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730740D6-8242-CD41-85EC-0E99CF379146}" xr6:coauthVersionLast="43" xr6:coauthVersionMax="43" xr10:uidLastSave="{00000000-0000-0000-0000-000000000000}"/>
  <bookViews>
    <workbookView xWindow="8000" yWindow="460" windowWidth="25600" windowHeight="19500" activeTab="1" xr2:uid="{0A96A418-C959-8147-92A5-8E6282041EC9}"/>
  </bookViews>
  <sheets>
    <sheet name="comp_replace" sheetId="1" r:id="rId1"/>
    <sheet name="comp_phead" sheetId="8" r:id="rId2"/>
    <sheet name="lcomp_phead_with_multi_case" sheetId="10" r:id="rId3"/>
    <sheet name="rcomp_phead_with_multi_case" sheetId="11" r:id="rId4"/>
    <sheet name="breverse" sheetId="12" r:id="rId5"/>
    <sheet name="bmaprepla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8" l="1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G54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D39" i="8"/>
  <c r="D40" i="8"/>
  <c r="D41" i="8"/>
  <c r="D42" i="8"/>
  <c r="D43" i="8"/>
  <c r="D44" i="8"/>
  <c r="D45" i="8"/>
  <c r="D46" i="8"/>
  <c r="D47" i="8"/>
  <c r="D48" i="8"/>
  <c r="D49" i="8"/>
  <c r="C39" i="8"/>
  <c r="C40" i="8"/>
  <c r="C41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C38" i="8"/>
  <c r="D38" i="8"/>
  <c r="E38" i="8"/>
  <c r="F38" i="8"/>
  <c r="G38" i="8"/>
  <c r="H38" i="8"/>
  <c r="I38" i="8"/>
  <c r="J38" i="8"/>
  <c r="K38" i="8"/>
  <c r="B38" i="8"/>
  <c r="F50" i="12"/>
  <c r="E50" i="12"/>
  <c r="B50" i="12"/>
  <c r="F49" i="12"/>
  <c r="E49" i="12"/>
  <c r="B49" i="12"/>
  <c r="F48" i="12"/>
  <c r="E48" i="12"/>
  <c r="B48" i="12"/>
  <c r="F47" i="12"/>
  <c r="E47" i="12"/>
  <c r="B47" i="12"/>
  <c r="F46" i="12"/>
  <c r="E46" i="12"/>
  <c r="D46" i="12"/>
  <c r="B46" i="12"/>
  <c r="F45" i="12"/>
  <c r="E45" i="12"/>
  <c r="D45" i="12"/>
  <c r="B45" i="12"/>
  <c r="F44" i="12"/>
  <c r="E44" i="12"/>
  <c r="D44" i="12"/>
  <c r="B44" i="12"/>
  <c r="F43" i="12"/>
  <c r="E43" i="12"/>
  <c r="D43" i="12"/>
  <c r="B43" i="12"/>
  <c r="F42" i="12"/>
  <c r="E42" i="12"/>
  <c r="D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9" i="1"/>
  <c r="C40" i="1"/>
  <c r="C41" i="1"/>
  <c r="C38" i="1"/>
  <c r="D38" i="1"/>
  <c r="E38" i="1"/>
  <c r="F38" i="1"/>
  <c r="G38" i="1"/>
  <c r="H38" i="1"/>
  <c r="I38" i="1"/>
  <c r="J38" i="1"/>
  <c r="K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8" i="1"/>
</calcChain>
</file>

<file path=xl/sharedStrings.xml><?xml version="1.0" encoding="utf-8"?>
<sst xmlns="http://schemas.openxmlformats.org/spreadsheetml/2006/main" count="210" uniqueCount="29">
  <si>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</si>
  <si>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</si>
  <si>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</si>
  <si>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</si>
  <si>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</si>
  <si>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</si>
  <si>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</si>
  <si>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</si>
  <si>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</si>
  <si>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</si>
  <si>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</si>
  <si>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</si>
  <si>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</si>
  <si>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</si>
  <si>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</si>
  <si>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(non-case style) [bytes]</t>
  </si>
  <si>
    <t>rassoc_comp_phead (non-case style) [bytes]</t>
  </si>
  <si>
    <t>lassoc_comp_phead (case style) [bytes]</t>
  </si>
  <si>
    <t>rassoc_comp_phead (case style) [bytes]</t>
  </si>
  <si>
    <t>lassoc_comp_phead (multi case style) [bytes]</t>
  </si>
  <si>
    <t>lassoc_comp_phead (multi case 2 style) [bytes]</t>
  </si>
  <si>
    <t>rassoc_comp_phead (multi case style) [bytes]</t>
  </si>
  <si>
    <t>rassoc_comp_phead (multi case 2 style) [bytes]</t>
  </si>
  <si>
    <t>bmapreplace (non-case style) [bytes]</t>
  </si>
  <si>
    <t>bmapreplace (case style) [bytes]</t>
  </si>
  <si>
    <t>lassoc_comp_phead (non-case style) [MBytes]</t>
  </si>
  <si>
    <t>rassoc_comp_phead (non-case style) [Mytes]</t>
  </si>
  <si>
    <t>lassoc_comp_phead (case style) [MBytes]</t>
  </si>
  <si>
    <t>rassoc_comp_phead (case style)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</si>
</sst>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comp_replace!$B$38:$B$56</c:f>
              <c:numCache>
                <c:formatCode>0.0000</c:formatCode>
                <c:ptCount val="19"/>
                <c:pt idx="0">
                  <c:v>0.12018585205078125</c:v>
                </c:pt>
                <c:pt idx="1">
                  <c:v>0.12030029296875</c:v>
                </c:pt>
                <c:pt idx="2">
                  <c:v>0.12041473388671875</c:v>
                </c:pt>
                <c:pt idx="3">
                  <c:v>0.1205291748046875</c:v>
                </c:pt>
                <c:pt idx="4">
                  <c:v>0.12064361572265625</c:v>
                </c:pt>
                <c:pt idx="5">
                  <c:v>0.12110137939453125</c:v>
                </c:pt>
                <c:pt idx="6">
                  <c:v>0.12224578857421875</c:v>
                </c:pt>
                <c:pt idx="7">
                  <c:v>0.12453460693359375</c:v>
                </c:pt>
                <c:pt idx="8">
                  <c:v>0.13140106201171875</c:v>
                </c:pt>
                <c:pt idx="9">
                  <c:v>0.14284515380859375</c:v>
                </c:pt>
                <c:pt idx="10">
                  <c:v>0.15428924560546875</c:v>
                </c:pt>
                <c:pt idx="11">
                  <c:v>0.16573333740234375</c:v>
                </c:pt>
                <c:pt idx="12">
                  <c:v>0.17717742919921875</c:v>
                </c:pt>
                <c:pt idx="13">
                  <c:v>0.23439788818359375</c:v>
                </c:pt>
                <c:pt idx="14">
                  <c:v>0.34883880615234375</c:v>
                </c:pt>
                <c:pt idx="15">
                  <c:v>0.57772064208984375</c:v>
                </c:pt>
                <c:pt idx="16">
                  <c:v>0.80660247802734375</c:v>
                </c:pt>
                <c:pt idx="17">
                  <c:v>1.0354843139648438</c:v>
                </c:pt>
                <c:pt idx="18">
                  <c:v>1.2643661499023438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B-E844-A76B-253D26766AC8}"/>
            </c:ext>
          </c:extLst>
        </c:ser>
        <c:ser>
          <c:idx val="2"/>
          <c:order val="1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comp_replace!$D$38:$D$56</c:f>
              <c:numCache>
                <c:formatCode>0.0000</c:formatCode>
                <c:ptCount val="19"/>
                <c:pt idx="0">
                  <c:v>0.12134552001953125</c:v>
                </c:pt>
                <c:pt idx="1">
                  <c:v>0.1219940185546875</c:v>
                </c:pt>
                <c:pt idx="2">
                  <c:v>0.12264251708984375</c:v>
                </c:pt>
                <c:pt idx="3">
                  <c:v>0.123291015625</c:v>
                </c:pt>
                <c:pt idx="4">
                  <c:v>0.12393951416015625</c:v>
                </c:pt>
                <c:pt idx="5">
                  <c:v>0.12653350830078125</c:v>
                </c:pt>
                <c:pt idx="6">
                  <c:v>0.13301849365234375</c:v>
                </c:pt>
                <c:pt idx="7">
                  <c:v>0.14598846435546875</c:v>
                </c:pt>
                <c:pt idx="8">
                  <c:v>0.18489837646484375</c:v>
                </c:pt>
                <c:pt idx="9">
                  <c:v>0.24974822998046875</c:v>
                </c:pt>
                <c:pt idx="10">
                  <c:v>0.31459808349609375</c:v>
                </c:pt>
                <c:pt idx="11">
                  <c:v>0.37944793701171875</c:v>
                </c:pt>
                <c:pt idx="12">
                  <c:v>0.44429779052734375</c:v>
                </c:pt>
                <c:pt idx="13">
                  <c:v>0.76854705810546875</c:v>
                </c:pt>
                <c:pt idx="14">
                  <c:v>1.4170455932617188</c:v>
                </c:pt>
                <c:pt idx="15">
                  <c:v>2.7140426635742188</c:v>
                </c:pt>
                <c:pt idx="16">
                  <c:v>4.0110397338867188</c:v>
                </c:pt>
                <c:pt idx="17">
                  <c:v>5.3080368041992188</c:v>
                </c:pt>
                <c:pt idx="18">
                  <c:v>6.6050338745117188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B-E844-A76B-253D26766AC8}"/>
            </c:ext>
          </c:extLst>
        </c:ser>
        <c:ser>
          <c:idx val="3"/>
          <c:order val="2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comp_replace!$E$38:$E$56</c:f>
              <c:numCache>
                <c:formatCode>0.0000</c:formatCode>
                <c:ptCount val="19"/>
                <c:pt idx="0">
                  <c:v>0.12197113037109375</c:v>
                </c:pt>
                <c:pt idx="1">
                  <c:v>0.1229248046875</c:v>
                </c:pt>
                <c:pt idx="2">
                  <c:v>0.12387847900390625</c:v>
                </c:pt>
                <c:pt idx="3">
                  <c:v>0.1248321533203125</c:v>
                </c:pt>
                <c:pt idx="4">
                  <c:v>0.12578582763671875</c:v>
                </c:pt>
                <c:pt idx="5">
                  <c:v>0.12960052490234375</c:v>
                </c:pt>
                <c:pt idx="6">
                  <c:v>0.13913726806640625</c:v>
                </c:pt>
                <c:pt idx="7">
                  <c:v>0.15821075439453125</c:v>
                </c:pt>
                <c:pt idx="8">
                  <c:v>0.21543121337890625</c:v>
                </c:pt>
                <c:pt idx="9">
                  <c:v>0.31079864501953125</c:v>
                </c:pt>
                <c:pt idx="10">
                  <c:v>0.40616607666015625</c:v>
                </c:pt>
                <c:pt idx="11">
                  <c:v>0.50153350830078125</c:v>
                </c:pt>
                <c:pt idx="12">
                  <c:v>0.59690093994140625</c:v>
                </c:pt>
                <c:pt idx="13">
                  <c:v>1.0737380981445312</c:v>
                </c:pt>
                <c:pt idx="14">
                  <c:v>2.0274124145507812</c:v>
                </c:pt>
                <c:pt idx="15">
                  <c:v>3.9347610473632812</c:v>
                </c:pt>
                <c:pt idx="16">
                  <c:v>5.8421096801757812</c:v>
                </c:pt>
                <c:pt idx="17">
                  <c:v>7.7494583129882812</c:v>
                </c:pt>
                <c:pt idx="18">
                  <c:v>9.6568069458007812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B-E844-A76B-253D26766AC8}"/>
            </c:ext>
          </c:extLst>
        </c:ser>
        <c:ser>
          <c:idx val="4"/>
          <c:order val="3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comp_replace!$F$38:$F$56</c:f>
              <c:numCache>
                <c:formatCode>0.0000</c:formatCode>
                <c:ptCount val="19"/>
                <c:pt idx="0">
                  <c:v>0.121826171875</c:v>
                </c:pt>
                <c:pt idx="1">
                  <c:v>0.12277984619140625</c:v>
                </c:pt>
                <c:pt idx="2">
                  <c:v>0.1237335205078125</c:v>
                </c:pt>
                <c:pt idx="3">
                  <c:v>0.12468719482421875</c:v>
                </c:pt>
                <c:pt idx="4">
                  <c:v>0.125640869140625</c:v>
                </c:pt>
                <c:pt idx="5">
                  <c:v>0.12945556640625</c:v>
                </c:pt>
                <c:pt idx="6">
                  <c:v>0.1389923095703125</c:v>
                </c:pt>
                <c:pt idx="7">
                  <c:v>0.1580657958984375</c:v>
                </c:pt>
                <c:pt idx="8">
                  <c:v>0.2152862548828125</c:v>
                </c:pt>
                <c:pt idx="9">
                  <c:v>0.3106536865234375</c:v>
                </c:pt>
                <c:pt idx="10">
                  <c:v>0.4060211181640625</c:v>
                </c:pt>
                <c:pt idx="11">
                  <c:v>0.5013885498046875</c:v>
                </c:pt>
                <c:pt idx="12">
                  <c:v>0.5967559814453125</c:v>
                </c:pt>
                <c:pt idx="13">
                  <c:v>1.0735931396484375</c:v>
                </c:pt>
                <c:pt idx="14">
                  <c:v>2.0272674560546875</c:v>
                </c:pt>
                <c:pt idx="15">
                  <c:v>3.9346160888671875</c:v>
                </c:pt>
                <c:pt idx="16">
                  <c:v>5.8419647216796875</c:v>
                </c:pt>
                <c:pt idx="17">
                  <c:v>7.7493133544921875</c:v>
                </c:pt>
                <c:pt idx="18">
                  <c:v>9.6566619873046875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B-E844-A76B-253D2676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comp_replace!$G$38:$G$56</c:f>
              <c:numCache>
                <c:formatCode>0.0000</c:formatCode>
                <c:ptCount val="19"/>
                <c:pt idx="0">
                  <c:v>0.12017059326171875</c:v>
                </c:pt>
                <c:pt idx="1">
                  <c:v>0.1202850341796875</c:v>
                </c:pt>
                <c:pt idx="2">
                  <c:v>0.12039947509765625</c:v>
                </c:pt>
                <c:pt idx="3">
                  <c:v>0.120513916015625</c:v>
                </c:pt>
                <c:pt idx="4">
                  <c:v>0.12062835693359375</c:v>
                </c:pt>
                <c:pt idx="5">
                  <c:v>0.12108612060546875</c:v>
                </c:pt>
                <c:pt idx="6">
                  <c:v>0.12223052978515625</c:v>
                </c:pt>
                <c:pt idx="7">
                  <c:v>0.12451934814453125</c:v>
                </c:pt>
                <c:pt idx="8">
                  <c:v>0.13138580322265625</c:v>
                </c:pt>
                <c:pt idx="9">
                  <c:v>0.14282989501953125</c:v>
                </c:pt>
                <c:pt idx="10">
                  <c:v>0.15427398681640625</c:v>
                </c:pt>
                <c:pt idx="11">
                  <c:v>0.16571807861328125</c:v>
                </c:pt>
                <c:pt idx="12">
                  <c:v>0.17716217041015625</c:v>
                </c:pt>
                <c:pt idx="13">
                  <c:v>0.23438262939453125</c:v>
                </c:pt>
                <c:pt idx="14">
                  <c:v>0.34882354736328125</c:v>
                </c:pt>
                <c:pt idx="15">
                  <c:v>0.57770538330078125</c:v>
                </c:pt>
                <c:pt idx="16">
                  <c:v>0.80658721923828125</c:v>
                </c:pt>
                <c:pt idx="17">
                  <c:v>1.0354690551757812</c:v>
                </c:pt>
                <c:pt idx="18">
                  <c:v>1.2643508911132812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5-2049-8289-4367BBD882AA}"/>
            </c:ext>
          </c:extLst>
        </c:ser>
        <c:ser>
          <c:idx val="1"/>
          <c:order val="1"/>
          <c:tx>
            <c:v>pg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comp_replace!$H$38:$H$56</c:f>
              <c:numCache>
                <c:formatCode>0.0000</c:formatCode>
                <c:ptCount val="19"/>
                <c:pt idx="0">
                  <c:v>0.12090301513671875</c:v>
                </c:pt>
                <c:pt idx="1">
                  <c:v>0.12136077880859375</c:v>
                </c:pt>
                <c:pt idx="2">
                  <c:v>0.12181854248046875</c:v>
                </c:pt>
                <c:pt idx="3">
                  <c:v>0.12227630615234375</c:v>
                </c:pt>
                <c:pt idx="4">
                  <c:v>0.12273406982421875</c:v>
                </c:pt>
                <c:pt idx="5">
                  <c:v>0.12456512451171875</c:v>
                </c:pt>
                <c:pt idx="6">
                  <c:v>0.12914276123046875</c:v>
                </c:pt>
                <c:pt idx="7">
                  <c:v>0.13829803466796875</c:v>
                </c:pt>
                <c:pt idx="8">
                  <c:v>0.16576385498046875</c:v>
                </c:pt>
                <c:pt idx="9">
                  <c:v>0.21154022216796875</c:v>
                </c:pt>
                <c:pt idx="10">
                  <c:v>0.25731658935546875</c:v>
                </c:pt>
                <c:pt idx="11">
                  <c:v>0.30309295654296875</c:v>
                </c:pt>
                <c:pt idx="12">
                  <c:v>0.34886932373046875</c:v>
                </c:pt>
                <c:pt idx="13">
                  <c:v>0.57775115966796875</c:v>
                </c:pt>
                <c:pt idx="14">
                  <c:v>1.0355148315429688</c:v>
                </c:pt>
                <c:pt idx="15">
                  <c:v>1.9510421752929688</c:v>
                </c:pt>
                <c:pt idx="16">
                  <c:v>2.8665695190429688</c:v>
                </c:pt>
                <c:pt idx="17">
                  <c:v>3.7820968627929688</c:v>
                </c:pt>
                <c:pt idx="18">
                  <c:v>4.6976242065429688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35-2049-8289-4367BBD882AA}"/>
            </c:ext>
          </c:extLst>
        </c:ser>
        <c:ser>
          <c:idx val="2"/>
          <c:order val="2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comp_replace!$I$38:$I$56</c:f>
              <c:numCache>
                <c:formatCode>0.0000</c:formatCode>
                <c:ptCount val="19"/>
                <c:pt idx="0">
                  <c:v>0.12134552001953125</c:v>
                </c:pt>
                <c:pt idx="1">
                  <c:v>0.1219940185546875</c:v>
                </c:pt>
                <c:pt idx="2">
                  <c:v>0.12264251708984375</c:v>
                </c:pt>
                <c:pt idx="3">
                  <c:v>0.123291015625</c:v>
                </c:pt>
                <c:pt idx="4">
                  <c:v>0.12393951416015625</c:v>
                </c:pt>
                <c:pt idx="5">
                  <c:v>0.12653350830078125</c:v>
                </c:pt>
                <c:pt idx="6">
                  <c:v>0.13301849365234375</c:v>
                </c:pt>
                <c:pt idx="7">
                  <c:v>0.14598846435546875</c:v>
                </c:pt>
                <c:pt idx="8">
                  <c:v>0.18489837646484375</c:v>
                </c:pt>
                <c:pt idx="9">
                  <c:v>0.24974822998046875</c:v>
                </c:pt>
                <c:pt idx="10">
                  <c:v>0.31459808349609375</c:v>
                </c:pt>
                <c:pt idx="11">
                  <c:v>0.37944793701171875</c:v>
                </c:pt>
                <c:pt idx="12">
                  <c:v>0.44429779052734375</c:v>
                </c:pt>
                <c:pt idx="13">
                  <c:v>0.76854705810546875</c:v>
                </c:pt>
                <c:pt idx="14">
                  <c:v>1.4170455932617188</c:v>
                </c:pt>
                <c:pt idx="15">
                  <c:v>2.7140426635742188</c:v>
                </c:pt>
                <c:pt idx="16">
                  <c:v>4.0110397338867188</c:v>
                </c:pt>
                <c:pt idx="17">
                  <c:v>5.3080368041992188</c:v>
                </c:pt>
                <c:pt idx="18">
                  <c:v>6.6050338745117188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5-2049-8289-4367BBD882AA}"/>
            </c:ext>
          </c:extLst>
        </c:ser>
        <c:ser>
          <c:idx val="3"/>
          <c:order val="3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comp_replace!$J$38:$J$56</c:f>
              <c:numCache>
                <c:formatCode>0.0000</c:formatCode>
                <c:ptCount val="19"/>
                <c:pt idx="0">
                  <c:v>0.12197113037109375</c:v>
                </c:pt>
                <c:pt idx="1">
                  <c:v>0.1229248046875</c:v>
                </c:pt>
                <c:pt idx="2">
                  <c:v>0.12387847900390625</c:v>
                </c:pt>
                <c:pt idx="3">
                  <c:v>0.1248321533203125</c:v>
                </c:pt>
                <c:pt idx="4">
                  <c:v>0.12578582763671875</c:v>
                </c:pt>
                <c:pt idx="5">
                  <c:v>0.12960052490234375</c:v>
                </c:pt>
                <c:pt idx="6">
                  <c:v>0.13913726806640625</c:v>
                </c:pt>
                <c:pt idx="7">
                  <c:v>0.15821075439453125</c:v>
                </c:pt>
                <c:pt idx="8">
                  <c:v>0.21543121337890625</c:v>
                </c:pt>
                <c:pt idx="9">
                  <c:v>0.31079864501953125</c:v>
                </c:pt>
                <c:pt idx="10">
                  <c:v>0.40616607666015625</c:v>
                </c:pt>
                <c:pt idx="11">
                  <c:v>0.50153350830078125</c:v>
                </c:pt>
                <c:pt idx="12">
                  <c:v>0.59690093994140625</c:v>
                </c:pt>
                <c:pt idx="13">
                  <c:v>1.0737380981445312</c:v>
                </c:pt>
                <c:pt idx="14">
                  <c:v>2.0274124145507812</c:v>
                </c:pt>
                <c:pt idx="15">
                  <c:v>3.9347610473632812</c:v>
                </c:pt>
                <c:pt idx="16">
                  <c:v>5.8421096801757812</c:v>
                </c:pt>
                <c:pt idx="17">
                  <c:v>7.7494583129882812</c:v>
                </c:pt>
                <c:pt idx="18">
                  <c:v>9.6568069458007812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5-2049-8289-4367BBD882AA}"/>
            </c:ext>
          </c:extLst>
        </c:ser>
        <c:ser>
          <c:idx val="4"/>
          <c:order val="4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comp_replace!$K$38:$K$56</c:f>
              <c:numCache>
                <c:formatCode>0.0000</c:formatCode>
                <c:ptCount val="19"/>
                <c:pt idx="0">
                  <c:v>0.12120819091796875</c:v>
                </c:pt>
                <c:pt idx="1">
                  <c:v>0.12181854248046875</c:v>
                </c:pt>
                <c:pt idx="2">
                  <c:v>0.12242889404296875</c:v>
                </c:pt>
                <c:pt idx="3">
                  <c:v>0.12303924560546875</c:v>
                </c:pt>
                <c:pt idx="4">
                  <c:v>0.12364959716796875</c:v>
                </c:pt>
                <c:pt idx="5">
                  <c:v>0.12609100341796875</c:v>
                </c:pt>
                <c:pt idx="6">
                  <c:v>0.13219451904296875</c:v>
                </c:pt>
                <c:pt idx="7">
                  <c:v>0.14440155029296875</c:v>
                </c:pt>
                <c:pt idx="8">
                  <c:v>0.18102264404296875</c:v>
                </c:pt>
                <c:pt idx="9">
                  <c:v>0.24205780029296875</c:v>
                </c:pt>
                <c:pt idx="10">
                  <c:v>0.30309295654296875</c:v>
                </c:pt>
                <c:pt idx="11">
                  <c:v>0.36412811279296875</c:v>
                </c:pt>
                <c:pt idx="12">
                  <c:v>0.42516326904296875</c:v>
                </c:pt>
                <c:pt idx="13">
                  <c:v>0.73033905029296875</c:v>
                </c:pt>
                <c:pt idx="14">
                  <c:v>1.3406906127929688</c:v>
                </c:pt>
                <c:pt idx="15">
                  <c:v>2.5613937377929688</c:v>
                </c:pt>
                <c:pt idx="16">
                  <c:v>3.7820968627929688</c:v>
                </c:pt>
                <c:pt idx="17">
                  <c:v>5.0027999877929688</c:v>
                </c:pt>
                <c:pt idx="18">
                  <c:v>6.2235031127929688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5-2049-8289-4367BBD8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lassoc_comp_phead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comp_phead!$B$37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comp_phead!$B$38:$B$55</c:f>
              <c:numCache>
                <c:formatCode>0.0000</c:formatCode>
                <c:ptCount val="18"/>
                <c:pt idx="0">
                  <c:v>0.122161865234375</c:v>
                </c:pt>
                <c:pt idx="1">
                  <c:v>0.12410736083984375</c:v>
                </c:pt>
                <c:pt idx="2">
                  <c:v>0.12662506103515625</c:v>
                </c:pt>
                <c:pt idx="3">
                  <c:v>0.1297149658203125</c:v>
                </c:pt>
                <c:pt idx="4">
                  <c:v>0.1333770751953125</c:v>
                </c:pt>
                <c:pt idx="5">
                  <c:v>0.15374755859375</c:v>
                </c:pt>
                <c:pt idx="6">
                  <c:v>0.24472808837890625</c:v>
                </c:pt>
                <c:pt idx="7">
                  <c:v>0.59835052490234375</c:v>
                </c:pt>
                <c:pt idx="8">
                  <c:v>3.0325088500976562</c:v>
                </c:pt>
                <c:pt idx="9">
                  <c:v>11.667076110839844</c:v>
                </c:pt>
                <c:pt idx="10">
                  <c:v>26.023689270019531</c:v>
                </c:pt>
                <c:pt idx="11">
                  <c:v>46.102348327636719</c:v>
                </c:pt>
                <c:pt idx="12">
                  <c:v>71.903053283691406</c:v>
                </c:pt>
                <c:pt idx="13">
                  <c:v>286.73726654052734</c:v>
                </c:pt>
                <c:pt idx="14">
                  <c:v>1145.5591354370117</c:v>
                </c:pt>
                <c:pt idx="15">
                  <c:v>4579.8166427612305</c:v>
                </c:pt>
                <c:pt idx="16">
                  <c:v>10302.892509460449</c:v>
                </c:pt>
                <c:pt idx="17">
                  <c:v>18314.786735534668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D64D-B67B-AA7F56D85399}"/>
            </c:ext>
          </c:extLst>
        </c:ser>
        <c:ser>
          <c:idx val="1"/>
          <c:order val="1"/>
          <c:tx>
            <c:strRef>
              <c:f>comp_phead!$D$37</c:f>
              <c:strCache>
                <c:ptCount val="1"/>
                <c:pt idx="0">
                  <c:v>cpg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comp_phead!$D$38:$D$55</c:f>
              <c:numCache>
                <c:formatCode>0.0000</c:formatCode>
                <c:ptCount val="18"/>
                <c:pt idx="0">
                  <c:v>0.13600921630859375</c:v>
                </c:pt>
                <c:pt idx="1">
                  <c:v>0.15981292724609375</c:v>
                </c:pt>
                <c:pt idx="2">
                  <c:v>0.20192718505859375</c:v>
                </c:pt>
                <c:pt idx="3">
                  <c:v>0.26807403564453125</c:v>
                </c:pt>
                <c:pt idx="4">
                  <c:v>0.36397552490234375</c:v>
                </c:pt>
                <c:pt idx="5">
                  <c:v>1.1595687866210938</c:v>
                </c:pt>
                <c:pt idx="6">
                  <c:v>8.0351791381835938</c:v>
                </c:pt>
                <c:pt idx="7">
                  <c:v>62.184043884277344</c:v>
                </c:pt>
                <c:pt idx="8">
                  <c:v>959.79909515380859</c:v>
                </c:pt>
                <c:pt idx="9">
                  <c:v>7652.9677352905273</c:v>
                </c:pt>
                <c:pt idx="10">
                  <c:v>25801.672264099121</c:v>
                </c:pt>
                <c:pt idx="11">
                  <c:v>61127.95858001709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F-D64D-B67B-AA7F56D85399}"/>
            </c:ext>
          </c:extLst>
        </c:ser>
        <c:ser>
          <c:idx val="2"/>
          <c:order val="2"/>
          <c:tx>
            <c:v>kpg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comp_phead!$E$38:$E$55</c:f>
              <c:numCache>
                <c:formatCode>0.0000</c:formatCode>
                <c:ptCount val="18"/>
                <c:pt idx="0">
                  <c:v>0.13220977783203125</c:v>
                </c:pt>
                <c:pt idx="1">
                  <c:v>0.1396484375</c:v>
                </c:pt>
                <c:pt idx="2">
                  <c:v>0.14823150634765625</c:v>
                </c:pt>
                <c:pt idx="3">
                  <c:v>0.157958984375</c:v>
                </c:pt>
                <c:pt idx="4">
                  <c:v>0.16883087158203125</c:v>
                </c:pt>
                <c:pt idx="5">
                  <c:v>0.22376251220703125</c:v>
                </c:pt>
                <c:pt idx="6">
                  <c:v>0.44120025634765625</c:v>
                </c:pt>
                <c:pt idx="7">
                  <c:v>1.2193984985351562</c:v>
                </c:pt>
                <c:pt idx="8">
                  <c:v>6.3005752563476562</c:v>
                </c:pt>
                <c:pt idx="9">
                  <c:v>23.924476623535156</c:v>
                </c:pt>
                <c:pt idx="10">
                  <c:v>52.992469787597656</c:v>
                </c:pt>
                <c:pt idx="11">
                  <c:v>93.504554748535156</c:v>
                </c:pt>
                <c:pt idx="12">
                  <c:v>145.46073150634766</c:v>
                </c:pt>
                <c:pt idx="13">
                  <c:v>576.90299224853516</c:v>
                </c:pt>
                <c:pt idx="14">
                  <c:v>2298.0943984985352</c:v>
                </c:pt>
                <c:pt idx="15">
                  <c:v>9173.7047500610352</c:v>
                </c:pt>
                <c:pt idx="16">
                  <c:v>20626.951820373535</c:v>
                </c:pt>
                <c:pt idx="17">
                  <c:v>36657.835609436035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D64D-B67B-AA7F56D85399}"/>
            </c:ext>
          </c:extLst>
        </c:ser>
        <c:ser>
          <c:idx val="3"/>
          <c:order val="3"/>
          <c:tx>
            <c:v>xpg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comp_phead!$F$38:$F$55</c:f>
              <c:numCache>
                <c:formatCode>0.0000</c:formatCode>
                <c:ptCount val="18"/>
                <c:pt idx="0">
                  <c:v>0.131500244140625</c:v>
                </c:pt>
                <c:pt idx="1">
                  <c:v>0.13893890380859375</c:v>
                </c:pt>
                <c:pt idx="2">
                  <c:v>0.14752197265625</c:v>
                </c:pt>
                <c:pt idx="3">
                  <c:v>0.15724945068359375</c:v>
                </c:pt>
                <c:pt idx="4">
                  <c:v>0.168121337890625</c:v>
                </c:pt>
                <c:pt idx="5">
                  <c:v>0.223052978515625</c:v>
                </c:pt>
                <c:pt idx="6">
                  <c:v>0.44049072265625</c:v>
                </c:pt>
                <c:pt idx="7">
                  <c:v>1.21868896484375</c:v>
                </c:pt>
                <c:pt idx="8">
                  <c:v>6.29986572265625</c:v>
                </c:pt>
                <c:pt idx="9">
                  <c:v>23.92376708984375</c:v>
                </c:pt>
                <c:pt idx="10">
                  <c:v>52.99176025390625</c:v>
                </c:pt>
                <c:pt idx="11">
                  <c:v>93.50384521484375</c:v>
                </c:pt>
                <c:pt idx="12">
                  <c:v>145.46002197265625</c:v>
                </c:pt>
                <c:pt idx="13">
                  <c:v>576.90228271484375</c:v>
                </c:pt>
                <c:pt idx="14">
                  <c:v>2298.0936889648438</c:v>
                </c:pt>
                <c:pt idx="15">
                  <c:v>9173.7040405273438</c:v>
                </c:pt>
                <c:pt idx="16">
                  <c:v>20626.951110839844</c:v>
                </c:pt>
                <c:pt idx="17">
                  <c:v>36657.834899902344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F-D64D-B67B-AA7F56D8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0863"/>
        <c:axId val="868317199"/>
      </c:scatterChart>
      <c:valAx>
        <c:axId val="8684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199"/>
        <c:crosses val="autoZero"/>
        <c:crossBetween val="midCat"/>
      </c:valAx>
      <c:valAx>
        <c:axId val="868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minbigul breverse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breverse!$B$37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breverse!$B$38:$B$50</c:f>
              <c:numCache>
                <c:formatCode>0.0000</c:formatCode>
                <c:ptCount val="13"/>
                <c:pt idx="0">
                  <c:v>0.1467437744140625</c:v>
                </c:pt>
                <c:pt idx="1">
                  <c:v>0.19553375244140625</c:v>
                </c:pt>
                <c:pt idx="2">
                  <c:v>0.283233642578125</c:v>
                </c:pt>
                <c:pt idx="3">
                  <c:v>0.42128753662109375</c:v>
                </c:pt>
                <c:pt idx="4">
                  <c:v>0.6211395263671875</c:v>
                </c:pt>
                <c:pt idx="5">
                  <c:v>2.2674102783203125</c:v>
                </c:pt>
                <c:pt idx="6">
                  <c:v>16.316558837890625</c:v>
                </c:pt>
                <c:pt idx="7">
                  <c:v>125.89678955078125</c:v>
                </c:pt>
                <c:pt idx="8">
                  <c:v>1930.4675598144531</c:v>
                </c:pt>
                <c:pt idx="9">
                  <c:v>15350.683166503906</c:v>
                </c:pt>
                <c:pt idx="10">
                  <c:v>51704.858734130859</c:v>
                </c:pt>
                <c:pt idx="11">
                  <c:v>122437.08605957031</c:v>
                </c:pt>
                <c:pt idx="12">
                  <c:v>238991.45693969727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EE44-83CF-89654E9E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85007"/>
        <c:axId val="834912207"/>
      </c:scatterChart>
      <c:valAx>
        <c:axId val="6271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12207"/>
        <c:crosses val="autoZero"/>
        <c:crossBetween val="midCat"/>
      </c:valAx>
      <c:valAx>
        <c:axId val="8349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breverse!$E$38:$E$50</c:f>
              <c:numCache>
                <c:formatCode>0.0000</c:formatCode>
                <c:ptCount val="13"/>
                <c:pt idx="0">
                  <c:v>0.17009735107421875</c:v>
                </c:pt>
                <c:pt idx="1">
                  <c:v>0.22434234619140625</c:v>
                </c:pt>
                <c:pt idx="2">
                  <c:v>0.29842376708984375</c:v>
                </c:pt>
                <c:pt idx="3">
                  <c:v>0.39234161376953125</c:v>
                </c:pt>
                <c:pt idx="4">
                  <c:v>0.50609588623046875</c:v>
                </c:pt>
                <c:pt idx="5">
                  <c:v>1.1594772338867188</c:v>
                </c:pt>
                <c:pt idx="6">
                  <c:v>4.1814804077148438</c:v>
                </c:pt>
                <c:pt idx="7">
                  <c:v>16.176414489746094</c:v>
                </c:pt>
                <c:pt idx="8">
                  <c:v>99.768638610839844</c:v>
                </c:pt>
                <c:pt idx="9">
                  <c:v>397.78041839599609</c:v>
                </c:pt>
                <c:pt idx="10">
                  <c:v>894.15645599365234</c:v>
                </c:pt>
                <c:pt idx="11">
                  <c:v>1588.8967514038086</c:v>
                </c:pt>
                <c:pt idx="12">
                  <c:v>2482.0013046264648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D-434D-9442-F298D231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breverse!$F$38:$F$50</c:f>
              <c:numCache>
                <c:formatCode>0.0000</c:formatCode>
                <c:ptCount val="13"/>
                <c:pt idx="0">
                  <c:v>0.16434478759765625</c:v>
                </c:pt>
                <c:pt idx="1">
                  <c:v>0.21576690673828125</c:v>
                </c:pt>
                <c:pt idx="2">
                  <c:v>0.28702545166015625</c:v>
                </c:pt>
                <c:pt idx="3">
                  <c:v>0.37812042236328125</c:v>
                </c:pt>
                <c:pt idx="4">
                  <c:v>0.48905181884765625</c:v>
                </c:pt>
                <c:pt idx="5">
                  <c:v>1.1311416625976562</c:v>
                </c:pt>
                <c:pt idx="6">
                  <c:v>4.1249160766601562</c:v>
                </c:pt>
                <c:pt idx="7">
                  <c:v>16.063392639160156</c:v>
                </c:pt>
                <c:pt idx="8">
                  <c:v>99.486244201660156</c:v>
                </c:pt>
                <c:pt idx="9">
                  <c:v>397.21573638916016</c:v>
                </c:pt>
                <c:pt idx="10">
                  <c:v>893.30948638916016</c:v>
                </c:pt>
                <c:pt idx="11">
                  <c:v>1587.7674942016602</c:v>
                </c:pt>
                <c:pt idx="12">
                  <c:v>2480.5897598266602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B-A54C-9EEE-00C71BD7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270564</xdr:colOff>
      <xdr:row>63</xdr:row>
      <xdr:rowOff>69575</xdr:rowOff>
    </xdr:from>
    <xdr:to>
      <xdr:col>5</xdr:col>
      <xdr:colOff>867414</xdr:colOff>
      <xdr:row>82</xdr:row>
      <xdr:rowOff>154609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21B69-1D5D-7948-A7E5-8BBA37C0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353391</xdr:colOff>
      <xdr:row>63</xdr:row>
      <xdr:rowOff>44173</xdr:rowOff>
    </xdr:from>
    <xdr:to>
      <xdr:col>10</xdr:col>
      <xdr:colOff>950242</xdr:colOff>
      <xdr:row>82</xdr:row>
      <xdr:rowOff>129207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A16F8-86E0-8345-8FC1-D34417E8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878051</xdr:colOff>
      <xdr:row>59</xdr:row>
      <xdr:rowOff>139261</xdr:rowOff>
    </xdr:from>
    <xdr:to>
      <xdr:col>5</xdr:col>
      <xdr:colOff>613103</xdr:colOff>
      <xdr:row>75</xdr:row>
      <xdr:rowOff>142326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90D6B-A679-CC4B-9131-C8015432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108395</xdr:colOff>
      <xdr:row>58</xdr:row>
      <xdr:rowOff>161298</xdr:rowOff>
    </xdr:from>
    <xdr:to>
      <xdr:col>4</xdr:col>
      <xdr:colOff>145606</xdr:colOff>
      <xdr:row>69</xdr:row>
      <xdr:rowOff>97070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C8CD2-B21C-3E42-A79B-96AA6A64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100306</xdr:colOff>
      <xdr:row>70</xdr:row>
      <xdr:rowOff>193655</xdr:rowOff>
    </xdr:from>
    <xdr:to>
      <xdr:col>4</xdr:col>
      <xdr:colOff>121338</xdr:colOff>
      <xdr:row>82</xdr:row>
      <xdr:rowOff>72802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943019-4BD4-E043-B424-EF6780F1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436816</xdr:colOff>
      <xdr:row>70</xdr:row>
      <xdr:rowOff>202229</xdr:rowOff>
    </xdr:from>
    <xdr:to>
      <xdr:col>7</xdr:col>
      <xdr:colOff>457847</xdr:colOff>
      <xdr:row>82</xdr:row>
      <xdr:rowOff>81376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593F2B-A196-D841-A9A0-EA98CC83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V57"/>
  <sheetViews>
    <sheetView topLeftCell="A46" zoomScale="115" zoomScaleNormal="168" workbookViewId="0">
      <pane xSplit="1" topLeftCell="B1" activePane="topRight" state="frozen"/>
      <selection pane="topRight" activeCell="F91" sqref="F91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34" t="s">
        <v>14</v>
      </c>
      <c r="C1" s="35"/>
      <c r="D1" s="35"/>
      <c r="E1" s="35"/>
      <c r="F1" s="36"/>
      <c r="G1" s="37" t="s">
        <v>13</v>
      </c>
      <c r="H1" s="38"/>
      <c r="I1" s="38"/>
      <c r="J1" s="38"/>
      <c r="K1" s="39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9">
        <v>126024</v>
      </c>
      <c r="C3" s="30">
        <v>199712</v>
      </c>
      <c r="D3" s="31">
        <v>127240</v>
      </c>
      <c r="E3" s="33">
        <v>127896</v>
      </c>
      <c r="F3" s="32">
        <v>127744</v>
      </c>
      <c r="G3" s="29">
        <v>126008</v>
      </c>
      <c r="H3" s="30">
        <v>126776</v>
      </c>
      <c r="I3" s="31">
        <v>127240</v>
      </c>
      <c r="J3" s="33">
        <v>127896</v>
      </c>
      <c r="K3" s="32">
        <v>127096</v>
      </c>
    </row>
    <row r="4" spans="1:11" x14ac:dyDescent="0.2">
      <c r="A4" s="7">
        <v>15</v>
      </c>
      <c r="B4" s="29">
        <v>126144</v>
      </c>
      <c r="C4" s="30">
        <v>2485400</v>
      </c>
      <c r="D4" s="31">
        <v>127920</v>
      </c>
      <c r="E4" s="33">
        <v>128896</v>
      </c>
      <c r="F4" s="32">
        <v>128744</v>
      </c>
      <c r="G4" s="29">
        <v>126128</v>
      </c>
      <c r="H4" s="30">
        <v>127256</v>
      </c>
      <c r="I4" s="31">
        <v>127920</v>
      </c>
      <c r="J4" s="33">
        <v>128896</v>
      </c>
      <c r="K4" s="32">
        <v>127736</v>
      </c>
    </row>
    <row r="5" spans="1:11" x14ac:dyDescent="0.2">
      <c r="A5" s="7">
        <v>20</v>
      </c>
      <c r="B5" s="29">
        <v>126264</v>
      </c>
      <c r="C5" s="30">
        <v>75623696</v>
      </c>
      <c r="D5" s="31">
        <v>128600</v>
      </c>
      <c r="E5" s="33">
        <v>129896</v>
      </c>
      <c r="F5" s="32">
        <v>129744</v>
      </c>
      <c r="G5" s="29">
        <v>126248</v>
      </c>
      <c r="H5" s="30">
        <v>127736</v>
      </c>
      <c r="I5" s="31">
        <v>128600</v>
      </c>
      <c r="J5" s="33">
        <v>129896</v>
      </c>
      <c r="K5" s="32">
        <v>128376</v>
      </c>
    </row>
    <row r="6" spans="1:11" x14ac:dyDescent="0.2">
      <c r="A6" s="7">
        <v>25</v>
      </c>
      <c r="B6" s="29">
        <v>126384</v>
      </c>
      <c r="C6" s="30">
        <v>2416045448</v>
      </c>
      <c r="D6" s="31">
        <v>129280</v>
      </c>
      <c r="E6" s="33">
        <v>130896</v>
      </c>
      <c r="F6" s="32">
        <v>130744</v>
      </c>
      <c r="G6" s="29">
        <v>126368</v>
      </c>
      <c r="H6" s="30">
        <v>128216</v>
      </c>
      <c r="I6" s="31">
        <v>129280</v>
      </c>
      <c r="J6" s="33">
        <v>130896</v>
      </c>
      <c r="K6" s="32">
        <v>129016</v>
      </c>
    </row>
    <row r="7" spans="1:11" x14ac:dyDescent="0.2">
      <c r="A7" s="7">
        <v>30</v>
      </c>
      <c r="B7" s="29">
        <v>126504</v>
      </c>
      <c r="C7" s="30"/>
      <c r="D7" s="31">
        <v>129960</v>
      </c>
      <c r="E7" s="33">
        <v>131896</v>
      </c>
      <c r="F7" s="32">
        <v>131744</v>
      </c>
      <c r="G7" s="29">
        <v>126488</v>
      </c>
      <c r="H7" s="30">
        <v>128696</v>
      </c>
      <c r="I7" s="31">
        <v>129960</v>
      </c>
      <c r="J7" s="33">
        <v>131896</v>
      </c>
      <c r="K7" s="32">
        <v>129656</v>
      </c>
    </row>
    <row r="8" spans="1:11" x14ac:dyDescent="0.2">
      <c r="A8" s="7">
        <v>50</v>
      </c>
      <c r="B8" s="29">
        <v>126984</v>
      </c>
      <c r="C8" s="30"/>
      <c r="D8" s="31">
        <v>132680</v>
      </c>
      <c r="E8" s="33">
        <v>135896</v>
      </c>
      <c r="F8" s="32">
        <v>135744</v>
      </c>
      <c r="G8" s="29">
        <v>126968</v>
      </c>
      <c r="H8" s="30">
        <v>130616</v>
      </c>
      <c r="I8" s="31">
        <v>132680</v>
      </c>
      <c r="J8" s="33">
        <v>135896</v>
      </c>
      <c r="K8" s="32">
        <v>132216</v>
      </c>
    </row>
    <row r="9" spans="1:11" x14ac:dyDescent="0.2">
      <c r="A9" s="7">
        <v>100</v>
      </c>
      <c r="B9" s="29">
        <v>128184</v>
      </c>
      <c r="C9" s="30"/>
      <c r="D9" s="31">
        <v>139480</v>
      </c>
      <c r="E9" s="33">
        <v>145896</v>
      </c>
      <c r="F9" s="32">
        <v>145744</v>
      </c>
      <c r="G9" s="29">
        <v>128168</v>
      </c>
      <c r="H9" s="30">
        <v>135416</v>
      </c>
      <c r="I9" s="31">
        <v>139480</v>
      </c>
      <c r="J9" s="33">
        <v>145896</v>
      </c>
      <c r="K9" s="32">
        <v>138616</v>
      </c>
    </row>
    <row r="10" spans="1:11" x14ac:dyDescent="0.2">
      <c r="A10" s="7">
        <v>200</v>
      </c>
      <c r="B10" s="29">
        <v>130584</v>
      </c>
      <c r="C10" s="30"/>
      <c r="D10" s="31">
        <v>153080</v>
      </c>
      <c r="E10" s="33">
        <v>165896</v>
      </c>
      <c r="F10" s="32">
        <v>165744</v>
      </c>
      <c r="G10" s="29">
        <v>130568</v>
      </c>
      <c r="H10" s="30">
        <v>145016</v>
      </c>
      <c r="I10" s="31">
        <v>153080</v>
      </c>
      <c r="J10" s="33">
        <v>165896</v>
      </c>
      <c r="K10" s="32">
        <v>151416</v>
      </c>
    </row>
    <row r="11" spans="1:11" x14ac:dyDescent="0.2">
      <c r="A11" s="7">
        <v>500</v>
      </c>
      <c r="B11" s="29">
        <v>137784</v>
      </c>
      <c r="C11" s="30"/>
      <c r="D11" s="31">
        <v>193880</v>
      </c>
      <c r="E11" s="33">
        <v>225896</v>
      </c>
      <c r="F11" s="32">
        <v>225744</v>
      </c>
      <c r="G11" s="29">
        <v>137768</v>
      </c>
      <c r="H11" s="30">
        <v>173816</v>
      </c>
      <c r="I11" s="31">
        <v>193880</v>
      </c>
      <c r="J11" s="33">
        <v>225896</v>
      </c>
      <c r="K11" s="32">
        <v>189816</v>
      </c>
    </row>
    <row r="12" spans="1:11" x14ac:dyDescent="0.2">
      <c r="A12" s="7">
        <v>1000</v>
      </c>
      <c r="B12" s="29">
        <v>149784</v>
      </c>
      <c r="C12" s="30"/>
      <c r="D12" s="31">
        <v>261880</v>
      </c>
      <c r="E12" s="33">
        <v>325896</v>
      </c>
      <c r="F12" s="32">
        <v>325744</v>
      </c>
      <c r="G12" s="29">
        <v>149768</v>
      </c>
      <c r="H12" s="30">
        <v>221816</v>
      </c>
      <c r="I12" s="31">
        <v>261880</v>
      </c>
      <c r="J12" s="33">
        <v>325896</v>
      </c>
      <c r="K12" s="32">
        <v>253816</v>
      </c>
    </row>
    <row r="13" spans="1:11" x14ac:dyDescent="0.2">
      <c r="A13" s="7">
        <v>1500</v>
      </c>
      <c r="B13" s="29">
        <v>161784</v>
      </c>
      <c r="C13" s="30"/>
      <c r="D13" s="31">
        <v>329880</v>
      </c>
      <c r="E13" s="33">
        <v>425896</v>
      </c>
      <c r="F13" s="32">
        <v>425744</v>
      </c>
      <c r="G13" s="29">
        <v>161768</v>
      </c>
      <c r="H13" s="30">
        <v>269816</v>
      </c>
      <c r="I13" s="31">
        <v>329880</v>
      </c>
      <c r="J13" s="33">
        <v>425896</v>
      </c>
      <c r="K13" s="32">
        <v>317816</v>
      </c>
    </row>
    <row r="14" spans="1:11" x14ac:dyDescent="0.2">
      <c r="A14" s="7">
        <v>2000</v>
      </c>
      <c r="B14" s="29">
        <v>173784</v>
      </c>
      <c r="C14" s="30"/>
      <c r="D14" s="31">
        <v>397880</v>
      </c>
      <c r="E14" s="33">
        <v>525896</v>
      </c>
      <c r="F14" s="32">
        <v>525744</v>
      </c>
      <c r="G14" s="29">
        <v>173768</v>
      </c>
      <c r="H14" s="30">
        <v>317816</v>
      </c>
      <c r="I14" s="31">
        <v>397880</v>
      </c>
      <c r="J14" s="33">
        <v>525896</v>
      </c>
      <c r="K14" s="32">
        <v>381816</v>
      </c>
    </row>
    <row r="15" spans="1:11" x14ac:dyDescent="0.2">
      <c r="A15" s="7">
        <v>2500</v>
      </c>
      <c r="B15" s="29">
        <v>185784</v>
      </c>
      <c r="C15" s="30"/>
      <c r="D15" s="31">
        <v>465880</v>
      </c>
      <c r="E15" s="33">
        <v>625896</v>
      </c>
      <c r="F15" s="32">
        <v>625744</v>
      </c>
      <c r="G15" s="29">
        <v>185768</v>
      </c>
      <c r="H15" s="30">
        <v>365816</v>
      </c>
      <c r="I15" s="31">
        <v>465880</v>
      </c>
      <c r="J15" s="33">
        <v>625896</v>
      </c>
      <c r="K15" s="32">
        <v>445816</v>
      </c>
    </row>
    <row r="16" spans="1:11" x14ac:dyDescent="0.2">
      <c r="A16" s="7">
        <v>5000</v>
      </c>
      <c r="B16" s="29">
        <v>245784</v>
      </c>
      <c r="C16" s="30"/>
      <c r="D16" s="31">
        <v>805880</v>
      </c>
      <c r="E16" s="33">
        <v>1125896</v>
      </c>
      <c r="F16" s="32">
        <v>1125744</v>
      </c>
      <c r="G16" s="29">
        <v>245768</v>
      </c>
      <c r="H16" s="30">
        <v>605816</v>
      </c>
      <c r="I16" s="31">
        <v>805880</v>
      </c>
      <c r="J16" s="33">
        <v>1125896</v>
      </c>
      <c r="K16" s="32">
        <v>765816</v>
      </c>
    </row>
    <row r="17" spans="1:22" x14ac:dyDescent="0.2">
      <c r="A17" s="7">
        <v>10000</v>
      </c>
      <c r="B17" s="29">
        <v>365784</v>
      </c>
      <c r="C17" s="30"/>
      <c r="D17" s="31">
        <v>1485880</v>
      </c>
      <c r="E17" s="33">
        <v>2125896</v>
      </c>
      <c r="F17" s="32">
        <v>2125744</v>
      </c>
      <c r="G17" s="29">
        <v>365768</v>
      </c>
      <c r="H17" s="30">
        <v>1085816</v>
      </c>
      <c r="I17" s="31">
        <v>1485880</v>
      </c>
      <c r="J17" s="33">
        <v>2125896</v>
      </c>
      <c r="K17" s="32">
        <v>1405816</v>
      </c>
    </row>
    <row r="18" spans="1:22" x14ac:dyDescent="0.2">
      <c r="A18" s="7">
        <v>20000</v>
      </c>
      <c r="B18" s="29">
        <v>605784</v>
      </c>
      <c r="C18" s="30"/>
      <c r="D18" s="31">
        <v>2845880</v>
      </c>
      <c r="E18" s="33">
        <v>4125896</v>
      </c>
      <c r="F18" s="32">
        <v>4125744</v>
      </c>
      <c r="G18" s="29">
        <v>605768</v>
      </c>
      <c r="H18" s="30">
        <v>2045816</v>
      </c>
      <c r="I18" s="31">
        <v>2845880</v>
      </c>
      <c r="J18" s="33">
        <v>4125896</v>
      </c>
      <c r="K18" s="32">
        <v>2685816</v>
      </c>
    </row>
    <row r="19" spans="1:22" x14ac:dyDescent="0.2">
      <c r="A19" s="7">
        <v>30000</v>
      </c>
      <c r="B19" s="29">
        <v>845784</v>
      </c>
      <c r="C19" s="30"/>
      <c r="D19" s="31">
        <v>4205880</v>
      </c>
      <c r="E19" s="33">
        <v>6125896</v>
      </c>
      <c r="F19" s="32">
        <v>6125744</v>
      </c>
      <c r="G19" s="29">
        <v>845768</v>
      </c>
      <c r="H19" s="30">
        <v>3005816</v>
      </c>
      <c r="I19" s="31">
        <v>4205880</v>
      </c>
      <c r="J19" s="33">
        <v>6125896</v>
      </c>
      <c r="K19" s="32">
        <v>3965816</v>
      </c>
    </row>
    <row r="20" spans="1:22" x14ac:dyDescent="0.2">
      <c r="A20" s="7">
        <v>40000</v>
      </c>
      <c r="B20" s="29">
        <v>1085784</v>
      </c>
      <c r="C20" s="30"/>
      <c r="D20" s="31">
        <v>5565880</v>
      </c>
      <c r="E20" s="33">
        <v>8125896</v>
      </c>
      <c r="F20" s="32">
        <v>8125744</v>
      </c>
      <c r="G20" s="29">
        <v>1085768</v>
      </c>
      <c r="H20" s="30">
        <v>3965816</v>
      </c>
      <c r="I20" s="31">
        <v>5565880</v>
      </c>
      <c r="J20" s="33">
        <v>8125896</v>
      </c>
      <c r="K20" s="32">
        <v>5245816</v>
      </c>
    </row>
    <row r="21" spans="1:22" x14ac:dyDescent="0.2">
      <c r="A21" s="7">
        <v>50000</v>
      </c>
      <c r="B21" s="29">
        <v>1325784</v>
      </c>
      <c r="C21" s="30"/>
      <c r="D21" s="31">
        <v>6925880</v>
      </c>
      <c r="E21" s="33">
        <v>10125896</v>
      </c>
      <c r="F21" s="32">
        <v>10125744</v>
      </c>
      <c r="G21" s="29">
        <v>1325768</v>
      </c>
      <c r="H21" s="30">
        <v>4925816</v>
      </c>
      <c r="I21" s="31">
        <v>6925880</v>
      </c>
      <c r="J21" s="33">
        <v>10125896</v>
      </c>
      <c r="K21" s="32">
        <v>6525816</v>
      </c>
    </row>
    <row r="22" spans="1:22" ht="16" customHeight="1" x14ac:dyDescent="0.2">
      <c r="A22" s="7">
        <v>100000</v>
      </c>
      <c r="B22" s="29"/>
      <c r="C22" s="30"/>
      <c r="D22" s="31">
        <v>13725880</v>
      </c>
      <c r="E22" s="41" t="s">
        <v>4</v>
      </c>
      <c r="F22" s="42" t="s">
        <v>4</v>
      </c>
      <c r="G22" s="29">
        <v>2525768</v>
      </c>
      <c r="H22" s="30">
        <v>9725816</v>
      </c>
      <c r="I22" s="31" t="s">
        <v>4</v>
      </c>
      <c r="J22" s="41" t="s">
        <v>4</v>
      </c>
      <c r="K22" s="42">
        <v>12925816</v>
      </c>
    </row>
    <row r="24" spans="1:22" x14ac:dyDescent="0.2">
      <c r="A24" s="28" t="s">
        <v>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34" t="s">
        <v>11</v>
      </c>
      <c r="C36" s="35"/>
      <c r="D36" s="35"/>
      <c r="E36" s="35"/>
      <c r="F36" s="36"/>
      <c r="G36" s="37" t="s">
        <v>12</v>
      </c>
      <c r="H36" s="38"/>
      <c r="I36" s="38"/>
      <c r="J36" s="38"/>
      <c r="K36" s="39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44">
        <f xml:space="preserve"> B3/1024/1024</f>
        <v>0.12018585205078125</v>
      </c>
      <c r="C38" s="45">
        <f t="shared" ref="C38:K38" si="0" xml:space="preserve"> C3/1024/1024</f>
        <v>0.190460205078125</v>
      </c>
      <c r="D38" s="46">
        <f t="shared" si="0"/>
        <v>0.12134552001953125</v>
      </c>
      <c r="E38" s="47">
        <f t="shared" si="0"/>
        <v>0.12197113037109375</v>
      </c>
      <c r="F38" s="48">
        <f t="shared" si="0"/>
        <v>0.121826171875</v>
      </c>
      <c r="G38" s="44">
        <f t="shared" si="0"/>
        <v>0.12017059326171875</v>
      </c>
      <c r="H38" s="45">
        <f t="shared" si="0"/>
        <v>0.12090301513671875</v>
      </c>
      <c r="I38" s="46">
        <f t="shared" si="0"/>
        <v>0.12134552001953125</v>
      </c>
      <c r="J38" s="47">
        <f t="shared" si="0"/>
        <v>0.12197113037109375</v>
      </c>
      <c r="K38" s="48">
        <f t="shared" si="0"/>
        <v>0.12120819091796875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44">
        <f t="shared" ref="B39:K56" si="1" xml:space="preserve"> B4/1024/1024</f>
        <v>0.12030029296875</v>
      </c>
      <c r="C39" s="45">
        <f t="shared" si="1"/>
        <v>2.3702621459960938</v>
      </c>
      <c r="D39" s="46">
        <f t="shared" si="1"/>
        <v>0.1219940185546875</v>
      </c>
      <c r="E39" s="47">
        <f t="shared" si="1"/>
        <v>0.1229248046875</v>
      </c>
      <c r="F39" s="48">
        <f t="shared" si="1"/>
        <v>0.12277984619140625</v>
      </c>
      <c r="G39" s="44">
        <f t="shared" si="1"/>
        <v>0.1202850341796875</v>
      </c>
      <c r="H39" s="45">
        <f t="shared" si="1"/>
        <v>0.12136077880859375</v>
      </c>
      <c r="I39" s="46">
        <f t="shared" si="1"/>
        <v>0.1219940185546875</v>
      </c>
      <c r="J39" s="47">
        <f t="shared" si="1"/>
        <v>0.1229248046875</v>
      </c>
      <c r="K39" s="48">
        <f t="shared" si="1"/>
        <v>0.12181854248046875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44">
        <f t="shared" si="1"/>
        <v>0.12041473388671875</v>
      </c>
      <c r="C40" s="45">
        <f t="shared" si="1"/>
        <v>72.120376586914062</v>
      </c>
      <c r="D40" s="46">
        <f t="shared" si="1"/>
        <v>0.12264251708984375</v>
      </c>
      <c r="E40" s="47">
        <f t="shared" si="1"/>
        <v>0.12387847900390625</v>
      </c>
      <c r="F40" s="48">
        <f t="shared" si="1"/>
        <v>0.1237335205078125</v>
      </c>
      <c r="G40" s="44">
        <f t="shared" si="1"/>
        <v>0.12039947509765625</v>
      </c>
      <c r="H40" s="45">
        <f t="shared" si="1"/>
        <v>0.12181854248046875</v>
      </c>
      <c r="I40" s="46">
        <f t="shared" si="1"/>
        <v>0.12264251708984375</v>
      </c>
      <c r="J40" s="47">
        <f t="shared" si="1"/>
        <v>0.12387847900390625</v>
      </c>
      <c r="K40" s="48">
        <f t="shared" si="1"/>
        <v>0.12242889404296875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44">
        <f t="shared" si="1"/>
        <v>0.1205291748046875</v>
      </c>
      <c r="C41" s="45">
        <f t="shared" si="1"/>
        <v>2304.120491027832</v>
      </c>
      <c r="D41" s="46">
        <f t="shared" si="1"/>
        <v>0.123291015625</v>
      </c>
      <c r="E41" s="47">
        <f t="shared" si="1"/>
        <v>0.1248321533203125</v>
      </c>
      <c r="F41" s="48">
        <f t="shared" si="1"/>
        <v>0.12468719482421875</v>
      </c>
      <c r="G41" s="44">
        <f t="shared" si="1"/>
        <v>0.120513916015625</v>
      </c>
      <c r="H41" s="45">
        <f t="shared" si="1"/>
        <v>0.12227630615234375</v>
      </c>
      <c r="I41" s="46">
        <f t="shared" si="1"/>
        <v>0.123291015625</v>
      </c>
      <c r="J41" s="47">
        <f t="shared" si="1"/>
        <v>0.1248321533203125</v>
      </c>
      <c r="K41" s="48">
        <f t="shared" si="1"/>
        <v>0.12303924560546875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44">
        <f t="shared" si="1"/>
        <v>0.12064361572265625</v>
      </c>
      <c r="C42" s="45"/>
      <c r="D42" s="46">
        <f t="shared" ref="D42:K42" si="2" xml:space="preserve"> D7/1024/1024</f>
        <v>0.12393951416015625</v>
      </c>
      <c r="E42" s="47">
        <f t="shared" si="2"/>
        <v>0.12578582763671875</v>
      </c>
      <c r="F42" s="48">
        <f t="shared" si="2"/>
        <v>0.125640869140625</v>
      </c>
      <c r="G42" s="44">
        <f t="shared" si="2"/>
        <v>0.12062835693359375</v>
      </c>
      <c r="H42" s="45">
        <f t="shared" si="2"/>
        <v>0.12273406982421875</v>
      </c>
      <c r="I42" s="46">
        <f t="shared" si="2"/>
        <v>0.12393951416015625</v>
      </c>
      <c r="J42" s="47">
        <f t="shared" si="2"/>
        <v>0.12578582763671875</v>
      </c>
      <c r="K42" s="48">
        <f t="shared" si="2"/>
        <v>0.12364959716796875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44">
        <f t="shared" si="1"/>
        <v>0.12110137939453125</v>
      </c>
      <c r="C43" s="45"/>
      <c r="D43" s="46">
        <f t="shared" ref="D43:K43" si="3" xml:space="preserve"> D8/1024/1024</f>
        <v>0.12653350830078125</v>
      </c>
      <c r="E43" s="47">
        <f t="shared" si="3"/>
        <v>0.12960052490234375</v>
      </c>
      <c r="F43" s="48">
        <f t="shared" si="3"/>
        <v>0.12945556640625</v>
      </c>
      <c r="G43" s="44">
        <f t="shared" si="3"/>
        <v>0.12108612060546875</v>
      </c>
      <c r="H43" s="45">
        <f t="shared" si="3"/>
        <v>0.12456512451171875</v>
      </c>
      <c r="I43" s="46">
        <f t="shared" si="3"/>
        <v>0.12653350830078125</v>
      </c>
      <c r="J43" s="47">
        <f t="shared" si="3"/>
        <v>0.12960052490234375</v>
      </c>
      <c r="K43" s="48">
        <f t="shared" si="3"/>
        <v>0.12609100341796875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44">
        <f t="shared" si="1"/>
        <v>0.12224578857421875</v>
      </c>
      <c r="C44" s="45"/>
      <c r="D44" s="46">
        <f t="shared" ref="D44:K44" si="4" xml:space="preserve"> D9/1024/1024</f>
        <v>0.13301849365234375</v>
      </c>
      <c r="E44" s="47">
        <f t="shared" si="4"/>
        <v>0.13913726806640625</v>
      </c>
      <c r="F44" s="48">
        <f t="shared" si="4"/>
        <v>0.1389923095703125</v>
      </c>
      <c r="G44" s="44">
        <f t="shared" si="4"/>
        <v>0.12223052978515625</v>
      </c>
      <c r="H44" s="45">
        <f t="shared" si="4"/>
        <v>0.12914276123046875</v>
      </c>
      <c r="I44" s="46">
        <f t="shared" si="4"/>
        <v>0.13301849365234375</v>
      </c>
      <c r="J44" s="47">
        <f t="shared" si="4"/>
        <v>0.13913726806640625</v>
      </c>
      <c r="K44" s="48">
        <f t="shared" si="4"/>
        <v>0.13219451904296875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44">
        <f t="shared" si="1"/>
        <v>0.12453460693359375</v>
      </c>
      <c r="C45" s="45"/>
      <c r="D45" s="46">
        <f t="shared" ref="D45:K45" si="5" xml:space="preserve"> D10/1024/1024</f>
        <v>0.14598846435546875</v>
      </c>
      <c r="E45" s="47">
        <f t="shared" si="5"/>
        <v>0.15821075439453125</v>
      </c>
      <c r="F45" s="48">
        <f t="shared" si="5"/>
        <v>0.1580657958984375</v>
      </c>
      <c r="G45" s="44">
        <f t="shared" si="5"/>
        <v>0.12451934814453125</v>
      </c>
      <c r="H45" s="45">
        <f t="shared" si="5"/>
        <v>0.13829803466796875</v>
      </c>
      <c r="I45" s="46">
        <f t="shared" si="5"/>
        <v>0.14598846435546875</v>
      </c>
      <c r="J45" s="47">
        <f t="shared" si="5"/>
        <v>0.15821075439453125</v>
      </c>
      <c r="K45" s="48">
        <f t="shared" si="5"/>
        <v>0.14440155029296875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44">
        <f t="shared" si="1"/>
        <v>0.13140106201171875</v>
      </c>
      <c r="C46" s="45"/>
      <c r="D46" s="46">
        <f t="shared" ref="D46:K46" si="6" xml:space="preserve"> D11/1024/1024</f>
        <v>0.18489837646484375</v>
      </c>
      <c r="E46" s="47">
        <f t="shared" si="6"/>
        <v>0.21543121337890625</v>
      </c>
      <c r="F46" s="48">
        <f t="shared" si="6"/>
        <v>0.2152862548828125</v>
      </c>
      <c r="G46" s="44">
        <f t="shared" si="6"/>
        <v>0.13138580322265625</v>
      </c>
      <c r="H46" s="45">
        <f t="shared" si="6"/>
        <v>0.16576385498046875</v>
      </c>
      <c r="I46" s="46">
        <f t="shared" si="6"/>
        <v>0.18489837646484375</v>
      </c>
      <c r="J46" s="47">
        <f t="shared" si="6"/>
        <v>0.21543121337890625</v>
      </c>
      <c r="K46" s="48">
        <f t="shared" si="6"/>
        <v>0.18102264404296875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44">
        <f t="shared" si="1"/>
        <v>0.14284515380859375</v>
      </c>
      <c r="C47" s="45"/>
      <c r="D47" s="46">
        <f t="shared" ref="D47:K47" si="7" xml:space="preserve"> D12/1024/1024</f>
        <v>0.24974822998046875</v>
      </c>
      <c r="E47" s="47">
        <f t="shared" si="7"/>
        <v>0.31079864501953125</v>
      </c>
      <c r="F47" s="48">
        <f t="shared" si="7"/>
        <v>0.3106536865234375</v>
      </c>
      <c r="G47" s="44">
        <f t="shared" si="7"/>
        <v>0.14282989501953125</v>
      </c>
      <c r="H47" s="45">
        <f t="shared" si="7"/>
        <v>0.21154022216796875</v>
      </c>
      <c r="I47" s="46">
        <f t="shared" si="7"/>
        <v>0.24974822998046875</v>
      </c>
      <c r="J47" s="47">
        <f t="shared" si="7"/>
        <v>0.31079864501953125</v>
      </c>
      <c r="K47" s="48">
        <f t="shared" si="7"/>
        <v>0.24205780029296875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44">
        <f t="shared" si="1"/>
        <v>0.15428924560546875</v>
      </c>
      <c r="C48" s="45"/>
      <c r="D48" s="46">
        <f t="shared" ref="D48:K48" si="8" xml:space="preserve"> D13/1024/1024</f>
        <v>0.31459808349609375</v>
      </c>
      <c r="E48" s="47">
        <f t="shared" si="8"/>
        <v>0.40616607666015625</v>
      </c>
      <c r="F48" s="48">
        <f t="shared" si="8"/>
        <v>0.4060211181640625</v>
      </c>
      <c r="G48" s="44">
        <f t="shared" si="8"/>
        <v>0.15427398681640625</v>
      </c>
      <c r="H48" s="45">
        <f t="shared" si="8"/>
        <v>0.25731658935546875</v>
      </c>
      <c r="I48" s="46">
        <f t="shared" si="8"/>
        <v>0.31459808349609375</v>
      </c>
      <c r="J48" s="47">
        <f t="shared" si="8"/>
        <v>0.40616607666015625</v>
      </c>
      <c r="K48" s="48">
        <f t="shared" si="8"/>
        <v>0.30309295654296875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44">
        <f t="shared" si="1"/>
        <v>0.16573333740234375</v>
      </c>
      <c r="C49" s="45"/>
      <c r="D49" s="46">
        <f t="shared" ref="D49:K49" si="9" xml:space="preserve"> D14/1024/1024</f>
        <v>0.37944793701171875</v>
      </c>
      <c r="E49" s="47">
        <f t="shared" si="9"/>
        <v>0.50153350830078125</v>
      </c>
      <c r="F49" s="48">
        <f t="shared" si="9"/>
        <v>0.5013885498046875</v>
      </c>
      <c r="G49" s="44">
        <f t="shared" si="9"/>
        <v>0.16571807861328125</v>
      </c>
      <c r="H49" s="45">
        <f t="shared" si="9"/>
        <v>0.30309295654296875</v>
      </c>
      <c r="I49" s="46">
        <f t="shared" si="9"/>
        <v>0.37944793701171875</v>
      </c>
      <c r="J49" s="47">
        <f t="shared" si="9"/>
        <v>0.50153350830078125</v>
      </c>
      <c r="K49" s="48">
        <f t="shared" si="9"/>
        <v>0.36412811279296875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44">
        <f t="shared" si="1"/>
        <v>0.17717742919921875</v>
      </c>
      <c r="C50" s="45"/>
      <c r="D50" s="46">
        <f t="shared" ref="D50:K50" si="10" xml:space="preserve"> D15/1024/1024</f>
        <v>0.44429779052734375</v>
      </c>
      <c r="E50" s="47">
        <f t="shared" si="10"/>
        <v>0.59690093994140625</v>
      </c>
      <c r="F50" s="48">
        <f t="shared" si="10"/>
        <v>0.5967559814453125</v>
      </c>
      <c r="G50" s="44">
        <f t="shared" si="10"/>
        <v>0.17716217041015625</v>
      </c>
      <c r="H50" s="45">
        <f t="shared" si="10"/>
        <v>0.34886932373046875</v>
      </c>
      <c r="I50" s="46">
        <f t="shared" si="10"/>
        <v>0.44429779052734375</v>
      </c>
      <c r="J50" s="47">
        <f t="shared" si="10"/>
        <v>0.59690093994140625</v>
      </c>
      <c r="K50" s="48">
        <f t="shared" si="10"/>
        <v>0.42516326904296875</v>
      </c>
    </row>
    <row r="51" spans="1:22" x14ac:dyDescent="0.2">
      <c r="A51" s="7">
        <v>5000</v>
      </c>
      <c r="B51" s="44">
        <f t="shared" si="1"/>
        <v>0.23439788818359375</v>
      </c>
      <c r="C51" s="45"/>
      <c r="D51" s="46">
        <f t="shared" ref="D51:K51" si="11" xml:space="preserve"> D16/1024/1024</f>
        <v>0.76854705810546875</v>
      </c>
      <c r="E51" s="47">
        <f t="shared" si="11"/>
        <v>1.0737380981445312</v>
      </c>
      <c r="F51" s="48">
        <f t="shared" si="11"/>
        <v>1.0735931396484375</v>
      </c>
      <c r="G51" s="44">
        <f t="shared" si="11"/>
        <v>0.23438262939453125</v>
      </c>
      <c r="H51" s="45">
        <f t="shared" si="11"/>
        <v>0.57775115966796875</v>
      </c>
      <c r="I51" s="46">
        <f t="shared" si="11"/>
        <v>0.76854705810546875</v>
      </c>
      <c r="J51" s="47">
        <f t="shared" si="11"/>
        <v>1.0737380981445312</v>
      </c>
      <c r="K51" s="48">
        <f t="shared" si="11"/>
        <v>0.73033905029296875</v>
      </c>
    </row>
    <row r="52" spans="1:22" x14ac:dyDescent="0.2">
      <c r="A52" s="7">
        <v>10000</v>
      </c>
      <c r="B52" s="44">
        <f t="shared" si="1"/>
        <v>0.34883880615234375</v>
      </c>
      <c r="C52" s="45"/>
      <c r="D52" s="46">
        <f t="shared" ref="D52:K52" si="12" xml:space="preserve"> D17/1024/1024</f>
        <v>1.4170455932617188</v>
      </c>
      <c r="E52" s="47">
        <f t="shared" si="12"/>
        <v>2.0274124145507812</v>
      </c>
      <c r="F52" s="48">
        <f t="shared" si="12"/>
        <v>2.0272674560546875</v>
      </c>
      <c r="G52" s="44">
        <f t="shared" si="12"/>
        <v>0.34882354736328125</v>
      </c>
      <c r="H52" s="45">
        <f t="shared" si="12"/>
        <v>1.0355148315429688</v>
      </c>
      <c r="I52" s="46">
        <f t="shared" si="12"/>
        <v>1.4170455932617188</v>
      </c>
      <c r="J52" s="47">
        <f t="shared" si="12"/>
        <v>2.0274124145507812</v>
      </c>
      <c r="K52" s="48">
        <f t="shared" si="12"/>
        <v>1.3406906127929688</v>
      </c>
    </row>
    <row r="53" spans="1:22" x14ac:dyDescent="0.2">
      <c r="A53" s="7">
        <v>20000</v>
      </c>
      <c r="B53" s="44">
        <f t="shared" si="1"/>
        <v>0.57772064208984375</v>
      </c>
      <c r="C53" s="45"/>
      <c r="D53" s="46">
        <f t="shared" ref="D53:K53" si="13" xml:space="preserve"> D18/1024/1024</f>
        <v>2.7140426635742188</v>
      </c>
      <c r="E53" s="47">
        <f t="shared" si="13"/>
        <v>3.9347610473632812</v>
      </c>
      <c r="F53" s="48">
        <f t="shared" si="13"/>
        <v>3.9346160888671875</v>
      </c>
      <c r="G53" s="44">
        <f t="shared" si="13"/>
        <v>0.57770538330078125</v>
      </c>
      <c r="H53" s="45">
        <f t="shared" si="13"/>
        <v>1.9510421752929688</v>
      </c>
      <c r="I53" s="46">
        <f t="shared" si="13"/>
        <v>2.7140426635742188</v>
      </c>
      <c r="J53" s="47">
        <f t="shared" si="13"/>
        <v>3.9347610473632812</v>
      </c>
      <c r="K53" s="48">
        <f t="shared" si="13"/>
        <v>2.5613937377929688</v>
      </c>
    </row>
    <row r="54" spans="1:22" x14ac:dyDescent="0.2">
      <c r="A54" s="7">
        <v>30000</v>
      </c>
      <c r="B54" s="44">
        <f t="shared" si="1"/>
        <v>0.80660247802734375</v>
      </c>
      <c r="C54" s="45"/>
      <c r="D54" s="46">
        <f t="shared" ref="D54:K54" si="14" xml:space="preserve"> D19/1024/1024</f>
        <v>4.0110397338867188</v>
      </c>
      <c r="E54" s="47">
        <f t="shared" si="14"/>
        <v>5.8421096801757812</v>
      </c>
      <c r="F54" s="48">
        <f t="shared" si="14"/>
        <v>5.8419647216796875</v>
      </c>
      <c r="G54" s="44">
        <f t="shared" si="14"/>
        <v>0.80658721923828125</v>
      </c>
      <c r="H54" s="45">
        <f t="shared" si="14"/>
        <v>2.8665695190429688</v>
      </c>
      <c r="I54" s="46">
        <f t="shared" si="14"/>
        <v>4.0110397338867188</v>
      </c>
      <c r="J54" s="47">
        <f t="shared" si="14"/>
        <v>5.8421096801757812</v>
      </c>
      <c r="K54" s="48">
        <f t="shared" si="14"/>
        <v>3.7820968627929688</v>
      </c>
    </row>
    <row r="55" spans="1:22" x14ac:dyDescent="0.2">
      <c r="A55" s="7">
        <v>40000</v>
      </c>
      <c r="B55" s="44">
        <f t="shared" si="1"/>
        <v>1.0354843139648438</v>
      </c>
      <c r="C55" s="45"/>
      <c r="D55" s="46">
        <f t="shared" ref="D55:K55" si="15" xml:space="preserve"> D20/1024/1024</f>
        <v>5.3080368041992188</v>
      </c>
      <c r="E55" s="47">
        <f t="shared" si="15"/>
        <v>7.7494583129882812</v>
      </c>
      <c r="F55" s="48">
        <f t="shared" si="15"/>
        <v>7.7493133544921875</v>
      </c>
      <c r="G55" s="44">
        <f t="shared" si="15"/>
        <v>1.0354690551757812</v>
      </c>
      <c r="H55" s="45">
        <f t="shared" si="15"/>
        <v>3.7820968627929688</v>
      </c>
      <c r="I55" s="46">
        <f t="shared" si="15"/>
        <v>5.3080368041992188</v>
      </c>
      <c r="J55" s="47">
        <f t="shared" si="15"/>
        <v>7.7494583129882812</v>
      </c>
      <c r="K55" s="48">
        <f t="shared" si="15"/>
        <v>5.0027999877929688</v>
      </c>
    </row>
    <row r="56" spans="1:22" x14ac:dyDescent="0.2">
      <c r="A56" s="7">
        <v>50000</v>
      </c>
      <c r="B56" s="44">
        <f t="shared" si="1"/>
        <v>1.2643661499023438</v>
      </c>
      <c r="C56" s="45"/>
      <c r="D56" s="46">
        <f t="shared" ref="D56:K56" si="16" xml:space="preserve"> D21/1024/1024</f>
        <v>6.6050338745117188</v>
      </c>
      <c r="E56" s="47">
        <f t="shared" si="16"/>
        <v>9.6568069458007812</v>
      </c>
      <c r="F56" s="48">
        <f t="shared" si="16"/>
        <v>9.6566619873046875</v>
      </c>
      <c r="G56" s="44">
        <f t="shared" si="16"/>
        <v>1.2643508911132812</v>
      </c>
      <c r="H56" s="45">
        <f t="shared" si="16"/>
        <v>4.6976242065429688</v>
      </c>
      <c r="I56" s="46">
        <f t="shared" si="16"/>
        <v>6.6050338745117188</v>
      </c>
      <c r="J56" s="47">
        <f t="shared" si="16"/>
        <v>9.6568069458007812</v>
      </c>
      <c r="K56" s="48">
        <f t="shared" si="16"/>
        <v>6.2235031127929688</v>
      </c>
    </row>
    <row r="57" spans="1:22" ht="17" x14ac:dyDescent="0.2">
      <c r="A57" s="7">
        <v>100000</v>
      </c>
      <c r="B57" s="44"/>
      <c r="C57" s="45"/>
      <c r="D57" s="46">
        <f t="shared" ref="D57" si="17" xml:space="preserve"> D22/1024/1024</f>
        <v>13.090019226074219</v>
      </c>
      <c r="E57" s="49" t="s">
        <v>4</v>
      </c>
      <c r="F57" s="50" t="s">
        <v>4</v>
      </c>
      <c r="G57" s="44">
        <f t="shared" ref="G57:H57" si="18" xml:space="preserve"> G22/1024/1024</f>
        <v>2.4087600708007812</v>
      </c>
      <c r="H57" s="45">
        <f t="shared" si="18"/>
        <v>9.2752609252929688</v>
      </c>
      <c r="I57" s="46" t="s">
        <v>4</v>
      </c>
      <c r="J57" s="49" t="s">
        <v>4</v>
      </c>
      <c r="K57" s="50">
        <v>12925816</v>
      </c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V58"/>
  <sheetViews>
    <sheetView tabSelected="1" topLeftCell="A37" zoomScale="116" zoomScaleNormal="223" workbookViewId="0">
      <pane xSplit="1" topLeftCell="B1" activePane="topRight" state="frozen"/>
      <selection pane="topRight" activeCell="G65" sqref="G65"/>
    </sheetView>
  </sheetViews>
  <sheetFormatPr baseColWidth="10" defaultColWidth="15.83203125" defaultRowHeight="16" x14ac:dyDescent="0.2"/>
  <cols>
    <col min="1" max="1" width="15.83203125" style="1"/>
    <col min="2" max="6" width="16.83203125" style="1" bestFit="1" customWidth="1"/>
    <col min="7" max="8" width="16" style="1" bestFit="1" customWidth="1"/>
    <col min="9" max="10" width="16.83203125" style="1" bestFit="1" customWidth="1"/>
    <col min="11" max="11" width="16" style="1" bestFit="1" customWidth="1"/>
    <col min="12" max="16384" width="15.83203125" style="1"/>
  </cols>
  <sheetData>
    <row r="1" spans="1:21" ht="25" customHeight="1" x14ac:dyDescent="0.2">
      <c r="B1" s="34" t="s">
        <v>15</v>
      </c>
      <c r="C1" s="35"/>
      <c r="D1" s="35"/>
      <c r="E1" s="35"/>
      <c r="F1" s="36"/>
      <c r="G1" s="37" t="s">
        <v>16</v>
      </c>
      <c r="H1" s="38"/>
      <c r="I1" s="38"/>
      <c r="J1" s="38"/>
      <c r="K1" s="39"/>
      <c r="L1" s="34" t="s">
        <v>17</v>
      </c>
      <c r="M1" s="35"/>
      <c r="N1" s="35"/>
      <c r="O1" s="35"/>
      <c r="P1" s="36"/>
      <c r="Q1" s="37" t="s">
        <v>18</v>
      </c>
      <c r="R1" s="38"/>
      <c r="S1" s="38"/>
      <c r="T1" s="38"/>
      <c r="U1" s="39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29">
        <v>128096</v>
      </c>
      <c r="C3" s="30">
        <v>494720</v>
      </c>
      <c r="D3" s="31">
        <v>142616</v>
      </c>
      <c r="E3" s="33">
        <v>138632</v>
      </c>
      <c r="F3" s="32">
        <v>137888</v>
      </c>
      <c r="G3" s="29">
        <v>127016</v>
      </c>
      <c r="H3" s="30">
        <v>130040</v>
      </c>
      <c r="I3" s="31">
        <v>134696</v>
      </c>
      <c r="J3" s="33">
        <v>138632</v>
      </c>
      <c r="K3" s="32">
        <v>135080</v>
      </c>
      <c r="L3" s="29"/>
      <c r="M3" s="30"/>
      <c r="N3" s="31"/>
      <c r="O3" s="33"/>
      <c r="P3" s="32"/>
      <c r="Q3" s="29"/>
      <c r="R3" s="30"/>
      <c r="S3" s="31"/>
      <c r="T3" s="33"/>
      <c r="U3" s="32"/>
    </row>
    <row r="4" spans="1:21" x14ac:dyDescent="0.2">
      <c r="A4" s="7">
        <v>15</v>
      </c>
      <c r="B4" s="29">
        <v>130136</v>
      </c>
      <c r="C4" s="30">
        <v>11922800</v>
      </c>
      <c r="D4" s="31">
        <v>167576</v>
      </c>
      <c r="E4" s="33">
        <v>146432</v>
      </c>
      <c r="F4" s="32">
        <v>145688</v>
      </c>
      <c r="G4" s="29">
        <v>127616</v>
      </c>
      <c r="H4" s="30">
        <v>132080</v>
      </c>
      <c r="I4" s="31">
        <v>140696</v>
      </c>
      <c r="J4" s="33">
        <v>146432</v>
      </c>
      <c r="K4" s="32">
        <v>139640</v>
      </c>
      <c r="L4" s="29"/>
      <c r="M4" s="30"/>
      <c r="N4" s="31"/>
      <c r="O4" s="33"/>
      <c r="P4" s="32"/>
      <c r="Q4" s="29"/>
      <c r="R4" s="30"/>
      <c r="S4" s="31"/>
      <c r="T4" s="33"/>
      <c r="U4" s="32"/>
    </row>
    <row r="5" spans="1:21" x14ac:dyDescent="0.2">
      <c r="A5" s="7">
        <v>20</v>
      </c>
      <c r="B5" s="29">
        <v>132776</v>
      </c>
      <c r="C5" s="30">
        <v>377613920</v>
      </c>
      <c r="D5" s="31">
        <v>211736</v>
      </c>
      <c r="E5" s="33">
        <v>155432</v>
      </c>
      <c r="F5" s="32">
        <v>154688</v>
      </c>
      <c r="G5" s="29">
        <v>128216</v>
      </c>
      <c r="H5" s="30">
        <v>134120</v>
      </c>
      <c r="I5" s="31">
        <v>147896</v>
      </c>
      <c r="J5" s="33">
        <v>155432</v>
      </c>
      <c r="K5" s="32">
        <v>144200</v>
      </c>
      <c r="L5" s="29"/>
      <c r="M5" s="30"/>
      <c r="N5" s="31"/>
      <c r="O5" s="33"/>
      <c r="P5" s="32"/>
      <c r="Q5" s="29"/>
      <c r="R5" s="30"/>
      <c r="S5" s="31"/>
      <c r="T5" s="33"/>
      <c r="U5" s="32"/>
    </row>
    <row r="6" spans="1:21" x14ac:dyDescent="0.2">
      <c r="A6" s="7">
        <v>25</v>
      </c>
      <c r="B6" s="29">
        <v>136016</v>
      </c>
      <c r="C6" s="30">
        <v>12079722320</v>
      </c>
      <c r="D6" s="31">
        <v>281096</v>
      </c>
      <c r="E6" s="33">
        <v>165632</v>
      </c>
      <c r="F6" s="32">
        <v>164888</v>
      </c>
      <c r="G6" s="29">
        <v>128816</v>
      </c>
      <c r="H6" s="30">
        <v>136160</v>
      </c>
      <c r="I6" s="31">
        <v>156296</v>
      </c>
      <c r="J6" s="33">
        <v>165632</v>
      </c>
      <c r="K6" s="32">
        <v>148760</v>
      </c>
      <c r="L6" s="29"/>
      <c r="M6" s="30"/>
      <c r="N6" s="31"/>
      <c r="O6" s="33"/>
      <c r="P6" s="32"/>
      <c r="Q6" s="29"/>
      <c r="R6" s="30"/>
      <c r="S6" s="31"/>
      <c r="T6" s="33"/>
      <c r="U6" s="32"/>
    </row>
    <row r="7" spans="1:21" x14ac:dyDescent="0.2">
      <c r="A7" s="7">
        <v>30</v>
      </c>
      <c r="B7" s="29">
        <v>139856</v>
      </c>
      <c r="C7" s="30"/>
      <c r="D7" s="31">
        <v>381656</v>
      </c>
      <c r="E7" s="33">
        <v>177032</v>
      </c>
      <c r="F7" s="32">
        <v>176288</v>
      </c>
      <c r="G7" s="29">
        <v>129416</v>
      </c>
      <c r="H7" s="30">
        <v>138200</v>
      </c>
      <c r="I7" s="31">
        <v>165896</v>
      </c>
      <c r="J7" s="33">
        <v>177032</v>
      </c>
      <c r="K7" s="32">
        <v>153320</v>
      </c>
      <c r="L7" s="29"/>
      <c r="M7" s="30"/>
      <c r="N7" s="31"/>
      <c r="O7" s="33"/>
      <c r="P7" s="32"/>
      <c r="Q7" s="29"/>
      <c r="R7" s="30"/>
      <c r="S7" s="31"/>
      <c r="T7" s="33"/>
      <c r="U7" s="32"/>
    </row>
    <row r="8" spans="1:21" x14ac:dyDescent="0.2">
      <c r="A8" s="7">
        <v>50</v>
      </c>
      <c r="B8" s="29">
        <v>161216</v>
      </c>
      <c r="C8" s="30"/>
      <c r="D8" s="31">
        <v>1215896</v>
      </c>
      <c r="E8" s="33">
        <v>234632</v>
      </c>
      <c r="F8" s="32">
        <v>233888</v>
      </c>
      <c r="G8" s="29">
        <v>131816</v>
      </c>
      <c r="H8" s="30">
        <v>146360</v>
      </c>
      <c r="I8" s="31">
        <v>216296</v>
      </c>
      <c r="J8" s="33">
        <v>234632</v>
      </c>
      <c r="K8" s="32">
        <v>171560</v>
      </c>
      <c r="L8" s="29"/>
      <c r="M8" s="30"/>
      <c r="N8" s="31"/>
      <c r="O8" s="33"/>
      <c r="P8" s="32"/>
      <c r="Q8" s="29"/>
      <c r="R8" s="30"/>
      <c r="S8" s="31"/>
      <c r="T8" s="33"/>
      <c r="U8" s="32"/>
    </row>
    <row r="9" spans="1:21" x14ac:dyDescent="0.2">
      <c r="A9" s="7">
        <v>100</v>
      </c>
      <c r="B9" s="29">
        <v>256616</v>
      </c>
      <c r="C9" s="30"/>
      <c r="D9" s="31">
        <v>8425496</v>
      </c>
      <c r="E9" s="33">
        <v>462632</v>
      </c>
      <c r="F9" s="32">
        <v>461888</v>
      </c>
      <c r="G9" s="29">
        <v>137816</v>
      </c>
      <c r="H9" s="30">
        <v>166760</v>
      </c>
      <c r="I9" s="31">
        <v>426296</v>
      </c>
      <c r="J9" s="33">
        <v>462632</v>
      </c>
      <c r="K9" s="32">
        <v>217160</v>
      </c>
      <c r="L9" s="29"/>
      <c r="M9" s="30"/>
      <c r="N9" s="31"/>
      <c r="O9" s="33"/>
      <c r="P9" s="32"/>
      <c r="Q9" s="29"/>
      <c r="R9" s="30"/>
      <c r="S9" s="31"/>
      <c r="T9" s="33"/>
      <c r="U9" s="32"/>
    </row>
    <row r="10" spans="1:21" x14ac:dyDescent="0.2">
      <c r="A10" s="7">
        <v>200</v>
      </c>
      <c r="B10" s="29">
        <v>627416</v>
      </c>
      <c r="C10" s="30"/>
      <c r="D10" s="31">
        <v>65204696</v>
      </c>
      <c r="E10" s="33">
        <v>1278632</v>
      </c>
      <c r="F10" s="32">
        <v>1277888</v>
      </c>
      <c r="G10" s="29">
        <v>149816</v>
      </c>
      <c r="H10" s="30">
        <v>207560</v>
      </c>
      <c r="I10" s="31">
        <v>1206296</v>
      </c>
      <c r="J10" s="33">
        <v>1278632</v>
      </c>
      <c r="K10" s="32">
        <v>308360</v>
      </c>
      <c r="L10" s="29"/>
      <c r="M10" s="30"/>
      <c r="N10" s="31"/>
      <c r="O10" s="33"/>
      <c r="P10" s="32"/>
      <c r="Q10" s="29"/>
      <c r="R10" s="30"/>
      <c r="S10" s="31"/>
      <c r="T10" s="33"/>
      <c r="U10" s="32"/>
    </row>
    <row r="11" spans="1:21" x14ac:dyDescent="0.2">
      <c r="A11" s="7">
        <v>500</v>
      </c>
      <c r="B11" s="29">
        <v>3179816</v>
      </c>
      <c r="C11" s="30"/>
      <c r="D11" s="31">
        <v>1006422296</v>
      </c>
      <c r="E11" s="33">
        <v>6606632</v>
      </c>
      <c r="F11" s="32">
        <v>6605888</v>
      </c>
      <c r="G11" s="29">
        <v>185816</v>
      </c>
      <c r="H11" s="30">
        <v>329960</v>
      </c>
      <c r="I11" s="31">
        <v>6426296</v>
      </c>
      <c r="J11" s="33">
        <v>6606632</v>
      </c>
      <c r="K11" s="32">
        <v>581960</v>
      </c>
      <c r="L11" s="29"/>
      <c r="M11" s="30"/>
      <c r="N11" s="31"/>
      <c r="O11" s="33"/>
      <c r="P11" s="32"/>
      <c r="Q11" s="29"/>
      <c r="R11" s="30"/>
      <c r="S11" s="31"/>
      <c r="T11" s="33"/>
      <c r="U11" s="32"/>
    </row>
    <row r="12" spans="1:21" x14ac:dyDescent="0.2">
      <c r="A12" s="7">
        <v>1000</v>
      </c>
      <c r="B12" s="29">
        <v>12233816</v>
      </c>
      <c r="C12" s="30"/>
      <c r="D12" s="31">
        <v>8024718296</v>
      </c>
      <c r="E12" s="33">
        <v>25086632</v>
      </c>
      <c r="F12" s="32">
        <v>25085888</v>
      </c>
      <c r="G12" s="29">
        <v>245816</v>
      </c>
      <c r="H12" s="30">
        <v>533960</v>
      </c>
      <c r="I12" s="31">
        <v>24726296</v>
      </c>
      <c r="J12" s="33">
        <v>25086632</v>
      </c>
      <c r="K12" s="32">
        <v>1037960</v>
      </c>
      <c r="L12" s="29"/>
      <c r="M12" s="30"/>
      <c r="N12" s="31"/>
      <c r="O12" s="33"/>
      <c r="P12" s="32"/>
      <c r="Q12" s="29"/>
      <c r="R12" s="30"/>
      <c r="S12" s="31"/>
      <c r="T12" s="33"/>
      <c r="U12" s="32"/>
    </row>
    <row r="13" spans="1:21" x14ac:dyDescent="0.2">
      <c r="A13" s="7">
        <v>1500</v>
      </c>
      <c r="B13" s="29">
        <v>27287816</v>
      </c>
      <c r="C13" s="30"/>
      <c r="D13" s="31">
        <v>27055014296</v>
      </c>
      <c r="E13" s="33">
        <v>55566632</v>
      </c>
      <c r="F13" s="32">
        <v>55565888</v>
      </c>
      <c r="G13" s="29">
        <v>305816</v>
      </c>
      <c r="H13" s="30">
        <v>737960</v>
      </c>
      <c r="I13" s="31">
        <v>55026296</v>
      </c>
      <c r="J13" s="33">
        <v>55566632</v>
      </c>
      <c r="K13" s="32">
        <v>1493960</v>
      </c>
      <c r="L13" s="29"/>
      <c r="M13" s="30"/>
      <c r="N13" s="31"/>
      <c r="O13" s="33"/>
      <c r="P13" s="32"/>
      <c r="Q13" s="29"/>
      <c r="R13" s="30"/>
      <c r="S13" s="31"/>
      <c r="T13" s="33"/>
      <c r="U13" s="32"/>
    </row>
    <row r="14" spans="1:21" x14ac:dyDescent="0.2">
      <c r="A14" s="7">
        <v>2000</v>
      </c>
      <c r="B14" s="29">
        <v>48341816</v>
      </c>
      <c r="C14" s="30"/>
      <c r="D14" s="31">
        <v>64097310296</v>
      </c>
      <c r="E14" s="33">
        <v>98046632</v>
      </c>
      <c r="F14" s="32">
        <v>98045888</v>
      </c>
      <c r="G14" s="29">
        <v>365816</v>
      </c>
      <c r="H14" s="30">
        <v>941960</v>
      </c>
      <c r="I14" s="31">
        <v>97326296</v>
      </c>
      <c r="J14" s="33">
        <v>98046632</v>
      </c>
      <c r="K14" s="32">
        <v>1949960</v>
      </c>
      <c r="L14" s="29"/>
      <c r="M14" s="30"/>
      <c r="N14" s="31"/>
      <c r="O14" s="33"/>
      <c r="P14" s="32"/>
      <c r="Q14" s="29"/>
      <c r="R14" s="30"/>
      <c r="S14" s="31"/>
      <c r="T14" s="33"/>
      <c r="U14" s="32"/>
    </row>
    <row r="15" spans="1:21" x14ac:dyDescent="0.2">
      <c r="A15" s="7">
        <v>2500</v>
      </c>
      <c r="B15" s="29">
        <v>75395816</v>
      </c>
      <c r="C15" s="30"/>
      <c r="D15" s="31"/>
      <c r="E15" s="33">
        <v>152526632</v>
      </c>
      <c r="F15" s="32">
        <v>152525888</v>
      </c>
      <c r="G15" s="29">
        <v>425816</v>
      </c>
      <c r="H15" s="30">
        <v>1145960</v>
      </c>
      <c r="I15" s="31">
        <v>151626296</v>
      </c>
      <c r="J15" s="33">
        <v>152526632</v>
      </c>
      <c r="K15" s="32">
        <v>2405960</v>
      </c>
      <c r="L15" s="29"/>
      <c r="M15" s="30"/>
      <c r="N15" s="31"/>
      <c r="O15" s="33"/>
      <c r="P15" s="32"/>
      <c r="Q15" s="29"/>
      <c r="R15" s="30"/>
      <c r="S15" s="31"/>
      <c r="T15" s="33"/>
      <c r="U15" s="32"/>
    </row>
    <row r="16" spans="1:21" x14ac:dyDescent="0.2">
      <c r="A16" s="7">
        <v>5000</v>
      </c>
      <c r="B16" s="29">
        <v>300665816</v>
      </c>
      <c r="C16" s="30"/>
      <c r="D16" s="31"/>
      <c r="E16" s="33">
        <v>604926632</v>
      </c>
      <c r="F16" s="32">
        <v>604925888</v>
      </c>
      <c r="G16" s="29">
        <v>725816</v>
      </c>
      <c r="H16" s="30">
        <v>2165960</v>
      </c>
      <c r="I16" s="31">
        <v>603126296</v>
      </c>
      <c r="J16" s="33">
        <v>604926632</v>
      </c>
      <c r="K16" s="32">
        <v>4685960</v>
      </c>
      <c r="L16" s="29"/>
      <c r="M16" s="30"/>
      <c r="N16" s="31"/>
      <c r="O16" s="33"/>
      <c r="P16" s="32"/>
      <c r="Q16" s="29"/>
      <c r="R16" s="30"/>
      <c r="S16" s="31"/>
      <c r="T16" s="33"/>
      <c r="U16" s="32"/>
    </row>
    <row r="17" spans="1:22" x14ac:dyDescent="0.2">
      <c r="A17" s="7">
        <v>10000</v>
      </c>
      <c r="B17" s="29">
        <v>1201205816</v>
      </c>
      <c r="C17" s="30"/>
      <c r="D17" s="31"/>
      <c r="E17" s="33">
        <v>2409726632</v>
      </c>
      <c r="F17" s="32">
        <v>2409725888</v>
      </c>
      <c r="G17" s="29">
        <v>1325816</v>
      </c>
      <c r="H17" s="30">
        <v>4205960</v>
      </c>
      <c r="I17" s="31">
        <v>2406126296</v>
      </c>
      <c r="J17" s="33">
        <v>2409726632</v>
      </c>
      <c r="K17" s="32">
        <v>9245960</v>
      </c>
      <c r="L17" s="29"/>
      <c r="M17" s="30"/>
      <c r="N17" s="31"/>
      <c r="O17" s="33"/>
      <c r="P17" s="32"/>
      <c r="Q17" s="29"/>
      <c r="R17" s="30"/>
      <c r="S17" s="31"/>
      <c r="T17" s="33"/>
      <c r="U17" s="32"/>
    </row>
    <row r="18" spans="1:22" x14ac:dyDescent="0.2">
      <c r="A18" s="7">
        <v>20000</v>
      </c>
      <c r="B18" s="29">
        <v>4802285816</v>
      </c>
      <c r="C18" s="30"/>
      <c r="D18" s="31"/>
      <c r="E18" s="33">
        <v>9619326632</v>
      </c>
      <c r="F18" s="32">
        <v>9619325888</v>
      </c>
      <c r="G18" s="29">
        <v>2525816</v>
      </c>
      <c r="H18" s="30">
        <v>8285960</v>
      </c>
      <c r="I18" s="31">
        <v>9612126296</v>
      </c>
      <c r="J18" s="33">
        <v>9619326632</v>
      </c>
      <c r="K18" s="32">
        <v>18365960</v>
      </c>
      <c r="L18" s="29"/>
      <c r="M18" s="30"/>
      <c r="N18" s="31"/>
      <c r="O18" s="33"/>
      <c r="P18" s="32"/>
      <c r="Q18" s="29"/>
      <c r="R18" s="30"/>
      <c r="S18" s="31"/>
      <c r="T18" s="33"/>
      <c r="U18" s="32"/>
    </row>
    <row r="19" spans="1:22" x14ac:dyDescent="0.2">
      <c r="A19" s="7">
        <v>30000</v>
      </c>
      <c r="B19" s="29">
        <v>10803365816</v>
      </c>
      <c r="C19" s="30"/>
      <c r="D19" s="31"/>
      <c r="E19" s="33">
        <v>21628926632</v>
      </c>
      <c r="F19" s="32">
        <v>21628925888</v>
      </c>
      <c r="G19" s="29">
        <v>3725816</v>
      </c>
      <c r="H19" s="30">
        <v>12365960</v>
      </c>
      <c r="I19" s="31">
        <v>21618126296</v>
      </c>
      <c r="J19" s="33">
        <v>21628926632</v>
      </c>
      <c r="K19" s="32">
        <v>27485960</v>
      </c>
      <c r="L19" s="29"/>
      <c r="M19" s="30"/>
      <c r="N19" s="31"/>
      <c r="O19" s="33"/>
      <c r="P19" s="32"/>
      <c r="Q19" s="29"/>
      <c r="R19" s="30"/>
      <c r="S19" s="31"/>
      <c r="T19" s="33"/>
      <c r="U19" s="32"/>
    </row>
    <row r="20" spans="1:22" x14ac:dyDescent="0.2">
      <c r="A20" s="7">
        <v>40000</v>
      </c>
      <c r="B20" s="29">
        <v>19204445816</v>
      </c>
      <c r="C20" s="30"/>
      <c r="D20" s="31"/>
      <c r="E20" s="33">
        <v>38438526632</v>
      </c>
      <c r="F20" s="32">
        <v>38438525888</v>
      </c>
      <c r="G20" s="29"/>
      <c r="H20" s="30"/>
      <c r="I20" s="31"/>
      <c r="J20" s="33"/>
      <c r="K20" s="32"/>
      <c r="L20" s="29"/>
      <c r="M20" s="30"/>
      <c r="N20" s="31"/>
      <c r="O20" s="33"/>
      <c r="P20" s="32"/>
      <c r="Q20" s="29"/>
      <c r="R20" s="30"/>
      <c r="S20" s="31"/>
      <c r="T20" s="33"/>
      <c r="U20" s="32"/>
    </row>
    <row r="21" spans="1:22" x14ac:dyDescent="0.2">
      <c r="A21" s="7">
        <v>50000</v>
      </c>
      <c r="B21" s="29"/>
      <c r="C21" s="30"/>
      <c r="D21" s="31"/>
      <c r="E21" s="33"/>
      <c r="F21" s="32"/>
      <c r="G21" s="29"/>
      <c r="H21" s="30"/>
      <c r="I21" s="31"/>
      <c r="J21" s="33"/>
      <c r="K21" s="32"/>
      <c r="L21" s="29"/>
      <c r="M21" s="30"/>
      <c r="N21" s="31"/>
      <c r="O21" s="33"/>
      <c r="P21" s="32"/>
      <c r="Q21" s="29"/>
      <c r="R21" s="30"/>
      <c r="S21" s="31"/>
      <c r="T21" s="33"/>
      <c r="U21" s="32"/>
    </row>
    <row r="22" spans="1:22" ht="16" customHeight="1" x14ac:dyDescent="0.2">
      <c r="A22" s="7">
        <v>100000</v>
      </c>
      <c r="B22" s="29"/>
      <c r="C22" s="30"/>
      <c r="D22" s="31"/>
      <c r="E22" s="55"/>
      <c r="F22" s="42"/>
      <c r="G22" s="29"/>
      <c r="H22" s="30"/>
      <c r="I22" s="31"/>
      <c r="J22" s="33"/>
      <c r="K22" s="42"/>
      <c r="L22" s="29"/>
      <c r="M22" s="30"/>
      <c r="N22" s="31"/>
      <c r="O22" s="55"/>
      <c r="P22" s="42"/>
      <c r="Q22" s="29"/>
      <c r="R22" s="30"/>
      <c r="S22" s="31"/>
      <c r="T22" s="33"/>
      <c r="U22" s="42"/>
    </row>
    <row r="23" spans="1:22" x14ac:dyDescent="0.2">
      <c r="A23" s="28" t="s">
        <v>4</v>
      </c>
      <c r="B23" s="29"/>
      <c r="C23" s="30"/>
      <c r="D23" s="31"/>
      <c r="E23" s="56"/>
      <c r="F23" s="32"/>
      <c r="G23" s="29"/>
      <c r="H23" s="30"/>
      <c r="I23" s="31"/>
      <c r="J23" s="33"/>
      <c r="K23" s="32"/>
      <c r="L23" s="29"/>
      <c r="M23" s="30"/>
      <c r="N23" s="31"/>
      <c r="O23" s="56"/>
      <c r="P23" s="32"/>
      <c r="Q23" s="29"/>
      <c r="R23" s="30"/>
      <c r="S23" s="31"/>
      <c r="T23" s="33"/>
      <c r="U23" s="32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5"/>
      <c r="K33" s="26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5"/>
      <c r="K34" s="26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5"/>
      <c r="K35" s="26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5"/>
    </row>
    <row r="36" spans="1:22" x14ac:dyDescent="0.2">
      <c r="B36" s="34" t="s">
        <v>25</v>
      </c>
      <c r="C36" s="35"/>
      <c r="D36" s="35"/>
      <c r="E36" s="35"/>
      <c r="F36" s="36"/>
      <c r="G36" s="37" t="s">
        <v>26</v>
      </c>
      <c r="H36" s="38"/>
      <c r="I36" s="38"/>
      <c r="J36" s="38"/>
      <c r="K36" s="39"/>
      <c r="L36" s="34" t="s">
        <v>27</v>
      </c>
      <c r="M36" s="35"/>
      <c r="N36" s="35"/>
      <c r="O36" s="35"/>
      <c r="P36" s="36"/>
      <c r="Q36" s="37" t="s">
        <v>28</v>
      </c>
      <c r="R36" s="38"/>
      <c r="S36" s="38"/>
      <c r="T36" s="38"/>
      <c r="U36" s="39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8" t="s">
        <v>1</v>
      </c>
      <c r="M37" s="9" t="s">
        <v>2</v>
      </c>
      <c r="N37" s="15" t="s">
        <v>8</v>
      </c>
      <c r="O37" s="10" t="s">
        <v>7</v>
      </c>
      <c r="P37" s="16" t="s">
        <v>3</v>
      </c>
      <c r="Q37" s="8" t="s">
        <v>1</v>
      </c>
      <c r="R37" s="9" t="s">
        <v>2</v>
      </c>
      <c r="S37" s="15" t="s">
        <v>8</v>
      </c>
      <c r="T37" s="10" t="s">
        <v>7</v>
      </c>
      <c r="U37" s="16" t="s">
        <v>3</v>
      </c>
      <c r="V37" s="25"/>
    </row>
    <row r="38" spans="1:22" x14ac:dyDescent="0.2">
      <c r="A38" s="7">
        <v>10</v>
      </c>
      <c r="B38" s="44">
        <f>B3/1024/1024</f>
        <v>0.122161865234375</v>
      </c>
      <c r="C38" s="45">
        <f t="shared" ref="C38:K38" si="0">C3/1024/1024</f>
        <v>0.4718017578125</v>
      </c>
      <c r="D38" s="46">
        <f t="shared" si="0"/>
        <v>0.13600921630859375</v>
      </c>
      <c r="E38" s="47">
        <f t="shared" si="0"/>
        <v>0.13220977783203125</v>
      </c>
      <c r="F38" s="48">
        <f t="shared" si="0"/>
        <v>0.131500244140625</v>
      </c>
      <c r="G38" s="44">
        <f t="shared" si="0"/>
        <v>0.12113189697265625</v>
      </c>
      <c r="H38" s="45">
        <f t="shared" si="0"/>
        <v>0.12401580810546875</v>
      </c>
      <c r="I38" s="46">
        <f t="shared" si="0"/>
        <v>0.12845611572265625</v>
      </c>
      <c r="J38" s="47">
        <f t="shared" si="0"/>
        <v>0.13220977783203125</v>
      </c>
      <c r="K38" s="48">
        <f t="shared" si="0"/>
        <v>0.12882232666015625</v>
      </c>
      <c r="L38" s="44"/>
      <c r="M38" s="45"/>
      <c r="N38" s="46"/>
      <c r="O38" s="47"/>
      <c r="P38" s="48"/>
      <c r="Q38" s="44"/>
      <c r="R38" s="45"/>
      <c r="S38" s="46"/>
      <c r="T38" s="47"/>
      <c r="U38" s="48"/>
      <c r="V38" s="25"/>
    </row>
    <row r="39" spans="1:22" x14ac:dyDescent="0.2">
      <c r="A39" s="7">
        <v>15</v>
      </c>
      <c r="B39" s="44">
        <f t="shared" ref="B39:K55" si="1">B4/1024/1024</f>
        <v>0.12410736083984375</v>
      </c>
      <c r="C39" s="45">
        <f t="shared" si="1"/>
        <v>11.370468139648438</v>
      </c>
      <c r="D39" s="46">
        <f t="shared" si="1"/>
        <v>0.15981292724609375</v>
      </c>
      <c r="E39" s="47">
        <f t="shared" si="1"/>
        <v>0.1396484375</v>
      </c>
      <c r="F39" s="48">
        <f t="shared" si="1"/>
        <v>0.13893890380859375</v>
      </c>
      <c r="G39" s="44">
        <f t="shared" si="1"/>
        <v>0.1217041015625</v>
      </c>
      <c r="H39" s="45">
        <f t="shared" si="1"/>
        <v>0.1259613037109375</v>
      </c>
      <c r="I39" s="46">
        <f t="shared" si="1"/>
        <v>0.13417816162109375</v>
      </c>
      <c r="J39" s="47">
        <f t="shared" si="1"/>
        <v>0.1396484375</v>
      </c>
      <c r="K39" s="48">
        <f t="shared" si="1"/>
        <v>0.13317108154296875</v>
      </c>
      <c r="L39" s="44"/>
      <c r="M39" s="45"/>
      <c r="N39" s="46"/>
      <c r="O39" s="47"/>
      <c r="P39" s="48"/>
      <c r="Q39" s="44"/>
      <c r="R39" s="45"/>
      <c r="S39" s="46"/>
      <c r="T39" s="47"/>
      <c r="U39" s="48"/>
      <c r="V39" s="25"/>
    </row>
    <row r="40" spans="1:22" x14ac:dyDescent="0.2">
      <c r="A40" s="7">
        <v>20</v>
      </c>
      <c r="B40" s="44">
        <f t="shared" si="1"/>
        <v>0.12662506103515625</v>
      </c>
      <c r="C40" s="45">
        <f t="shared" si="1"/>
        <v>360.12069702148438</v>
      </c>
      <c r="D40" s="46">
        <f t="shared" si="1"/>
        <v>0.20192718505859375</v>
      </c>
      <c r="E40" s="47">
        <f t="shared" si="1"/>
        <v>0.14823150634765625</v>
      </c>
      <c r="F40" s="48">
        <f t="shared" si="1"/>
        <v>0.14752197265625</v>
      </c>
      <c r="G40" s="44">
        <f t="shared" si="1"/>
        <v>0.12227630615234375</v>
      </c>
      <c r="H40" s="45">
        <f t="shared" si="1"/>
        <v>0.12790679931640625</v>
      </c>
      <c r="I40" s="46">
        <f t="shared" si="1"/>
        <v>0.14104461669921875</v>
      </c>
      <c r="J40" s="47">
        <f t="shared" si="1"/>
        <v>0.14823150634765625</v>
      </c>
      <c r="K40" s="48">
        <f t="shared" si="1"/>
        <v>0.13751983642578125</v>
      </c>
      <c r="L40" s="44"/>
      <c r="M40" s="45"/>
      <c r="N40" s="46"/>
      <c r="O40" s="47"/>
      <c r="P40" s="48"/>
      <c r="Q40" s="44"/>
      <c r="R40" s="45"/>
      <c r="S40" s="46"/>
      <c r="T40" s="47"/>
      <c r="U40" s="48"/>
      <c r="V40" s="25"/>
    </row>
    <row r="41" spans="1:22" x14ac:dyDescent="0.2">
      <c r="A41" s="7">
        <v>25</v>
      </c>
      <c r="B41" s="44">
        <f t="shared" si="1"/>
        <v>0.1297149658203125</v>
      </c>
      <c r="C41" s="45">
        <f t="shared" si="1"/>
        <v>11520.12092590332</v>
      </c>
      <c r="D41" s="46">
        <f t="shared" si="1"/>
        <v>0.26807403564453125</v>
      </c>
      <c r="E41" s="47">
        <f t="shared" si="1"/>
        <v>0.157958984375</v>
      </c>
      <c r="F41" s="48">
        <f t="shared" si="1"/>
        <v>0.15724945068359375</v>
      </c>
      <c r="G41" s="44">
        <f t="shared" si="1"/>
        <v>0.1228485107421875</v>
      </c>
      <c r="H41" s="45">
        <f t="shared" si="1"/>
        <v>0.129852294921875</v>
      </c>
      <c r="I41" s="46">
        <f t="shared" si="1"/>
        <v>0.14905548095703125</v>
      </c>
      <c r="J41" s="47">
        <f t="shared" si="1"/>
        <v>0.157958984375</v>
      </c>
      <c r="K41" s="48">
        <f t="shared" si="1"/>
        <v>0.14186859130859375</v>
      </c>
      <c r="L41" s="44"/>
      <c r="M41" s="45"/>
      <c r="N41" s="46"/>
      <c r="O41" s="47"/>
      <c r="P41" s="48"/>
      <c r="Q41" s="44"/>
      <c r="R41" s="45"/>
      <c r="S41" s="46"/>
      <c r="T41" s="47"/>
      <c r="U41" s="48"/>
      <c r="V41" s="25"/>
    </row>
    <row r="42" spans="1:22" x14ac:dyDescent="0.2">
      <c r="A42" s="7">
        <v>30</v>
      </c>
      <c r="B42" s="44">
        <f t="shared" si="1"/>
        <v>0.1333770751953125</v>
      </c>
      <c r="C42" s="45"/>
      <c r="D42" s="46">
        <f t="shared" ref="D42:K42" si="2">D7/1024/1024</f>
        <v>0.36397552490234375</v>
      </c>
      <c r="E42" s="47">
        <f t="shared" si="2"/>
        <v>0.16883087158203125</v>
      </c>
      <c r="F42" s="48">
        <f t="shared" si="2"/>
        <v>0.168121337890625</v>
      </c>
      <c r="G42" s="44">
        <f t="shared" si="2"/>
        <v>0.12342071533203125</v>
      </c>
      <c r="H42" s="45">
        <f t="shared" si="2"/>
        <v>0.13179779052734375</v>
      </c>
      <c r="I42" s="46">
        <f t="shared" si="2"/>
        <v>0.15821075439453125</v>
      </c>
      <c r="J42" s="47">
        <f t="shared" si="2"/>
        <v>0.16883087158203125</v>
      </c>
      <c r="K42" s="48">
        <f t="shared" si="2"/>
        <v>0.14621734619140625</v>
      </c>
      <c r="L42" s="44"/>
      <c r="M42" s="45"/>
      <c r="N42" s="46"/>
      <c r="O42" s="47"/>
      <c r="P42" s="48"/>
      <c r="Q42" s="44"/>
      <c r="R42" s="45"/>
      <c r="S42" s="46"/>
      <c r="T42" s="47"/>
      <c r="U42" s="48"/>
      <c r="V42" s="25"/>
    </row>
    <row r="43" spans="1:22" x14ac:dyDescent="0.2">
      <c r="A43" s="7">
        <v>50</v>
      </c>
      <c r="B43" s="44">
        <f t="shared" si="1"/>
        <v>0.15374755859375</v>
      </c>
      <c r="C43" s="45"/>
      <c r="D43" s="46">
        <f t="shared" ref="D43:K43" si="3">D8/1024/1024</f>
        <v>1.1595687866210938</v>
      </c>
      <c r="E43" s="47">
        <f t="shared" si="3"/>
        <v>0.22376251220703125</v>
      </c>
      <c r="F43" s="48">
        <f t="shared" si="3"/>
        <v>0.223052978515625</v>
      </c>
      <c r="G43" s="44">
        <f t="shared" si="3"/>
        <v>0.12570953369140625</v>
      </c>
      <c r="H43" s="45">
        <f t="shared" si="3"/>
        <v>0.13957977294921875</v>
      </c>
      <c r="I43" s="46">
        <f t="shared" si="3"/>
        <v>0.20627593994140625</v>
      </c>
      <c r="J43" s="47">
        <f t="shared" si="3"/>
        <v>0.22376251220703125</v>
      </c>
      <c r="K43" s="48">
        <f t="shared" si="3"/>
        <v>0.16361236572265625</v>
      </c>
      <c r="L43" s="44"/>
      <c r="M43" s="45"/>
      <c r="N43" s="46"/>
      <c r="O43" s="47"/>
      <c r="P43" s="48"/>
      <c r="Q43" s="44"/>
      <c r="R43" s="45"/>
      <c r="S43" s="46"/>
      <c r="T43" s="47"/>
      <c r="U43" s="48"/>
      <c r="V43" s="25"/>
    </row>
    <row r="44" spans="1:22" x14ac:dyDescent="0.2">
      <c r="A44" s="7">
        <v>100</v>
      </c>
      <c r="B44" s="44">
        <f t="shared" si="1"/>
        <v>0.24472808837890625</v>
      </c>
      <c r="C44" s="45"/>
      <c r="D44" s="46">
        <f t="shared" ref="D44:K44" si="4">D9/1024/1024</f>
        <v>8.0351791381835938</v>
      </c>
      <c r="E44" s="47">
        <f t="shared" si="4"/>
        <v>0.44120025634765625</v>
      </c>
      <c r="F44" s="48">
        <f t="shared" si="4"/>
        <v>0.44049072265625</v>
      </c>
      <c r="G44" s="44">
        <f t="shared" si="4"/>
        <v>0.13143157958984375</v>
      </c>
      <c r="H44" s="45">
        <f t="shared" si="4"/>
        <v>0.15903472900390625</v>
      </c>
      <c r="I44" s="46">
        <f t="shared" si="4"/>
        <v>0.40654754638671875</v>
      </c>
      <c r="J44" s="47">
        <f t="shared" si="4"/>
        <v>0.44120025634765625</v>
      </c>
      <c r="K44" s="48">
        <f t="shared" si="4"/>
        <v>0.20709991455078125</v>
      </c>
      <c r="L44" s="44"/>
      <c r="M44" s="45"/>
      <c r="N44" s="46"/>
      <c r="O44" s="47"/>
      <c r="P44" s="48"/>
      <c r="Q44" s="44"/>
      <c r="R44" s="45"/>
      <c r="S44" s="46"/>
      <c r="T44" s="47"/>
      <c r="U44" s="48"/>
      <c r="V44" s="25"/>
    </row>
    <row r="45" spans="1:22" x14ac:dyDescent="0.2">
      <c r="A45" s="7">
        <v>200</v>
      </c>
      <c r="B45" s="44">
        <f t="shared" si="1"/>
        <v>0.59835052490234375</v>
      </c>
      <c r="C45" s="45"/>
      <c r="D45" s="46">
        <f t="shared" ref="D45:K45" si="5">D10/1024/1024</f>
        <v>62.184043884277344</v>
      </c>
      <c r="E45" s="47">
        <f t="shared" si="5"/>
        <v>1.2193984985351562</v>
      </c>
      <c r="F45" s="48">
        <f t="shared" si="5"/>
        <v>1.21868896484375</v>
      </c>
      <c r="G45" s="44">
        <f t="shared" si="5"/>
        <v>0.14287567138671875</v>
      </c>
      <c r="H45" s="45">
        <f t="shared" si="5"/>
        <v>0.19794464111328125</v>
      </c>
      <c r="I45" s="46">
        <f t="shared" si="5"/>
        <v>1.1504135131835938</v>
      </c>
      <c r="J45" s="47">
        <f t="shared" si="5"/>
        <v>1.2193984985351562</v>
      </c>
      <c r="K45" s="48">
        <f t="shared" si="5"/>
        <v>0.29407501220703125</v>
      </c>
      <c r="L45" s="44"/>
      <c r="M45" s="45"/>
      <c r="N45" s="46"/>
      <c r="O45" s="47"/>
      <c r="P45" s="48"/>
      <c r="Q45" s="44"/>
      <c r="R45" s="45"/>
      <c r="S45" s="46"/>
      <c r="T45" s="47"/>
      <c r="U45" s="48"/>
      <c r="V45" s="25"/>
    </row>
    <row r="46" spans="1:22" x14ac:dyDescent="0.2">
      <c r="A46" s="7">
        <v>500</v>
      </c>
      <c r="B46" s="44">
        <f t="shared" si="1"/>
        <v>3.0325088500976562</v>
      </c>
      <c r="C46" s="45"/>
      <c r="D46" s="46">
        <f t="shared" ref="D46:K46" si="6">D11/1024/1024</f>
        <v>959.79909515380859</v>
      </c>
      <c r="E46" s="47">
        <f t="shared" si="6"/>
        <v>6.3005752563476562</v>
      </c>
      <c r="F46" s="48">
        <f t="shared" si="6"/>
        <v>6.29986572265625</v>
      </c>
      <c r="G46" s="44">
        <f t="shared" si="6"/>
        <v>0.17720794677734375</v>
      </c>
      <c r="H46" s="45">
        <f t="shared" si="6"/>
        <v>0.31467437744140625</v>
      </c>
      <c r="I46" s="46">
        <f t="shared" si="6"/>
        <v>6.1285934448242188</v>
      </c>
      <c r="J46" s="47">
        <f t="shared" si="6"/>
        <v>6.3005752563476562</v>
      </c>
      <c r="K46" s="48">
        <f t="shared" si="6"/>
        <v>0.55500030517578125</v>
      </c>
      <c r="L46" s="44"/>
      <c r="M46" s="45"/>
      <c r="N46" s="46"/>
      <c r="O46" s="47"/>
      <c r="P46" s="48"/>
      <c r="Q46" s="44"/>
      <c r="R46" s="45"/>
      <c r="S46" s="46"/>
      <c r="T46" s="47"/>
      <c r="U46" s="48"/>
      <c r="V46" s="25"/>
    </row>
    <row r="47" spans="1:22" x14ac:dyDescent="0.2">
      <c r="A47" s="7">
        <v>1000</v>
      </c>
      <c r="B47" s="44">
        <f t="shared" si="1"/>
        <v>11.667076110839844</v>
      </c>
      <c r="C47" s="45"/>
      <c r="D47" s="46">
        <f t="shared" ref="D47:K47" si="7">D12/1024/1024</f>
        <v>7652.9677352905273</v>
      </c>
      <c r="E47" s="47">
        <f t="shared" si="7"/>
        <v>23.924476623535156</v>
      </c>
      <c r="F47" s="48">
        <f t="shared" si="7"/>
        <v>23.92376708984375</v>
      </c>
      <c r="G47" s="44">
        <f t="shared" si="7"/>
        <v>0.23442840576171875</v>
      </c>
      <c r="H47" s="45">
        <f t="shared" si="7"/>
        <v>0.50922393798828125</v>
      </c>
      <c r="I47" s="46">
        <f t="shared" si="7"/>
        <v>23.580833435058594</v>
      </c>
      <c r="J47" s="47">
        <f t="shared" si="7"/>
        <v>23.924476623535156</v>
      </c>
      <c r="K47" s="48">
        <f t="shared" si="7"/>
        <v>0.98987579345703125</v>
      </c>
      <c r="L47" s="44"/>
      <c r="M47" s="45"/>
      <c r="N47" s="46"/>
      <c r="O47" s="47"/>
      <c r="P47" s="48"/>
      <c r="Q47" s="44"/>
      <c r="R47" s="45"/>
      <c r="S47" s="46"/>
      <c r="T47" s="47"/>
      <c r="U47" s="48"/>
      <c r="V47" s="25"/>
    </row>
    <row r="48" spans="1:22" x14ac:dyDescent="0.2">
      <c r="A48" s="7">
        <v>1500</v>
      </c>
      <c r="B48" s="44">
        <f t="shared" si="1"/>
        <v>26.023689270019531</v>
      </c>
      <c r="C48" s="45"/>
      <c r="D48" s="46">
        <f t="shared" ref="D48:K48" si="8">D13/1024/1024</f>
        <v>25801.672264099121</v>
      </c>
      <c r="E48" s="47">
        <f t="shared" si="8"/>
        <v>52.992469787597656</v>
      </c>
      <c r="F48" s="48">
        <f t="shared" si="8"/>
        <v>52.99176025390625</v>
      </c>
      <c r="G48" s="44">
        <f t="shared" si="8"/>
        <v>0.29164886474609375</v>
      </c>
      <c r="H48" s="45">
        <f t="shared" si="8"/>
        <v>0.70377349853515625</v>
      </c>
      <c r="I48" s="46">
        <f t="shared" si="8"/>
        <v>52.477165222167969</v>
      </c>
      <c r="J48" s="47">
        <f t="shared" si="8"/>
        <v>52.992469787597656</v>
      </c>
      <c r="K48" s="48">
        <f t="shared" si="8"/>
        <v>1.4247512817382812</v>
      </c>
      <c r="L48" s="44"/>
      <c r="M48" s="45"/>
      <c r="N48" s="46"/>
      <c r="O48" s="47"/>
      <c r="P48" s="48"/>
      <c r="Q48" s="44"/>
      <c r="R48" s="45"/>
      <c r="S48" s="46"/>
      <c r="T48" s="47"/>
      <c r="U48" s="48"/>
      <c r="V48" s="25"/>
    </row>
    <row r="49" spans="1:22" x14ac:dyDescent="0.2">
      <c r="A49" s="7">
        <v>2000</v>
      </c>
      <c r="B49" s="44">
        <f t="shared" si="1"/>
        <v>46.102348327636719</v>
      </c>
      <c r="C49" s="45"/>
      <c r="D49" s="46">
        <f t="shared" ref="D49:K49" si="9">D14/1024/1024</f>
        <v>61127.95858001709</v>
      </c>
      <c r="E49" s="47">
        <f t="shared" si="9"/>
        <v>93.504554748535156</v>
      </c>
      <c r="F49" s="48">
        <f t="shared" si="9"/>
        <v>93.50384521484375</v>
      </c>
      <c r="G49" s="44">
        <f t="shared" si="9"/>
        <v>0.34886932373046875</v>
      </c>
      <c r="H49" s="45">
        <f t="shared" si="9"/>
        <v>0.89832305908203125</v>
      </c>
      <c r="I49" s="46">
        <f t="shared" si="9"/>
        <v>92.817588806152344</v>
      </c>
      <c r="J49" s="47">
        <f t="shared" si="9"/>
        <v>93.504554748535156</v>
      </c>
      <c r="K49" s="48">
        <f t="shared" si="9"/>
        <v>1.8596267700195312</v>
      </c>
      <c r="L49" s="44"/>
      <c r="M49" s="45"/>
      <c r="N49" s="46"/>
      <c r="O49" s="47"/>
      <c r="P49" s="48"/>
      <c r="Q49" s="44"/>
      <c r="R49" s="45"/>
      <c r="S49" s="46"/>
      <c r="T49" s="47"/>
      <c r="U49" s="48"/>
      <c r="V49" s="25"/>
    </row>
    <row r="50" spans="1:22" x14ac:dyDescent="0.2">
      <c r="A50" s="7">
        <v>2500</v>
      </c>
      <c r="B50" s="44">
        <f t="shared" si="1"/>
        <v>71.903053283691406</v>
      </c>
      <c r="C50" s="45"/>
      <c r="D50" s="46"/>
      <c r="E50" s="47">
        <f t="shared" ref="E50:K50" si="10">E15/1024/1024</f>
        <v>145.46073150634766</v>
      </c>
      <c r="F50" s="48">
        <f t="shared" si="10"/>
        <v>145.46002197265625</v>
      </c>
      <c r="G50" s="44">
        <f t="shared" si="10"/>
        <v>0.40608978271484375</v>
      </c>
      <c r="H50" s="45">
        <f t="shared" si="10"/>
        <v>1.0928726196289062</v>
      </c>
      <c r="I50" s="46">
        <f t="shared" si="10"/>
        <v>144.60210418701172</v>
      </c>
      <c r="J50" s="47">
        <f t="shared" si="10"/>
        <v>145.46073150634766</v>
      </c>
      <c r="K50" s="48">
        <f t="shared" si="10"/>
        <v>2.2945022583007812</v>
      </c>
      <c r="L50" s="44"/>
      <c r="M50" s="45"/>
      <c r="N50" s="46"/>
      <c r="O50" s="47"/>
      <c r="P50" s="48"/>
      <c r="Q50" s="44"/>
      <c r="R50" s="45"/>
      <c r="S50" s="46"/>
      <c r="T50" s="47"/>
      <c r="U50" s="48"/>
    </row>
    <row r="51" spans="1:22" x14ac:dyDescent="0.2">
      <c r="A51" s="7">
        <v>5000</v>
      </c>
      <c r="B51" s="44">
        <f t="shared" si="1"/>
        <v>286.73726654052734</v>
      </c>
      <c r="C51" s="45"/>
      <c r="D51" s="46"/>
      <c r="E51" s="47">
        <f t="shared" ref="E51:K51" si="11">E16/1024/1024</f>
        <v>576.90299224853516</v>
      </c>
      <c r="F51" s="48">
        <f t="shared" si="11"/>
        <v>576.90228271484375</v>
      </c>
      <c r="G51" s="44">
        <f t="shared" si="11"/>
        <v>0.69219207763671875</v>
      </c>
      <c r="H51" s="45">
        <f t="shared" si="11"/>
        <v>2.0656204223632812</v>
      </c>
      <c r="I51" s="46">
        <f t="shared" si="11"/>
        <v>575.18605804443359</v>
      </c>
      <c r="J51" s="47">
        <f t="shared" si="11"/>
        <v>576.90299224853516</v>
      </c>
      <c r="K51" s="48">
        <f t="shared" si="11"/>
        <v>4.4688796997070312</v>
      </c>
      <c r="L51" s="44"/>
      <c r="M51" s="45"/>
      <c r="N51" s="46"/>
      <c r="O51" s="47"/>
      <c r="P51" s="48"/>
      <c r="Q51" s="44"/>
      <c r="R51" s="45"/>
      <c r="S51" s="46"/>
      <c r="T51" s="47"/>
      <c r="U51" s="48"/>
    </row>
    <row r="52" spans="1:22" x14ac:dyDescent="0.2">
      <c r="A52" s="7">
        <v>10000</v>
      </c>
      <c r="B52" s="44">
        <f t="shared" si="1"/>
        <v>1145.5591354370117</v>
      </c>
      <c r="C52" s="45"/>
      <c r="D52" s="46"/>
      <c r="E52" s="47">
        <f t="shared" ref="E52:K52" si="12">E17/1024/1024</f>
        <v>2298.0943984985352</v>
      </c>
      <c r="F52" s="48">
        <f t="shared" si="12"/>
        <v>2298.0936889648438</v>
      </c>
      <c r="G52" s="44">
        <f t="shared" si="12"/>
        <v>1.2643966674804688</v>
      </c>
      <c r="H52" s="45">
        <f t="shared" si="12"/>
        <v>4.0111160278320312</v>
      </c>
      <c r="I52" s="46">
        <f t="shared" si="12"/>
        <v>2294.6608505249023</v>
      </c>
      <c r="J52" s="47">
        <f t="shared" si="12"/>
        <v>2298.0943984985352</v>
      </c>
      <c r="K52" s="48">
        <f t="shared" si="12"/>
        <v>8.8176345825195312</v>
      </c>
      <c r="L52" s="44"/>
      <c r="M52" s="45"/>
      <c r="N52" s="46"/>
      <c r="O52" s="47"/>
      <c r="P52" s="48"/>
      <c r="Q52" s="44"/>
      <c r="R52" s="45"/>
      <c r="S52" s="46"/>
      <c r="T52" s="47"/>
      <c r="U52" s="48"/>
    </row>
    <row r="53" spans="1:22" x14ac:dyDescent="0.2">
      <c r="A53" s="7">
        <v>20000</v>
      </c>
      <c r="B53" s="44">
        <f t="shared" si="1"/>
        <v>4579.8166427612305</v>
      </c>
      <c r="C53" s="45"/>
      <c r="D53" s="46"/>
      <c r="E53" s="47">
        <f t="shared" ref="E53:K54" si="13">E18/1024/1024</f>
        <v>9173.7047500610352</v>
      </c>
      <c r="F53" s="48">
        <f t="shared" si="13"/>
        <v>9173.7040405273438</v>
      </c>
      <c r="G53" s="44">
        <f t="shared" si="13"/>
        <v>2.4088058471679688</v>
      </c>
      <c r="H53" s="45">
        <f t="shared" si="13"/>
        <v>7.9021072387695312</v>
      </c>
      <c r="I53" s="46">
        <f t="shared" si="13"/>
        <v>9166.8379745483398</v>
      </c>
      <c r="J53" s="47">
        <f t="shared" si="13"/>
        <v>9173.7047500610352</v>
      </c>
      <c r="K53" s="48">
        <f t="shared" si="13"/>
        <v>17.515144348144531</v>
      </c>
      <c r="L53" s="44"/>
      <c r="M53" s="45"/>
      <c r="N53" s="46"/>
      <c r="O53" s="47"/>
      <c r="P53" s="48"/>
      <c r="Q53" s="44"/>
      <c r="R53" s="45"/>
      <c r="S53" s="46"/>
      <c r="T53" s="47"/>
      <c r="U53" s="48"/>
    </row>
    <row r="54" spans="1:22" x14ac:dyDescent="0.2">
      <c r="A54" s="7">
        <v>30000</v>
      </c>
      <c r="B54" s="44">
        <f t="shared" si="1"/>
        <v>10302.892509460449</v>
      </c>
      <c r="C54" s="45"/>
      <c r="D54" s="46"/>
      <c r="E54" s="47">
        <f t="shared" ref="E54:F54" si="14">E19/1024/1024</f>
        <v>20626.951820373535</v>
      </c>
      <c r="F54" s="48">
        <f t="shared" si="14"/>
        <v>20626.951110839844</v>
      </c>
      <c r="G54" s="44">
        <f t="shared" si="13"/>
        <v>3.5532150268554688</v>
      </c>
      <c r="H54" s="45">
        <f t="shared" si="13"/>
        <v>11.793098449707031</v>
      </c>
      <c r="I54" s="46">
        <f t="shared" si="13"/>
        <v>20616.651817321777</v>
      </c>
      <c r="J54" s="47">
        <f t="shared" si="13"/>
        <v>20626.951820373535</v>
      </c>
      <c r="K54" s="48">
        <f t="shared" si="13"/>
        <v>26.212654113769531</v>
      </c>
      <c r="L54" s="44"/>
      <c r="M54" s="45"/>
      <c r="N54" s="46"/>
      <c r="O54" s="47"/>
      <c r="P54" s="48"/>
      <c r="Q54" s="44"/>
      <c r="R54" s="45"/>
      <c r="S54" s="46"/>
      <c r="T54" s="47"/>
      <c r="U54" s="48"/>
    </row>
    <row r="55" spans="1:22" x14ac:dyDescent="0.2">
      <c r="A55" s="7">
        <v>40000</v>
      </c>
      <c r="B55" s="44">
        <f t="shared" si="1"/>
        <v>18314.786735534668</v>
      </c>
      <c r="C55" s="45"/>
      <c r="D55" s="46"/>
      <c r="E55" s="47">
        <f t="shared" ref="E55:F55" si="15">E20/1024/1024</f>
        <v>36657.835609436035</v>
      </c>
      <c r="F55" s="48">
        <f t="shared" si="15"/>
        <v>36657.834899902344</v>
      </c>
      <c r="G55" s="44"/>
      <c r="H55" s="45"/>
      <c r="I55" s="46"/>
      <c r="J55" s="47"/>
      <c r="K55" s="48"/>
      <c r="L55" s="44"/>
      <c r="M55" s="45"/>
      <c r="N55" s="46"/>
      <c r="O55" s="47"/>
      <c r="P55" s="48"/>
      <c r="Q55" s="44"/>
      <c r="R55" s="45"/>
      <c r="S55" s="46"/>
      <c r="T55" s="47"/>
      <c r="U55" s="48"/>
    </row>
    <row r="56" spans="1:22" x14ac:dyDescent="0.2">
      <c r="A56" s="7">
        <v>50000</v>
      </c>
      <c r="B56" s="44"/>
      <c r="C56" s="45"/>
      <c r="D56" s="46"/>
      <c r="E56" s="47"/>
      <c r="F56" s="48"/>
      <c r="G56" s="44"/>
      <c r="H56" s="45"/>
      <c r="I56" s="46"/>
      <c r="J56" s="47"/>
      <c r="K56" s="48"/>
      <c r="L56" s="44"/>
      <c r="M56" s="45"/>
      <c r="N56" s="46"/>
      <c r="O56" s="47"/>
      <c r="P56" s="48"/>
      <c r="Q56" s="44"/>
      <c r="R56" s="45"/>
      <c r="S56" s="46"/>
      <c r="T56" s="47"/>
      <c r="U56" s="48"/>
    </row>
    <row r="57" spans="1:22" x14ac:dyDescent="0.2">
      <c r="A57" s="7">
        <v>100000</v>
      </c>
      <c r="B57" s="44"/>
      <c r="C57" s="45"/>
      <c r="D57" s="46"/>
      <c r="E57" s="57"/>
      <c r="F57" s="50"/>
      <c r="G57" s="44"/>
      <c r="H57" s="45"/>
      <c r="I57" s="46"/>
      <c r="J57" s="47"/>
      <c r="K57" s="50"/>
      <c r="L57" s="44"/>
      <c r="M57" s="45"/>
      <c r="N57" s="46"/>
      <c r="O57" s="57"/>
      <c r="P57" s="50"/>
      <c r="Q57" s="44"/>
      <c r="R57" s="45"/>
      <c r="S57" s="46"/>
      <c r="T57" s="47"/>
      <c r="U57" s="50"/>
    </row>
    <row r="58" spans="1:22" x14ac:dyDescent="0.2">
      <c r="A58" s="28" t="s">
        <v>4</v>
      </c>
      <c r="B58" s="44"/>
      <c r="C58" s="45"/>
      <c r="D58" s="46"/>
      <c r="E58" s="58"/>
      <c r="F58" s="48"/>
      <c r="G58" s="44"/>
      <c r="H58" s="45"/>
      <c r="I58" s="46"/>
      <c r="J58" s="47"/>
      <c r="K58" s="48"/>
      <c r="L58" s="44"/>
      <c r="M58" s="45"/>
      <c r="N58" s="46"/>
      <c r="O58" s="58"/>
      <c r="P58" s="48"/>
      <c r="Q58" s="44"/>
      <c r="R58" s="45"/>
      <c r="S58" s="46"/>
      <c r="T58" s="47"/>
      <c r="U58" s="48"/>
    </row>
  </sheetData>
  <mergeCells count="8">
    <mergeCell ref="B1:F1"/>
    <mergeCell ref="G1:K1"/>
    <mergeCell ref="L1:P1"/>
    <mergeCell ref="Q1:U1"/>
    <mergeCell ref="B36:F36"/>
    <mergeCell ref="G36:K36"/>
    <mergeCell ref="L36:P36"/>
    <mergeCell ref="Q36:U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86F-390D-7341-AEE5-DF0135BA7593}">
  <dimension ref="A1:U49"/>
  <sheetViews>
    <sheetView zoomScale="125" zoomScaleNormal="223" workbookViewId="0">
      <pane xSplit="1" topLeftCell="L1" activePane="topRight" state="frozen"/>
      <selection pane="topRight" activeCell="Q2" sqref="Q2"/>
    </sheetView>
  </sheetViews>
  <sheetFormatPr baseColWidth="10" defaultColWidth="15.83203125" defaultRowHeight="16" x14ac:dyDescent="0.2"/>
  <cols>
    <col min="1" max="3" width="15.83203125" style="1"/>
    <col min="4" max="5" width="15.83203125" style="1" customWidth="1"/>
    <col min="6" max="6" width="15.83203125" style="1"/>
    <col min="7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34" t="s">
        <v>15</v>
      </c>
      <c r="C1" s="35"/>
      <c r="D1" s="35"/>
      <c r="E1" s="35"/>
      <c r="F1" s="36"/>
      <c r="G1" s="34" t="s">
        <v>17</v>
      </c>
      <c r="H1" s="35"/>
      <c r="I1" s="35"/>
      <c r="J1" s="35"/>
      <c r="K1" s="36"/>
      <c r="L1" s="34" t="s">
        <v>19</v>
      </c>
      <c r="M1" s="35"/>
      <c r="N1" s="35"/>
      <c r="O1" s="35"/>
      <c r="P1" s="36"/>
      <c r="Q1" s="34" t="s">
        <v>20</v>
      </c>
      <c r="R1" s="35"/>
      <c r="S1" s="35"/>
      <c r="T1" s="35"/>
      <c r="U1" s="36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21"/>
      <c r="F22" s="20"/>
      <c r="G22" s="11"/>
      <c r="H22" s="12"/>
      <c r="I22" s="27"/>
      <c r="J22" s="21"/>
      <c r="K22" s="20"/>
      <c r="L22" s="11"/>
      <c r="M22" s="12"/>
      <c r="N22" s="27"/>
      <c r="O22" s="21"/>
      <c r="P22" s="20"/>
      <c r="Q22" s="11"/>
      <c r="R22" s="12"/>
      <c r="S22" s="27"/>
      <c r="T22" s="21"/>
      <c r="U22" s="20"/>
    </row>
    <row r="23" spans="1:21" x14ac:dyDescent="0.2">
      <c r="A23" s="28" t="s">
        <v>4</v>
      </c>
      <c r="B23" s="11"/>
      <c r="C23" s="12"/>
      <c r="D23" s="27"/>
      <c r="E23" s="22"/>
      <c r="F23" s="19"/>
      <c r="G23" s="11"/>
      <c r="H23" s="12"/>
      <c r="I23" s="27"/>
      <c r="J23" s="22"/>
      <c r="K23" s="19"/>
      <c r="L23" s="11"/>
      <c r="M23" s="12"/>
      <c r="N23" s="27"/>
      <c r="O23" s="22"/>
      <c r="P23" s="19"/>
      <c r="Q23" s="11"/>
      <c r="R23" s="12"/>
      <c r="S23" s="27"/>
      <c r="T23" s="22"/>
      <c r="U23" s="19"/>
    </row>
    <row r="25" spans="1:21" x14ac:dyDescent="0.2">
      <c r="G25" s="25"/>
      <c r="H25" s="25"/>
      <c r="I25" s="25"/>
      <c r="J25" s="25"/>
      <c r="K25" s="25"/>
      <c r="L25" s="25"/>
      <c r="M25" s="25"/>
    </row>
    <row r="26" spans="1:21" x14ac:dyDescent="0.2">
      <c r="G26" s="24"/>
      <c r="H26" s="24"/>
      <c r="I26" s="24"/>
      <c r="J26" s="24"/>
      <c r="K26" s="24"/>
      <c r="L26" s="25"/>
      <c r="M26" s="25"/>
    </row>
    <row r="27" spans="1:21" x14ac:dyDescent="0.2">
      <c r="A27" s="2" t="s">
        <v>5</v>
      </c>
      <c r="G27" s="23"/>
      <c r="H27" s="23"/>
      <c r="I27" s="23"/>
      <c r="J27" s="23"/>
      <c r="K27" s="23"/>
      <c r="L27" s="25"/>
      <c r="M27" s="25"/>
    </row>
    <row r="28" spans="1:21" x14ac:dyDescent="0.2">
      <c r="A28" s="3" t="s">
        <v>6</v>
      </c>
      <c r="G28" s="25"/>
      <c r="H28" s="25"/>
      <c r="I28" s="25"/>
      <c r="J28" s="25"/>
      <c r="K28" s="26"/>
      <c r="L28" s="25"/>
      <c r="M28" s="25"/>
    </row>
    <row r="29" spans="1:21" x14ac:dyDescent="0.2">
      <c r="A29" s="4" t="s">
        <v>1</v>
      </c>
      <c r="G29" s="25"/>
      <c r="H29" s="25"/>
      <c r="I29" s="25"/>
      <c r="J29" s="25"/>
      <c r="K29" s="26"/>
      <c r="L29" s="25"/>
      <c r="M29" s="25"/>
    </row>
    <row r="30" spans="1:21" x14ac:dyDescent="0.2">
      <c r="A30" s="5" t="s">
        <v>2</v>
      </c>
      <c r="G30" s="25"/>
      <c r="H30" s="25"/>
      <c r="I30" s="25"/>
      <c r="J30" s="25"/>
      <c r="K30" s="26"/>
      <c r="L30" s="25"/>
      <c r="M30" s="25"/>
    </row>
    <row r="31" spans="1:21" x14ac:dyDescent="0.2">
      <c r="A31" s="18" t="s">
        <v>8</v>
      </c>
      <c r="G31" s="25"/>
      <c r="H31" s="25"/>
      <c r="I31" s="25"/>
      <c r="J31" s="25"/>
      <c r="K31" s="26"/>
      <c r="L31" s="25"/>
      <c r="M31" s="25"/>
    </row>
    <row r="32" spans="1:21" x14ac:dyDescent="0.2">
      <c r="A32" s="6" t="s">
        <v>7</v>
      </c>
      <c r="G32" s="25"/>
      <c r="H32" s="25"/>
      <c r="I32" s="25"/>
      <c r="J32" s="25"/>
      <c r="K32" s="26"/>
      <c r="L32" s="25"/>
      <c r="M32" s="25"/>
    </row>
    <row r="33" spans="1:13" x14ac:dyDescent="0.2">
      <c r="A33" s="17" t="s">
        <v>3</v>
      </c>
      <c r="G33" s="25"/>
      <c r="H33" s="25"/>
      <c r="I33" s="25"/>
      <c r="J33" s="25"/>
      <c r="K33" s="26"/>
      <c r="L33" s="25"/>
      <c r="M33" s="25"/>
    </row>
    <row r="34" spans="1:13" x14ac:dyDescent="0.2">
      <c r="G34" s="25"/>
      <c r="H34" s="25"/>
      <c r="I34" s="25"/>
      <c r="J34" s="25"/>
      <c r="K34" s="26"/>
      <c r="L34" s="25"/>
      <c r="M34" s="25"/>
    </row>
    <row r="35" spans="1:13" x14ac:dyDescent="0.2">
      <c r="G35" s="25"/>
      <c r="H35" s="25"/>
      <c r="I35" s="25"/>
      <c r="J35" s="25"/>
      <c r="K35" s="26"/>
      <c r="L35" s="25"/>
      <c r="M35" s="25"/>
    </row>
    <row r="36" spans="1:13" x14ac:dyDescent="0.2">
      <c r="G36" s="25"/>
      <c r="H36" s="25"/>
      <c r="I36" s="25"/>
      <c r="J36" s="25"/>
      <c r="K36" s="26"/>
      <c r="L36" s="25"/>
      <c r="M36" s="25"/>
    </row>
    <row r="37" spans="1:13" x14ac:dyDescent="0.2">
      <c r="G37" s="25"/>
      <c r="H37" s="25"/>
      <c r="I37" s="25"/>
      <c r="J37" s="25"/>
      <c r="K37" s="26"/>
      <c r="L37" s="25"/>
      <c r="M37" s="25"/>
    </row>
    <row r="38" spans="1:13" x14ac:dyDescent="0.2">
      <c r="G38" s="25"/>
      <c r="H38" s="25"/>
      <c r="I38" s="25"/>
      <c r="J38" s="25"/>
      <c r="K38" s="26"/>
      <c r="L38" s="25"/>
      <c r="M38" s="25"/>
    </row>
    <row r="39" spans="1:13" x14ac:dyDescent="0.2">
      <c r="G39" s="25"/>
      <c r="H39" s="25"/>
      <c r="I39" s="25"/>
      <c r="J39" s="25"/>
      <c r="K39" s="26"/>
      <c r="L39" s="25"/>
      <c r="M39" s="25"/>
    </row>
    <row r="40" spans="1:13" x14ac:dyDescent="0.2">
      <c r="G40" s="25"/>
      <c r="H40" s="25"/>
      <c r="I40" s="25"/>
      <c r="J40" s="25"/>
      <c r="K40" s="26"/>
      <c r="L40" s="25"/>
      <c r="M40" s="25"/>
    </row>
    <row r="41" spans="1:13" x14ac:dyDescent="0.2">
      <c r="G41" s="25"/>
      <c r="H41" s="25"/>
      <c r="I41" s="25"/>
      <c r="J41" s="25"/>
      <c r="K41" s="26"/>
      <c r="L41" s="25"/>
      <c r="M41" s="25"/>
    </row>
    <row r="42" spans="1:13" x14ac:dyDescent="0.2">
      <c r="G42" s="25"/>
      <c r="H42" s="25"/>
      <c r="I42" s="25"/>
      <c r="J42" s="25"/>
      <c r="K42" s="26"/>
      <c r="L42" s="25"/>
      <c r="M42" s="25"/>
    </row>
    <row r="43" spans="1:13" x14ac:dyDescent="0.2">
      <c r="G43" s="25"/>
      <c r="H43" s="25"/>
      <c r="I43" s="25"/>
      <c r="J43" s="25"/>
      <c r="K43" s="26"/>
      <c r="L43" s="25"/>
      <c r="M43" s="25"/>
    </row>
    <row r="44" spans="1:13" x14ac:dyDescent="0.2">
      <c r="G44" s="25"/>
      <c r="H44" s="25"/>
      <c r="I44" s="25"/>
      <c r="J44" s="25"/>
      <c r="K44" s="26"/>
      <c r="L44" s="25"/>
      <c r="M44" s="25"/>
    </row>
    <row r="45" spans="1:13" x14ac:dyDescent="0.2">
      <c r="G45" s="25"/>
      <c r="H45" s="25"/>
      <c r="I45" s="25"/>
      <c r="J45" s="25"/>
      <c r="K45" s="26"/>
      <c r="L45" s="25"/>
      <c r="M45" s="25"/>
    </row>
    <row r="46" spans="1:13" x14ac:dyDescent="0.2">
      <c r="G46" s="26"/>
      <c r="H46" s="26"/>
      <c r="I46" s="25"/>
      <c r="J46" s="25"/>
      <c r="K46" s="26"/>
      <c r="L46" s="25"/>
      <c r="M46" s="25"/>
    </row>
    <row r="47" spans="1:13" x14ac:dyDescent="0.2">
      <c r="G47" s="26"/>
      <c r="H47" s="26"/>
      <c r="I47" s="25"/>
      <c r="J47" s="25"/>
      <c r="K47" s="26"/>
      <c r="L47" s="25"/>
      <c r="M47" s="25"/>
    </row>
    <row r="48" spans="1:13" x14ac:dyDescent="0.2">
      <c r="G48" s="26"/>
      <c r="H48" s="26"/>
      <c r="I48" s="25"/>
      <c r="J48" s="25"/>
      <c r="K48" s="26"/>
      <c r="L48" s="25"/>
      <c r="M48" s="25"/>
    </row>
    <row r="49" spans="7:13" x14ac:dyDescent="0.2">
      <c r="G49" s="25"/>
      <c r="H49" s="25"/>
      <c r="I49" s="25"/>
      <c r="J49" s="25"/>
      <c r="K49" s="25"/>
      <c r="L49" s="25"/>
      <c r="M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DB5A-C10A-694D-8B5A-F138505DB142}">
  <dimension ref="A1:U49"/>
  <sheetViews>
    <sheetView zoomScale="135" zoomScaleNormal="223" workbookViewId="0">
      <pane xSplit="1" topLeftCell="D1" activePane="topRight" state="frozen"/>
      <selection pane="topRight" activeCell="Q2" sqref="Q2"/>
    </sheetView>
  </sheetViews>
  <sheetFormatPr baseColWidth="10" defaultColWidth="15.83203125" defaultRowHeight="16" x14ac:dyDescent="0.2"/>
  <cols>
    <col min="1" max="1" width="15.83203125" style="1"/>
    <col min="2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37" t="s">
        <v>16</v>
      </c>
      <c r="C1" s="38"/>
      <c r="D1" s="38"/>
      <c r="E1" s="38"/>
      <c r="F1" s="39"/>
      <c r="G1" s="37" t="s">
        <v>18</v>
      </c>
      <c r="H1" s="38"/>
      <c r="I1" s="38"/>
      <c r="J1" s="38"/>
      <c r="K1" s="39"/>
      <c r="L1" s="37" t="s">
        <v>21</v>
      </c>
      <c r="M1" s="38"/>
      <c r="N1" s="38"/>
      <c r="O1" s="38"/>
      <c r="P1" s="39"/>
      <c r="Q1" s="37" t="s">
        <v>22</v>
      </c>
      <c r="R1" s="38"/>
      <c r="S1" s="38"/>
      <c r="T1" s="38"/>
      <c r="U1" s="39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14"/>
      <c r="F22" s="20"/>
      <c r="G22" s="11"/>
      <c r="H22" s="12"/>
      <c r="I22" s="27"/>
      <c r="J22" s="14"/>
      <c r="K22" s="20"/>
      <c r="L22" s="11"/>
      <c r="M22" s="12"/>
      <c r="N22" s="27"/>
      <c r="O22" s="14"/>
      <c r="P22" s="20"/>
      <c r="Q22" s="11"/>
      <c r="R22" s="12"/>
      <c r="S22" s="27"/>
      <c r="T22" s="14"/>
      <c r="U22" s="20"/>
    </row>
    <row r="23" spans="1:21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  <c r="L23" s="11"/>
      <c r="M23" s="12"/>
      <c r="N23" s="27"/>
      <c r="O23" s="14"/>
      <c r="P23" s="19"/>
      <c r="Q23" s="11"/>
      <c r="R23" s="12"/>
      <c r="S23" s="27"/>
      <c r="T23" s="14"/>
      <c r="U23" s="19"/>
    </row>
    <row r="25" spans="1:21" x14ac:dyDescent="0.2">
      <c r="D25" s="25"/>
      <c r="E25" s="25"/>
      <c r="F25" s="25"/>
      <c r="G25" s="25"/>
      <c r="H25" s="25"/>
      <c r="I25" s="25"/>
      <c r="J25" s="25"/>
      <c r="K25" s="25"/>
    </row>
    <row r="26" spans="1:2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21" x14ac:dyDescent="0.2">
      <c r="A27" s="2" t="s">
        <v>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21" x14ac:dyDescent="0.2">
      <c r="A28" s="3" t="s">
        <v>6</v>
      </c>
      <c r="D28" s="25"/>
      <c r="E28" s="25"/>
      <c r="F28" s="25"/>
      <c r="G28" s="26"/>
      <c r="H28" s="26"/>
      <c r="I28" s="26"/>
      <c r="J28" s="26"/>
      <c r="K28" s="26"/>
    </row>
    <row r="29" spans="1:21" x14ac:dyDescent="0.2">
      <c r="A29" s="4" t="s">
        <v>1</v>
      </c>
      <c r="D29" s="25"/>
      <c r="E29" s="25"/>
      <c r="F29" s="25"/>
      <c r="G29" s="26"/>
      <c r="H29" s="26"/>
      <c r="I29" s="26"/>
      <c r="J29" s="26"/>
      <c r="K29" s="26"/>
    </row>
    <row r="30" spans="1:21" x14ac:dyDescent="0.2">
      <c r="A30" s="5" t="s">
        <v>2</v>
      </c>
      <c r="D30" s="25"/>
      <c r="E30" s="25"/>
      <c r="F30" s="25"/>
      <c r="G30" s="26"/>
      <c r="H30" s="26"/>
      <c r="I30" s="26"/>
      <c r="J30" s="26"/>
      <c r="K30" s="26"/>
    </row>
    <row r="31" spans="1:21" x14ac:dyDescent="0.2">
      <c r="A31" s="18" t="s">
        <v>8</v>
      </c>
      <c r="D31" s="25"/>
      <c r="E31" s="25"/>
      <c r="F31" s="25"/>
      <c r="G31" s="26"/>
      <c r="H31" s="26"/>
      <c r="I31" s="26"/>
      <c r="J31" s="26"/>
      <c r="K31" s="26"/>
    </row>
    <row r="32" spans="1:21" x14ac:dyDescent="0.2">
      <c r="A32" s="6" t="s">
        <v>7</v>
      </c>
      <c r="D32" s="25"/>
      <c r="E32" s="25"/>
      <c r="F32" s="25"/>
      <c r="G32" s="26"/>
      <c r="H32" s="26"/>
      <c r="I32" s="26"/>
      <c r="J32" s="26"/>
      <c r="K32" s="26"/>
    </row>
    <row r="33" spans="1:11" x14ac:dyDescent="0.2">
      <c r="A33" s="17" t="s">
        <v>3</v>
      </c>
      <c r="D33" s="25"/>
      <c r="E33" s="25"/>
      <c r="F33" s="26"/>
      <c r="G33" s="26"/>
      <c r="H33" s="26"/>
      <c r="I33" s="26"/>
      <c r="J33" s="26"/>
      <c r="K33" s="26"/>
    </row>
    <row r="34" spans="1:11" x14ac:dyDescent="0.2">
      <c r="D34" s="25"/>
      <c r="E34" s="25"/>
      <c r="F34" s="26"/>
      <c r="G34" s="26"/>
      <c r="H34" s="26"/>
      <c r="I34" s="26"/>
      <c r="J34" s="26"/>
      <c r="K34" s="26"/>
    </row>
    <row r="35" spans="1:11" x14ac:dyDescent="0.2">
      <c r="D35" s="25"/>
      <c r="E35" s="25"/>
      <c r="F35" s="26"/>
      <c r="G35" s="26"/>
      <c r="H35" s="26"/>
      <c r="I35" s="26"/>
      <c r="J35" s="26"/>
      <c r="K35" s="26"/>
    </row>
    <row r="36" spans="1:11" x14ac:dyDescent="0.2">
      <c r="D36" s="25"/>
      <c r="E36" s="25"/>
      <c r="F36" s="26"/>
      <c r="G36" s="26"/>
      <c r="H36" s="26"/>
      <c r="I36" s="26"/>
      <c r="J36" s="26"/>
      <c r="K36" s="26"/>
    </row>
    <row r="37" spans="1:11" x14ac:dyDescent="0.2">
      <c r="D37" s="25"/>
      <c r="E37" s="25"/>
      <c r="F37" s="26"/>
      <c r="G37" s="26"/>
      <c r="H37" s="26"/>
      <c r="I37" s="26"/>
      <c r="J37" s="26"/>
      <c r="K37" s="26"/>
    </row>
    <row r="38" spans="1:11" x14ac:dyDescent="0.2">
      <c r="D38" s="25"/>
      <c r="E38" s="25"/>
      <c r="F38" s="26"/>
      <c r="G38" s="26"/>
      <c r="H38" s="26"/>
      <c r="I38" s="26"/>
      <c r="J38" s="26"/>
      <c r="K38" s="26"/>
    </row>
    <row r="39" spans="1:11" x14ac:dyDescent="0.2">
      <c r="D39" s="25"/>
      <c r="E39" s="25"/>
      <c r="F39" s="26"/>
      <c r="G39" s="26"/>
      <c r="H39" s="26"/>
      <c r="I39" s="26"/>
      <c r="J39" s="26"/>
      <c r="K39" s="26"/>
    </row>
    <row r="40" spans="1:11" x14ac:dyDescent="0.2">
      <c r="D40" s="25"/>
      <c r="E40" s="25"/>
      <c r="F40" s="26"/>
      <c r="G40" s="26"/>
      <c r="H40" s="26"/>
      <c r="I40" s="26"/>
      <c r="J40" s="26"/>
      <c r="K40" s="26"/>
    </row>
    <row r="41" spans="1:11" x14ac:dyDescent="0.2">
      <c r="D41" s="25"/>
      <c r="E41" s="25"/>
      <c r="F41" s="26"/>
      <c r="G41" s="26"/>
      <c r="H41" s="26"/>
      <c r="I41" s="26"/>
      <c r="J41" s="26"/>
      <c r="K41" s="26"/>
    </row>
    <row r="42" spans="1:11" x14ac:dyDescent="0.2">
      <c r="D42" s="25"/>
      <c r="E42" s="25"/>
      <c r="F42" s="26"/>
      <c r="G42" s="26"/>
      <c r="H42" s="26"/>
      <c r="I42" s="26"/>
      <c r="J42" s="26"/>
      <c r="K42" s="26"/>
    </row>
    <row r="43" spans="1:11" x14ac:dyDescent="0.2">
      <c r="D43" s="25"/>
      <c r="E43" s="25"/>
      <c r="F43" s="26"/>
      <c r="G43" s="26"/>
      <c r="H43" s="26"/>
      <c r="I43" s="26"/>
      <c r="J43" s="26"/>
      <c r="K43" s="26"/>
    </row>
    <row r="44" spans="1:11" x14ac:dyDescent="0.2">
      <c r="D44" s="25"/>
      <c r="E44" s="25"/>
      <c r="F44" s="26"/>
      <c r="G44" s="26"/>
      <c r="H44" s="26"/>
      <c r="I44" s="26"/>
      <c r="J44" s="26"/>
      <c r="K44" s="26"/>
    </row>
    <row r="45" spans="1:11" x14ac:dyDescent="0.2">
      <c r="D45" s="25"/>
      <c r="E45" s="25"/>
      <c r="F45" s="26"/>
      <c r="G45" s="26"/>
      <c r="H45" s="26"/>
      <c r="I45" s="26"/>
      <c r="J45" s="26"/>
      <c r="K45" s="26"/>
    </row>
    <row r="46" spans="1:11" x14ac:dyDescent="0.2">
      <c r="D46" s="25"/>
      <c r="E46" s="25"/>
      <c r="F46" s="26"/>
      <c r="G46" s="26"/>
      <c r="H46" s="26"/>
      <c r="I46" s="26"/>
      <c r="J46" s="26"/>
      <c r="K46" s="26"/>
    </row>
    <row r="47" spans="1:11" x14ac:dyDescent="0.2">
      <c r="D47" s="25"/>
      <c r="E47" s="26"/>
      <c r="F47" s="26"/>
      <c r="G47" s="26"/>
      <c r="H47" s="26"/>
      <c r="I47" s="26"/>
      <c r="J47" s="26"/>
      <c r="K47" s="26"/>
    </row>
    <row r="48" spans="1:11" x14ac:dyDescent="0.2">
      <c r="D48" s="25"/>
      <c r="E48" s="26"/>
      <c r="F48" s="26"/>
      <c r="G48" s="26"/>
      <c r="H48" s="26"/>
      <c r="I48" s="26"/>
      <c r="J48" s="26"/>
      <c r="K48" s="26"/>
    </row>
    <row r="49" spans="4:11" x14ac:dyDescent="0.2">
      <c r="D49" s="25"/>
      <c r="E49" s="25"/>
      <c r="F49" s="25"/>
      <c r="G49" s="25"/>
      <c r="H49" s="25"/>
      <c r="I49" s="25"/>
      <c r="J49" s="25"/>
      <c r="K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dimension ref="A1:V59"/>
  <sheetViews>
    <sheetView topLeftCell="A33" zoomScale="157" zoomScaleNormal="168" workbookViewId="0">
      <pane xSplit="1" topLeftCell="B1" activePane="topRight" state="frozen"/>
      <selection pane="topRight" activeCell="D12" sqref="D12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34" t="s">
        <v>9</v>
      </c>
      <c r="C1" s="35"/>
      <c r="D1" s="35"/>
      <c r="E1" s="35"/>
      <c r="F1" s="36"/>
      <c r="G1" s="51"/>
      <c r="H1" s="51"/>
      <c r="I1" s="51"/>
      <c r="J1" s="51"/>
      <c r="K1" s="51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23"/>
      <c r="H2" s="23"/>
      <c r="I2" s="23"/>
      <c r="J2" s="23"/>
      <c r="K2" s="23"/>
    </row>
    <row r="3" spans="1:11" x14ac:dyDescent="0.2">
      <c r="A3" s="7">
        <v>10</v>
      </c>
      <c r="B3" s="29">
        <v>153872</v>
      </c>
      <c r="C3" s="30">
        <v>1057496</v>
      </c>
      <c r="D3" s="31">
        <v>177096</v>
      </c>
      <c r="E3" s="33">
        <v>178360</v>
      </c>
      <c r="F3" s="32">
        <v>172328</v>
      </c>
      <c r="G3" s="43"/>
      <c r="H3" s="43"/>
      <c r="I3" s="43"/>
      <c r="J3" s="43"/>
      <c r="K3" s="43"/>
    </row>
    <row r="4" spans="1:11" x14ac:dyDescent="0.2">
      <c r="A4" s="7">
        <v>15</v>
      </c>
      <c r="B4" s="29">
        <v>205032</v>
      </c>
      <c r="C4" s="30">
        <v>30007224</v>
      </c>
      <c r="D4" s="31">
        <v>248576</v>
      </c>
      <c r="E4" s="33">
        <v>235240</v>
      </c>
      <c r="F4" s="32">
        <v>226248</v>
      </c>
      <c r="G4" s="43"/>
      <c r="H4" s="43"/>
      <c r="I4" s="43"/>
      <c r="J4" s="43"/>
      <c r="K4" s="43"/>
    </row>
    <row r="5" spans="1:11" x14ac:dyDescent="0.2">
      <c r="A5" s="7">
        <v>20</v>
      </c>
      <c r="B5" s="29">
        <v>296992</v>
      </c>
      <c r="C5" s="30">
        <v>956423320</v>
      </c>
      <c r="D5" s="31">
        <v>362856</v>
      </c>
      <c r="E5" s="33">
        <v>312920</v>
      </c>
      <c r="F5" s="32">
        <v>300968</v>
      </c>
      <c r="G5" s="43"/>
      <c r="H5" s="43"/>
      <c r="I5" s="43"/>
      <c r="J5" s="43"/>
      <c r="K5" s="43"/>
    </row>
    <row r="6" spans="1:11" x14ac:dyDescent="0.2">
      <c r="A6" s="7">
        <v>25</v>
      </c>
      <c r="B6" s="29">
        <v>441752</v>
      </c>
      <c r="C6" s="30">
        <v>30601763192</v>
      </c>
      <c r="D6" s="31">
        <v>528936</v>
      </c>
      <c r="E6" s="33">
        <v>411400</v>
      </c>
      <c r="F6" s="32">
        <v>396488</v>
      </c>
      <c r="G6" s="43"/>
      <c r="H6" s="43"/>
      <c r="I6" s="43"/>
      <c r="J6" s="43"/>
      <c r="K6" s="43"/>
    </row>
    <row r="7" spans="1:11" x14ac:dyDescent="0.2">
      <c r="A7" s="7">
        <v>30</v>
      </c>
      <c r="B7" s="29">
        <v>651312</v>
      </c>
      <c r="C7" s="30"/>
      <c r="D7" s="31">
        <v>755816</v>
      </c>
      <c r="E7" s="33">
        <v>530680</v>
      </c>
      <c r="F7" s="32">
        <v>512808</v>
      </c>
      <c r="G7" s="43"/>
      <c r="H7" s="43"/>
      <c r="I7" s="43"/>
      <c r="J7" s="43"/>
      <c r="K7" s="43"/>
    </row>
    <row r="8" spans="1:11" x14ac:dyDescent="0.2">
      <c r="A8" s="7">
        <v>50</v>
      </c>
      <c r="B8" s="29">
        <v>2377552</v>
      </c>
      <c r="C8" s="30"/>
      <c r="D8" s="31">
        <v>2451336</v>
      </c>
      <c r="E8" s="33">
        <v>1215800</v>
      </c>
      <c r="F8" s="32">
        <v>1186088</v>
      </c>
      <c r="G8" s="43"/>
      <c r="H8" s="43"/>
      <c r="I8" s="43"/>
      <c r="J8" s="43"/>
      <c r="K8" s="43"/>
    </row>
    <row r="9" spans="1:11" x14ac:dyDescent="0.2">
      <c r="A9" s="7">
        <v>100</v>
      </c>
      <c r="B9" s="29">
        <v>17109152</v>
      </c>
      <c r="C9" s="30"/>
      <c r="D9" s="31">
        <v>15356136</v>
      </c>
      <c r="E9" s="33">
        <v>4384600</v>
      </c>
      <c r="F9" s="32">
        <v>4325288</v>
      </c>
      <c r="G9" s="43"/>
      <c r="H9" s="43"/>
      <c r="I9" s="43"/>
      <c r="J9" s="43"/>
      <c r="K9" s="43"/>
    </row>
    <row r="10" spans="1:11" x14ac:dyDescent="0.2">
      <c r="A10" s="7">
        <v>200</v>
      </c>
      <c r="B10" s="29">
        <v>132012352</v>
      </c>
      <c r="C10" s="30"/>
      <c r="D10" s="31">
        <v>108905736</v>
      </c>
      <c r="E10" s="33">
        <v>16962200</v>
      </c>
      <c r="F10" s="32">
        <v>16843688</v>
      </c>
      <c r="G10" s="43"/>
      <c r="H10" s="43"/>
      <c r="I10" s="43"/>
      <c r="J10" s="43"/>
      <c r="K10" s="43"/>
    </row>
    <row r="11" spans="1:11" x14ac:dyDescent="0.2">
      <c r="A11" s="7">
        <v>500</v>
      </c>
      <c r="B11" s="29">
        <v>2024241952</v>
      </c>
      <c r="C11" s="30"/>
      <c r="D11" s="31">
        <v>1579474536</v>
      </c>
      <c r="E11" s="33">
        <v>104615000</v>
      </c>
      <c r="F11" s="32">
        <v>104318888</v>
      </c>
      <c r="G11" s="43"/>
      <c r="H11" s="43"/>
      <c r="I11" s="43"/>
      <c r="J11" s="43"/>
      <c r="K11" s="43"/>
    </row>
    <row r="12" spans="1:11" x14ac:dyDescent="0.2">
      <c r="A12" s="7">
        <v>1000</v>
      </c>
      <c r="B12" s="29">
        <v>16096357952</v>
      </c>
      <c r="C12" s="30"/>
      <c r="D12" s="31"/>
      <c r="E12" s="33">
        <v>417103000</v>
      </c>
      <c r="F12" s="32">
        <v>416510888</v>
      </c>
      <c r="G12" s="43"/>
      <c r="H12" s="43"/>
      <c r="I12" s="43"/>
      <c r="J12" s="43"/>
      <c r="K12" s="43"/>
    </row>
    <row r="13" spans="1:11" x14ac:dyDescent="0.2">
      <c r="A13" s="7">
        <v>1500</v>
      </c>
      <c r="B13" s="29">
        <v>54216473952</v>
      </c>
      <c r="C13" s="30"/>
      <c r="D13" s="31"/>
      <c r="E13" s="33">
        <v>937591000</v>
      </c>
      <c r="F13" s="32">
        <v>936702888</v>
      </c>
      <c r="G13" s="43"/>
      <c r="H13" s="43"/>
      <c r="I13" s="43"/>
      <c r="J13" s="43"/>
      <c r="K13" s="43"/>
    </row>
    <row r="14" spans="1:11" x14ac:dyDescent="0.2">
      <c r="A14" s="7">
        <v>2000</v>
      </c>
      <c r="B14" s="29">
        <v>128384589952</v>
      </c>
      <c r="C14" s="30"/>
      <c r="D14" s="31"/>
      <c r="E14" s="33">
        <v>1666079000</v>
      </c>
      <c r="F14" s="32">
        <v>1664894888</v>
      </c>
      <c r="G14" s="43"/>
      <c r="H14" s="43"/>
      <c r="I14" s="43"/>
      <c r="J14" s="43"/>
      <c r="K14" s="43"/>
    </row>
    <row r="15" spans="1:11" x14ac:dyDescent="0.2">
      <c r="A15" s="7">
        <v>2500</v>
      </c>
      <c r="B15" s="29">
        <v>250600705952</v>
      </c>
      <c r="C15" s="30"/>
      <c r="D15" s="31"/>
      <c r="E15" s="33">
        <v>2602567000</v>
      </c>
      <c r="F15" s="32">
        <v>2601086888</v>
      </c>
      <c r="G15" s="43"/>
      <c r="H15" s="43"/>
      <c r="I15" s="43"/>
      <c r="J15" s="43"/>
      <c r="K15" s="43"/>
    </row>
    <row r="16" spans="1:11" x14ac:dyDescent="0.2">
      <c r="A16" s="7">
        <v>5000</v>
      </c>
      <c r="B16" s="29"/>
      <c r="C16" s="30"/>
      <c r="D16" s="31"/>
      <c r="E16" s="33"/>
      <c r="F16" s="32"/>
      <c r="G16" s="43"/>
      <c r="H16" s="43"/>
      <c r="I16" s="43"/>
      <c r="J16" s="43"/>
      <c r="K16" s="43"/>
    </row>
    <row r="17" spans="1:22" x14ac:dyDescent="0.2">
      <c r="A17" s="7">
        <v>10000</v>
      </c>
      <c r="B17" s="29"/>
      <c r="C17" s="30"/>
      <c r="D17" s="31"/>
      <c r="E17" s="33"/>
      <c r="F17" s="32"/>
      <c r="G17" s="43"/>
      <c r="H17" s="43"/>
      <c r="I17" s="43"/>
      <c r="J17" s="43"/>
      <c r="K17" s="43"/>
    </row>
    <row r="18" spans="1:22" x14ac:dyDescent="0.2">
      <c r="A18" s="7">
        <v>20000</v>
      </c>
      <c r="B18" s="29"/>
      <c r="C18" s="30"/>
      <c r="D18" s="31"/>
      <c r="E18" s="33"/>
      <c r="F18" s="32"/>
      <c r="G18" s="43"/>
      <c r="H18" s="43"/>
      <c r="I18" s="43"/>
      <c r="J18" s="43"/>
      <c r="K18" s="43"/>
    </row>
    <row r="19" spans="1:22" x14ac:dyDescent="0.2">
      <c r="A19" s="7">
        <v>30000</v>
      </c>
      <c r="B19" s="29"/>
      <c r="C19" s="30"/>
      <c r="D19" s="31"/>
      <c r="E19" s="33"/>
      <c r="F19" s="32"/>
      <c r="G19" s="43"/>
      <c r="H19" s="43"/>
      <c r="I19" s="43"/>
      <c r="J19" s="43"/>
      <c r="K19" s="43"/>
    </row>
    <row r="20" spans="1:22" x14ac:dyDescent="0.2">
      <c r="A20" s="7">
        <v>40000</v>
      </c>
      <c r="B20" s="29"/>
      <c r="C20" s="30"/>
      <c r="D20" s="31"/>
      <c r="E20" s="33"/>
      <c r="F20" s="32"/>
      <c r="G20" s="43"/>
      <c r="H20" s="43"/>
      <c r="I20" s="43"/>
      <c r="J20" s="43"/>
      <c r="K20" s="43"/>
    </row>
    <row r="21" spans="1:22" x14ac:dyDescent="0.2">
      <c r="A21" s="7">
        <v>50000</v>
      </c>
      <c r="B21" s="29"/>
      <c r="C21" s="30"/>
      <c r="D21" s="31"/>
      <c r="E21" s="33"/>
      <c r="F21" s="32"/>
      <c r="G21" s="43"/>
      <c r="H21" s="43"/>
      <c r="I21" s="43"/>
      <c r="J21" s="43"/>
      <c r="K21" s="43"/>
    </row>
    <row r="22" spans="1:22" ht="16" customHeight="1" x14ac:dyDescent="0.2">
      <c r="A22" s="7">
        <v>100000</v>
      </c>
      <c r="B22" s="29"/>
      <c r="C22" s="30"/>
      <c r="D22" s="31"/>
      <c r="E22" s="33"/>
      <c r="F22" s="32"/>
      <c r="G22" s="43"/>
      <c r="H22" s="43"/>
      <c r="I22" s="43"/>
      <c r="J22" s="52"/>
      <c r="K22" s="52"/>
    </row>
    <row r="23" spans="1:22" x14ac:dyDescent="0.2">
      <c r="G23" s="25"/>
      <c r="H23" s="25"/>
      <c r="I23" s="25"/>
      <c r="J23" s="25"/>
      <c r="K23" s="25"/>
    </row>
    <row r="24" spans="1:22" x14ac:dyDescent="0.2">
      <c r="A24" s="28" t="s">
        <v>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22" x14ac:dyDescent="0.2"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G28" s="25"/>
      <c r="H28" s="25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G29" s="25"/>
      <c r="H29" s="25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G30" s="25"/>
      <c r="H30" s="25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G31" s="25"/>
      <c r="H31" s="25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G32" s="25"/>
      <c r="H32" s="25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G33" s="25"/>
      <c r="H33" s="25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G34" s="25"/>
      <c r="H34" s="25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G35" s="25"/>
      <c r="H35" s="25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34" t="s">
        <v>10</v>
      </c>
      <c r="C36" s="35"/>
      <c r="D36" s="35"/>
      <c r="E36" s="35"/>
      <c r="F36" s="36"/>
      <c r="G36" s="51"/>
      <c r="H36" s="51"/>
      <c r="I36" s="51"/>
      <c r="J36" s="51"/>
      <c r="K36" s="51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23"/>
      <c r="H37" s="23"/>
      <c r="I37" s="23"/>
      <c r="J37" s="23"/>
      <c r="K37" s="23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44">
        <f xml:space="preserve"> B3/1024/1024</f>
        <v>0.1467437744140625</v>
      </c>
      <c r="C38" s="45">
        <f t="shared" ref="C38:K38" si="0" xml:space="preserve"> C3/1024/1024</f>
        <v>1.0085067749023438</v>
      </c>
      <c r="D38" s="46">
        <f t="shared" si="0"/>
        <v>0.16889190673828125</v>
      </c>
      <c r="E38" s="47">
        <f t="shared" si="0"/>
        <v>0.17009735107421875</v>
      </c>
      <c r="F38" s="48">
        <f t="shared" si="0"/>
        <v>0.16434478759765625</v>
      </c>
      <c r="G38" s="53"/>
      <c r="H38" s="53"/>
      <c r="I38" s="53"/>
      <c r="J38" s="53"/>
      <c r="K38" s="53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44">
        <f t="shared" ref="B39:K54" si="1" xml:space="preserve"> B4/1024/1024</f>
        <v>0.19553375244140625</v>
      </c>
      <c r="C39" s="45">
        <f t="shared" si="1"/>
        <v>28.617118835449219</v>
      </c>
      <c r="D39" s="46">
        <f t="shared" si="1"/>
        <v>0.237060546875</v>
      </c>
      <c r="E39" s="47">
        <f t="shared" si="1"/>
        <v>0.22434234619140625</v>
      </c>
      <c r="F39" s="48">
        <f t="shared" si="1"/>
        <v>0.21576690673828125</v>
      </c>
      <c r="G39" s="53"/>
      <c r="H39" s="53"/>
      <c r="I39" s="53"/>
      <c r="J39" s="53"/>
      <c r="K39" s="53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44">
        <f t="shared" si="1"/>
        <v>0.283233642578125</v>
      </c>
      <c r="C40" s="45">
        <f t="shared" si="1"/>
        <v>912.11635589599609</v>
      </c>
      <c r="D40" s="46">
        <f t="shared" si="1"/>
        <v>0.34604644775390625</v>
      </c>
      <c r="E40" s="47">
        <f t="shared" si="1"/>
        <v>0.29842376708984375</v>
      </c>
      <c r="F40" s="48">
        <f t="shared" si="1"/>
        <v>0.28702545166015625</v>
      </c>
      <c r="G40" s="53"/>
      <c r="H40" s="53"/>
      <c r="I40" s="53"/>
      <c r="J40" s="53"/>
      <c r="K40" s="53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44">
        <f t="shared" si="1"/>
        <v>0.42128753662109375</v>
      </c>
      <c r="C41" s="45">
        <f t="shared" si="1"/>
        <v>29184.115592956543</v>
      </c>
      <c r="D41" s="46">
        <f t="shared" si="1"/>
        <v>0.50443267822265625</v>
      </c>
      <c r="E41" s="47">
        <f t="shared" si="1"/>
        <v>0.39234161376953125</v>
      </c>
      <c r="F41" s="48">
        <f t="shared" si="1"/>
        <v>0.37812042236328125</v>
      </c>
      <c r="G41" s="53"/>
      <c r="H41" s="53"/>
      <c r="I41" s="53"/>
      <c r="J41" s="53"/>
      <c r="K41" s="53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44">
        <f t="shared" si="1"/>
        <v>0.6211395263671875</v>
      </c>
      <c r="C42" s="45"/>
      <c r="D42" s="46">
        <f t="shared" si="1"/>
        <v>0.72080230712890625</v>
      </c>
      <c r="E42" s="47">
        <f t="shared" si="1"/>
        <v>0.50609588623046875</v>
      </c>
      <c r="F42" s="48">
        <f t="shared" si="1"/>
        <v>0.48905181884765625</v>
      </c>
      <c r="G42" s="53"/>
      <c r="H42" s="53"/>
      <c r="I42" s="53"/>
      <c r="J42" s="53"/>
      <c r="K42" s="53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44">
        <f t="shared" si="1"/>
        <v>2.2674102783203125</v>
      </c>
      <c r="C43" s="45"/>
      <c r="D43" s="46">
        <f t="shared" si="1"/>
        <v>2.3377761840820312</v>
      </c>
      <c r="E43" s="47">
        <f t="shared" si="1"/>
        <v>1.1594772338867188</v>
      </c>
      <c r="F43" s="48">
        <f t="shared" si="1"/>
        <v>1.1311416625976562</v>
      </c>
      <c r="G43" s="53"/>
      <c r="H43" s="53"/>
      <c r="I43" s="53"/>
      <c r="J43" s="53"/>
      <c r="K43" s="53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44">
        <f t="shared" si="1"/>
        <v>16.316558837890625</v>
      </c>
      <c r="C44" s="45"/>
      <c r="D44" s="46">
        <f t="shared" si="1"/>
        <v>14.644752502441406</v>
      </c>
      <c r="E44" s="47">
        <f t="shared" si="1"/>
        <v>4.1814804077148438</v>
      </c>
      <c r="F44" s="48">
        <f t="shared" si="1"/>
        <v>4.1249160766601562</v>
      </c>
      <c r="G44" s="53"/>
      <c r="H44" s="53"/>
      <c r="I44" s="53"/>
      <c r="J44" s="53"/>
      <c r="K44" s="53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44">
        <f t="shared" si="1"/>
        <v>125.89678955078125</v>
      </c>
      <c r="C45" s="45"/>
      <c r="D45" s="46">
        <f t="shared" si="1"/>
        <v>103.86060333251953</v>
      </c>
      <c r="E45" s="47">
        <f t="shared" si="1"/>
        <v>16.176414489746094</v>
      </c>
      <c r="F45" s="48">
        <f t="shared" si="1"/>
        <v>16.063392639160156</v>
      </c>
      <c r="G45" s="53"/>
      <c r="H45" s="53"/>
      <c r="I45" s="53"/>
      <c r="J45" s="53"/>
      <c r="K45" s="53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44">
        <f t="shared" si="1"/>
        <v>1930.4675598144531</v>
      </c>
      <c r="C46" s="45"/>
      <c r="D46" s="46">
        <f t="shared" si="1"/>
        <v>1506.3042984008789</v>
      </c>
      <c r="E46" s="47">
        <f t="shared" si="1"/>
        <v>99.768638610839844</v>
      </c>
      <c r="F46" s="48">
        <f t="shared" si="1"/>
        <v>99.486244201660156</v>
      </c>
      <c r="G46" s="53"/>
      <c r="H46" s="53"/>
      <c r="I46" s="53"/>
      <c r="J46" s="53"/>
      <c r="K46" s="53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44">
        <f t="shared" si="1"/>
        <v>15350.683166503906</v>
      </c>
      <c r="C47" s="45"/>
      <c r="D47" s="46"/>
      <c r="E47" s="47">
        <f t="shared" si="1"/>
        <v>397.78041839599609</v>
      </c>
      <c r="F47" s="48">
        <f t="shared" si="1"/>
        <v>397.21573638916016</v>
      </c>
      <c r="G47" s="53"/>
      <c r="H47" s="53"/>
      <c r="I47" s="53"/>
      <c r="J47" s="53"/>
      <c r="K47" s="53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44">
        <f t="shared" si="1"/>
        <v>51704.858734130859</v>
      </c>
      <c r="C48" s="45"/>
      <c r="D48" s="46"/>
      <c r="E48" s="47">
        <f t="shared" si="1"/>
        <v>894.15645599365234</v>
      </c>
      <c r="F48" s="48">
        <f t="shared" si="1"/>
        <v>893.30948638916016</v>
      </c>
      <c r="G48" s="53"/>
      <c r="H48" s="53"/>
      <c r="I48" s="53"/>
      <c r="J48" s="53"/>
      <c r="K48" s="53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44">
        <f t="shared" si="1"/>
        <v>122437.08605957031</v>
      </c>
      <c r="C49" s="45"/>
      <c r="D49" s="46"/>
      <c r="E49" s="47">
        <f t="shared" si="1"/>
        <v>1588.8967514038086</v>
      </c>
      <c r="F49" s="48">
        <f t="shared" si="1"/>
        <v>1587.7674942016602</v>
      </c>
      <c r="G49" s="53"/>
      <c r="H49" s="53"/>
      <c r="I49" s="53"/>
      <c r="J49" s="53"/>
      <c r="K49" s="53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44">
        <f t="shared" si="1"/>
        <v>238991.45693969727</v>
      </c>
      <c r="C50" s="45"/>
      <c r="D50" s="46"/>
      <c r="E50" s="47">
        <f t="shared" si="1"/>
        <v>2482.0013046264648</v>
      </c>
      <c r="F50" s="48">
        <f t="shared" si="1"/>
        <v>2480.5897598266602</v>
      </c>
      <c r="G50" s="53"/>
      <c r="H50" s="53"/>
      <c r="I50" s="53"/>
      <c r="J50" s="53"/>
      <c r="K50" s="53"/>
    </row>
    <row r="51" spans="1:22" x14ac:dyDescent="0.2">
      <c r="A51" s="7">
        <v>5000</v>
      </c>
      <c r="B51" s="44"/>
      <c r="C51" s="45"/>
      <c r="D51" s="46"/>
      <c r="E51" s="47"/>
      <c r="F51" s="48"/>
      <c r="G51" s="53"/>
      <c r="H51" s="53"/>
      <c r="I51" s="53"/>
      <c r="J51" s="53"/>
      <c r="K51" s="53"/>
    </row>
    <row r="52" spans="1:22" x14ac:dyDescent="0.2">
      <c r="A52" s="7">
        <v>10000</v>
      </c>
      <c r="B52" s="44"/>
      <c r="C52" s="45"/>
      <c r="D52" s="46"/>
      <c r="E52" s="47"/>
      <c r="F52" s="48"/>
      <c r="G52" s="53"/>
      <c r="H52" s="53"/>
      <c r="I52" s="53"/>
      <c r="J52" s="53"/>
      <c r="K52" s="53"/>
    </row>
    <row r="53" spans="1:22" x14ac:dyDescent="0.2">
      <c r="A53" s="7">
        <v>20000</v>
      </c>
      <c r="B53" s="44"/>
      <c r="C53" s="45"/>
      <c r="D53" s="46"/>
      <c r="E53" s="47"/>
      <c r="F53" s="48"/>
      <c r="G53" s="53"/>
      <c r="H53" s="53"/>
      <c r="I53" s="53"/>
      <c r="J53" s="53"/>
      <c r="K53" s="53"/>
    </row>
    <row r="54" spans="1:22" x14ac:dyDescent="0.2">
      <c r="A54" s="7">
        <v>30000</v>
      </c>
      <c r="B54" s="44"/>
      <c r="C54" s="45"/>
      <c r="D54" s="46"/>
      <c r="E54" s="47"/>
      <c r="F54" s="48"/>
      <c r="G54" s="53"/>
      <c r="H54" s="53"/>
      <c r="I54" s="53"/>
      <c r="J54" s="53"/>
      <c r="K54" s="53"/>
    </row>
    <row r="55" spans="1:22" x14ac:dyDescent="0.2">
      <c r="A55" s="7">
        <v>40000</v>
      </c>
      <c r="B55" s="44"/>
      <c r="C55" s="45"/>
      <c r="D55" s="46"/>
      <c r="E55" s="47"/>
      <c r="F55" s="48"/>
      <c r="G55" s="53"/>
      <c r="H55" s="53"/>
      <c r="I55" s="53"/>
      <c r="J55" s="53"/>
      <c r="K55" s="53"/>
    </row>
    <row r="56" spans="1:22" x14ac:dyDescent="0.2">
      <c r="A56" s="7">
        <v>50000</v>
      </c>
      <c r="B56" s="44"/>
      <c r="C56" s="45"/>
      <c r="D56" s="46"/>
      <c r="E56" s="47"/>
      <c r="F56" s="48"/>
      <c r="G56" s="53"/>
      <c r="H56" s="53"/>
      <c r="I56" s="53"/>
      <c r="J56" s="53"/>
      <c r="K56" s="53"/>
    </row>
    <row r="57" spans="1:22" x14ac:dyDescent="0.2">
      <c r="A57" s="7">
        <v>100000</v>
      </c>
      <c r="B57" s="44"/>
      <c r="C57" s="45"/>
      <c r="D57" s="46"/>
      <c r="E57" s="49"/>
      <c r="F57" s="50"/>
      <c r="G57" s="53"/>
      <c r="H57" s="53"/>
      <c r="I57" s="53"/>
      <c r="J57" s="54"/>
      <c r="K57" s="54"/>
    </row>
    <row r="58" spans="1:22" x14ac:dyDescent="0.2">
      <c r="G58" s="25"/>
      <c r="H58" s="25"/>
      <c r="I58" s="25"/>
      <c r="J58" s="25"/>
      <c r="K58" s="25"/>
    </row>
    <row r="59" spans="1:22" x14ac:dyDescent="0.2">
      <c r="G59" s="25"/>
      <c r="H59" s="25"/>
      <c r="I59" s="25"/>
      <c r="J59" s="25"/>
      <c r="K59" s="25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49"/>
  <sheetViews>
    <sheetView zoomScale="135" zoomScaleNormal="168" workbookViewId="0">
      <pane xSplit="1" topLeftCell="B1" activePane="topRight" state="frozen"/>
      <selection pane="topRight" activeCell="G2" sqref="G2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40" t="s">
        <v>23</v>
      </c>
      <c r="C1" s="40"/>
      <c r="D1" s="40"/>
      <c r="E1" s="40"/>
      <c r="F1" s="40"/>
      <c r="G1" s="40" t="s">
        <v>24</v>
      </c>
      <c r="H1" s="40"/>
      <c r="I1" s="40"/>
      <c r="J1" s="40"/>
      <c r="K1" s="40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</row>
    <row r="4" spans="1:1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</row>
    <row r="5" spans="1:1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</row>
    <row r="6" spans="1:1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</row>
    <row r="7" spans="1:1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</row>
    <row r="8" spans="1:1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</row>
    <row r="9" spans="1:1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</row>
    <row r="10" spans="1:1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</row>
    <row r="11" spans="1:1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</row>
    <row r="12" spans="1:1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</row>
    <row r="13" spans="1:1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</row>
    <row r="14" spans="1:1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</row>
    <row r="15" spans="1:1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</row>
    <row r="16" spans="1:1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</row>
    <row r="17" spans="1:20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</row>
    <row r="18" spans="1:20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</row>
    <row r="19" spans="1:20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</row>
    <row r="20" spans="1:20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</row>
    <row r="21" spans="1:20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</row>
    <row r="22" spans="1:20" x14ac:dyDescent="0.2">
      <c r="A22" s="7">
        <v>100000</v>
      </c>
      <c r="B22" s="11"/>
      <c r="C22" s="12"/>
      <c r="D22" s="27"/>
      <c r="E22" s="14"/>
      <c r="F22" s="19"/>
      <c r="G22" s="11"/>
      <c r="H22" s="12"/>
      <c r="I22" s="27"/>
      <c r="J22" s="14"/>
      <c r="K22" s="19"/>
    </row>
    <row r="23" spans="1:20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</row>
    <row r="27" spans="1:20" x14ac:dyDescent="0.2">
      <c r="A27" s="2" t="s">
        <v>5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">
      <c r="A28" s="3" t="s">
        <v>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">
      <c r="A29" s="4" t="s">
        <v>1</v>
      </c>
      <c r="K29" s="26"/>
      <c r="L29" s="26"/>
      <c r="M29" s="25"/>
      <c r="N29" s="26"/>
      <c r="O29" s="25"/>
      <c r="P29" s="26"/>
      <c r="Q29" s="26"/>
      <c r="R29" s="25"/>
      <c r="S29" s="26"/>
      <c r="T29" s="25"/>
    </row>
    <row r="30" spans="1:20" x14ac:dyDescent="0.2">
      <c r="A30" s="5" t="s">
        <v>2</v>
      </c>
      <c r="K30" s="26"/>
      <c r="L30" s="26"/>
      <c r="M30" s="25"/>
      <c r="N30" s="26"/>
      <c r="O30" s="25"/>
      <c r="P30" s="26"/>
      <c r="Q30" s="26"/>
      <c r="R30" s="25"/>
      <c r="S30" s="26"/>
      <c r="T30" s="25"/>
    </row>
    <row r="31" spans="1:20" x14ac:dyDescent="0.2">
      <c r="A31" s="18" t="s">
        <v>8</v>
      </c>
      <c r="K31" s="26"/>
      <c r="L31" s="26"/>
      <c r="M31" s="25"/>
      <c r="N31" s="26"/>
      <c r="O31" s="25"/>
      <c r="P31" s="26"/>
      <c r="Q31" s="26"/>
      <c r="R31" s="25"/>
      <c r="S31" s="26"/>
      <c r="T31" s="25"/>
    </row>
    <row r="32" spans="1:20" x14ac:dyDescent="0.2">
      <c r="A32" s="6" t="s">
        <v>7</v>
      </c>
      <c r="K32" s="26"/>
      <c r="L32" s="26"/>
      <c r="M32" s="25"/>
      <c r="N32" s="26"/>
      <c r="O32" s="25"/>
      <c r="P32" s="26"/>
      <c r="Q32" s="26"/>
      <c r="R32" s="25"/>
      <c r="S32" s="26"/>
      <c r="T32" s="25"/>
    </row>
    <row r="33" spans="1:20" x14ac:dyDescent="0.2">
      <c r="A33" s="17" t="s">
        <v>3</v>
      </c>
      <c r="K33" s="26"/>
      <c r="L33" s="26"/>
      <c r="M33" s="25"/>
      <c r="N33" s="26"/>
      <c r="O33" s="25"/>
      <c r="P33" s="26"/>
      <c r="Q33" s="26"/>
      <c r="R33" s="25"/>
      <c r="S33" s="26"/>
      <c r="T33" s="25"/>
    </row>
    <row r="34" spans="1:20" x14ac:dyDescent="0.2">
      <c r="K34" s="26"/>
      <c r="L34" s="26"/>
      <c r="M34" s="25"/>
      <c r="N34" s="26"/>
      <c r="O34" s="25"/>
      <c r="P34" s="26"/>
      <c r="Q34" s="26"/>
      <c r="R34" s="25"/>
      <c r="S34" s="26"/>
      <c r="T34" s="25"/>
    </row>
    <row r="35" spans="1:20" x14ac:dyDescent="0.2">
      <c r="K35" s="26"/>
      <c r="L35" s="26"/>
      <c r="M35" s="25"/>
      <c r="N35" s="26"/>
      <c r="O35" s="25"/>
      <c r="P35" s="26"/>
      <c r="Q35" s="26"/>
      <c r="R35" s="25"/>
      <c r="S35" s="26"/>
      <c r="T35" s="25"/>
    </row>
    <row r="36" spans="1:20" x14ac:dyDescent="0.2">
      <c r="K36" s="26"/>
      <c r="L36" s="26"/>
      <c r="M36" s="25"/>
      <c r="N36" s="26"/>
      <c r="O36" s="25"/>
      <c r="P36" s="26"/>
      <c r="Q36" s="26"/>
      <c r="R36" s="25"/>
      <c r="S36" s="26"/>
      <c r="T36" s="25"/>
    </row>
    <row r="37" spans="1:20" x14ac:dyDescent="0.2">
      <c r="K37" s="26"/>
      <c r="L37" s="26"/>
      <c r="M37" s="25"/>
      <c r="N37" s="26"/>
      <c r="O37" s="25"/>
      <c r="P37" s="26"/>
      <c r="Q37" s="26"/>
      <c r="R37" s="25"/>
      <c r="S37" s="26"/>
      <c r="T37" s="25"/>
    </row>
    <row r="38" spans="1:20" x14ac:dyDescent="0.2">
      <c r="K38" s="26"/>
      <c r="L38" s="26"/>
      <c r="M38" s="25"/>
      <c r="N38" s="26"/>
      <c r="O38" s="25"/>
      <c r="P38" s="26"/>
      <c r="Q38" s="26"/>
      <c r="R38" s="25"/>
      <c r="S38" s="26"/>
      <c r="T38" s="25"/>
    </row>
    <row r="39" spans="1:20" x14ac:dyDescent="0.2">
      <c r="K39" s="26"/>
      <c r="L39" s="26"/>
      <c r="M39" s="25"/>
      <c r="N39" s="26"/>
      <c r="O39" s="25"/>
      <c r="P39" s="26"/>
      <c r="Q39" s="26"/>
      <c r="R39" s="25"/>
      <c r="S39" s="26"/>
      <c r="T39" s="25"/>
    </row>
    <row r="40" spans="1:20" x14ac:dyDescent="0.2">
      <c r="K40" s="26"/>
      <c r="L40" s="26"/>
      <c r="M40" s="25"/>
      <c r="N40" s="26"/>
      <c r="O40" s="25"/>
      <c r="P40" s="26"/>
      <c r="Q40" s="26"/>
      <c r="R40" s="25"/>
      <c r="S40" s="26"/>
      <c r="T40" s="25"/>
    </row>
    <row r="41" spans="1:20" x14ac:dyDescent="0.2">
      <c r="K41" s="26"/>
      <c r="L41" s="26"/>
      <c r="M41" s="25"/>
      <c r="N41" s="26"/>
      <c r="O41" s="25"/>
      <c r="P41" s="26"/>
      <c r="Q41" s="26"/>
      <c r="R41" s="25"/>
      <c r="S41" s="26"/>
      <c r="T41" s="25"/>
    </row>
    <row r="42" spans="1:20" x14ac:dyDescent="0.2">
      <c r="K42" s="26"/>
      <c r="L42" s="26"/>
      <c r="M42" s="25"/>
      <c r="N42" s="26"/>
      <c r="O42" s="25"/>
      <c r="P42" s="26"/>
      <c r="Q42" s="26"/>
      <c r="R42" s="25"/>
      <c r="S42" s="26"/>
      <c r="T42" s="25"/>
    </row>
    <row r="43" spans="1:20" x14ac:dyDescent="0.2">
      <c r="K43" s="26"/>
      <c r="L43" s="26"/>
      <c r="M43" s="25"/>
      <c r="N43" s="26"/>
      <c r="O43" s="25"/>
      <c r="P43" s="26"/>
      <c r="Q43" s="26"/>
      <c r="R43" s="25"/>
      <c r="S43" s="26"/>
      <c r="T43" s="25"/>
    </row>
    <row r="44" spans="1:20" x14ac:dyDescent="0.2">
      <c r="K44" s="26"/>
      <c r="L44" s="26"/>
      <c r="M44" s="25"/>
      <c r="N44" s="26"/>
      <c r="O44" s="25"/>
      <c r="P44" s="26"/>
      <c r="Q44" s="26"/>
      <c r="R44" s="25"/>
      <c r="S44" s="26"/>
      <c r="T44" s="25"/>
    </row>
    <row r="45" spans="1:20" x14ac:dyDescent="0.2">
      <c r="K45" s="26"/>
      <c r="L45" s="26"/>
      <c r="M45" s="25"/>
      <c r="N45" s="26"/>
      <c r="O45" s="25"/>
      <c r="P45" s="26"/>
      <c r="Q45" s="26"/>
      <c r="R45" s="25"/>
      <c r="S45" s="26"/>
      <c r="T45" s="25"/>
    </row>
    <row r="46" spans="1:20" x14ac:dyDescent="0.2">
      <c r="K46" s="26"/>
      <c r="L46" s="26"/>
      <c r="M46" s="25"/>
      <c r="N46" s="26"/>
      <c r="O46" s="25"/>
      <c r="P46" s="26"/>
      <c r="Q46" s="26"/>
      <c r="R46" s="25"/>
      <c r="S46" s="26"/>
      <c r="T46" s="25"/>
    </row>
    <row r="47" spans="1:20" x14ac:dyDescent="0.2">
      <c r="K47" s="26"/>
      <c r="L47" s="26"/>
      <c r="M47" s="25"/>
      <c r="N47" s="26"/>
      <c r="O47" s="25"/>
      <c r="P47" s="26"/>
      <c r="Q47" s="26"/>
      <c r="R47" s="25"/>
      <c r="S47" s="26"/>
      <c r="T47" s="25"/>
    </row>
    <row r="48" spans="1:20" x14ac:dyDescent="0.2">
      <c r="K48" s="26"/>
      <c r="L48" s="26"/>
      <c r="M48" s="25"/>
      <c r="N48" s="26"/>
      <c r="O48" s="25"/>
      <c r="P48" s="26"/>
      <c r="Q48" s="26"/>
      <c r="R48" s="25"/>
      <c r="S48" s="26"/>
      <c r="T48" s="25"/>
    </row>
    <row r="49" spans="11:20" x14ac:dyDescent="0.2">
      <c r="K49" s="26"/>
      <c r="L49" s="26"/>
      <c r="M49" s="25"/>
      <c r="N49" s="26"/>
      <c r="O49" s="25"/>
      <c r="P49" s="26"/>
      <c r="Q49" s="26"/>
      <c r="R49" s="25"/>
      <c r="S49" s="26"/>
      <c r="T49" s="25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comp_replace</vt:lpstr>
      <vt:lpstr>comp_phead</vt:lpstr>
      <vt:lpstr>lcomp_phead_with_multi_case</vt:lpstr>
      <vt:lpstr>rcomp_phead_with_multi_case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2019-08-05T08:05:41Z</dcterms:modified>
</cp:coreProperties>
</file>