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Планирование расходов" sheetId="1" r:id="rId1"/>
  </sheets>
  <definedNames>
    <definedName name="_xlnm.Print_Titles" localSheetId="0">'Планирование расходов'!$5:$5</definedName>
    <definedName name="_xlnm.Print_Area" localSheetId="0">'Планирование расходов'!$A$1:$D$146</definedName>
  </definedNames>
  <calcPr calcId="145621"/>
</workbook>
</file>

<file path=xl/calcChain.xml><?xml version="1.0" encoding="utf-8"?>
<calcChain xmlns="http://schemas.openxmlformats.org/spreadsheetml/2006/main">
  <c r="D85" i="1" l="1"/>
  <c r="C85" i="1"/>
  <c r="B85" i="1"/>
  <c r="C81" i="1" l="1"/>
  <c r="C6" i="1" s="1"/>
  <c r="D81" i="1"/>
  <c r="D6" i="1" s="1"/>
  <c r="B81" i="1"/>
  <c r="B6" i="1" s="1"/>
  <c r="C134" i="1" l="1"/>
  <c r="D134" i="1"/>
  <c r="B134" i="1"/>
  <c r="C17" i="1"/>
  <c r="D17" i="1"/>
  <c r="B17" i="1"/>
  <c r="C7" i="1"/>
  <c r="D7" i="1"/>
  <c r="B7" i="1"/>
</calcChain>
</file>

<file path=xl/sharedStrings.xml><?xml version="1.0" encoding="utf-8"?>
<sst xmlns="http://schemas.openxmlformats.org/spreadsheetml/2006/main" count="147" uniqueCount="143">
  <si>
    <t>Дотации на выравнивание бюджетной обеспеченности муниципальных районов, городских округов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</si>
  <si>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Дотации на поддержку мер по обеспечению сбалансированности бюджетов муниципальных образований Ленинградской области в целях, установленных распоряжениями Правительства Ленинградской области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</si>
  <si>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Дотации на поддержку мер по обеспечению сбалансированности бюджетов муниципальных образований Ленинградской области в целях стимулирования муниципальных образований, принимающих меры по увеличению налогового потенциала,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</si>
  <si>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Дотации на поддержку мер по обеспечению сбалансированности бюджетов муниципальных образований Ленинградской области в целях частичной компенсации выпадающих доходов бюджетов муниципальных районов, городских округов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</si>
  <si>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Дотации на поддержку мер по обеспечению сбалансированности бюджетов муниципальных образований Ленинградской области в целях финансового обеспечения исполнения расходных обязательств муниципальных районов, городских округов при недостатке собственных доходов бюджетов муниципальных районов, городских округов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</si>
  <si>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Дотации на поощрение достижения наилучших показателей оценки качества управления муниципальными финансами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</si>
  <si>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Дотации на поддержку мер по обеспечению сбалансированности бюджетов муниципальных образований, предоставляемые в целях финансового обеспечения исполнения расходных обязательств муниципальных образований в соответствии с планами мероприятий ("дорожными картами") по реализации указов Президента Российской Федерации от 7 мая 2012 года,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</si>
  <si>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Дотации на поощрение достижения наилучших значений показателей эффективности деятельности органов местного самоуправления муниципальных районов и городского округа в рамках подпрограммы "Создание условий для эффективного выполнения органами местного самоуправления своих полномочий" государственной программы Ленинградской области "Устойчивое общественное развитие в Ленинградской области"</t>
  </si>
  <si>
    <t>Субсидии на организацию разнообразных форм предоставления дошкольного и предшкольного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Ленинградской области"</t>
  </si>
  <si>
    <t>Субсидии на строительство, реконструкцию и приобретение объектов для организации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Ленинградской области"</t>
  </si>
  <si>
    <t>Субсидии на укрепление материально-технической базы организаций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Ленинградской области"</t>
  </si>
  <si>
    <t>Субсидии на обновление содержания общего образования, создание современной образовательной среды и развитие сети общеобразовательных организаций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Ленинградской области"</t>
  </si>
  <si>
    <t>Субсидии на укрепление материально-технической базы организаций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Ленинградской области"</t>
  </si>
  <si>
    <t>Субсидии на строительство и реконструкцию объектов для организации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Ленинградской области"</t>
  </si>
  <si>
    <t>Субсидии на развитие воспитательного потенциала системы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Ленинградской области"</t>
  </si>
  <si>
    <t>Субсидии на развитие системы дополнительного образования в рамках подпрограммы "Развитие дополнительного образования детей Ленинградской области" государственной программы Ленинградской области "Современное образование Ленинградской области"</t>
  </si>
  <si>
    <t>Субсидии на укрепление материально-технической базы организаций дополнительного образования в рамках подпрограммы "Развитие дополнительного образования детей Ленинградской области" государственной программы Ленинградской области "Современное образование Ленинградской области"</t>
  </si>
  <si>
    <t>Субсидии на развитие кадрового потенциала системы дошкольного, общего и дополнительного образования в рамках подпрограммы "Развитие кадрового потенциала социальной сферы" государственной программы Ленинградской области "Современное образование Ленинградской области"</t>
  </si>
  <si>
    <t>Субсидии на организацию отдыха и оздоровления детей и подростков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Ленинградской области"</t>
  </si>
  <si>
    <t>Субсидии на укрепление учебно-материальной базы организаций для организации отдыха, оздоровления, занятости детей, подростков и молодежи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Ленинградской области"</t>
  </si>
  <si>
    <t>Субсидии на мероприятия по формированию доступной среды жизнедеятельности для инвалидов в Ленинградской области в рамках подпрограммы "Формирование доступной среды жизнедеятельности для инвалидов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</si>
  <si>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Субсидии на приобретение спортивного инвентаря и оборудования для отделений адаптивной физической культуры на базах детско-юношеских спортивных школ в рамках подпрограммы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</si>
  <si>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Субсидии на строительство многофункциональных спортивных комплексов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</si>
  <si>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Субсидии на строительство спортивных залов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</si>
  <si>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Субсидии на строительство и капитальный ремонт плоскостных спортивных сооружений и стадионов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</si>
  <si>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Субсидии на строительство крытых катков с искусственным льдом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</si>
  <si>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Субсидии на адресную поддержку муниципальных учреждений культуры - профессиональных театров в рамках подпрограммы "Развитие профессионального исскуства" государственной программы Ленинградской области  "Развитие культуры в Ленинградской области"</t>
  </si>
  <si>
    <t>Субсидии на поддержку распространения художественного продукта в сферах театрального, музыкального и киноискусства в рамках подпрограммы "Развитие профессионального искусства" государственной программы Ленинградской области "Развитие культуры в Ленинградской области"</t>
  </si>
  <si>
    <t>Субсидии на развитие и модернизацию библиотек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</si>
  <si>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Субсидии на мероприятия по созданию условий для организации досуга, развития местного традиционного народного художественного творчества, сохранения, возрождения и развития народных художественных промыслов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</si>
  <si>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Субсидии на капитальный ремонт объектов культуры городских поселений Ленинградской области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</si>
  <si>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Субсидии на обеспечение выплат стимулирующего характера работникам муниципальных учреждений культуры Ленинградской области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</si>
  <si>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Субсидии на строительство и реконструкцию объектов культуры в городских поселениях Ленинградской области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</si>
  <si>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Субсидии на поддержку граждан, нуждающихся в улучшении жилищных условий, путем предоставления социальных выплат и компенсаций расходов, связанных с уплатой процентов по ипотечным жилищным кредитам, в рамках подпрограммы "Поддержка граждан, нуждающихся в улучшении жилищных условий, на основе принципов ипотечного кредитования в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</si>
  <si>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Субсидии на жилье для молодежи в рамках подпрограммы "Жилье для молодежи" государственной программы Ленинградской области "Обеспечение качественным жильем граждан на территории Ленинградской области"</t>
  </si>
  <si>
    <t>Субсидии на обеспечение жильем молодых семей в рамках подпрограммы "Жилье для молодежи" государственной программы Ленинградской области "Обеспечение качественным жильем граждан на территории Ленинградской области"</t>
  </si>
  <si>
    <t>Субсидии на переселение граждан из аварийного жилищного фонда в рамках подпрограммы "Переселение граждан из аварийного жилищного фонда на территории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</si>
  <si>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Обеспечение мероприятий по переселению граждан из аварийного жилищного фонда в рамках подпрограммы "Переселение граждан из аварийного жилищного фонда на территории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</si>
  <si>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Обеспечение мероприятий по переселению граждан из аварийного жилищного фонда с учетом необходимости развития малоэтажного жилищного строительства в рамках подпрограммы "Переселение граждан из аварийного жилищного фонда на территории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</si>
  <si>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Субсидии на строительство инженерной и транспортной инфраструктуры на земельных участках, предоставленных членам многодетных семей, молодым специалистам, членам молодых семей в рамках подпрограммы "Развитие инженерной, транспортной и социальной инфраструктуры в районах массовой жилой застройки" государственной программы Ленинградской области "Обеспечение качественным жильем граждан на территории Ленинградской области"</t>
  </si>
  <si>
    <t>Субсидии на обеспечение мероприятий по развитию инженерной и социальной инфраструктуры в районах массовой жилой застройки в рамках подпрограммы "Развитие инженерной, транспортной и социальной инфраструктуры в районах массовой жилой застройки" государственной программы Ленинградской области "Обеспечение качественным жильем граждан на территории Ленинградской области"</t>
  </si>
  <si>
    <t>Субсидии на оказание поддержки гражданам, пострадавшим в результате пожара муниципального жилищного фонда в рамках подпрограммы "Оказание поддержки гражданам, пострадавшим в результате пожара муниципального жилищного фонда" государственной программы Ленинградской области "Обеспечение качественным жильем граждан на территории Ленинградской области"</t>
  </si>
  <si>
    <t>Субсидии на реализацию мероприятий по подготовке объектов теплоснабжения к отопительному сезону на территории Ленинградской области в рамках подпрограммы "Энергетика Ленинградской области на 2014-2029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</si>
  <si>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Субсидии на возмещение затрат на строительство, реконструкцию и техническое перевооружение объектов теплоснабжения муниципальной собственности, переданных в аренду юридическим лицам в рамках подпрограммы "Энергетика Ленинградской области на 2014-2029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</si>
  <si>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Субсидии на реализацию мероприятий по повышению надежности и энергетической эффективности в системах теплоснабжения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</si>
  <si>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Субсидии на реализацию мероприятий по повышению надежности и энергетической эффективности в системах водоснабжения и водоотведения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</si>
  <si>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Субсидии на бюджетные инвестиции в объекты капитального строительства объектов газификации (в том числе проектно-изыскательские работы) собственности муниципальных образований в рамках подпрограммы "Газификация Ленинградской области в 2014-2016 годах"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</si>
  <si>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Субсидии на мероприятия по строительству и реконструкции объектов водоснабжения, водоотведения и очистки сточных вод в рамках подпрограммы "Водоснабжение и водоотведение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</si>
  <si>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Субсидии на мероприятия, направленные на безаварийную работу объектов водоснабжения и водоотведения в рамках подпрограммы "Водоснабжение и водоотведение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</si>
  <si>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Субсидии на приобретение коммунальной спецтехники и оборудования в лизинг (сублизинг) в рамках подпрограммы "Поддержка преобразований в жилищно-коммунальной сфере на территории Ленинградской области для обеспечения условий проживания населения, отвечающих стандартам качества"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</si>
  <si>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Субсидии на создание в населенных пунктах Ленинградской области с численностью свыше 10 тысяч человек аппаратно-программного комплекса автоматизированной информационной системы "Безопасный город" в рамках подпрограммы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</si>
  <si>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Субсидии на организацию работы школьных лесничеств в рамках подпрограммы "Развитие лесного хозяйства" государственной программы Ленинградской области "Охрана окружающей среды Ленинградской области"</t>
  </si>
  <si>
    <t>Субсидии на кадровое обеспечение экономики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</si>
  <si>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Субсидии на сопровождение и развитие внедрения оценки регулирующего воздействия и экспертизы нормативных правовых актов на муниципальном уровне в Ленинградской области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</si>
  <si>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Субсидии на мониторинг социально-экономического развития в рамках подпрограммы "Совершенствование системы стратегического управления социально-экономическим развитием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</si>
  <si>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Субсидии на разработку и актуализацию документов стратегического планирования муниципальных образований Ленинградской области в рамках подпрограммы "Совершенствование системы стратегического управления социально-экономическим развитием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</si>
  <si>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Субсидии для софинансирования текущей деятельности бизнес-инкубаторов, на создание которых были предоставлены средства за счет субсидий федерального бюджета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активности"</t>
  </si>
  <si>
    <t>Субсидии для софинансирования муниципальных программ поддержки и развития субъектов малого и среднего предпринимательства бюджетам муниципальных образований моногородов Ленинградской области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активности"</t>
  </si>
  <si>
    <t>Субсидии для софинансирования в рамках муниципальных программ поддержки и развития субъектов малого и среднего предпринимательства мероприятия по поддержке субъектов малого предпринимательства, действующих менее одного года, на организацию предпринимательской деятельности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активности"</t>
  </si>
  <si>
    <t>Субсидии на проектирование и строительство (реконструкцию) автомобильных дорог общего пользования местного значения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</si>
  <si>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Субсидии на капитальный ремонт и ремонт автомобильных дорог общего пользования местного значения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</si>
  <si>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Субсидии на капитальный ремонт и ремонт автомобильных дорог общего пользования местного значения, имеющих приоритетный социально-значимый характер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</si>
  <si>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Субсидии на проектирование, строительство и реконструкцию объектов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</si>
  <si>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Субсидии на капитальный ремонт объектов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</si>
  <si>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Субсидии на мероприятия по комплексной компактной застройке и благоустройству сельских территорий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</si>
  <si>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Грантовая поддержка местных инициатив граждан, проживающих в сельской местности,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</si>
  <si>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Субсидии на развитие и поддержку информационных технологий, обеспечивающих бюджетный процесс,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</si>
  <si>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Субсидии бюджетам поселений на реализацию областного закона от 14 декабря 2012 года № 95-оз "О содействии развитию на части территорий муниципальных образований Ленинградской области иных форм местного самоуправления» в рамках подпрограммы "Создание условий для эффективного выполнения органами местного самоуправления своих полномочий" государственной программы Ленинградской области "Устойчивое общественное развитие в Ленинградской области"</t>
  </si>
  <si>
    <t>Субсидии на обеспечение деятельности информационно-консультационных центров для потребителей в рамках подпрограммы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</si>
  <si>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Субвенции на осуществление отдельных государственных полномочий Ленинградской области в сфере обращения с безнадзорными животными на территории Ленинградской области в рамках непрограммных расходов органов исполнительной власти Ленинградской области</t>
  </si>
  <si>
    <t>Субвенции на осуществление отдельных государственных полномочий Ленинградской области в области архивного дела в рамках непрограммных расходов органов исполнительной власти Ленинградской области</t>
  </si>
  <si>
    <t>Субвенции на осуществление отдельных государственных полномочий по исполнению органами местного самоуправления Ленинградской области части функций по исполнению областного бюджета Ленинградской области в рамках непрограммных расходов органов исполнительной власти Ленинградской области</t>
  </si>
  <si>
    <t>Осуществление полномочий по составлению (изменению) списков кандидатов в присяжные заседатели федеральных судов общей юрисдикции в Российской Федерации в рамках непрограммных расходов органов исполнительной власти Ленинградской области</t>
  </si>
  <si>
    <t>Осуществление первичного воинского учета на территориях, где отсутствуют военные комиссариаты, в рамках непрограммных расходов органов исполнительной власти Ленинградской области</t>
  </si>
  <si>
    <t>Осуществление переданных органами государственной власти субъектов Российской Федерации в соответствии с пунктом 1 статьи 4 Федерального закона "Об актах гражданского состояния" полномочий Российской Федерации на государственную регистрацию актов гражданского состояния в рамках непрограммных расходов органов исполнительной власти Ленинградской области</t>
  </si>
  <si>
    <t>Субвенции на осуществление отдельных государственных полномочий Ленинградской области по расчету и предоставлению дотаций на выравнивание бюджетной обеспеченности поселений за счет средств областного бюджета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</si>
  <si>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Субвенции на осуществление отдельных государственных полномочий Ленинградской области по поддержке сельскохозяйственного производства в рамках подпрограммы  "Обеспечение реализации государственной программы Ленинградской области "Развитие сельского хозяйства Ленинградской области" государственной программы Ленинградской области "Развитие сельского хозяйства Ленинградской области"</t>
  </si>
  <si>
    <t>Субвенции на обеспечение выполнения органами местного самоуправления муниципальных образований отдельных государственных полномочий Ленинградской области в сфере административных правоотношений в рамках подпрограммы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</si>
  <si>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Субвенции на обеспечение выполнения органами местного самоуправления муниципальных образований отдельных государственных полномочий Ленинградской области в сфере профилактики безнадзорности и правонарушений несовершеннолетних в рамках подпрограммы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</si>
  <si>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Субвенции на исполнение органами местного самоуправления отдельных государственных полномочий Ленинградской области в сфере жилищных отношений в рамках подпрограммы "Обеспечение жильем, оказание содействия для приобретения жилья отдельными 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</si>
  <si>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Субвенции на обеспечение жильем отдельных категорий граждан, установленных федеральными законами от 12 января 1995 года № 5-ФЗ "О ветеранах" и от 24 ноября 1995 года № 181-ФЗ  "О социальной защите инвалидов в Российской Федерации" в рамках подпрограммы "Обеспечение жильем, оказание содействия для приобретения жилья отдельными 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</si>
  <si>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Субвенции на обеспечение жильем отдельных категорий граждан, установленных Федеральным законом от 12 января 1995 года № 5-ФЗ "О ветеранах", в соответствии с Указом Президента Российской Федерации от 7 мая 2008 года №714 "Об обеспечении жильем ветеранов Великой Отечественной войны 1941-1945 годов" в рамках подпрограммы "Обеспечение жильем, оказание содействия для приобретения жилья отдельными 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</si>
  <si>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Осуществление полномочий по обеспечению жильем отдельных категорий граждан, установленных федеральными законами от 12 января 1995 года № 5-ФЗ "О ветеранах" и от 24 ноября 1995 года № 181-ФЗ "О социальной защите инвалидов в Российской Федерации", в рамках подпрограммы "Обеспечение жильем, оказание содействия для приобретения жилья отдельными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</si>
  <si>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Субвенции по предоставлению жилых помещений детям-сиротам и детям, оставшимся без попечения родителей, лицам из их числа по договорам найма специализированных жилых помещений в рамках подпрограммы "Обеспечение жилыми помещениями специализированного жилищного фонда по договорам найма специализированных жилых помещений детей-сирот, детей, оставшихся без попечения родителей, лиц из числа детей-сирот и детей, оставшихся без попечения родителей" государственной программы Ленинградской области "Обеспечение качественным жильем граждан на территории Ленинградской области"</t>
  </si>
  <si>
    <t>Предоставление жилых помещений детям-сиротам и детям, оставшимся без попечения родителей, лицам из их числа по договорам найма специализированных жилых помещений в рамках подпрограммы "Обеспечение жилыми помещениями специализированного жилищного фонда по договорам найма специализированных жилых помещений детей-сирот, детей, оставшихся без попечения родителей, лиц из числа детей-сирот и детей, оставшихся без попечения родителей" государственной программы Ленинградской области "Обеспечение качественным жильем граждан на территории Ленинградской области"</t>
  </si>
  <si>
    <t>Субвенции на мероприятия по формированию доступной среды жизнедеятельности для инвалидов в Ленинградской области в рамках подпрограммы "Формирование доступной среды жизнедеятельности для инвалидов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</si>
  <si>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на мероприятия по социальной поддержке граждан пожилого возраста в Ленинградской области в рамках подпрограммы "Социальная поддержка граждан пожилого возраста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</si>
  <si>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по организации и осуществлению деятельности по реализации отдельных государственных полномочий в сфере социальной защиты населения в рамках подпрограммы "Обеспечение реализации государственной программы"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</si>
  <si>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на мероприятия по развитию системы социального обслуживания несовершеннолетних и семей с детьми, находящихся в трудной жизненной ситуации, в Ленинградской области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</si>
  <si>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на мероприятия по улучшению качества жизни детей-инвалидов и детей с ограниченными возможностями в Ленинградской области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</si>
  <si>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по предоставлению мер социальной поддержки многодетным и приемным семьям в виде: ежемесячной денежной компенсации на оплату жилого помещения и коммунальных услуг; ежегодной денежной компенсации на каждого из детей, обучающихся в общеобразовательных учреждениях; бесплатного проезда на внутригородском транспорте (кроме такси)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</si>
  <si>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по предоставлению ежемесячной компенсации на полноценное питание беременным женщинам, кормящим матерям, а также детям в возрасте до трех лет со среднедушевым доходом, размер которого не превышает величины прожиточного минимума на душу населения, установленной в Ленинградской области; мер социальной поддержки семьям с детьми, проживающим в Ленинградской области, в виде ежемесячных пособий на детей и единовременных пособий при рождении детей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</si>
  <si>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по аренде жилых помещений для детей-сирот и детей, оставшихся без попечения родителей, и лиц из числа детей-сирот и детей, оставшихся без попечения родителей, на период до обеспечения их жилыми помещениями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</si>
  <si>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на содержание детей-сирот и детей, оставшихся без попечения родителей, в семьях опекунов (попечителей) и приемных семьях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</si>
  <si>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на подготовку граждан, желающих принять на воспитание в свою семью ребенка, оставшегося без попечения родителей,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</si>
  <si>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на вознаграждение, причитающееся приемному родителю,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</si>
  <si>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по предоставлению ежемесячной денежной выплаты семьям в случае рождения (усыновления (удочерения) третьего ребенка и последующих детей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</si>
  <si>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по предоставлению материнского капитала при рождении (усыновлении) третьего и последующего ребенка (детей)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</si>
  <si>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на выплату государственных пособий лицам, не подлежащим обязательному социальному страхованию на случай временной нетрудоспособности и в связи с материнством,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</si>
  <si>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Выплата единовременного пособия при всех формах устройства детей, лишенных родительского попечения, в семью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</si>
  <si>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по предоставлению социального обслуживания гражданам пожилого возраста, инвалидам и гражданам, находящимся в трудной жизненной ситуации, детям – инвалидам, детям с ограниченными возможностями, несовершеннолетним детям и семьям с детьми, находящимся в трудной жизненной ситуации на предоставление социального обслуживания населению в рамках подпрограммы "Модернизация и развитие социального обслуживания населения"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</si>
  <si>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по предоставлению мер социальной поддержки в виде: ежемесячной денежной компенсации части расходов по оплате жилого помещения и коммунальных услуг ветеранам труда, денежных компенсаций части расходов по оплате жилого помещения и коммунальных услуг жертвам политических репрессий, ежемесячной денежной компенсации расходов или части расходов по оплате жилья и коммунальных услуг специалистам, проживающим и работающим в сельской местности и поселках городского типа в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</si>
  <si>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по предоставлению мер социальной поддержки в виде ежемесячных денежных выплат ветеранам труда, жертвам политических репрессий, труженикам тыла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</si>
  <si>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на питание обучающихся в общеобразовательных учреждениях, расположенных на территории Ленинградской области,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</si>
  <si>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по предоставлению единовременной выплаты лицам, постоянно проживающим на территории Ленинградской области и состоящим в браке 50, 60, 70 и 75 лет,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</si>
  <si>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по предоставлению ежегодной денежной компенсации расходов на бензин, ремонт, техническое обслуживание транспортных средств и запасные части к ним отдельным категориям инвалидов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</si>
  <si>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по предоставлению социального пособия на погребение и возмещению стоимости услуг специализированной службе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</si>
  <si>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по обеспечению бесплатного изготовления и ремонта зубных протезов ветеранам труда, труженикам тыла, жертвам политических репрессий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</si>
  <si>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по предоставлению субсидий на оплату жилого помещения и коммунальных услуг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</si>
  <si>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по предоставлению ежемесячного денежного вознаграждения лицам, удостоенным звания "Ветеран труда Ленинградской области"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</si>
  <si>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по предоставлению государственной социальной помощи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</si>
  <si>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Оплата жилищно-коммунальных услуг отдельным категориям граждан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</si>
  <si>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Осуществление переданного полномочия Российской Федерации по осуществлению ежегодной денежной выплаты лицам, награжденным нагрудным знаком "Почетный донор России",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</si>
  <si>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Иные межбюджетные трансферты на подготовку и проведение мероприятий, посвященных Дню образования Ленинградской области в рамках непрограммных расходов органов исполнительной власти Ленинградской области</t>
  </si>
  <si>
    <t>Иные межбюджетные трансферты на поддержку муниципальных образований Ленинградской области по развитию общественной инфраструктуры муниципального значения в Ленинградской области в рамках непрограммных расходов органов исполнительной власти Ленинградской области</t>
  </si>
  <si>
    <t>Иные межбюджетные трансферты на оказание финансовой помощи советам ветеранов войны, труда, Вооруженных Сил, правоохранительных органов, жителей блокадного Ленинграда и бывших малолетних узников фашистских лагерей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</si>
  <si>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Иные межбюджетные трансферты на комплектование книжных фондов библиотек муниципальных образований Ленинградской области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</si>
  <si>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Иные межбюджетные трансферты на премирование победителей областных конкурсов в сфере культуры и искусства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</si>
  <si>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Иные межбюджетные трансферты на обеспечение мер социальной поддержки отдельных категорий инвалидов, проживающих в Ленинградской области, в части предоставления бесплатного проезда в автомобильном транспорте общего пользования городского и пригородного сообщения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</si>
  <si>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Иные межбюджетные трансферты на обеспечение равной доступности услуг общественного транспорта на территории Ленинградской области для отдельных категорий граждан, оказание мер социальной  поддержки которым относится к ведению Российской Федерации и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</si>
  <si>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Иные межбюджетные трансферты на поощрение победителей и лауреатов областных конкурсов в области образования в рамках подпрограммы "Развитие системы оценки качества образования и информационной прозрачности системы образования" государственной программы Ленинградской области "Современное образование Ленинградской области"</t>
  </si>
  <si>
    <t>Иные межбюджетные трансферты на поощрение победителей и лауреатов областных конкурсов в области образования в рамках подпрограммы "Развитие кадрового потенциала социальной сферы" государственной программы Ленинградской области "Современное образование Ленинградской области"</t>
  </si>
  <si>
    <t>Иные межбюджетные трансферты на поощрение победителей и лауреатов областных конкурсов в области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Ленинградской области"</t>
  </si>
  <si>
    <t>Иные межбюджетные трансферты на поощрение победителей и лауреатов областных конкурсов в области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Ленинградской области"</t>
  </si>
  <si>
    <t>Наименование</t>
  </si>
  <si>
    <t>ВСЕГО</t>
  </si>
  <si>
    <t>Дотации бюджетам муниципальных образований</t>
  </si>
  <si>
    <t>в том числе:</t>
  </si>
  <si>
    <t xml:space="preserve">Субсидии бюджетам муниципальных образований </t>
  </si>
  <si>
    <t>Субвенции бюджетам муниципальных образований</t>
  </si>
  <si>
    <t>Иные межбюджетные трансферты</t>
  </si>
  <si>
    <t>2015 год</t>
  </si>
  <si>
    <t>2016 год</t>
  </si>
  <si>
    <t>2017 год</t>
  </si>
  <si>
    <t>Субвенции по принятию решения об освобождении от платы за наем, содержание и ремонт жилого помещения, коммунальные услуги и определение технического состояния и оценку стоимости жилого помещения в случае передачи его в собственность, детей-сирот и детей, оставшихся без попечения родителей, а также лиц из их числа, в случае если в жилом помещении не проживают другие члены семьи, на период пребывания их в организациях для детей-сирот и детей, оставшихся без попечения родителей, в иных образовательных организациях, на военной службе по призыву, отбывания срока наказания в виде лишения свободы, а также на период пребывания у опекунов (попечителей), в приемных семьях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</si>
  <si>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по обеспечению текущего ремонта жилых помещений, признанных нуждающимися в проведении ремонта и находящихся в собственности детей-сирот и детей, оставшихся без попечения родителей, лиц из числа детей-сирот и детей, оставшихся без попечения родителей, или предоставленных им по договору социального найма жилого помещения, при заселении в них указанных лиц,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</si>
  <si>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по обеспечению бесплатного проезда детей-сирот и детей, оставшихся без попечения родителей, обучающихся за счет средств местных бюджетов в имеющих государственную аккредитацию муниципальных образовательных организациях, на городском, пригородном, в сельской местности - на внутрирайонном транспорте (кроме такси), а также бесплатного проезда один раз в год к месту жительства и обратно к месту учебы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</si>
  <si>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Субвенции по организации и осуществлению деятельности по опеке и попечительству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Ленинградской области"</t>
  </si>
  <si>
    <t>Субвенции на обеспечение государственных гарантий реализации прав на получение общедоступного и бесплатного начального общего, основного общего, среднего общего образования в муниципальных общеобразовательных организациях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Ленинградской области"</t>
  </si>
  <si>
    <t>Субвенции по выплате компенсации части родительской платы за присмотр и уход за ребенком в образовательных организациях, реализующих основную общеобразовательную программу дошкольного образования, в Ленинградской области,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Ленинградской области"</t>
  </si>
  <si>
    <t>Субвенции на обеспечение государственных гарантий реализации прав на получение общедоступного и бесплатного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Ленинградской области"</t>
  </si>
  <si>
    <t>Формы, цели и объем межбюджетных трансфертов
бюджетам муниципальных образований Ленинградской области
на 2015 год и на плановый период 2016 и 2017 годов</t>
  </si>
  <si>
    <t>Приложение 4 к пояснительной записке 2015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</si>
</sst>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?"/>
    <numFmt numFmtId="165" formatCode="#,##0.0"/>
  </numFmts>
  <fonts count="6" x14ac:knownFonts="1">
    <font>
      <sz val="10"/>
      <name val="Arial"/>
    </font>
    <font>
      <b/>
      <sz val="12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65" fontId="1" fillId="0" borderId="1" xfId="0" applyNumberFormat="1" applyFont="1" applyBorder="1" applyAlignment="1" applyProtection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64" fontId="3" fillId="0" borderId="2" xfId="0" applyNumberFormat="1" applyFont="1" applyBorder="1" applyAlignment="1" applyProtection="1">
      <alignment horizontal="left" vertical="top" wrapText="1"/>
    </xf>
    <xf numFmtId="49" fontId="1" fillId="0" borderId="2" xfId="0" applyNumberFormat="1" applyFont="1" applyBorder="1" applyAlignment="1" applyProtection="1">
      <alignment horizontal="left" vertical="top" wrapText="1"/>
    </xf>
    <xf numFmtId="49" fontId="3" fillId="0" borderId="2" xfId="0" applyNumberFormat="1" applyFont="1" applyBorder="1" applyAlignment="1" applyProtection="1">
      <alignment horizontal="left" vertical="top"/>
    </xf>
    <xf numFmtId="49" fontId="3" fillId="0" borderId="2" xfId="0" applyNumberFormat="1" applyFont="1" applyBorder="1" applyAlignment="1" applyProtection="1">
      <alignment horizontal="left" vertical="top" wrapText="1"/>
    </xf>
    <xf numFmtId="164" fontId="1" fillId="0" borderId="1" xfId="0" applyNumberFormat="1" applyFont="1" applyFill="1" applyBorder="1" applyAlignment="1" applyProtection="1">
      <alignment horizontal="left" vertical="top" wrapText="1"/>
    </xf>
    <xf numFmtId="164" fontId="3" fillId="0" borderId="1" xfId="0" applyNumberFormat="1" applyFont="1" applyFill="1" applyBorder="1" applyAlignment="1" applyProtection="1">
      <alignment horizontal="left" vertical="top" wrapText="1"/>
    </xf>
    <xf numFmtId="0" fontId="3" fillId="0" borderId="0" xfId="0" applyFont="1" applyAlignment="1">
      <alignment horizontal="center" vertical="top"/>
    </xf>
    <xf numFmtId="165" fontId="1" fillId="0" borderId="1" xfId="1" applyNumberFormat="1" applyFont="1" applyBorder="1" applyAlignment="1">
      <alignment horizontal="center" vertical="top" wrapText="1"/>
    </xf>
    <xf numFmtId="0" fontId="3" fillId="0" borderId="1" xfId="1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 applyProtection="1">
      <alignment horizontal="center" vertical="top" wrapText="1"/>
    </xf>
    <xf numFmtId="165" fontId="1" fillId="0" borderId="2" xfId="0" applyNumberFormat="1" applyFont="1" applyBorder="1" applyAlignment="1" applyProtection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165" fontId="3" fillId="0" borderId="2" xfId="0" applyNumberFormat="1" applyFont="1" applyBorder="1" applyAlignment="1" applyProtection="1">
      <alignment horizontal="center" vertical="top" wrapText="1"/>
    </xf>
    <xf numFmtId="165" fontId="1" fillId="0" borderId="2" xfId="0" applyNumberFormat="1" applyFont="1" applyBorder="1" applyAlignment="1" applyProtection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center" vertical="center" wrapText="1"/>
    </xf>
  </cellXfs>
  <cellStyles count="2">
    <cellStyle name="Обычный" xfId="0" builtinId="0"/>
    <cellStyle name="Обычный_Приложение 20. Межбюджетка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IV146"/>
  <sheetViews>
    <sheetView showGridLines="0" tabSelected="1" zoomScale="80" zoomScaleNormal="80" workbookViewId="0">
      <selection activeCell="D86" sqref="D86"/>
    </sheetView>
  </sheetViews>
  <sheetFormatPr defaultColWidth="8.85546875" defaultRowHeight="15.75" outlineLevelRow="1" x14ac:dyDescent="0.25"/>
  <cols>
    <col min="1" max="1" width="61.140625" style="8" customWidth="1"/>
    <col min="2" max="4" width="20.28515625" style="16" customWidth="1"/>
    <col min="5" max="5" width="15.42578125" style="6" customWidth="1"/>
    <col min="6" max="6" width="13.140625" style="6" customWidth="1"/>
    <col min="7" max="9" width="9.140625" style="6" customWidth="1"/>
    <col min="10" max="16384" width="8.85546875" style="6"/>
  </cols>
  <sheetData>
    <row r="1" spans="1:4" x14ac:dyDescent="0.25">
      <c r="D1" s="26" t="s">
        <v>142</v>
      </c>
    </row>
    <row r="2" spans="1:4" ht="68.45" customHeight="1" x14ac:dyDescent="0.25">
      <c r="A2" s="27" t="s">
        <v>141</v>
      </c>
      <c r="B2" s="27"/>
      <c r="C2" s="27"/>
      <c r="D2" s="27"/>
    </row>
    <row r="3" spans="1:4" x14ac:dyDescent="0.25">
      <c r="A3" s="9"/>
    </row>
    <row r="4" spans="1:4" x14ac:dyDescent="0.25">
      <c r="A4" s="1" t="s">
        <v>124</v>
      </c>
      <c r="B4" s="17" t="s">
        <v>131</v>
      </c>
      <c r="C4" s="17" t="s">
        <v>132</v>
      </c>
      <c r="D4" s="17" t="s">
        <v>133</v>
      </c>
    </row>
    <row r="5" spans="1:4" x14ac:dyDescent="0.25">
      <c r="A5" s="2">
        <v>1</v>
      </c>
      <c r="B5" s="18">
        <v>2</v>
      </c>
      <c r="C5" s="2">
        <v>3</v>
      </c>
      <c r="D5" s="18">
        <v>4</v>
      </c>
    </row>
    <row r="6" spans="1:4" outlineLevel="1" x14ac:dyDescent="0.25">
      <c r="A6" s="3" t="s">
        <v>125</v>
      </c>
      <c r="B6" s="19">
        <f>B7+B17+B81+B134</f>
        <v>34159807.600000009</v>
      </c>
      <c r="C6" s="19">
        <f t="shared" ref="C6:D6" si="0">C7+C17+C81+C134</f>
        <v>32672371.300000004</v>
      </c>
      <c r="D6" s="19">
        <f t="shared" si="0"/>
        <v>32838026.199999999</v>
      </c>
    </row>
    <row r="7" spans="1:4" outlineLevel="1" x14ac:dyDescent="0.25">
      <c r="A7" s="4" t="s">
        <v>126</v>
      </c>
      <c r="B7" s="20">
        <f>SUM(B9:B16)</f>
        <v>2342040.2000000002</v>
      </c>
      <c r="C7" s="20">
        <f t="shared" ref="C7:D7" si="1">SUM(C9:C16)</f>
        <v>1653309.7</v>
      </c>
      <c r="D7" s="20">
        <f t="shared" si="1"/>
        <v>1292696.7</v>
      </c>
    </row>
    <row r="8" spans="1:4" outlineLevel="1" x14ac:dyDescent="0.25">
      <c r="A8" s="5" t="s">
        <v>127</v>
      </c>
      <c r="B8" s="21"/>
      <c r="C8" s="22"/>
      <c r="D8" s="22"/>
    </row>
    <row r="9" spans="1:4" ht="141.75" outlineLevel="1" x14ac:dyDescent="0.25">
      <c r="A9" s="10" t="s">
        <v>0</v>
      </c>
      <c r="B9" s="23">
        <v>621204.19999999995</v>
      </c>
      <c r="C9" s="23">
        <v>595133.4</v>
      </c>
      <c r="D9" s="23">
        <v>569696.69999999995</v>
      </c>
    </row>
    <row r="10" spans="1:4" ht="173.25" outlineLevel="1" x14ac:dyDescent="0.25">
      <c r="A10" s="10" t="s">
        <v>1</v>
      </c>
      <c r="B10" s="23">
        <v>200000</v>
      </c>
      <c r="C10" s="23">
        <v>200000</v>
      </c>
      <c r="D10" s="23">
        <v>200000</v>
      </c>
    </row>
    <row r="11" spans="1:4" ht="189" outlineLevel="1" x14ac:dyDescent="0.25">
      <c r="A11" s="10" t="s">
        <v>2</v>
      </c>
      <c r="B11" s="23">
        <v>100000</v>
      </c>
      <c r="C11" s="23">
        <v>100000</v>
      </c>
      <c r="D11" s="23">
        <v>100000</v>
      </c>
    </row>
    <row r="12" spans="1:4" ht="189" x14ac:dyDescent="0.25">
      <c r="A12" s="10" t="s">
        <v>3</v>
      </c>
      <c r="B12" s="23">
        <v>100000</v>
      </c>
      <c r="C12" s="23">
        <v>100000</v>
      </c>
      <c r="D12" s="23">
        <v>100000</v>
      </c>
    </row>
    <row r="13" spans="1:4" ht="220.5" x14ac:dyDescent="0.25">
      <c r="A13" s="10" t="s">
        <v>4</v>
      </c>
      <c r="B13" s="23">
        <v>527396.69999999995</v>
      </c>
      <c r="C13" s="23">
        <v>300000</v>
      </c>
      <c r="D13" s="23">
        <v>300000</v>
      </c>
    </row>
    <row r="14" spans="1:4" ht="141.75" x14ac:dyDescent="0.25">
      <c r="A14" s="10" t="s">
        <v>5</v>
      </c>
      <c r="B14" s="23">
        <v>3000</v>
      </c>
      <c r="C14" s="23">
        <v>3000</v>
      </c>
      <c r="D14" s="23">
        <v>3000</v>
      </c>
    </row>
    <row r="15" spans="1:4" ht="220.5" x14ac:dyDescent="0.25">
      <c r="A15" s="10" t="s">
        <v>6</v>
      </c>
      <c r="B15" s="23">
        <v>770439.3</v>
      </c>
      <c r="C15" s="23">
        <v>335176.3</v>
      </c>
      <c r="D15" s="23"/>
    </row>
    <row r="16" spans="1:4" ht="126" x14ac:dyDescent="0.25">
      <c r="A16" s="10" t="s">
        <v>7</v>
      </c>
      <c r="B16" s="23">
        <v>20000</v>
      </c>
      <c r="C16" s="23">
        <v>20000</v>
      </c>
      <c r="D16" s="23">
        <v>20000</v>
      </c>
    </row>
    <row r="17" spans="1:4" s="7" customFormat="1" x14ac:dyDescent="0.25">
      <c r="A17" s="11" t="s">
        <v>128</v>
      </c>
      <c r="B17" s="24">
        <f>SUM(B19:B80)</f>
        <v>8588655.1999999974</v>
      </c>
      <c r="C17" s="24">
        <f t="shared" ref="C17:D17" si="2">SUM(C19:C80)</f>
        <v>6830496.6000000006</v>
      </c>
      <c r="D17" s="24">
        <f t="shared" si="2"/>
        <v>6361925.3999999994</v>
      </c>
    </row>
    <row r="18" spans="1:4" x14ac:dyDescent="0.25">
      <c r="A18" s="12" t="s">
        <v>127</v>
      </c>
      <c r="B18" s="24"/>
      <c r="C18" s="24"/>
      <c r="D18" s="24"/>
    </row>
    <row r="19" spans="1:4" ht="94.5" x14ac:dyDescent="0.25">
      <c r="A19" s="10" t="s">
        <v>8</v>
      </c>
      <c r="B19" s="23">
        <v>50</v>
      </c>
      <c r="C19" s="23">
        <v>50</v>
      </c>
      <c r="D19" s="23">
        <v>50</v>
      </c>
    </row>
    <row r="20" spans="1:4" ht="94.5" x14ac:dyDescent="0.25">
      <c r="A20" s="10" t="s">
        <v>9</v>
      </c>
      <c r="B20" s="23">
        <v>1733768</v>
      </c>
      <c r="C20" s="23">
        <v>761039</v>
      </c>
      <c r="D20" s="23">
        <v>1107287</v>
      </c>
    </row>
    <row r="21" spans="1:4" ht="94.5" x14ac:dyDescent="0.25">
      <c r="A21" s="10" t="s">
        <v>10</v>
      </c>
      <c r="B21" s="23">
        <v>91934.3</v>
      </c>
      <c r="C21" s="23">
        <v>36692.5</v>
      </c>
      <c r="D21" s="23">
        <v>36692.5</v>
      </c>
    </row>
    <row r="22" spans="1:4" ht="126" x14ac:dyDescent="0.25">
      <c r="A22" s="10" t="s">
        <v>11</v>
      </c>
      <c r="B22" s="23">
        <v>34803.5</v>
      </c>
      <c r="C22" s="23">
        <v>36800.1</v>
      </c>
      <c r="D22" s="23">
        <v>39986.1</v>
      </c>
    </row>
    <row r="23" spans="1:4" ht="94.5" x14ac:dyDescent="0.25">
      <c r="A23" s="10" t="s">
        <v>12</v>
      </c>
      <c r="B23" s="23">
        <v>137816.5</v>
      </c>
      <c r="C23" s="23">
        <v>147230</v>
      </c>
      <c r="D23" s="23">
        <v>149037</v>
      </c>
    </row>
    <row r="24" spans="1:4" ht="94.5" x14ac:dyDescent="0.25">
      <c r="A24" s="10" t="s">
        <v>13</v>
      </c>
      <c r="B24" s="23">
        <v>441684</v>
      </c>
      <c r="C24" s="23"/>
      <c r="D24" s="23"/>
    </row>
    <row r="25" spans="1:4" ht="94.5" x14ac:dyDescent="0.25">
      <c r="A25" s="10" t="s">
        <v>14</v>
      </c>
      <c r="B25" s="23">
        <v>400</v>
      </c>
      <c r="C25" s="23">
        <v>400</v>
      </c>
      <c r="D25" s="23">
        <v>400</v>
      </c>
    </row>
    <row r="26" spans="1:4" ht="94.5" x14ac:dyDescent="0.25">
      <c r="A26" s="13" t="s">
        <v>15</v>
      </c>
      <c r="B26" s="23">
        <v>50100</v>
      </c>
      <c r="C26" s="23">
        <v>90100</v>
      </c>
      <c r="D26" s="23">
        <v>106194</v>
      </c>
    </row>
    <row r="27" spans="1:4" ht="94.5" x14ac:dyDescent="0.25">
      <c r="A27" s="10" t="s">
        <v>16</v>
      </c>
      <c r="B27" s="23">
        <v>20569.099999999999</v>
      </c>
      <c r="C27" s="23">
        <v>20569.099999999999</v>
      </c>
      <c r="D27" s="23">
        <v>20000</v>
      </c>
    </row>
    <row r="28" spans="1:4" ht="94.5" x14ac:dyDescent="0.25">
      <c r="A28" s="10" t="s">
        <v>17</v>
      </c>
      <c r="B28" s="23">
        <v>3000</v>
      </c>
      <c r="C28" s="23">
        <v>3000</v>
      </c>
      <c r="D28" s="23">
        <v>3000</v>
      </c>
    </row>
    <row r="29" spans="1:4" ht="94.5" x14ac:dyDescent="0.25">
      <c r="A29" s="10" t="s">
        <v>18</v>
      </c>
      <c r="B29" s="23">
        <v>36581</v>
      </c>
      <c r="C29" s="23">
        <v>41050.400000000001</v>
      </c>
      <c r="D29" s="23">
        <v>41100.400000000001</v>
      </c>
    </row>
    <row r="30" spans="1:4" ht="110.25" x14ac:dyDescent="0.25">
      <c r="A30" s="10" t="s">
        <v>19</v>
      </c>
      <c r="B30" s="23"/>
      <c r="C30" s="23">
        <v>23800</v>
      </c>
      <c r="D30" s="23">
        <v>10200</v>
      </c>
    </row>
    <row r="31" spans="1:4" ht="110.25" x14ac:dyDescent="0.25">
      <c r="A31" s="10" t="s">
        <v>20</v>
      </c>
      <c r="B31" s="23">
        <v>8678</v>
      </c>
      <c r="C31" s="23">
        <v>3980</v>
      </c>
      <c r="D31" s="23">
        <v>5000</v>
      </c>
    </row>
    <row r="32" spans="1:4" ht="126" x14ac:dyDescent="0.25">
      <c r="A32" s="10" t="s">
        <v>21</v>
      </c>
      <c r="B32" s="23"/>
      <c r="C32" s="23">
        <v>400</v>
      </c>
      <c r="D32" s="23">
        <v>400</v>
      </c>
    </row>
    <row r="33" spans="1:4" ht="94.5" x14ac:dyDescent="0.25">
      <c r="A33" s="10" t="s">
        <v>22</v>
      </c>
      <c r="B33" s="23">
        <v>10000</v>
      </c>
      <c r="C33" s="23"/>
      <c r="D33" s="23"/>
    </row>
    <row r="34" spans="1:4" ht="78.75" x14ac:dyDescent="0.25">
      <c r="A34" s="13" t="s">
        <v>23</v>
      </c>
      <c r="B34" s="23">
        <v>162000</v>
      </c>
      <c r="C34" s="23">
        <v>28362</v>
      </c>
      <c r="D34" s="23"/>
    </row>
    <row r="35" spans="1:4" ht="110.25" x14ac:dyDescent="0.25">
      <c r="A35" s="10" t="s">
        <v>24</v>
      </c>
      <c r="B35" s="23">
        <v>175800</v>
      </c>
      <c r="C35" s="23">
        <v>30000</v>
      </c>
      <c r="D35" s="23">
        <v>149400</v>
      </c>
    </row>
    <row r="36" spans="1:4" ht="94.5" x14ac:dyDescent="0.25">
      <c r="A36" s="10" t="s">
        <v>25</v>
      </c>
      <c r="B36" s="23">
        <v>144129</v>
      </c>
      <c r="C36" s="23"/>
      <c r="D36" s="23">
        <v>25000</v>
      </c>
    </row>
    <row r="37" spans="1:4" ht="78.75" x14ac:dyDescent="0.25">
      <c r="A37" s="13" t="s">
        <v>26</v>
      </c>
      <c r="B37" s="23">
        <v>3000</v>
      </c>
      <c r="C37" s="23">
        <v>3000</v>
      </c>
      <c r="D37" s="23">
        <v>3000</v>
      </c>
    </row>
    <row r="38" spans="1:4" ht="94.5" x14ac:dyDescent="0.25">
      <c r="A38" s="10" t="s">
        <v>27</v>
      </c>
      <c r="B38" s="23">
        <v>3150</v>
      </c>
      <c r="C38" s="23">
        <v>3150</v>
      </c>
      <c r="D38" s="23">
        <v>3150</v>
      </c>
    </row>
    <row r="39" spans="1:4" ht="78.75" x14ac:dyDescent="0.25">
      <c r="A39" s="13" t="s">
        <v>28</v>
      </c>
      <c r="B39" s="23">
        <v>1500</v>
      </c>
      <c r="C39" s="23">
        <v>1500</v>
      </c>
      <c r="D39" s="23">
        <v>1000</v>
      </c>
    </row>
    <row r="40" spans="1:4" ht="126" x14ac:dyDescent="0.25">
      <c r="A40" s="10" t="s">
        <v>29</v>
      </c>
      <c r="B40" s="23">
        <v>6935</v>
      </c>
      <c r="C40" s="23">
        <v>7571</v>
      </c>
      <c r="D40" s="23">
        <v>11115</v>
      </c>
    </row>
    <row r="41" spans="1:4" ht="94.5" x14ac:dyDescent="0.25">
      <c r="A41" s="10" t="s">
        <v>30</v>
      </c>
      <c r="B41" s="23">
        <v>70000</v>
      </c>
      <c r="C41" s="23">
        <v>70000</v>
      </c>
      <c r="D41" s="23">
        <v>70000</v>
      </c>
    </row>
    <row r="42" spans="1:4" ht="94.5" x14ac:dyDescent="0.25">
      <c r="A42" s="10" t="s">
        <v>31</v>
      </c>
      <c r="B42" s="23">
        <v>311547.90000000002</v>
      </c>
      <c r="C42" s="23">
        <v>394222.3</v>
      </c>
      <c r="D42" s="23">
        <v>527028</v>
      </c>
    </row>
    <row r="43" spans="1:4" ht="94.5" x14ac:dyDescent="0.25">
      <c r="A43" s="10" t="s">
        <v>32</v>
      </c>
      <c r="B43" s="23">
        <v>50000</v>
      </c>
      <c r="C43" s="23"/>
      <c r="D43" s="23"/>
    </row>
    <row r="44" spans="1:4" ht="157.5" x14ac:dyDescent="0.25">
      <c r="A44" s="10" t="s">
        <v>33</v>
      </c>
      <c r="B44" s="23">
        <v>93000</v>
      </c>
      <c r="C44" s="23">
        <v>117124.8</v>
      </c>
      <c r="D44" s="23">
        <v>117124.8</v>
      </c>
    </row>
    <row r="45" spans="1:4" ht="63" x14ac:dyDescent="0.25">
      <c r="A45" s="13" t="s">
        <v>34</v>
      </c>
      <c r="B45" s="23">
        <v>216189.5</v>
      </c>
      <c r="C45" s="23">
        <v>250000</v>
      </c>
      <c r="D45" s="23">
        <v>250000</v>
      </c>
    </row>
    <row r="46" spans="1:4" ht="78.75" x14ac:dyDescent="0.25">
      <c r="A46" s="13" t="s">
        <v>35</v>
      </c>
      <c r="B46" s="23">
        <v>83000</v>
      </c>
      <c r="C46" s="23">
        <v>100000</v>
      </c>
      <c r="D46" s="23">
        <v>100000</v>
      </c>
    </row>
    <row r="47" spans="1:4" ht="94.5" x14ac:dyDescent="0.25">
      <c r="A47" s="10" t="s">
        <v>36</v>
      </c>
      <c r="B47" s="23">
        <v>206211.7</v>
      </c>
      <c r="C47" s="23">
        <v>57808.9</v>
      </c>
      <c r="D47" s="23">
        <v>44831.9</v>
      </c>
    </row>
    <row r="48" spans="1:4" ht="110.25" x14ac:dyDescent="0.25">
      <c r="A48" s="10" t="s">
        <v>37</v>
      </c>
      <c r="B48" s="23">
        <v>546491.69999999995</v>
      </c>
      <c r="C48" s="23">
        <v>516756.7</v>
      </c>
      <c r="D48" s="23">
        <v>165237</v>
      </c>
    </row>
    <row r="49" spans="1:4" ht="126" x14ac:dyDescent="0.25">
      <c r="A49" s="10" t="s">
        <v>38</v>
      </c>
      <c r="B49" s="23">
        <v>84400</v>
      </c>
      <c r="C49" s="23"/>
      <c r="D49" s="23"/>
    </row>
    <row r="50" spans="1:4" ht="110.25" x14ac:dyDescent="0.25">
      <c r="A50" s="10" t="s">
        <v>37</v>
      </c>
      <c r="B50" s="23">
        <v>284267</v>
      </c>
      <c r="C50" s="23">
        <v>343986</v>
      </c>
      <c r="D50" s="23">
        <v>51630.1</v>
      </c>
    </row>
    <row r="51" spans="1:4" ht="141.75" x14ac:dyDescent="0.25">
      <c r="A51" s="10" t="s">
        <v>39</v>
      </c>
      <c r="B51" s="23">
        <v>225000</v>
      </c>
      <c r="C51" s="23">
        <v>225000</v>
      </c>
      <c r="D51" s="23">
        <v>225000</v>
      </c>
    </row>
    <row r="52" spans="1:4" ht="126" x14ac:dyDescent="0.25">
      <c r="A52" s="10" t="s">
        <v>40</v>
      </c>
      <c r="B52" s="23"/>
      <c r="C52" s="23">
        <v>5000</v>
      </c>
      <c r="D52" s="23">
        <v>5000</v>
      </c>
    </row>
    <row r="53" spans="1:4" ht="126" x14ac:dyDescent="0.25">
      <c r="A53" s="10" t="s">
        <v>41</v>
      </c>
      <c r="B53" s="23">
        <v>150000</v>
      </c>
      <c r="C53" s="23">
        <v>150000</v>
      </c>
      <c r="D53" s="23"/>
    </row>
    <row r="54" spans="1:4" ht="141.75" x14ac:dyDescent="0.25">
      <c r="A54" s="10" t="s">
        <v>42</v>
      </c>
      <c r="B54" s="23">
        <v>200039.1</v>
      </c>
      <c r="C54" s="23">
        <v>201039.3</v>
      </c>
      <c r="D54" s="23">
        <v>202044.5</v>
      </c>
    </row>
    <row r="55" spans="1:4" ht="157.5" x14ac:dyDescent="0.25">
      <c r="A55" s="10" t="s">
        <v>43</v>
      </c>
      <c r="B55" s="23"/>
      <c r="C55" s="23">
        <v>438880.8</v>
      </c>
      <c r="D55" s="23">
        <v>665397.80000000005</v>
      </c>
    </row>
    <row r="56" spans="1:4" ht="157.5" x14ac:dyDescent="0.25">
      <c r="A56" s="10" t="s">
        <v>44</v>
      </c>
      <c r="B56" s="23">
        <v>80000</v>
      </c>
      <c r="C56" s="23">
        <v>81000</v>
      </c>
      <c r="D56" s="23">
        <v>105000</v>
      </c>
    </row>
    <row r="57" spans="1:4" ht="157.5" x14ac:dyDescent="0.25">
      <c r="A57" s="10" t="s">
        <v>45</v>
      </c>
      <c r="B57" s="23">
        <v>81850.100000000006</v>
      </c>
      <c r="C57" s="23">
        <v>83605.3</v>
      </c>
      <c r="D57" s="23">
        <v>83605.3</v>
      </c>
    </row>
    <row r="58" spans="1:4" ht="157.5" x14ac:dyDescent="0.25">
      <c r="A58" s="10" t="s">
        <v>46</v>
      </c>
      <c r="B58" s="23">
        <v>696401</v>
      </c>
      <c r="C58" s="23">
        <v>606805.5</v>
      </c>
      <c r="D58" s="23">
        <v>760000</v>
      </c>
    </row>
    <row r="59" spans="1:4" ht="141.75" x14ac:dyDescent="0.25">
      <c r="A59" s="10" t="s">
        <v>47</v>
      </c>
      <c r="B59" s="23">
        <v>470016.6</v>
      </c>
      <c r="C59" s="23">
        <v>526675.4</v>
      </c>
      <c r="D59" s="23">
        <v>272561.7</v>
      </c>
    </row>
    <row r="60" spans="1:4" ht="141.75" x14ac:dyDescent="0.25">
      <c r="A60" s="10" t="s">
        <v>48</v>
      </c>
      <c r="B60" s="23">
        <v>81850.100000000006</v>
      </c>
      <c r="C60" s="23">
        <v>83605.3</v>
      </c>
      <c r="D60" s="23">
        <v>83605.3</v>
      </c>
    </row>
    <row r="61" spans="1:4" ht="157.5" x14ac:dyDescent="0.25">
      <c r="A61" s="10" t="s">
        <v>49</v>
      </c>
      <c r="B61" s="23">
        <v>8400</v>
      </c>
      <c r="C61" s="23">
        <v>8400</v>
      </c>
      <c r="D61" s="23">
        <v>8400</v>
      </c>
    </row>
    <row r="62" spans="1:4" ht="126" x14ac:dyDescent="0.25">
      <c r="A62" s="10" t="s">
        <v>50</v>
      </c>
      <c r="B62" s="23">
        <v>22800</v>
      </c>
      <c r="C62" s="23">
        <v>22800</v>
      </c>
      <c r="D62" s="23">
        <v>22800</v>
      </c>
    </row>
    <row r="63" spans="1:4" ht="63" x14ac:dyDescent="0.25">
      <c r="A63" s="13" t="s">
        <v>51</v>
      </c>
      <c r="B63" s="23">
        <v>901.6</v>
      </c>
      <c r="C63" s="23">
        <v>955.7</v>
      </c>
      <c r="D63" s="23">
        <v>1006.4</v>
      </c>
    </row>
    <row r="64" spans="1:4" ht="94.5" x14ac:dyDescent="0.25">
      <c r="A64" s="13" t="s">
        <v>52</v>
      </c>
      <c r="B64" s="23">
        <v>809.6</v>
      </c>
      <c r="C64" s="23">
        <v>809.6</v>
      </c>
      <c r="D64" s="23">
        <v>809.6</v>
      </c>
    </row>
    <row r="65" spans="1:4" ht="126" x14ac:dyDescent="0.25">
      <c r="A65" s="10" t="s">
        <v>53</v>
      </c>
      <c r="B65" s="23">
        <v>1500</v>
      </c>
      <c r="C65" s="23">
        <v>3600</v>
      </c>
      <c r="D65" s="23">
        <v>4100</v>
      </c>
    </row>
    <row r="66" spans="1:4" ht="110.25" x14ac:dyDescent="0.25">
      <c r="A66" s="10" t="s">
        <v>54</v>
      </c>
      <c r="B66" s="23">
        <v>5600</v>
      </c>
      <c r="C66" s="23">
        <v>5600</v>
      </c>
      <c r="D66" s="23">
        <v>5600</v>
      </c>
    </row>
    <row r="67" spans="1:4" ht="126" x14ac:dyDescent="0.25">
      <c r="A67" s="10" t="s">
        <v>55</v>
      </c>
      <c r="B67" s="23">
        <v>1600</v>
      </c>
      <c r="C67" s="23">
        <v>1600</v>
      </c>
      <c r="D67" s="23">
        <v>1600</v>
      </c>
    </row>
    <row r="68" spans="1:4" ht="126" x14ac:dyDescent="0.25">
      <c r="A68" s="10" t="s">
        <v>56</v>
      </c>
      <c r="B68" s="23">
        <v>2500</v>
      </c>
      <c r="C68" s="23">
        <v>2500</v>
      </c>
      <c r="D68" s="23">
        <v>2500</v>
      </c>
    </row>
    <row r="69" spans="1:4" ht="141.75" x14ac:dyDescent="0.25">
      <c r="A69" s="10" t="s">
        <v>57</v>
      </c>
      <c r="B69" s="23">
        <v>14400</v>
      </c>
      <c r="C69" s="23">
        <v>14500</v>
      </c>
      <c r="D69" s="23">
        <v>14600</v>
      </c>
    </row>
    <row r="70" spans="1:4" ht="157.5" x14ac:dyDescent="0.25">
      <c r="A70" s="10" t="s">
        <v>58</v>
      </c>
      <c r="B70" s="23">
        <v>9000</v>
      </c>
      <c r="C70" s="23">
        <v>9000</v>
      </c>
      <c r="D70" s="23">
        <v>9000</v>
      </c>
    </row>
    <row r="71" spans="1:4" ht="94.5" x14ac:dyDescent="0.25">
      <c r="A71" s="10" t="s">
        <v>59</v>
      </c>
      <c r="B71" s="23">
        <v>147930.5</v>
      </c>
      <c r="C71" s="23">
        <v>60137.9</v>
      </c>
      <c r="D71" s="23">
        <v>62884</v>
      </c>
    </row>
    <row r="72" spans="1:4" ht="110.25" x14ac:dyDescent="0.25">
      <c r="A72" s="10" t="s">
        <v>60</v>
      </c>
      <c r="B72" s="23">
        <v>119442.8</v>
      </c>
      <c r="C72" s="23"/>
      <c r="D72" s="23"/>
    </row>
    <row r="73" spans="1:4" ht="126" x14ac:dyDescent="0.25">
      <c r="A73" s="10" t="s">
        <v>61</v>
      </c>
      <c r="B73" s="23">
        <v>140200</v>
      </c>
      <c r="C73" s="23"/>
      <c r="D73" s="23"/>
    </row>
    <row r="74" spans="1:4" ht="94.5" x14ac:dyDescent="0.25">
      <c r="A74" s="13" t="s">
        <v>62</v>
      </c>
      <c r="B74" s="23">
        <v>629194</v>
      </c>
      <c r="C74" s="23">
        <v>715004</v>
      </c>
      <c r="D74" s="23">
        <v>455873</v>
      </c>
    </row>
    <row r="75" spans="1:4" ht="78.75" x14ac:dyDescent="0.25">
      <c r="A75" s="13" t="s">
        <v>63</v>
      </c>
      <c r="B75" s="23">
        <v>124741.6</v>
      </c>
      <c r="C75" s="23">
        <v>35000</v>
      </c>
      <c r="D75" s="23">
        <v>89000</v>
      </c>
    </row>
    <row r="76" spans="1:4" ht="94.5" x14ac:dyDescent="0.25">
      <c r="A76" s="10" t="s">
        <v>64</v>
      </c>
      <c r="B76" s="23">
        <v>120000</v>
      </c>
      <c r="C76" s="23">
        <v>216913</v>
      </c>
      <c r="D76" s="23"/>
    </row>
    <row r="77" spans="1:4" ht="94.5" x14ac:dyDescent="0.25">
      <c r="A77" s="10" t="s">
        <v>65</v>
      </c>
      <c r="B77" s="23">
        <v>3000</v>
      </c>
      <c r="C77" s="23">
        <v>3000</v>
      </c>
      <c r="D77" s="23">
        <v>3202</v>
      </c>
    </row>
    <row r="78" spans="1:4" ht="141.75" x14ac:dyDescent="0.25">
      <c r="A78" s="10" t="s">
        <v>66</v>
      </c>
      <c r="B78" s="23">
        <v>28272</v>
      </c>
      <c r="C78" s="23">
        <v>28272</v>
      </c>
      <c r="D78" s="23">
        <v>28272</v>
      </c>
    </row>
    <row r="79" spans="1:4" ht="141.75" x14ac:dyDescent="0.25">
      <c r="A79" s="10" t="s">
        <v>67</v>
      </c>
      <c r="B79" s="23">
        <v>210000</v>
      </c>
      <c r="C79" s="23">
        <v>210000</v>
      </c>
      <c r="D79" s="23">
        <v>210000</v>
      </c>
    </row>
    <row r="80" spans="1:4" ht="94.5" x14ac:dyDescent="0.25">
      <c r="A80" s="10" t="s">
        <v>68</v>
      </c>
      <c r="B80" s="23">
        <v>2200</v>
      </c>
      <c r="C80" s="23">
        <v>2200</v>
      </c>
      <c r="D80" s="23">
        <v>2200</v>
      </c>
    </row>
    <row r="81" spans="1:4" s="7" customFormat="1" x14ac:dyDescent="0.25">
      <c r="A81" s="14" t="s">
        <v>129</v>
      </c>
      <c r="B81" s="25">
        <f>SUM(B83:B133)</f>
        <v>22118679.200000007</v>
      </c>
      <c r="C81" s="25">
        <f t="shared" ref="C81:D81" si="3">SUM(C83:C133)</f>
        <v>23036713.400000002</v>
      </c>
      <c r="D81" s="25">
        <f t="shared" si="3"/>
        <v>23831991.900000002</v>
      </c>
    </row>
    <row r="82" spans="1:4" x14ac:dyDescent="0.25">
      <c r="A82" s="15" t="s">
        <v>127</v>
      </c>
      <c r="B82" s="22"/>
      <c r="C82" s="22"/>
      <c r="D82" s="22"/>
    </row>
    <row r="83" spans="1:4" ht="110.25" x14ac:dyDescent="0.25">
      <c r="A83" s="10" t="s">
        <v>140</v>
      </c>
      <c r="B83" s="23">
        <v>3363900.8</v>
      </c>
      <c r="C83" s="23">
        <v>3396434</v>
      </c>
      <c r="D83" s="23">
        <v>4052383.8</v>
      </c>
    </row>
    <row r="84" spans="1:4" ht="141.75" x14ac:dyDescent="0.25">
      <c r="A84" s="10" t="s">
        <v>139</v>
      </c>
      <c r="B84" s="23">
        <v>219573.5</v>
      </c>
      <c r="C84" s="23">
        <v>219573.5</v>
      </c>
      <c r="D84" s="23">
        <v>219573.5</v>
      </c>
    </row>
    <row r="85" spans="1:4" ht="157.5" x14ac:dyDescent="0.25">
      <c r="A85" s="10" t="s">
        <v>138</v>
      </c>
      <c r="B85" s="23">
        <f>7171809.3-32031.3</f>
        <v>7139778</v>
      </c>
      <c r="C85" s="23">
        <f>7611249.3-32031.3</f>
        <v>7579218</v>
      </c>
      <c r="D85" s="23">
        <f>7722441.5-32031.3</f>
        <v>7690410.2000000002</v>
      </c>
    </row>
    <row r="86" spans="1:4" ht="94.5" x14ac:dyDescent="0.25">
      <c r="A86" s="10" t="s">
        <v>137</v>
      </c>
      <c r="B86" s="23">
        <v>104579.1</v>
      </c>
      <c r="C86" s="23">
        <v>104579.1</v>
      </c>
      <c r="D86" s="23">
        <v>104579.1</v>
      </c>
    </row>
    <row r="87" spans="1:4" ht="126" x14ac:dyDescent="0.25">
      <c r="A87" s="10" t="s">
        <v>112</v>
      </c>
      <c r="B87" s="23">
        <v>100500.9</v>
      </c>
      <c r="C87" s="23">
        <v>105625.9</v>
      </c>
      <c r="D87" s="23">
        <v>105625.9</v>
      </c>
    </row>
    <row r="88" spans="1:4" ht="94.5" x14ac:dyDescent="0.25">
      <c r="A88" s="10" t="s">
        <v>111</v>
      </c>
      <c r="B88" s="23">
        <v>2734758.3</v>
      </c>
      <c r="C88" s="23">
        <v>2759945.3</v>
      </c>
      <c r="D88" s="23">
        <v>2759945.3</v>
      </c>
    </row>
    <row r="89" spans="1:4" ht="94.5" x14ac:dyDescent="0.25">
      <c r="A89" s="10" t="s">
        <v>110</v>
      </c>
      <c r="B89" s="23">
        <v>23227</v>
      </c>
      <c r="C89" s="23">
        <v>23227</v>
      </c>
      <c r="D89" s="23">
        <v>23227</v>
      </c>
    </row>
    <row r="90" spans="1:4" ht="110.25" x14ac:dyDescent="0.25">
      <c r="A90" s="10" t="s">
        <v>109</v>
      </c>
      <c r="B90" s="23">
        <v>447493.2</v>
      </c>
      <c r="C90" s="23">
        <v>447493.2</v>
      </c>
      <c r="D90" s="23">
        <v>447493.2</v>
      </c>
    </row>
    <row r="91" spans="1:4" ht="94.5" x14ac:dyDescent="0.25">
      <c r="A91" s="10" t="s">
        <v>108</v>
      </c>
      <c r="B91" s="23">
        <v>181898.5</v>
      </c>
      <c r="C91" s="23">
        <v>181898.5</v>
      </c>
      <c r="D91" s="23">
        <v>181898.5</v>
      </c>
    </row>
    <row r="92" spans="1:4" ht="110.25" x14ac:dyDescent="0.25">
      <c r="A92" s="10" t="s">
        <v>107</v>
      </c>
      <c r="B92" s="23">
        <v>57984.800000000003</v>
      </c>
      <c r="C92" s="23">
        <v>57984.800000000003</v>
      </c>
      <c r="D92" s="23">
        <v>57984.800000000003</v>
      </c>
    </row>
    <row r="93" spans="1:4" ht="110.25" x14ac:dyDescent="0.25">
      <c r="A93" s="10" t="s">
        <v>106</v>
      </c>
      <c r="B93" s="23">
        <v>15923.7</v>
      </c>
      <c r="C93" s="23">
        <v>15923.7</v>
      </c>
      <c r="D93" s="23">
        <v>15923.7</v>
      </c>
    </row>
    <row r="94" spans="1:4" ht="126" x14ac:dyDescent="0.25">
      <c r="A94" s="10" t="s">
        <v>105</v>
      </c>
      <c r="B94" s="23">
        <v>360.1</v>
      </c>
      <c r="C94" s="23">
        <v>360.1</v>
      </c>
      <c r="D94" s="23">
        <v>360.1</v>
      </c>
    </row>
    <row r="95" spans="1:4" ht="126" x14ac:dyDescent="0.25">
      <c r="A95" s="10" t="s">
        <v>104</v>
      </c>
      <c r="B95" s="23">
        <v>9707.2999999999993</v>
      </c>
      <c r="C95" s="23">
        <v>9707.2999999999993</v>
      </c>
      <c r="D95" s="23">
        <v>9707.2999999999993</v>
      </c>
    </row>
    <row r="96" spans="1:4" ht="110.25" x14ac:dyDescent="0.25">
      <c r="A96" s="10" t="s">
        <v>103</v>
      </c>
      <c r="B96" s="23">
        <v>484497.1</v>
      </c>
      <c r="C96" s="23">
        <v>484497.1</v>
      </c>
      <c r="D96" s="23">
        <v>484497.1</v>
      </c>
    </row>
    <row r="97" spans="1:4" ht="126" x14ac:dyDescent="0.25">
      <c r="A97" s="10" t="s">
        <v>102</v>
      </c>
      <c r="B97" s="23">
        <v>708029.5</v>
      </c>
      <c r="C97" s="23">
        <v>708029.5</v>
      </c>
      <c r="D97" s="23">
        <v>708029.5</v>
      </c>
    </row>
    <row r="98" spans="1:4" ht="236.25" x14ac:dyDescent="0.25">
      <c r="A98" s="10" t="s">
        <v>101</v>
      </c>
      <c r="B98" s="23">
        <v>1221731.2</v>
      </c>
      <c r="C98" s="23">
        <v>1411911.2</v>
      </c>
      <c r="D98" s="23">
        <v>1411911.2</v>
      </c>
    </row>
    <row r="99" spans="1:4" ht="189" x14ac:dyDescent="0.25">
      <c r="A99" s="10" t="s">
        <v>100</v>
      </c>
      <c r="B99" s="23">
        <v>1004327.1</v>
      </c>
      <c r="C99" s="23">
        <v>1129207</v>
      </c>
      <c r="D99" s="23">
        <v>1186150</v>
      </c>
    </row>
    <row r="100" spans="1:4" ht="110.25" x14ac:dyDescent="0.25">
      <c r="A100" s="10" t="s">
        <v>99</v>
      </c>
      <c r="B100" s="23">
        <v>18120.8</v>
      </c>
      <c r="C100" s="23">
        <v>18966.599999999999</v>
      </c>
      <c r="D100" s="23">
        <v>12388.3</v>
      </c>
    </row>
    <row r="101" spans="1:4" ht="126" x14ac:dyDescent="0.25">
      <c r="A101" s="10" t="s">
        <v>98</v>
      </c>
      <c r="B101" s="23">
        <v>364609.8</v>
      </c>
      <c r="C101" s="23">
        <v>380989.2</v>
      </c>
      <c r="D101" s="23">
        <v>380989.2</v>
      </c>
    </row>
    <row r="102" spans="1:4" ht="110.25" x14ac:dyDescent="0.25">
      <c r="A102" s="10" t="s">
        <v>97</v>
      </c>
      <c r="B102" s="23">
        <v>102797.7</v>
      </c>
      <c r="C102" s="23">
        <v>102797.7</v>
      </c>
      <c r="D102" s="23">
        <v>102797.7</v>
      </c>
    </row>
    <row r="103" spans="1:4" ht="110.25" x14ac:dyDescent="0.25">
      <c r="A103" s="10" t="s">
        <v>96</v>
      </c>
      <c r="B103" s="23">
        <v>201212</v>
      </c>
      <c r="C103" s="23">
        <v>201212</v>
      </c>
      <c r="D103" s="23">
        <v>201212</v>
      </c>
    </row>
    <row r="104" spans="1:4" ht="94.5" x14ac:dyDescent="0.25">
      <c r="A104" s="10" t="s">
        <v>95</v>
      </c>
      <c r="B104" s="23">
        <v>145547.79999999999</v>
      </c>
      <c r="C104" s="23">
        <v>145547.79999999999</v>
      </c>
      <c r="D104" s="23">
        <v>145547.79999999999</v>
      </c>
    </row>
    <row r="105" spans="1:4" ht="110.25" x14ac:dyDescent="0.25">
      <c r="A105" s="10" t="s">
        <v>94</v>
      </c>
      <c r="B105" s="23">
        <v>23778.3</v>
      </c>
      <c r="C105" s="23">
        <v>23778.3</v>
      </c>
      <c r="D105" s="23">
        <v>23778.3</v>
      </c>
    </row>
    <row r="106" spans="1:4" ht="110.25" x14ac:dyDescent="0.25">
      <c r="A106" s="10" t="s">
        <v>93</v>
      </c>
      <c r="B106" s="23">
        <v>402022.1</v>
      </c>
      <c r="C106" s="23">
        <v>405247.4</v>
      </c>
      <c r="D106" s="23">
        <v>405247.4</v>
      </c>
    </row>
    <row r="107" spans="1:4" ht="189" x14ac:dyDescent="0.25">
      <c r="A107" s="10" t="s">
        <v>136</v>
      </c>
      <c r="B107" s="23">
        <v>12658.5</v>
      </c>
      <c r="C107" s="23">
        <v>12658.5</v>
      </c>
      <c r="D107" s="23">
        <v>12658.5</v>
      </c>
    </row>
    <row r="108" spans="1:4" ht="173.25" x14ac:dyDescent="0.25">
      <c r="A108" s="10" t="s">
        <v>135</v>
      </c>
      <c r="B108" s="23">
        <v>2250</v>
      </c>
      <c r="C108" s="23">
        <v>2250</v>
      </c>
      <c r="D108" s="23">
        <v>2250</v>
      </c>
    </row>
    <row r="109" spans="1:4" ht="141.75" x14ac:dyDescent="0.25">
      <c r="A109" s="10" t="s">
        <v>92</v>
      </c>
      <c r="B109" s="23">
        <v>4411.8</v>
      </c>
      <c r="C109" s="23">
        <v>4411.8</v>
      </c>
      <c r="D109" s="23">
        <v>4411.8</v>
      </c>
    </row>
    <row r="110" spans="1:4" ht="283.5" x14ac:dyDescent="0.25">
      <c r="A110" s="10" t="s">
        <v>134</v>
      </c>
      <c r="B110" s="23">
        <v>12416.1</v>
      </c>
      <c r="C110" s="23">
        <v>12416.1</v>
      </c>
      <c r="D110" s="23">
        <v>12416.1</v>
      </c>
    </row>
    <row r="111" spans="1:4" ht="204.75" x14ac:dyDescent="0.25">
      <c r="A111" s="10" t="s">
        <v>91</v>
      </c>
      <c r="B111" s="23">
        <v>611328.6</v>
      </c>
      <c r="C111" s="23">
        <v>656373.6</v>
      </c>
      <c r="D111" s="23">
        <v>656373.6</v>
      </c>
    </row>
    <row r="112" spans="1:4" ht="173.25" x14ac:dyDescent="0.25">
      <c r="A112" s="10" t="s">
        <v>90</v>
      </c>
      <c r="B112" s="23">
        <v>241662.1</v>
      </c>
      <c r="C112" s="23">
        <v>241662.1</v>
      </c>
      <c r="D112" s="23">
        <v>241662.1</v>
      </c>
    </row>
    <row r="113" spans="1:4" ht="110.25" x14ac:dyDescent="0.25">
      <c r="A113" s="10" t="s">
        <v>89</v>
      </c>
      <c r="B113" s="23">
        <v>17910.8</v>
      </c>
      <c r="C113" s="23">
        <v>17911.900000000001</v>
      </c>
      <c r="D113" s="23">
        <v>17911.900000000001</v>
      </c>
    </row>
    <row r="114" spans="1:4" ht="126" x14ac:dyDescent="0.25">
      <c r="A114" s="10" t="s">
        <v>88</v>
      </c>
      <c r="B114" s="23">
        <v>4886</v>
      </c>
      <c r="C114" s="23">
        <v>4886</v>
      </c>
      <c r="D114" s="23">
        <v>4886</v>
      </c>
    </row>
    <row r="115" spans="1:4" ht="110.25" x14ac:dyDescent="0.25">
      <c r="A115" s="10" t="s">
        <v>87</v>
      </c>
      <c r="B115" s="23">
        <v>363930.9</v>
      </c>
      <c r="C115" s="23">
        <v>398835.5</v>
      </c>
      <c r="D115" s="23">
        <v>398835.5</v>
      </c>
    </row>
    <row r="116" spans="1:4" ht="110.25" x14ac:dyDescent="0.25">
      <c r="A116" s="10" t="s">
        <v>86</v>
      </c>
      <c r="B116" s="23">
        <v>4572.8999999999996</v>
      </c>
      <c r="C116" s="23">
        <v>4572.8999999999996</v>
      </c>
      <c r="D116" s="23">
        <v>4572.8999999999996</v>
      </c>
    </row>
    <row r="117" spans="1:4" ht="110.25" x14ac:dyDescent="0.25">
      <c r="A117" s="10" t="s">
        <v>85</v>
      </c>
      <c r="B117" s="23">
        <v>16942.2</v>
      </c>
      <c r="C117" s="23">
        <v>16942.2</v>
      </c>
      <c r="D117" s="23">
        <v>16942.2</v>
      </c>
    </row>
    <row r="118" spans="1:4" ht="173.25" x14ac:dyDescent="0.25">
      <c r="A118" s="10" t="s">
        <v>84</v>
      </c>
      <c r="B118" s="23">
        <v>15403.5</v>
      </c>
      <c r="C118" s="23">
        <v>16173.7</v>
      </c>
      <c r="D118" s="23">
        <v>16173.7</v>
      </c>
    </row>
    <row r="119" spans="1:4" ht="189" x14ac:dyDescent="0.25">
      <c r="A119" s="10" t="s">
        <v>83</v>
      </c>
      <c r="B119" s="23">
        <v>333022.09999999998</v>
      </c>
      <c r="C119" s="23">
        <v>256853.6</v>
      </c>
      <c r="D119" s="23">
        <v>189402.5</v>
      </c>
    </row>
    <row r="120" spans="1:4" ht="189" x14ac:dyDescent="0.25">
      <c r="A120" s="10" t="s">
        <v>82</v>
      </c>
      <c r="B120" s="23">
        <v>22263.5</v>
      </c>
      <c r="C120" s="23">
        <v>22272.799999999999</v>
      </c>
      <c r="D120" s="23">
        <v>22272.799999999999</v>
      </c>
    </row>
    <row r="121" spans="1:4" ht="189" x14ac:dyDescent="0.25">
      <c r="A121" s="10" t="s">
        <v>81</v>
      </c>
      <c r="B121" s="23">
        <v>2400</v>
      </c>
      <c r="C121" s="23">
        <v>1900</v>
      </c>
      <c r="D121" s="23">
        <v>1000</v>
      </c>
    </row>
    <row r="122" spans="1:4" ht="173.25" x14ac:dyDescent="0.25">
      <c r="A122" s="10" t="s">
        <v>80</v>
      </c>
      <c r="B122" s="23">
        <v>49000</v>
      </c>
      <c r="C122" s="23">
        <v>52000</v>
      </c>
      <c r="D122" s="23">
        <v>52000</v>
      </c>
    </row>
    <row r="123" spans="1:4" ht="157.5" x14ac:dyDescent="0.25">
      <c r="A123" s="10" t="s">
        <v>79</v>
      </c>
      <c r="B123" s="23">
        <v>10492.1</v>
      </c>
      <c r="C123" s="23">
        <v>11541.3</v>
      </c>
      <c r="D123" s="23">
        <v>11541.3</v>
      </c>
    </row>
    <row r="124" spans="1:4" ht="141.75" x14ac:dyDescent="0.25">
      <c r="A124" s="10" t="s">
        <v>78</v>
      </c>
      <c r="B124" s="23">
        <v>41111</v>
      </c>
      <c r="C124" s="23">
        <v>41111</v>
      </c>
      <c r="D124" s="23">
        <v>41111</v>
      </c>
    </row>
    <row r="125" spans="1:4" ht="126" x14ac:dyDescent="0.25">
      <c r="A125" s="10" t="s">
        <v>77</v>
      </c>
      <c r="B125" s="23">
        <v>53377.8</v>
      </c>
      <c r="C125" s="23">
        <v>53377.8</v>
      </c>
      <c r="D125" s="23">
        <v>53377.8</v>
      </c>
    </row>
    <row r="126" spans="1:4" ht="126" x14ac:dyDescent="0.25">
      <c r="A126" s="10" t="s">
        <v>76</v>
      </c>
      <c r="B126" s="23">
        <v>43931.5</v>
      </c>
      <c r="C126" s="23">
        <v>46931.5</v>
      </c>
      <c r="D126" s="23">
        <v>46931.5</v>
      </c>
    </row>
    <row r="127" spans="1:4" ht="173.25" x14ac:dyDescent="0.25">
      <c r="A127" s="10" t="s">
        <v>75</v>
      </c>
      <c r="B127" s="23">
        <v>1000777.4</v>
      </c>
      <c r="C127" s="23">
        <v>1051081.1000000001</v>
      </c>
      <c r="D127" s="23">
        <v>1100174.8</v>
      </c>
    </row>
    <row r="128" spans="1:4" ht="110.25" x14ac:dyDescent="0.25">
      <c r="A128" s="10" t="s">
        <v>74</v>
      </c>
      <c r="B128" s="23">
        <v>80677</v>
      </c>
      <c r="C128" s="23">
        <v>80677</v>
      </c>
      <c r="D128" s="23">
        <v>80677</v>
      </c>
    </row>
    <row r="129" spans="1:256" ht="63" x14ac:dyDescent="0.25">
      <c r="A129" s="10" t="s">
        <v>73</v>
      </c>
      <c r="B129" s="23">
        <v>57397.4</v>
      </c>
      <c r="C129" s="23">
        <v>57397.4</v>
      </c>
      <c r="D129" s="23">
        <v>57397.4</v>
      </c>
    </row>
    <row r="130" spans="1:256" ht="78.75" x14ac:dyDescent="0.25">
      <c r="A130" s="10" t="s">
        <v>72</v>
      </c>
      <c r="B130" s="23"/>
      <c r="C130" s="23">
        <v>3294</v>
      </c>
      <c r="D130" s="23"/>
    </row>
    <row r="131" spans="1:256" ht="94.5" x14ac:dyDescent="0.25">
      <c r="A131" s="10" t="s">
        <v>71</v>
      </c>
      <c r="B131" s="23">
        <v>10522.9</v>
      </c>
      <c r="C131" s="23">
        <v>10522.9</v>
      </c>
      <c r="D131" s="23">
        <v>10846.1</v>
      </c>
    </row>
    <row r="132" spans="1:256" ht="63" x14ac:dyDescent="0.25">
      <c r="A132" s="10" t="s">
        <v>70</v>
      </c>
      <c r="B132" s="23">
        <v>8974.5</v>
      </c>
      <c r="C132" s="23">
        <v>8974.5</v>
      </c>
      <c r="D132" s="23">
        <v>8974.5</v>
      </c>
    </row>
    <row r="133" spans="1:256" ht="78.75" x14ac:dyDescent="0.25">
      <c r="A133" s="10" t="s">
        <v>69</v>
      </c>
      <c r="B133" s="23">
        <v>20000</v>
      </c>
      <c r="C133" s="23">
        <v>35530</v>
      </c>
      <c r="D133" s="23">
        <v>35530</v>
      </c>
    </row>
    <row r="134" spans="1:256" x14ac:dyDescent="0.25">
      <c r="A134" s="11" t="s">
        <v>130</v>
      </c>
      <c r="B134" s="20">
        <f>SUM(B136:B146)</f>
        <v>1110433</v>
      </c>
      <c r="C134" s="20">
        <f t="shared" ref="C134:D134" si="4">SUM(C136:C146)</f>
        <v>1151851.6000000001</v>
      </c>
      <c r="D134" s="20">
        <f t="shared" si="4"/>
        <v>1351412.2000000002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  <c r="IJ134" s="7"/>
      <c r="IK134" s="7"/>
      <c r="IL134" s="7"/>
      <c r="IM134" s="7"/>
      <c r="IN134" s="7"/>
      <c r="IO134" s="7"/>
      <c r="IP134" s="7"/>
      <c r="IQ134" s="7"/>
      <c r="IR134" s="7"/>
      <c r="IS134" s="7"/>
      <c r="IT134" s="7"/>
      <c r="IU134" s="7"/>
      <c r="IV134" s="7"/>
    </row>
    <row r="135" spans="1:256" x14ac:dyDescent="0.25">
      <c r="A135" s="13" t="s">
        <v>127</v>
      </c>
      <c r="B135" s="23"/>
      <c r="C135" s="23"/>
      <c r="D135" s="23"/>
    </row>
    <row r="136" spans="1:256" ht="94.5" x14ac:dyDescent="0.25">
      <c r="A136" s="10" t="s">
        <v>123</v>
      </c>
      <c r="B136" s="23">
        <v>610</v>
      </c>
      <c r="C136" s="23">
        <v>610</v>
      </c>
      <c r="D136" s="23">
        <v>610</v>
      </c>
    </row>
    <row r="137" spans="1:256" ht="110.25" x14ac:dyDescent="0.25">
      <c r="A137" s="10" t="s">
        <v>122</v>
      </c>
      <c r="B137" s="23">
        <v>1680</v>
      </c>
      <c r="C137" s="23">
        <v>280</v>
      </c>
      <c r="D137" s="23">
        <v>1680</v>
      </c>
    </row>
    <row r="138" spans="1:256" ht="94.5" x14ac:dyDescent="0.25">
      <c r="A138" s="10" t="s">
        <v>121</v>
      </c>
      <c r="B138" s="23">
        <v>1200</v>
      </c>
      <c r="C138" s="23">
        <v>1200</v>
      </c>
      <c r="D138" s="23">
        <v>1200</v>
      </c>
    </row>
    <row r="139" spans="1:256" ht="110.25" x14ac:dyDescent="0.25">
      <c r="A139" s="10" t="s">
        <v>120</v>
      </c>
      <c r="B139" s="23">
        <v>50</v>
      </c>
      <c r="C139" s="23">
        <v>50</v>
      </c>
      <c r="D139" s="23">
        <v>50</v>
      </c>
    </row>
    <row r="140" spans="1:256" ht="157.5" x14ac:dyDescent="0.25">
      <c r="A140" s="10" t="s">
        <v>119</v>
      </c>
      <c r="B140" s="23">
        <v>406002.6</v>
      </c>
      <c r="C140" s="23">
        <v>418669.5</v>
      </c>
      <c r="D140" s="23">
        <v>613214.80000000005</v>
      </c>
    </row>
    <row r="141" spans="1:256" ht="157.5" x14ac:dyDescent="0.25">
      <c r="A141" s="10" t="s">
        <v>118</v>
      </c>
      <c r="B141" s="23">
        <v>7075.4</v>
      </c>
      <c r="C141" s="23">
        <v>7227.1</v>
      </c>
      <c r="D141" s="23">
        <v>10842.4</v>
      </c>
    </row>
    <row r="142" spans="1:256" ht="94.5" x14ac:dyDescent="0.25">
      <c r="A142" s="10" t="s">
        <v>117</v>
      </c>
      <c r="B142" s="23">
        <v>4190</v>
      </c>
      <c r="C142" s="23">
        <v>4190</v>
      </c>
      <c r="D142" s="23">
        <v>4190</v>
      </c>
    </row>
    <row r="143" spans="1:256" ht="94.5" x14ac:dyDescent="0.25">
      <c r="A143" s="10" t="s">
        <v>116</v>
      </c>
      <c r="B143" s="23">
        <v>4500</v>
      </c>
      <c r="C143" s="23">
        <v>4500</v>
      </c>
      <c r="D143" s="23">
        <v>4500</v>
      </c>
    </row>
    <row r="144" spans="1:256" ht="141.75" x14ac:dyDescent="0.25">
      <c r="A144" s="10" t="s">
        <v>115</v>
      </c>
      <c r="B144" s="23">
        <v>15125</v>
      </c>
      <c r="C144" s="23">
        <v>15125</v>
      </c>
      <c r="D144" s="23">
        <v>15125</v>
      </c>
    </row>
    <row r="145" spans="1:4" ht="94.5" x14ac:dyDescent="0.25">
      <c r="A145" s="10" t="s">
        <v>114</v>
      </c>
      <c r="B145" s="23">
        <v>500000</v>
      </c>
      <c r="C145" s="23">
        <v>500000</v>
      </c>
      <c r="D145" s="23">
        <v>500000</v>
      </c>
    </row>
    <row r="146" spans="1:4" ht="63" x14ac:dyDescent="0.25">
      <c r="A146" s="13" t="s">
        <v>113</v>
      </c>
      <c r="B146" s="23">
        <v>170000</v>
      </c>
      <c r="C146" s="23">
        <v>200000</v>
      </c>
      <c r="D146" s="23">
        <v>200000</v>
      </c>
    </row>
  </sheetData>
  <mergeCells count="1">
    <mergeCell ref="A2:D2"/>
  </mergeCells>
  <pageMargins left="0.78740157480314965" right="0.39370078740157483" top="0.78740157480314965" bottom="0.78740157480314965" header="0.51181102362204722" footer="0.51181102362204722"/>
  <pageSetup paperSize="9" scale="75" fitToHeight="0" orientation="portrait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Планирование расходов</vt:lpstr>
      <vt:lpstr>'Планирование расходов'!Заголовки_для_печати</vt:lpstr>
      <vt:lpstr>'Планирование расходов'!Область_печати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Рыженкова Елена Николаевна</dc:creator>
  <dc:description>POI HSSF rep:2.34.0.94</dc:description>
  <cp:lastModifiedBy>Темразян Сабина Арменовна</cp:lastModifiedBy>
  <cp:lastPrinted>2014-10-08T07:04:30Z</cp:lastPrinted>
  <dcterms:created xsi:type="dcterms:W3CDTF">2014-10-07T13:41:09Z</dcterms:created>
  <dcterms:modified xsi:type="dcterms:W3CDTF">2014-10-09T06:18:27Z</dcterms:modified>
</cp:coreProperties>
</file>