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1355" windowHeight="9210"/>
  </bookViews>
  <sheets>
    <sheet name="Лист1" sheetId="1" r:id="rId1"/>
    <sheet name="Лист2" sheetId="2" r:id="rId2"/>
    <sheet name="Лист3" sheetId="3" r:id="rId3"/>
  </sheets>
  <calcPr calcId="114210"/>
</workbook>
</file>

<file path=xl/calcChain.xml><?xml version="1.0" encoding="utf-8"?>
<calcChain xmlns="http://schemas.openxmlformats.org/spreadsheetml/2006/main">
  <c r="G91" i="1"/>
  <c r="G92"/>
  <c r="G95"/>
  <c r="G74"/>
  <c r="G73"/>
  <c r="G50"/>
  <c r="G49"/>
  <c r="G48"/>
  <c r="G98"/>
  <c r="G13"/>
  <c r="G12"/>
  <c r="G17"/>
  <c r="G19"/>
  <c r="G21"/>
  <c r="G26"/>
  <c r="G29"/>
  <c r="G28"/>
  <c r="G33"/>
  <c r="G36"/>
  <c r="G38"/>
  <c r="G40"/>
  <c r="G44"/>
  <c r="G54"/>
  <c r="G53"/>
  <c r="G52"/>
  <c r="G77"/>
  <c r="G79"/>
  <c r="G81"/>
  <c r="G88"/>
  <c r="G84"/>
  <c r="G83"/>
  <c r="G100"/>
  <c r="G104"/>
  <c r="G103"/>
  <c r="G102"/>
  <c r="G108"/>
  <c r="G107"/>
  <c r="G106"/>
  <c r="G66"/>
  <c r="G64"/>
  <c r="G56"/>
  <c r="G58"/>
  <c r="G61"/>
  <c r="G69"/>
  <c r="G71"/>
  <c r="G86"/>
  <c r="G85"/>
  <c r="G94"/>
  <c r="G90"/>
  <c r="G68"/>
  <c r="G43"/>
  <c r="G42"/>
  <c r="G35"/>
  <c r="G55"/>
  <c r="G16"/>
  <c r="G25"/>
  <c r="G15"/>
  <c r="G11"/>
  <c r="G63"/>
  <c r="G76"/>
  <c r="G72"/>
  <c r="G110"/>
</calcChain>
</file>

<file path=xl/sharedStrings.xml><?xml version="1.0" encoding="utf-8"?>
<sst xmlns="http://schemas.openxmlformats.org/spreadsheetml/2006/main" count="427" uniqueCount="250">
  <si>
    <t>Наименование</t>
  </si>
  <si>
    <t xml:space="preserve">                        </t>
  </si>
  <si>
    <t>1.1</t>
  </si>
  <si>
    <t>ОБЩЕГОСУДАРСТВЕННЫЕ ВОПРОСЫ</t>
  </si>
  <si>
    <t>1.1.1</t>
  </si>
  <si>
    <t>1.1.1.1</t>
  </si>
  <si>
    <t>0102</t>
  </si>
  <si>
    <t>Глава муниципального образования</t>
  </si>
  <si>
    <t>0103</t>
  </si>
  <si>
    <t>Депутаты представительного органа муниципального образования</t>
  </si>
  <si>
    <t>0100</t>
  </si>
  <si>
    <t>2</t>
  </si>
  <si>
    <t>2.1</t>
  </si>
  <si>
    <t>2.1.1</t>
  </si>
  <si>
    <t>0104</t>
  </si>
  <si>
    <t>2.1.1.1</t>
  </si>
  <si>
    <t>Другие общегосударственные расходы</t>
  </si>
  <si>
    <t>0500</t>
  </si>
  <si>
    <t>ЖИЛИЩНО-КОММУНАЛЬНОЕ ХОЗЯЙСТВО</t>
  </si>
  <si>
    <t>2.3.1.1.1</t>
  </si>
  <si>
    <t>2.3.1.1.1.1</t>
  </si>
  <si>
    <t>ОБРАЗОВАНИЕ</t>
  </si>
  <si>
    <t>0700</t>
  </si>
  <si>
    <t>Молодёжная политика и оздоровление детей</t>
  </si>
  <si>
    <t>0707</t>
  </si>
  <si>
    <t>0800</t>
  </si>
  <si>
    <t>Культура</t>
  </si>
  <si>
    <t>0801</t>
  </si>
  <si>
    <t>2.5.1.1</t>
  </si>
  <si>
    <t>2.5.1.1.1</t>
  </si>
  <si>
    <t>Периодическая печать и издательства</t>
  </si>
  <si>
    <t>СОЦИАЛЬНАЯ ПОЛИТИКА</t>
  </si>
  <si>
    <t>1000</t>
  </si>
  <si>
    <t>1004</t>
  </si>
  <si>
    <t>ИТОГО РАСХОДОВ</t>
  </si>
  <si>
    <t>0300</t>
  </si>
  <si>
    <t>0309</t>
  </si>
  <si>
    <t>НАЦИОНАЛЬНАЯ БЕЗОПАСНОСТЬ И ПРАВООХРАНИТЕЛЬНАЯ ДЕЯТЕЛЬНОСТЬ</t>
  </si>
  <si>
    <t>Выполнение функций органами местного самоуправления</t>
  </si>
  <si>
    <t>002 01 00</t>
  </si>
  <si>
    <t>500</t>
  </si>
  <si>
    <t>002 04 00</t>
  </si>
  <si>
    <t>002 05 00</t>
  </si>
  <si>
    <t>092 02 00</t>
  </si>
  <si>
    <t>Благоустройство</t>
  </si>
  <si>
    <t>0503</t>
  </si>
  <si>
    <t>Благоустройство внутридворовых и придомовых территорий</t>
  </si>
  <si>
    <t>600 01 00</t>
  </si>
  <si>
    <t>Текущий ремонт придомовых территорий и территорий дворов, включая проезды и въезды, пешеходные дорожки</t>
  </si>
  <si>
    <t>600 01 01</t>
  </si>
  <si>
    <t>600 01 03</t>
  </si>
  <si>
    <t>2.3.1.1.2.1</t>
  </si>
  <si>
    <t>2.3.1.1.3</t>
  </si>
  <si>
    <t>2.3.1.1.3.1</t>
  </si>
  <si>
    <t>Уборка территорий, водных акваторий, тупиков и проездов</t>
  </si>
  <si>
    <t>Озеленение территорий муниципального образования</t>
  </si>
  <si>
    <t>600 03 00</t>
  </si>
  <si>
    <t>Озеленение придомовых территорий и территорий дворов</t>
  </si>
  <si>
    <t>600 03 01</t>
  </si>
  <si>
    <t xml:space="preserve">600 03 01 </t>
  </si>
  <si>
    <t>Проведение мероприятий по военно-патриотическому воспитанию молодежи на территории муниципального образования</t>
  </si>
  <si>
    <t>431 01 00</t>
  </si>
  <si>
    <t>Организация местных и участие в организации и проведении городских праздничных и иных зрелищных мероприятий</t>
  </si>
  <si>
    <t>Создание условий для развития на территории муниципального образования массовой физической культуры и спорта</t>
  </si>
  <si>
    <t>Охрана семьи и детства</t>
  </si>
  <si>
    <t>2.3.1.1.1.1.1</t>
  </si>
  <si>
    <t>2.3.1.1.1.2</t>
  </si>
  <si>
    <t>2.3.1.1.1.2.1</t>
  </si>
  <si>
    <t>2.3.1.1.2.1.1</t>
  </si>
  <si>
    <t>2.3.1.1.3.1.1</t>
  </si>
  <si>
    <t>2.5.1.1.1.1</t>
  </si>
  <si>
    <t>Дворцы и дома культуры, другие учреждения культуры и средств массовой информации</t>
  </si>
  <si>
    <t>440 00 00</t>
  </si>
  <si>
    <t>440 99 00</t>
  </si>
  <si>
    <t>Выполнение фукций бюджетными учреждениями</t>
  </si>
  <si>
    <t>001</t>
  </si>
  <si>
    <t>2.3.1.1.4</t>
  </si>
  <si>
    <t>Прочее благоустройство</t>
  </si>
  <si>
    <t>600 04 00</t>
  </si>
  <si>
    <t>2.3.1.1.4.1</t>
  </si>
  <si>
    <t>Выполнение оформления к праздничным мероприятиям на территории муниципального образования</t>
  </si>
  <si>
    <t>600 04 02</t>
  </si>
  <si>
    <t>2.3.1.1.4.1.1</t>
  </si>
  <si>
    <t>Защита населения и территории от чрезвычайных ситуаций природного и техногенного характера, гражданская оборона</t>
  </si>
  <si>
    <t>002 03 00</t>
  </si>
  <si>
    <t>Депутаты, осуществляющие свою деятельность на постоянной основе</t>
  </si>
  <si>
    <t>002 03 01</t>
  </si>
  <si>
    <t>002 03 02</t>
  </si>
  <si>
    <t>Аппарат представительного органа муниципального образования</t>
  </si>
  <si>
    <t>002 06 00</t>
  </si>
  <si>
    <t>Содержание и обеспечение деятельности местной администрации по решению вопросов местного значения</t>
  </si>
  <si>
    <t>002 06 01</t>
  </si>
  <si>
    <t>Установка, содержание и ремонт ограждений газонов</t>
  </si>
  <si>
    <t>600 02 03</t>
  </si>
  <si>
    <t>Создание зон отдыха, обустройство и содержание детских  площадок</t>
  </si>
  <si>
    <t>600 04 01</t>
  </si>
  <si>
    <t>2.3.1.1.4.2</t>
  </si>
  <si>
    <t>Содержание и обеспечение деятельности муниципальных учреждений культуры</t>
  </si>
  <si>
    <t>2.3.1.13.2</t>
  </si>
  <si>
    <t>Компенсационное озеленение, проведение санитарных рубок (в том числе удаление аварийных, больных деревьев и кустрников), реконструкция зеленых насаждений внутриквартального озеленения</t>
  </si>
  <si>
    <t>600 03 02</t>
  </si>
  <si>
    <t>2.3.1.1.3.2.1</t>
  </si>
  <si>
    <t xml:space="preserve">600 03 02 </t>
  </si>
  <si>
    <t xml:space="preserve">         Глава муниципального образования                                                        </t>
  </si>
  <si>
    <t>1200</t>
  </si>
  <si>
    <t>1202</t>
  </si>
  <si>
    <t>ФИЗИЧЕСКАЯ КУЛЬТУРА И СПОРТ</t>
  </si>
  <si>
    <t>1100</t>
  </si>
  <si>
    <t>0113</t>
  </si>
  <si>
    <t>Периодические издания, учрежденные исполнительными органами местного самоуправления</t>
  </si>
  <si>
    <t>457 02 00</t>
  </si>
  <si>
    <t xml:space="preserve">Глава местной администрации </t>
  </si>
  <si>
    <t xml:space="preserve">Местная администрация </t>
  </si>
  <si>
    <t>Уплата членских взносов на осуществление деятельности Совета муниципальных образований Санкт-Петербурга и содержание его органов</t>
  </si>
  <si>
    <t>092 05 00</t>
  </si>
  <si>
    <t>Проведение подготовки и обучения неработающего населения способам защиты и действиям в чрезвычайных ситуациях, а также способам защиты от опасностей, возникающих при ведении военных действий или вследствие этих действий</t>
  </si>
  <si>
    <t>219 03 00</t>
  </si>
  <si>
    <t>440 01 00</t>
  </si>
  <si>
    <t>487 01 00</t>
  </si>
  <si>
    <t>795 05 00</t>
  </si>
  <si>
    <t xml:space="preserve">КУЛЬТУРА,  КИНЕМАТОГРАФИЯ </t>
  </si>
  <si>
    <t>Формирование и  размещение муниципального заказа</t>
  </si>
  <si>
    <t>Денежная компенсация расходов в связи с осуществлением депутатами своих полномочий на непостоянной основе</t>
  </si>
  <si>
    <t>Функционирование Правительства Российской Федерации, высших исполнительных органов государственной  власти субъектов Российской Федерации, местных администраций</t>
  </si>
  <si>
    <t>СРЕДСТВА МАССОВОЙ ИНФОРМАЦИИ</t>
  </si>
  <si>
    <t>Функционирование высшего должностного лица субъекта Российской Федерации и муниципального образования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</si>
  <si>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</si>
  <si>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Благоустройство придомовых и дворовых территорий</t>
  </si>
  <si>
    <t>Формирование архивных фондов органов местного самоуправления, муниципальных предприятий и учреждений</t>
  </si>
  <si>
    <t>090 01 00</t>
  </si>
  <si>
    <t>1.</t>
  </si>
  <si>
    <t>1.2</t>
  </si>
  <si>
    <t>1.2.1</t>
  </si>
  <si>
    <t>1.2.1.1</t>
  </si>
  <si>
    <t>1.2.1.1.1</t>
  </si>
  <si>
    <t>1.2.1.2</t>
  </si>
  <si>
    <t>1.2.1.2.1</t>
  </si>
  <si>
    <t>1.2.2</t>
  </si>
  <si>
    <t>1.2.2.1</t>
  </si>
  <si>
    <t>1.2.2.2</t>
  </si>
  <si>
    <t>1.2.2.3</t>
  </si>
  <si>
    <t>1.3</t>
  </si>
  <si>
    <t>1.3.1</t>
  </si>
  <si>
    <t>1.3.1.1</t>
  </si>
  <si>
    <t>1.3.2</t>
  </si>
  <si>
    <t>1.3.2.1</t>
  </si>
  <si>
    <t>1.3.2.1.1</t>
  </si>
  <si>
    <t>1.3.2.1.2</t>
  </si>
  <si>
    <t>1.3.2.1.3</t>
  </si>
  <si>
    <t>1.3.3</t>
  </si>
  <si>
    <t>1.3.3.1</t>
  </si>
  <si>
    <t>1.4</t>
  </si>
  <si>
    <t>1.4.1</t>
  </si>
  <si>
    <t>1.4.1.1</t>
  </si>
  <si>
    <t xml:space="preserve">         Муниципальный округ Звездное                                                         П.Г. Зеленков</t>
  </si>
  <si>
    <t>3</t>
  </si>
  <si>
    <t>3.1</t>
  </si>
  <si>
    <t>3.1.1</t>
  </si>
  <si>
    <t>3.1.1.1</t>
  </si>
  <si>
    <t>4</t>
  </si>
  <si>
    <t>4.1</t>
  </si>
  <si>
    <t>4.1.1</t>
  </si>
  <si>
    <t>4.1.1.1</t>
  </si>
  <si>
    <t>5</t>
  </si>
  <si>
    <t>5.1</t>
  </si>
  <si>
    <t>5.1.1</t>
  </si>
  <si>
    <t>5.1.1.1</t>
  </si>
  <si>
    <t>6</t>
  </si>
  <si>
    <t>6.1</t>
  </si>
  <si>
    <t>6.1.1.1</t>
  </si>
  <si>
    <t>7</t>
  </si>
  <si>
    <t>7.1</t>
  </si>
  <si>
    <t>7.1.1</t>
  </si>
  <si>
    <t>7.1.1.1</t>
  </si>
  <si>
    <t>8</t>
  </si>
  <si>
    <t>8.1</t>
  </si>
  <si>
    <t>8.1.1</t>
  </si>
  <si>
    <t>8.1.1.1</t>
  </si>
  <si>
    <t>Приложение 3</t>
  </si>
  <si>
    <t xml:space="preserve">к Решению Муниципального </t>
  </si>
  <si>
    <t>Номер</t>
  </si>
  <si>
    <t>Код раздела/ под-раздела</t>
  </si>
  <si>
    <t>Код целевой статьи</t>
  </si>
  <si>
    <t>Код вида расходов (группа)</t>
  </si>
  <si>
    <t>Расходы на выплаты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</t>
  </si>
  <si>
    <t>100</t>
  </si>
  <si>
    <t>Социальное обеспечение и иные выплаты населению</t>
  </si>
  <si>
    <t>300</t>
  </si>
  <si>
    <t>Закупка товаров, работ и услуг для государственных (муниципальных) нужд</t>
  </si>
  <si>
    <t>200</t>
  </si>
  <si>
    <t>Иные бюджетные ассигнования</t>
  </si>
  <si>
    <t>800</t>
  </si>
  <si>
    <t>Массовый спорт</t>
  </si>
  <si>
    <t>1102</t>
  </si>
  <si>
    <t>Сумма (тыс. руб.)</t>
  </si>
  <si>
    <t xml:space="preserve">                                         Распределение бюджетных ассигнований по разделам, подразделам                                 </t>
  </si>
  <si>
    <t>целевым статьям, группам видов расходов местного бюджета</t>
  </si>
  <si>
    <t>муниципального образования Муниципальный округ Звездное на 2015 год</t>
  </si>
  <si>
    <t>Расходы на исполнение государственного полномочия Санкт-Петербурга по составлению протоколов об административных правонарушениях за счет субвенций из бюджета Санкт-Петербурга</t>
  </si>
  <si>
    <t>002 80 10</t>
  </si>
  <si>
    <t>1.4.2</t>
  </si>
  <si>
    <t>1.4.2.1</t>
  </si>
  <si>
    <t>1.4.3</t>
  </si>
  <si>
    <t>1.4.3.1</t>
  </si>
  <si>
    <t>2.1.2</t>
  </si>
  <si>
    <t>2.1.2.1</t>
  </si>
  <si>
    <t>НАЦИОНАЛЬНАЯ ЭКОНОМИКА</t>
  </si>
  <si>
    <t>Общеэкономические вопросы</t>
  </si>
  <si>
    <t>Участие в организации временного трудоустройства несовершеннолетних граждан в возрасте от 14 до 18 лет в свободное от учебы время</t>
  </si>
  <si>
    <t>0400</t>
  </si>
  <si>
    <t>0401</t>
  </si>
  <si>
    <t>510 02 00</t>
  </si>
  <si>
    <t>Профессиональная подготовка, переподготовка и повышение квалификации</t>
  </si>
  <si>
    <t>Расходы на профессиональеую подготовку, переподготовку и повышение валификации муниципальных служащих</t>
  </si>
  <si>
    <t>0705</t>
  </si>
  <si>
    <t>428 01 00</t>
  </si>
  <si>
    <t>5.2</t>
  </si>
  <si>
    <t>5.2.1</t>
  </si>
  <si>
    <t>5.2.1.1</t>
  </si>
  <si>
    <t>5.2.2</t>
  </si>
  <si>
    <t>5.2.2.1</t>
  </si>
  <si>
    <t>5.2.3</t>
  </si>
  <si>
    <t>5.2.3.1</t>
  </si>
  <si>
    <t>Социальное обеспечение населения</t>
  </si>
  <si>
    <t>Расходы на предоставление доплат к пенсии лицам, замещавшим муниципальные должности и должности муниципальной службы</t>
  </si>
  <si>
    <t>1003</t>
  </si>
  <si>
    <t>505 01 00</t>
  </si>
  <si>
    <t>Расходы на исполнение государственного полномочия Санкт-Петербурга по организации и осуществлению деятельности по опеке и попечительству за счет субвенций из бюджета Санкт-Петербурга</t>
  </si>
  <si>
    <t>002 80 31</t>
  </si>
  <si>
    <t>Расходы на исполнение государственного полномочия Санкт-Петербурга по выплате денежных средств на содержание ребенка в семье опекуна и приемной семье за счет субвенций из бюджета Санкт-Петербурга</t>
  </si>
  <si>
    <t>Расходы на исполнение государственного полномочия по выплате денежных средств на вознаграждение приемным родителям за счет субвенций из бюджета Санкт-Петербурга</t>
  </si>
  <si>
    <t>511 80 32</t>
  </si>
  <si>
    <t>511 80 33</t>
  </si>
  <si>
    <t>7.2</t>
  </si>
  <si>
    <t>7.2.1</t>
  </si>
  <si>
    <t>7.2.1.2</t>
  </si>
  <si>
    <t>7.2.2</t>
  </si>
  <si>
    <t>7.2.2.1</t>
  </si>
  <si>
    <t>7.2.3</t>
  </si>
  <si>
    <t>7.2.3.1</t>
  </si>
  <si>
    <t>9</t>
  </si>
  <si>
    <t>9.1</t>
  </si>
  <si>
    <t>9.1.1</t>
  </si>
  <si>
    <t>9.1.1.1</t>
  </si>
  <si>
    <t>Муниципальная программа по участию в профилактике терроризма и экстремизма, а также ликвидации последствий проявления терроризма и экстремизма на территории муниципального образования</t>
  </si>
  <si>
    <t>Муниципальная программа по участию в реализации мер по профилактике дорожно-транспортного травматизма на территории муниципального образования</t>
  </si>
  <si>
    <t>6.1.1</t>
  </si>
  <si>
    <t>796 01 00</t>
  </si>
  <si>
    <t>Совета МО МО Звездное</t>
  </si>
  <si>
    <t>от 05.02.2015 года № 1-1</t>
  </si>
</sst>
</file>

<file path=xl/styles.xml><?xml version="1.0" encoding="utf-8"?>
<styleSheet xmlns="http://schemas.openxmlformats.org/spreadsheetml/2006/main">
  <numFmts count="1">
    <numFmt numFmtId="164" formatCode="#,##0.0"/>
  </numFmts>
  <fonts count="18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9"/>
      <name val="Arial Cyr"/>
      <charset val="204"/>
    </font>
    <font>
      <sz val="9"/>
      <name val="Arial Cyr"/>
      <charset val="204"/>
    </font>
    <font>
      <i/>
      <sz val="8"/>
      <name val="Arial Cyr"/>
      <charset val="204"/>
    </font>
    <font>
      <b/>
      <i/>
      <sz val="8"/>
      <name val="Arial Cyr"/>
      <charset val="204"/>
    </font>
    <font>
      <i/>
      <sz val="9"/>
      <name val="Arial Cyr"/>
      <charset val="204"/>
    </font>
    <font>
      <b/>
      <i/>
      <sz val="9"/>
      <name val="Arial Cyr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Arial"/>
      <family val="2"/>
      <charset val="204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i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vertical="justify"/>
    </xf>
    <xf numFmtId="0" fontId="0" fillId="0" borderId="0" xfId="0" applyAlignment="1">
      <alignment horizontal="center" vertical="justify"/>
    </xf>
    <xf numFmtId="49" fontId="0" fillId="0" borderId="0" xfId="0" applyNumberFormat="1" applyAlignment="1">
      <alignment horizontal="center" vertical="justify"/>
    </xf>
    <xf numFmtId="0" fontId="0" fillId="0" borderId="0" xfId="0" applyAlignment="1">
      <alignment horizontal="left" vertical="justify" wrapText="1"/>
    </xf>
    <xf numFmtId="0" fontId="6" fillId="0" borderId="0" xfId="0" applyFont="1"/>
    <xf numFmtId="0" fontId="2" fillId="0" borderId="0" xfId="0" applyFont="1"/>
    <xf numFmtId="0" fontId="1" fillId="0" borderId="0" xfId="0" applyFont="1" applyAlignme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9" fontId="11" fillId="0" borderId="0" xfId="0" applyNumberFormat="1" applyFont="1" applyAlignment="1">
      <alignment horizontal="center" vertical="justify"/>
    </xf>
    <xf numFmtId="0" fontId="11" fillId="0" borderId="0" xfId="0" applyFont="1" applyAlignment="1">
      <alignment horizontal="left" vertical="justify" wrapText="1"/>
    </xf>
    <xf numFmtId="0" fontId="11" fillId="0" borderId="0" xfId="0" applyFont="1" applyAlignment="1">
      <alignment horizontal="center" vertical="justify"/>
    </xf>
    <xf numFmtId="49" fontId="12" fillId="0" borderId="1" xfId="0" applyNumberFormat="1" applyFont="1" applyBorder="1" applyAlignment="1">
      <alignment horizontal="center" vertical="justify"/>
    </xf>
    <xf numFmtId="49" fontId="12" fillId="0" borderId="2" xfId="0" applyNumberFormat="1" applyFont="1" applyBorder="1" applyAlignment="1">
      <alignment horizontal="center" vertical="justify"/>
    </xf>
    <xf numFmtId="49" fontId="12" fillId="0" borderId="3" xfId="0" applyNumberFormat="1" applyFont="1" applyBorder="1" applyAlignment="1">
      <alignment horizontal="center" vertical="justify" wrapText="1"/>
    </xf>
    <xf numFmtId="49" fontId="10" fillId="0" borderId="3" xfId="0" applyNumberFormat="1" applyFont="1" applyBorder="1" applyAlignment="1">
      <alignment horizontal="center" vertical="justify"/>
    </xf>
    <xf numFmtId="0" fontId="13" fillId="0" borderId="4" xfId="0" applyFont="1" applyBorder="1" applyAlignment="1">
      <alignment horizontal="left" vertical="justify" wrapText="1"/>
    </xf>
    <xf numFmtId="0" fontId="13" fillId="0" borderId="3" xfId="0" applyFont="1" applyBorder="1" applyAlignment="1">
      <alignment horizontal="center" vertical="justify"/>
    </xf>
    <xf numFmtId="49" fontId="13" fillId="0" borderId="3" xfId="0" applyNumberFormat="1" applyFont="1" applyBorder="1" applyAlignment="1">
      <alignment horizontal="center" vertical="justify"/>
    </xf>
    <xf numFmtId="0" fontId="14" fillId="0" borderId="4" xfId="0" applyFont="1" applyBorder="1" applyAlignment="1">
      <alignment horizontal="left" vertical="justify" wrapText="1"/>
    </xf>
    <xf numFmtId="49" fontId="15" fillId="0" borderId="3" xfId="0" applyNumberFormat="1" applyFont="1" applyBorder="1" applyAlignment="1">
      <alignment horizontal="center" vertical="justify"/>
    </xf>
    <xf numFmtId="0" fontId="13" fillId="0" borderId="5" xfId="0" applyFont="1" applyBorder="1" applyAlignment="1">
      <alignment horizontal="left" vertical="justify" wrapText="1"/>
    </xf>
    <xf numFmtId="0" fontId="15" fillId="0" borderId="5" xfId="0" applyFont="1" applyBorder="1" applyAlignment="1">
      <alignment horizontal="left" vertical="justify" wrapText="1"/>
    </xf>
    <xf numFmtId="0" fontId="15" fillId="0" borderId="3" xfId="0" applyFont="1" applyBorder="1" applyAlignment="1">
      <alignment horizontal="center" vertical="justify"/>
    </xf>
    <xf numFmtId="49" fontId="12" fillId="0" borderId="3" xfId="0" applyNumberFormat="1" applyFont="1" applyBorder="1" applyAlignment="1">
      <alignment horizontal="center" vertical="justify"/>
    </xf>
    <xf numFmtId="0" fontId="12" fillId="0" borderId="5" xfId="0" applyFont="1" applyBorder="1" applyAlignment="1">
      <alignment horizontal="left" vertical="justify" wrapText="1"/>
    </xf>
    <xf numFmtId="0" fontId="12" fillId="0" borderId="3" xfId="0" applyFont="1" applyBorder="1" applyAlignment="1">
      <alignment horizontal="center" vertical="justify"/>
    </xf>
    <xf numFmtId="49" fontId="15" fillId="0" borderId="1" xfId="0" applyNumberFormat="1" applyFont="1" applyBorder="1" applyAlignment="1">
      <alignment horizontal="center" vertical="justify"/>
    </xf>
    <xf numFmtId="0" fontId="15" fillId="0" borderId="6" xfId="0" applyFont="1" applyBorder="1" applyAlignment="1">
      <alignment horizontal="left" vertical="justify" wrapText="1"/>
    </xf>
    <xf numFmtId="0" fontId="15" fillId="0" borderId="0" xfId="0" applyFont="1" applyAlignment="1">
      <alignment horizontal="center" vertical="justify"/>
    </xf>
    <xf numFmtId="49" fontId="15" fillId="0" borderId="6" xfId="0" applyNumberFormat="1" applyFont="1" applyBorder="1" applyAlignment="1">
      <alignment horizontal="center" vertical="justify"/>
    </xf>
    <xf numFmtId="49" fontId="15" fillId="0" borderId="0" xfId="0" applyNumberFormat="1" applyFont="1" applyAlignment="1">
      <alignment horizontal="center" vertical="justify"/>
    </xf>
    <xf numFmtId="0" fontId="15" fillId="0" borderId="4" xfId="0" applyFont="1" applyBorder="1" applyAlignment="1">
      <alignment horizontal="center" vertical="justify"/>
    </xf>
    <xf numFmtId="49" fontId="15" fillId="0" borderId="4" xfId="0" applyNumberFormat="1" applyFont="1" applyBorder="1" applyAlignment="1">
      <alignment horizontal="center" vertical="justify"/>
    </xf>
    <xf numFmtId="49" fontId="15" fillId="0" borderId="2" xfId="0" applyNumberFormat="1" applyFont="1" applyBorder="1" applyAlignment="1">
      <alignment horizontal="center" vertical="justify"/>
    </xf>
    <xf numFmtId="0" fontId="15" fillId="0" borderId="7" xfId="0" applyFont="1" applyBorder="1" applyAlignment="1">
      <alignment horizontal="left" vertical="justify" wrapText="1"/>
    </xf>
    <xf numFmtId="0" fontId="15" fillId="0" borderId="2" xfId="0" applyFont="1" applyBorder="1" applyAlignment="1">
      <alignment horizontal="center" vertical="justify"/>
    </xf>
    <xf numFmtId="49" fontId="15" fillId="0" borderId="7" xfId="0" applyNumberFormat="1" applyFont="1" applyBorder="1" applyAlignment="1">
      <alignment horizontal="center" vertical="justify"/>
    </xf>
    <xf numFmtId="0" fontId="12" fillId="0" borderId="4" xfId="0" applyFont="1" applyBorder="1" applyAlignment="1">
      <alignment horizontal="center" vertical="justify"/>
    </xf>
    <xf numFmtId="49" fontId="12" fillId="0" borderId="4" xfId="0" applyNumberFormat="1" applyFont="1" applyBorder="1" applyAlignment="1">
      <alignment horizontal="center" vertical="justify"/>
    </xf>
    <xf numFmtId="0" fontId="15" fillId="0" borderId="4" xfId="0" applyFont="1" applyBorder="1" applyAlignment="1">
      <alignment horizontal="left" vertical="justify" wrapText="1"/>
    </xf>
    <xf numFmtId="0" fontId="13" fillId="0" borderId="3" xfId="0" applyFont="1" applyBorder="1" applyAlignment="1">
      <alignment horizontal="left" vertical="justify" wrapText="1"/>
    </xf>
    <xf numFmtId="0" fontId="13" fillId="0" borderId="4" xfId="0" applyFont="1" applyBorder="1" applyAlignment="1">
      <alignment horizontal="center" vertical="justify"/>
    </xf>
    <xf numFmtId="49" fontId="13" fillId="0" borderId="4" xfId="0" applyNumberFormat="1" applyFont="1" applyBorder="1" applyAlignment="1">
      <alignment horizontal="center" vertical="justify"/>
    </xf>
    <xf numFmtId="0" fontId="15" fillId="0" borderId="8" xfId="0" applyFont="1" applyBorder="1" applyAlignment="1">
      <alignment horizontal="left" vertical="justify" wrapText="1"/>
    </xf>
    <xf numFmtId="0" fontId="14" fillId="0" borderId="3" xfId="0" applyFont="1" applyBorder="1" applyAlignment="1">
      <alignment horizontal="center" vertical="justify"/>
    </xf>
    <xf numFmtId="49" fontId="14" fillId="0" borderId="3" xfId="0" applyNumberFormat="1" applyFont="1" applyBorder="1" applyAlignment="1">
      <alignment horizontal="center" vertical="justify"/>
    </xf>
    <xf numFmtId="49" fontId="14" fillId="0" borderId="4" xfId="0" applyNumberFormat="1" applyFont="1" applyBorder="1" applyAlignment="1">
      <alignment horizontal="center" vertical="justify"/>
    </xf>
    <xf numFmtId="49" fontId="12" fillId="0" borderId="5" xfId="0" applyNumberFormat="1" applyFont="1" applyBorder="1" applyAlignment="1">
      <alignment horizontal="center" vertical="justify"/>
    </xf>
    <xf numFmtId="0" fontId="14" fillId="0" borderId="3" xfId="0" applyFont="1" applyBorder="1" applyAlignment="1">
      <alignment horizontal="left" vertical="justify" wrapText="1"/>
    </xf>
    <xf numFmtId="49" fontId="13" fillId="0" borderId="5" xfId="0" applyNumberFormat="1" applyFont="1" applyBorder="1" applyAlignment="1">
      <alignment horizontal="center" vertical="justify"/>
    </xf>
    <xf numFmtId="49" fontId="13" fillId="0" borderId="8" xfId="0" applyNumberFormat="1" applyFont="1" applyBorder="1" applyAlignment="1">
      <alignment horizontal="center" vertical="justify"/>
    </xf>
    <xf numFmtId="49" fontId="13" fillId="0" borderId="6" xfId="0" applyNumberFormat="1" applyFont="1" applyBorder="1" applyAlignment="1">
      <alignment horizontal="center" vertical="justify"/>
    </xf>
    <xf numFmtId="0" fontId="13" fillId="0" borderId="6" xfId="0" applyFont="1" applyBorder="1" applyAlignment="1">
      <alignment horizontal="left" vertical="justify" wrapText="1"/>
    </xf>
    <xf numFmtId="0" fontId="13" fillId="0" borderId="0" xfId="0" applyFont="1" applyAlignment="1">
      <alignment horizontal="center" vertical="justify"/>
    </xf>
    <xf numFmtId="49" fontId="13" fillId="0" borderId="9" xfId="0" applyNumberFormat="1" applyFont="1" applyBorder="1" applyAlignment="1">
      <alignment horizontal="center" vertical="justify"/>
    </xf>
    <xf numFmtId="49" fontId="13" fillId="0" borderId="10" xfId="0" applyNumberFormat="1" applyFont="1" applyBorder="1" applyAlignment="1">
      <alignment horizontal="center" vertical="justify"/>
    </xf>
    <xf numFmtId="0" fontId="15" fillId="0" borderId="3" xfId="0" applyFont="1" applyBorder="1" applyAlignment="1">
      <alignment horizontal="left" vertical="justify" wrapText="1"/>
    </xf>
    <xf numFmtId="49" fontId="15" fillId="0" borderId="5" xfId="0" applyNumberFormat="1" applyFont="1" applyBorder="1" applyAlignment="1">
      <alignment horizontal="center" vertical="justify"/>
    </xf>
    <xf numFmtId="49" fontId="15" fillId="0" borderId="8" xfId="0" applyNumberFormat="1" applyFont="1" applyBorder="1" applyAlignment="1">
      <alignment horizontal="center" vertical="justify"/>
    </xf>
    <xf numFmtId="49" fontId="16" fillId="0" borderId="3" xfId="0" applyNumberFormat="1" applyFont="1" applyBorder="1" applyAlignment="1">
      <alignment horizontal="center" vertical="justify"/>
    </xf>
    <xf numFmtId="0" fontId="16" fillId="0" borderId="3" xfId="0" applyFont="1" applyBorder="1" applyAlignment="1">
      <alignment horizontal="left" vertical="justify" wrapText="1"/>
    </xf>
    <xf numFmtId="0" fontId="16" fillId="0" borderId="4" xfId="0" applyFont="1" applyBorder="1" applyAlignment="1">
      <alignment horizontal="center" vertical="justify"/>
    </xf>
    <xf numFmtId="49" fontId="16" fillId="0" borderId="4" xfId="0" applyNumberFormat="1" applyFont="1" applyBorder="1" applyAlignment="1">
      <alignment horizontal="center" vertical="justify"/>
    </xf>
    <xf numFmtId="0" fontId="12" fillId="0" borderId="11" xfId="0" applyFont="1" applyBorder="1" applyAlignment="1">
      <alignment horizontal="left" vertical="justify" wrapText="1"/>
    </xf>
    <xf numFmtId="0" fontId="12" fillId="0" borderId="0" xfId="0" applyFont="1" applyBorder="1" applyAlignment="1">
      <alignment horizontal="center" vertical="justify"/>
    </xf>
    <xf numFmtId="49" fontId="12" fillId="0" borderId="12" xfId="0" applyNumberFormat="1" applyFont="1" applyBorder="1" applyAlignment="1">
      <alignment horizontal="center" vertical="justify"/>
    </xf>
    <xf numFmtId="0" fontId="16" fillId="0" borderId="5" xfId="0" applyFont="1" applyBorder="1" applyAlignment="1">
      <alignment horizontal="left" vertical="justify" wrapText="1"/>
    </xf>
    <xf numFmtId="0" fontId="16" fillId="0" borderId="3" xfId="0" applyFont="1" applyBorder="1" applyAlignment="1">
      <alignment horizontal="center" vertical="justify"/>
    </xf>
    <xf numFmtId="0" fontId="15" fillId="0" borderId="13" xfId="0" applyFont="1" applyBorder="1" applyAlignment="1">
      <alignment horizontal="left" vertical="justify" wrapText="1"/>
    </xf>
    <xf numFmtId="0" fontId="15" fillId="0" borderId="0" xfId="0" applyFont="1" applyBorder="1" applyAlignment="1">
      <alignment horizontal="center" vertical="justify"/>
    </xf>
    <xf numFmtId="49" fontId="15" fillId="0" borderId="0" xfId="0" applyNumberFormat="1" applyFont="1" applyBorder="1" applyAlignment="1">
      <alignment horizontal="center" vertical="justify"/>
    </xf>
    <xf numFmtId="49" fontId="15" fillId="0" borderId="12" xfId="0" applyNumberFormat="1" applyFont="1" applyBorder="1" applyAlignment="1">
      <alignment horizontal="center" vertical="justify"/>
    </xf>
    <xf numFmtId="0" fontId="16" fillId="0" borderId="0" xfId="0" applyFont="1" applyBorder="1" applyAlignment="1">
      <alignment horizontal="center" vertical="justify"/>
    </xf>
    <xf numFmtId="49" fontId="16" fillId="0" borderId="12" xfId="0" applyNumberFormat="1" applyFont="1" applyBorder="1" applyAlignment="1">
      <alignment horizontal="center" vertical="justify"/>
    </xf>
    <xf numFmtId="0" fontId="15" fillId="0" borderId="11" xfId="0" applyFont="1" applyBorder="1" applyAlignment="1">
      <alignment horizontal="left" vertical="justify" wrapText="1"/>
    </xf>
    <xf numFmtId="0" fontId="16" fillId="0" borderId="4" xfId="0" applyFont="1" applyBorder="1" applyAlignment="1">
      <alignment horizontal="left" vertical="justify" wrapText="1"/>
    </xf>
    <xf numFmtId="0" fontId="12" fillId="0" borderId="4" xfId="0" applyFont="1" applyBorder="1" applyAlignment="1">
      <alignment horizontal="left" vertical="justify" wrapText="1"/>
    </xf>
    <xf numFmtId="0" fontId="13" fillId="0" borderId="2" xfId="0" applyFont="1" applyBorder="1" applyAlignment="1">
      <alignment horizontal="center" vertical="justify"/>
    </xf>
    <xf numFmtId="49" fontId="13" fillId="0" borderId="2" xfId="0" applyNumberFormat="1" applyFont="1" applyBorder="1" applyAlignment="1">
      <alignment horizontal="center" vertical="justify"/>
    </xf>
    <xf numFmtId="49" fontId="13" fillId="0" borderId="7" xfId="0" applyNumberFormat="1" applyFont="1" applyBorder="1" applyAlignment="1">
      <alignment horizontal="center" vertical="justify"/>
    </xf>
    <xf numFmtId="0" fontId="13" fillId="0" borderId="6" xfId="0" applyFont="1" applyBorder="1" applyAlignment="1">
      <alignment horizontal="center" vertical="justify"/>
    </xf>
    <xf numFmtId="49" fontId="10" fillId="0" borderId="14" xfId="0" applyNumberFormat="1" applyFont="1" applyBorder="1" applyAlignment="1">
      <alignment horizontal="center" vertical="justify"/>
    </xf>
    <xf numFmtId="0" fontId="10" fillId="0" borderId="15" xfId="0" applyFont="1" applyBorder="1" applyAlignment="1">
      <alignment horizontal="center" vertical="justify"/>
    </xf>
    <xf numFmtId="49" fontId="10" fillId="0" borderId="15" xfId="0" applyNumberFormat="1" applyFont="1" applyBorder="1" applyAlignment="1">
      <alignment horizontal="center" vertical="justify"/>
    </xf>
    <xf numFmtId="49" fontId="10" fillId="0" borderId="16" xfId="0" applyNumberFormat="1" applyFont="1" applyBorder="1" applyAlignment="1">
      <alignment horizontal="center" vertical="justify"/>
    </xf>
    <xf numFmtId="49" fontId="10" fillId="0" borderId="17" xfId="0" applyNumberFormat="1" applyFont="1" applyBorder="1" applyAlignment="1">
      <alignment horizontal="center" vertical="justify"/>
    </xf>
    <xf numFmtId="0" fontId="14" fillId="0" borderId="7" xfId="0" applyFont="1" applyBorder="1" applyAlignment="1">
      <alignment horizontal="left" vertical="justify" wrapText="1"/>
    </xf>
    <xf numFmtId="0" fontId="14" fillId="0" borderId="0" xfId="0" applyFont="1" applyAlignment="1">
      <alignment horizontal="left" vertical="justify" wrapText="1"/>
    </xf>
    <xf numFmtId="164" fontId="11" fillId="0" borderId="0" xfId="0" applyNumberFormat="1" applyFont="1" applyAlignment="1">
      <alignment horizontal="right"/>
    </xf>
    <xf numFmtId="164" fontId="13" fillId="0" borderId="3" xfId="0" applyNumberFormat="1" applyFont="1" applyBorder="1"/>
    <xf numFmtId="164" fontId="10" fillId="0" borderId="3" xfId="0" applyNumberFormat="1" applyFont="1" applyBorder="1" applyAlignment="1">
      <alignment vertical="justify"/>
    </xf>
    <xf numFmtId="164" fontId="15" fillId="0" borderId="3" xfId="0" applyNumberFormat="1" applyFont="1" applyBorder="1"/>
    <xf numFmtId="164" fontId="12" fillId="0" borderId="3" xfId="0" applyNumberFormat="1" applyFont="1" applyBorder="1"/>
    <xf numFmtId="164" fontId="15" fillId="0" borderId="6" xfId="0" applyNumberFormat="1" applyFont="1" applyBorder="1"/>
    <xf numFmtId="164" fontId="13" fillId="0" borderId="6" xfId="0" applyNumberFormat="1" applyFont="1" applyBorder="1"/>
    <xf numFmtId="164" fontId="16" fillId="0" borderId="3" xfId="0" applyNumberFormat="1" applyFont="1" applyBorder="1"/>
    <xf numFmtId="164" fontId="12" fillId="0" borderId="1" xfId="0" applyNumberFormat="1" applyFont="1" applyBorder="1"/>
    <xf numFmtId="164" fontId="16" fillId="0" borderId="1" xfId="0" applyNumberFormat="1" applyFont="1" applyBorder="1"/>
    <xf numFmtId="164" fontId="15" fillId="0" borderId="1" xfId="0" applyNumberFormat="1" applyFont="1" applyBorder="1"/>
    <xf numFmtId="164" fontId="12" fillId="0" borderId="1" xfId="0" applyNumberFormat="1" applyFont="1" applyBorder="1" applyAlignment="1">
      <alignment vertical="center"/>
    </xf>
    <xf numFmtId="164" fontId="12" fillId="0" borderId="6" xfId="0" applyNumberFormat="1" applyFont="1" applyBorder="1"/>
    <xf numFmtId="164" fontId="13" fillId="0" borderId="2" xfId="0" applyNumberFormat="1" applyFont="1" applyBorder="1"/>
    <xf numFmtId="164" fontId="10" fillId="0" borderId="14" xfId="0" applyNumberFormat="1" applyFont="1" applyBorder="1"/>
    <xf numFmtId="164" fontId="2" fillId="0" borderId="0" xfId="0" applyNumberFormat="1" applyFont="1"/>
    <xf numFmtId="164" fontId="6" fillId="0" borderId="0" xfId="0" applyNumberFormat="1" applyFont="1"/>
    <xf numFmtId="164" fontId="0" fillId="0" borderId="0" xfId="0" applyNumberFormat="1"/>
    <xf numFmtId="0" fontId="17" fillId="0" borderId="4" xfId="0" applyFont="1" applyBorder="1" applyAlignment="1">
      <alignment horizontal="center" vertical="justify"/>
    </xf>
    <xf numFmtId="164" fontId="11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justify"/>
    </xf>
    <xf numFmtId="49" fontId="14" fillId="0" borderId="5" xfId="0" applyNumberFormat="1" applyFont="1" applyBorder="1" applyAlignment="1">
      <alignment horizontal="center" vertical="justify"/>
    </xf>
    <xf numFmtId="0" fontId="13" fillId="0" borderId="7" xfId="0" applyFont="1" applyBorder="1" applyAlignment="1">
      <alignment horizontal="left" vertical="justify" wrapText="1"/>
    </xf>
    <xf numFmtId="0" fontId="12" fillId="0" borderId="7" xfId="0" applyFont="1" applyBorder="1" applyAlignment="1">
      <alignment horizontal="left" vertical="justify" wrapText="1"/>
    </xf>
    <xf numFmtId="164" fontId="15" fillId="0" borderId="2" xfId="0" applyNumberFormat="1" applyFont="1" applyBorder="1"/>
    <xf numFmtId="0" fontId="10" fillId="0" borderId="0" xfId="0" applyFont="1" applyAlignment="1"/>
    <xf numFmtId="49" fontId="10" fillId="0" borderId="0" xfId="0" applyNumberFormat="1" applyFont="1" applyAlignment="1">
      <alignment horizontal="left" vertical="justify"/>
    </xf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right" vertical="justify"/>
    </xf>
    <xf numFmtId="0" fontId="0" fillId="0" borderId="0" xfId="0" applyAlignment="1">
      <alignment horizontal="right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5"/>
  <sheetViews>
    <sheetView tabSelected="1" view="pageBreakPreview" topLeftCell="A109" zoomScale="60" zoomScaleNormal="120" workbookViewId="0">
      <selection activeCell="A111" sqref="A111:G111"/>
    </sheetView>
  </sheetViews>
  <sheetFormatPr defaultRowHeight="12.75"/>
  <cols>
    <col min="1" max="1" width="9.85546875" style="8" customWidth="1"/>
    <col min="2" max="2" width="39" style="9" customWidth="1"/>
    <col min="3" max="3" width="6" style="7" hidden="1" customWidth="1"/>
    <col min="4" max="4" width="7" style="8" customWidth="1"/>
    <col min="5" max="5" width="9.140625" style="8"/>
    <col min="6" max="6" width="7.7109375" style="8" customWidth="1"/>
    <col min="7" max="7" width="10.42578125" style="114" customWidth="1"/>
  </cols>
  <sheetData>
    <row r="1" spans="1:8">
      <c r="E1" s="131" t="s">
        <v>178</v>
      </c>
      <c r="F1" s="132"/>
      <c r="G1" s="132"/>
    </row>
    <row r="2" spans="1:8">
      <c r="E2" s="131" t="s">
        <v>179</v>
      </c>
      <c r="F2" s="132"/>
      <c r="G2" s="132"/>
    </row>
    <row r="3" spans="1:8">
      <c r="E3" s="131" t="s">
        <v>248</v>
      </c>
      <c r="F3" s="132"/>
      <c r="G3" s="132"/>
    </row>
    <row r="4" spans="1:8">
      <c r="E4" s="131" t="s">
        <v>249</v>
      </c>
      <c r="F4" s="132"/>
      <c r="G4" s="132"/>
    </row>
    <row r="6" spans="1:8" s="2" customFormat="1">
      <c r="A6" s="133" t="s">
        <v>195</v>
      </c>
      <c r="B6" s="134"/>
      <c r="C6" s="134"/>
      <c r="D6" s="134"/>
      <c r="E6" s="134"/>
      <c r="F6" s="134"/>
      <c r="G6" s="134"/>
    </row>
    <row r="7" spans="1:8" s="2" customFormat="1">
      <c r="A7" s="133" t="s">
        <v>196</v>
      </c>
      <c r="B7" s="135"/>
      <c r="C7" s="135"/>
      <c r="D7" s="135"/>
      <c r="E7" s="135"/>
      <c r="F7" s="135"/>
      <c r="G7" s="135"/>
    </row>
    <row r="8" spans="1:8" s="12" customFormat="1">
      <c r="A8" s="133" t="s">
        <v>197</v>
      </c>
      <c r="B8" s="133"/>
      <c r="C8" s="133"/>
      <c r="D8" s="133"/>
      <c r="E8" s="133"/>
      <c r="F8" s="133"/>
      <c r="G8" s="133"/>
    </row>
    <row r="9" spans="1:8">
      <c r="A9" s="17"/>
      <c r="B9" s="18"/>
      <c r="C9" s="19"/>
      <c r="D9" s="17" t="s">
        <v>1</v>
      </c>
      <c r="E9" s="17"/>
      <c r="F9" s="17"/>
      <c r="G9" s="97"/>
      <c r="H9" s="1"/>
    </row>
    <row r="10" spans="1:8" ht="51.75" customHeight="1">
      <c r="A10" s="117" t="s">
        <v>180</v>
      </c>
      <c r="B10" s="118" t="s">
        <v>0</v>
      </c>
      <c r="C10" s="34"/>
      <c r="D10" s="22" t="s">
        <v>181</v>
      </c>
      <c r="E10" s="119" t="s">
        <v>182</v>
      </c>
      <c r="F10" s="119" t="s">
        <v>183</v>
      </c>
      <c r="G10" s="116" t="s">
        <v>194</v>
      </c>
    </row>
    <row r="11" spans="1:8" s="5" customFormat="1" ht="12">
      <c r="A11" s="26" t="s">
        <v>130</v>
      </c>
      <c r="B11" s="27" t="s">
        <v>3</v>
      </c>
      <c r="C11" s="25">
        <v>900</v>
      </c>
      <c r="D11" s="26" t="s">
        <v>10</v>
      </c>
      <c r="E11" s="28"/>
      <c r="F11" s="28"/>
      <c r="G11" s="98">
        <f>G12+G15+G25+G35</f>
        <v>23410.699999999997</v>
      </c>
    </row>
    <row r="12" spans="1:8" s="6" customFormat="1" ht="36" customHeight="1">
      <c r="A12" s="26" t="s">
        <v>2</v>
      </c>
      <c r="B12" s="29" t="s">
        <v>125</v>
      </c>
      <c r="C12" s="25">
        <v>900</v>
      </c>
      <c r="D12" s="26" t="s">
        <v>6</v>
      </c>
      <c r="E12" s="23"/>
      <c r="F12" s="23"/>
      <c r="G12" s="99">
        <f>G13</f>
        <v>1117.2</v>
      </c>
    </row>
    <row r="13" spans="1:8" s="5" customFormat="1" ht="13.5" customHeight="1">
      <c r="A13" s="28" t="s">
        <v>4</v>
      </c>
      <c r="B13" s="30" t="s">
        <v>7</v>
      </c>
      <c r="C13" s="31">
        <v>900</v>
      </c>
      <c r="D13" s="28" t="s">
        <v>6</v>
      </c>
      <c r="E13" s="28" t="s">
        <v>39</v>
      </c>
      <c r="F13" s="28"/>
      <c r="G13" s="100">
        <f>G14</f>
        <v>1117.2</v>
      </c>
    </row>
    <row r="14" spans="1:8" s="11" customFormat="1" ht="60" customHeight="1">
      <c r="A14" s="32" t="s">
        <v>5</v>
      </c>
      <c r="B14" s="33" t="s">
        <v>184</v>
      </c>
      <c r="C14" s="34">
        <v>900</v>
      </c>
      <c r="D14" s="32" t="s">
        <v>6</v>
      </c>
      <c r="E14" s="32" t="s">
        <v>39</v>
      </c>
      <c r="F14" s="32" t="s">
        <v>185</v>
      </c>
      <c r="G14" s="101">
        <v>1117.2</v>
      </c>
    </row>
    <row r="15" spans="1:8" s="4" customFormat="1" ht="60" customHeight="1">
      <c r="A15" s="26" t="s">
        <v>131</v>
      </c>
      <c r="B15" s="29" t="s">
        <v>126</v>
      </c>
      <c r="C15" s="25">
        <v>900</v>
      </c>
      <c r="D15" s="26" t="s">
        <v>8</v>
      </c>
      <c r="E15" s="26"/>
      <c r="F15" s="26"/>
      <c r="G15" s="98">
        <f>G16+G21</f>
        <v>3464.3999999999996</v>
      </c>
    </row>
    <row r="16" spans="1:8" s="4" customFormat="1" ht="24" customHeight="1">
      <c r="A16" s="35" t="s">
        <v>132</v>
      </c>
      <c r="B16" s="36" t="s">
        <v>9</v>
      </c>
      <c r="C16" s="37">
        <v>900</v>
      </c>
      <c r="D16" s="38" t="s">
        <v>8</v>
      </c>
      <c r="E16" s="39" t="s">
        <v>84</v>
      </c>
      <c r="F16" s="35"/>
      <c r="G16" s="100">
        <f>G17+G19</f>
        <v>1225.2</v>
      </c>
    </row>
    <row r="17" spans="1:7" s="4" customFormat="1" ht="24" customHeight="1">
      <c r="A17" s="28" t="s">
        <v>133</v>
      </c>
      <c r="B17" s="30" t="s">
        <v>85</v>
      </c>
      <c r="C17" s="40"/>
      <c r="D17" s="28" t="s">
        <v>8</v>
      </c>
      <c r="E17" s="41" t="s">
        <v>86</v>
      </c>
      <c r="F17" s="28"/>
      <c r="G17" s="100">
        <f>G18</f>
        <v>960.6</v>
      </c>
    </row>
    <row r="18" spans="1:7" s="4" customFormat="1" ht="57" customHeight="1">
      <c r="A18" s="21" t="s">
        <v>134</v>
      </c>
      <c r="B18" s="33" t="s">
        <v>184</v>
      </c>
      <c r="C18" s="34">
        <v>900</v>
      </c>
      <c r="D18" s="32" t="s">
        <v>8</v>
      </c>
      <c r="E18" s="32" t="s">
        <v>86</v>
      </c>
      <c r="F18" s="32" t="s">
        <v>185</v>
      </c>
      <c r="G18" s="102">
        <v>960.6</v>
      </c>
    </row>
    <row r="19" spans="1:7" s="4" customFormat="1" ht="36" customHeight="1">
      <c r="A19" s="42" t="s">
        <v>135</v>
      </c>
      <c r="B19" s="43" t="s">
        <v>122</v>
      </c>
      <c r="C19" s="44"/>
      <c r="D19" s="42" t="s">
        <v>8</v>
      </c>
      <c r="E19" s="42" t="s">
        <v>87</v>
      </c>
      <c r="F19" s="45"/>
      <c r="G19" s="100">
        <f>G20</f>
        <v>264.60000000000002</v>
      </c>
    </row>
    <row r="20" spans="1:7" s="4" customFormat="1" ht="22.5" customHeight="1">
      <c r="A20" s="32" t="s">
        <v>136</v>
      </c>
      <c r="B20" s="33" t="s">
        <v>186</v>
      </c>
      <c r="C20" s="46">
        <v>900</v>
      </c>
      <c r="D20" s="32" t="s">
        <v>8</v>
      </c>
      <c r="E20" s="47" t="s">
        <v>87</v>
      </c>
      <c r="F20" s="32" t="s">
        <v>187</v>
      </c>
      <c r="G20" s="102">
        <v>264.60000000000002</v>
      </c>
    </row>
    <row r="21" spans="1:7" s="5" customFormat="1" ht="24">
      <c r="A21" s="28" t="s">
        <v>137</v>
      </c>
      <c r="B21" s="48" t="s">
        <v>88</v>
      </c>
      <c r="C21" s="31">
        <v>900</v>
      </c>
      <c r="D21" s="28" t="s">
        <v>8</v>
      </c>
      <c r="E21" s="28" t="s">
        <v>41</v>
      </c>
      <c r="F21" s="41"/>
      <c r="G21" s="100">
        <f>G22++G23+G24</f>
        <v>2239.1999999999998</v>
      </c>
    </row>
    <row r="22" spans="1:7" s="11" customFormat="1" ht="56.25">
      <c r="A22" s="32" t="s">
        <v>138</v>
      </c>
      <c r="B22" s="33" t="s">
        <v>184</v>
      </c>
      <c r="C22" s="46"/>
      <c r="D22" s="32" t="s">
        <v>8</v>
      </c>
      <c r="E22" s="47" t="s">
        <v>41</v>
      </c>
      <c r="F22" s="32" t="s">
        <v>185</v>
      </c>
      <c r="G22" s="101">
        <v>2035.2</v>
      </c>
    </row>
    <row r="23" spans="1:7" s="11" customFormat="1" ht="22.5" customHeight="1">
      <c r="A23" s="32" t="s">
        <v>139</v>
      </c>
      <c r="B23" s="33" t="s">
        <v>188</v>
      </c>
      <c r="C23" s="46">
        <v>900</v>
      </c>
      <c r="D23" s="32" t="s">
        <v>8</v>
      </c>
      <c r="E23" s="47" t="s">
        <v>41</v>
      </c>
      <c r="F23" s="32" t="s">
        <v>189</v>
      </c>
      <c r="G23" s="101">
        <v>201</v>
      </c>
    </row>
    <row r="24" spans="1:7" s="11" customFormat="1" ht="11.25" customHeight="1">
      <c r="A24" s="32" t="s">
        <v>140</v>
      </c>
      <c r="B24" s="85" t="s">
        <v>190</v>
      </c>
      <c r="C24" s="115"/>
      <c r="D24" s="32" t="s">
        <v>8</v>
      </c>
      <c r="E24" s="47" t="s">
        <v>41</v>
      </c>
      <c r="F24" s="32" t="s">
        <v>191</v>
      </c>
      <c r="G24" s="101">
        <v>3</v>
      </c>
    </row>
    <row r="25" spans="1:7" s="11" customFormat="1" ht="60" customHeight="1">
      <c r="A25" s="26" t="s">
        <v>141</v>
      </c>
      <c r="B25" s="24" t="s">
        <v>123</v>
      </c>
      <c r="C25" s="25">
        <v>948</v>
      </c>
      <c r="D25" s="26" t="s">
        <v>14</v>
      </c>
      <c r="E25" s="26"/>
      <c r="F25" s="51"/>
      <c r="G25" s="98">
        <f>G26+G28+G33</f>
        <v>17457.099999999999</v>
      </c>
    </row>
    <row r="26" spans="1:7" s="11" customFormat="1" ht="11.25" customHeight="1">
      <c r="A26" s="28" t="s">
        <v>142</v>
      </c>
      <c r="B26" s="52" t="s">
        <v>111</v>
      </c>
      <c r="C26" s="31"/>
      <c r="D26" s="28" t="s">
        <v>14</v>
      </c>
      <c r="E26" s="28" t="s">
        <v>42</v>
      </c>
      <c r="F26" s="41"/>
      <c r="G26" s="100">
        <f>G27</f>
        <v>1117.2</v>
      </c>
    </row>
    <row r="27" spans="1:7" s="11" customFormat="1" ht="57" customHeight="1">
      <c r="A27" s="32" t="s">
        <v>143</v>
      </c>
      <c r="B27" s="33" t="s">
        <v>184</v>
      </c>
      <c r="C27" s="34"/>
      <c r="D27" s="32" t="s">
        <v>14</v>
      </c>
      <c r="E27" s="32" t="s">
        <v>42</v>
      </c>
      <c r="F27" s="47" t="s">
        <v>185</v>
      </c>
      <c r="G27" s="101">
        <v>1117.2</v>
      </c>
    </row>
    <row r="28" spans="1:7" s="11" customFormat="1" ht="11.25" customHeight="1">
      <c r="A28" s="28" t="s">
        <v>144</v>
      </c>
      <c r="B28" s="48" t="s">
        <v>112</v>
      </c>
      <c r="C28" s="31">
        <v>948</v>
      </c>
      <c r="D28" s="28" t="s">
        <v>14</v>
      </c>
      <c r="E28" s="28" t="s">
        <v>89</v>
      </c>
      <c r="F28" s="41"/>
      <c r="G28" s="100">
        <f>G29</f>
        <v>16334.300000000001</v>
      </c>
    </row>
    <row r="29" spans="1:7" s="11" customFormat="1" ht="36" customHeight="1">
      <c r="A29" s="28" t="s">
        <v>145</v>
      </c>
      <c r="B29" s="48" t="s">
        <v>90</v>
      </c>
      <c r="C29" s="31"/>
      <c r="D29" s="28" t="s">
        <v>14</v>
      </c>
      <c r="E29" s="28" t="s">
        <v>91</v>
      </c>
      <c r="F29" s="41"/>
      <c r="G29" s="100">
        <f>G30+G31+G32</f>
        <v>16334.300000000001</v>
      </c>
    </row>
    <row r="30" spans="1:7" s="11" customFormat="1" ht="58.5" customHeight="1">
      <c r="A30" s="32" t="s">
        <v>146</v>
      </c>
      <c r="B30" s="33" t="s">
        <v>184</v>
      </c>
      <c r="C30" s="34"/>
      <c r="D30" s="32" t="s">
        <v>14</v>
      </c>
      <c r="E30" s="32" t="s">
        <v>91</v>
      </c>
      <c r="F30" s="47" t="s">
        <v>185</v>
      </c>
      <c r="G30" s="101">
        <v>12733.7</v>
      </c>
    </row>
    <row r="31" spans="1:7" s="11" customFormat="1" ht="23.25" customHeight="1">
      <c r="A31" s="32" t="s">
        <v>147</v>
      </c>
      <c r="B31" s="33" t="s">
        <v>188</v>
      </c>
      <c r="C31" s="34"/>
      <c r="D31" s="32" t="s">
        <v>14</v>
      </c>
      <c r="E31" s="32" t="s">
        <v>91</v>
      </c>
      <c r="F31" s="47" t="s">
        <v>189</v>
      </c>
      <c r="G31" s="101">
        <v>3590.6</v>
      </c>
    </row>
    <row r="32" spans="1:7" s="11" customFormat="1" ht="12" customHeight="1">
      <c r="A32" s="32" t="s">
        <v>148</v>
      </c>
      <c r="B32" s="85" t="s">
        <v>190</v>
      </c>
      <c r="C32" s="34"/>
      <c r="D32" s="32" t="s">
        <v>14</v>
      </c>
      <c r="E32" s="32" t="s">
        <v>91</v>
      </c>
      <c r="F32" s="47" t="s">
        <v>191</v>
      </c>
      <c r="G32" s="101">
        <v>10</v>
      </c>
    </row>
    <row r="33" spans="1:7" s="11" customFormat="1" ht="58.5" customHeight="1">
      <c r="A33" s="28" t="s">
        <v>149</v>
      </c>
      <c r="B33" s="52" t="s">
        <v>198</v>
      </c>
      <c r="C33" s="31"/>
      <c r="D33" s="28" t="s">
        <v>14</v>
      </c>
      <c r="E33" s="28" t="s">
        <v>199</v>
      </c>
      <c r="F33" s="41"/>
      <c r="G33" s="100">
        <f>G34</f>
        <v>5.6</v>
      </c>
    </row>
    <row r="34" spans="1:7" s="11" customFormat="1" ht="24" customHeight="1">
      <c r="A34" s="32" t="s">
        <v>150</v>
      </c>
      <c r="B34" s="33" t="s">
        <v>188</v>
      </c>
      <c r="C34" s="34"/>
      <c r="D34" s="32" t="s">
        <v>14</v>
      </c>
      <c r="E34" s="32" t="s">
        <v>199</v>
      </c>
      <c r="F34" s="47" t="s">
        <v>189</v>
      </c>
      <c r="G34" s="101">
        <v>5.6</v>
      </c>
    </row>
    <row r="35" spans="1:7" s="5" customFormat="1" ht="12" customHeight="1">
      <c r="A35" s="26" t="s">
        <v>151</v>
      </c>
      <c r="B35" s="49" t="s">
        <v>16</v>
      </c>
      <c r="C35" s="50">
        <v>900</v>
      </c>
      <c r="D35" s="26" t="s">
        <v>108</v>
      </c>
      <c r="E35" s="51"/>
      <c r="F35" s="26"/>
      <c r="G35" s="98">
        <f>G36+G38+G40</f>
        <v>1372</v>
      </c>
    </row>
    <row r="36" spans="1:7" s="4" customFormat="1" ht="36" customHeight="1">
      <c r="A36" s="28" t="s">
        <v>152</v>
      </c>
      <c r="B36" s="48" t="s">
        <v>128</v>
      </c>
      <c r="C36" s="25"/>
      <c r="D36" s="28" t="s">
        <v>108</v>
      </c>
      <c r="E36" s="28" t="s">
        <v>129</v>
      </c>
      <c r="F36" s="41"/>
      <c r="G36" s="100">
        <f>G37</f>
        <v>50</v>
      </c>
    </row>
    <row r="37" spans="1:7" s="4" customFormat="1" ht="23.25" customHeight="1">
      <c r="A37" s="28" t="s">
        <v>153</v>
      </c>
      <c r="B37" s="33" t="s">
        <v>188</v>
      </c>
      <c r="C37" s="25"/>
      <c r="D37" s="28" t="s">
        <v>108</v>
      </c>
      <c r="E37" s="28" t="s">
        <v>129</v>
      </c>
      <c r="F37" s="47" t="s">
        <v>189</v>
      </c>
      <c r="G37" s="100">
        <v>50</v>
      </c>
    </row>
    <row r="38" spans="1:7" s="5" customFormat="1" ht="23.25" customHeight="1">
      <c r="A38" s="28" t="s">
        <v>200</v>
      </c>
      <c r="B38" s="48" t="s">
        <v>121</v>
      </c>
      <c r="C38" s="31"/>
      <c r="D38" s="28" t="s">
        <v>108</v>
      </c>
      <c r="E38" s="28" t="s">
        <v>43</v>
      </c>
      <c r="F38" s="41"/>
      <c r="G38" s="100">
        <f>G39</f>
        <v>1250</v>
      </c>
    </row>
    <row r="39" spans="1:7" s="11" customFormat="1" ht="22.5" customHeight="1">
      <c r="A39" s="32" t="s">
        <v>201</v>
      </c>
      <c r="B39" s="33" t="s">
        <v>188</v>
      </c>
      <c r="C39" s="34"/>
      <c r="D39" s="32" t="s">
        <v>108</v>
      </c>
      <c r="E39" s="32" t="s">
        <v>43</v>
      </c>
      <c r="F39" s="47" t="s">
        <v>189</v>
      </c>
      <c r="G39" s="101">
        <v>1250</v>
      </c>
    </row>
    <row r="40" spans="1:7" s="11" customFormat="1" ht="48" customHeight="1">
      <c r="A40" s="28" t="s">
        <v>202</v>
      </c>
      <c r="B40" s="30" t="s">
        <v>113</v>
      </c>
      <c r="C40" s="40"/>
      <c r="D40" s="28" t="s">
        <v>108</v>
      </c>
      <c r="E40" s="41" t="s">
        <v>114</v>
      </c>
      <c r="F40" s="28"/>
      <c r="G40" s="100">
        <f>G41</f>
        <v>72</v>
      </c>
    </row>
    <row r="41" spans="1:7" s="11" customFormat="1" ht="12.75" customHeight="1">
      <c r="A41" s="32" t="s">
        <v>203</v>
      </c>
      <c r="B41" s="85" t="s">
        <v>190</v>
      </c>
      <c r="C41" s="46">
        <v>900</v>
      </c>
      <c r="D41" s="32" t="s">
        <v>108</v>
      </c>
      <c r="E41" s="47" t="s">
        <v>114</v>
      </c>
      <c r="F41" s="32" t="s">
        <v>191</v>
      </c>
      <c r="G41" s="101">
        <v>72</v>
      </c>
    </row>
    <row r="42" spans="1:7" s="13" customFormat="1" ht="24" customHeight="1">
      <c r="A42" s="26" t="s">
        <v>11</v>
      </c>
      <c r="B42" s="27" t="s">
        <v>37</v>
      </c>
      <c r="C42" s="53"/>
      <c r="D42" s="26" t="s">
        <v>35</v>
      </c>
      <c r="E42" s="54"/>
      <c r="F42" s="55"/>
      <c r="G42" s="98">
        <f>G43</f>
        <v>70</v>
      </c>
    </row>
    <row r="43" spans="1:7" s="5" customFormat="1" ht="47.25" customHeight="1">
      <c r="A43" s="26" t="s">
        <v>12</v>
      </c>
      <c r="B43" s="24" t="s">
        <v>83</v>
      </c>
      <c r="C43" s="25">
        <v>948</v>
      </c>
      <c r="D43" s="26" t="s">
        <v>36</v>
      </c>
      <c r="E43" s="26"/>
      <c r="F43" s="51"/>
      <c r="G43" s="98">
        <f>G44+G47</f>
        <v>70</v>
      </c>
    </row>
    <row r="44" spans="1:7" s="15" customFormat="1" ht="77.25" customHeight="1">
      <c r="A44" s="28" t="s">
        <v>13</v>
      </c>
      <c r="B44" s="48" t="s">
        <v>115</v>
      </c>
      <c r="C44" s="31"/>
      <c r="D44" s="28" t="s">
        <v>36</v>
      </c>
      <c r="E44" s="28" t="s">
        <v>116</v>
      </c>
      <c r="F44" s="41"/>
      <c r="G44" s="100">
        <f>G45</f>
        <v>50</v>
      </c>
    </row>
    <row r="45" spans="1:7" s="11" customFormat="1" ht="22.5" customHeight="1">
      <c r="A45" s="32" t="s">
        <v>15</v>
      </c>
      <c r="B45" s="33" t="s">
        <v>188</v>
      </c>
      <c r="C45" s="46"/>
      <c r="D45" s="56" t="s">
        <v>36</v>
      </c>
      <c r="E45" s="32" t="s">
        <v>116</v>
      </c>
      <c r="F45" s="47" t="s">
        <v>189</v>
      </c>
      <c r="G45" s="101">
        <v>50</v>
      </c>
    </row>
    <row r="46" spans="1:7" s="11" customFormat="1" ht="58.5" customHeight="1">
      <c r="A46" s="32" t="s">
        <v>204</v>
      </c>
      <c r="B46" s="120" t="s">
        <v>244</v>
      </c>
      <c r="C46" s="46"/>
      <c r="D46" s="56" t="s">
        <v>36</v>
      </c>
      <c r="E46" s="32" t="s">
        <v>119</v>
      </c>
      <c r="F46" s="47"/>
      <c r="G46" s="101"/>
    </row>
    <row r="47" spans="1:7" s="11" customFormat="1" ht="22.5" customHeight="1">
      <c r="A47" s="32" t="s">
        <v>205</v>
      </c>
      <c r="B47" s="121" t="s">
        <v>188</v>
      </c>
      <c r="C47" s="46"/>
      <c r="D47" s="56" t="s">
        <v>36</v>
      </c>
      <c r="E47" s="32" t="s">
        <v>119</v>
      </c>
      <c r="F47" s="47" t="s">
        <v>189</v>
      </c>
      <c r="G47" s="101">
        <v>20</v>
      </c>
    </row>
    <row r="48" spans="1:7" s="13" customFormat="1" ht="12.75" customHeight="1">
      <c r="A48" s="54" t="s">
        <v>155</v>
      </c>
      <c r="B48" s="122" t="s">
        <v>206</v>
      </c>
      <c r="C48" s="123"/>
      <c r="D48" s="124" t="s">
        <v>209</v>
      </c>
      <c r="E48" s="54"/>
      <c r="F48" s="55"/>
      <c r="G48" s="98">
        <f>G49</f>
        <v>300</v>
      </c>
    </row>
    <row r="49" spans="1:7" s="13" customFormat="1" ht="13.5" customHeight="1">
      <c r="A49" s="54" t="s">
        <v>156</v>
      </c>
      <c r="B49" s="122" t="s">
        <v>207</v>
      </c>
      <c r="C49" s="123"/>
      <c r="D49" s="124" t="s">
        <v>210</v>
      </c>
      <c r="E49" s="54"/>
      <c r="F49" s="55"/>
      <c r="G49" s="98">
        <f>G50</f>
        <v>300</v>
      </c>
    </row>
    <row r="50" spans="1:7" s="11" customFormat="1" ht="48" customHeight="1">
      <c r="A50" s="32" t="s">
        <v>157</v>
      </c>
      <c r="B50" s="120" t="s">
        <v>208</v>
      </c>
      <c r="C50" s="46"/>
      <c r="D50" s="56" t="s">
        <v>210</v>
      </c>
      <c r="E50" s="32" t="s">
        <v>211</v>
      </c>
      <c r="F50" s="47"/>
      <c r="G50" s="101">
        <f>G51</f>
        <v>300</v>
      </c>
    </row>
    <row r="51" spans="1:7" s="11" customFormat="1" ht="22.5" customHeight="1">
      <c r="A51" s="32" t="s">
        <v>158</v>
      </c>
      <c r="B51" s="121" t="s">
        <v>188</v>
      </c>
      <c r="C51" s="46"/>
      <c r="D51" s="56" t="s">
        <v>210</v>
      </c>
      <c r="E51" s="32" t="s">
        <v>211</v>
      </c>
      <c r="F51" s="47" t="s">
        <v>189</v>
      </c>
      <c r="G51" s="101">
        <v>300</v>
      </c>
    </row>
    <row r="52" spans="1:7" s="5" customFormat="1" ht="14.25" customHeight="1">
      <c r="A52" s="26" t="s">
        <v>159</v>
      </c>
      <c r="B52" s="57" t="s">
        <v>18</v>
      </c>
      <c r="C52" s="50">
        <v>948</v>
      </c>
      <c r="D52" s="58" t="s">
        <v>17</v>
      </c>
      <c r="E52" s="26"/>
      <c r="F52" s="59"/>
      <c r="G52" s="98">
        <f>G53</f>
        <v>62400</v>
      </c>
    </row>
    <row r="53" spans="1:7" s="5" customFormat="1" ht="13.5" customHeight="1">
      <c r="A53" s="60" t="s">
        <v>160</v>
      </c>
      <c r="B53" s="61" t="s">
        <v>44</v>
      </c>
      <c r="C53" s="62">
        <v>948</v>
      </c>
      <c r="D53" s="63" t="s">
        <v>45</v>
      </c>
      <c r="E53" s="60"/>
      <c r="F53" s="64"/>
      <c r="G53" s="103">
        <f>G54</f>
        <v>62400</v>
      </c>
    </row>
    <row r="54" spans="1:7" s="15" customFormat="1" ht="23.25" customHeight="1">
      <c r="A54" s="28" t="s">
        <v>161</v>
      </c>
      <c r="B54" s="65" t="s">
        <v>127</v>
      </c>
      <c r="C54" s="40"/>
      <c r="D54" s="66" t="s">
        <v>45</v>
      </c>
      <c r="E54" s="28" t="s">
        <v>47</v>
      </c>
      <c r="F54" s="67"/>
      <c r="G54" s="100">
        <f>G60</f>
        <v>62400</v>
      </c>
    </row>
    <row r="55" spans="1:7" s="15" customFormat="1" ht="24" hidden="1">
      <c r="A55" s="68" t="s">
        <v>19</v>
      </c>
      <c r="B55" s="69" t="s">
        <v>46</v>
      </c>
      <c r="C55" s="70">
        <v>948</v>
      </c>
      <c r="D55" s="68" t="s">
        <v>45</v>
      </c>
      <c r="E55" s="71" t="s">
        <v>47</v>
      </c>
      <c r="F55" s="68"/>
      <c r="G55" s="104" t="e">
        <f>G56+G58+#REF!</f>
        <v>#REF!</v>
      </c>
    </row>
    <row r="56" spans="1:7" s="11" customFormat="1" ht="37.5" hidden="1" customHeight="1">
      <c r="A56" s="28" t="s">
        <v>20</v>
      </c>
      <c r="B56" s="65" t="s">
        <v>48</v>
      </c>
      <c r="C56" s="40">
        <v>948</v>
      </c>
      <c r="D56" s="28" t="s">
        <v>45</v>
      </c>
      <c r="E56" s="41" t="s">
        <v>49</v>
      </c>
      <c r="F56" s="28"/>
      <c r="G56" s="100">
        <f>G57</f>
        <v>7236.7</v>
      </c>
    </row>
    <row r="57" spans="1:7" s="4" customFormat="1" ht="22.5" hidden="1">
      <c r="A57" s="32" t="s">
        <v>65</v>
      </c>
      <c r="B57" s="33" t="s">
        <v>38</v>
      </c>
      <c r="C57" s="46">
        <v>948</v>
      </c>
      <c r="D57" s="32" t="s">
        <v>45</v>
      </c>
      <c r="E57" s="47" t="s">
        <v>49</v>
      </c>
      <c r="F57" s="32" t="s">
        <v>40</v>
      </c>
      <c r="G57" s="101">
        <v>7236.7</v>
      </c>
    </row>
    <row r="58" spans="1:7" s="4" customFormat="1" ht="0.75" hidden="1" customHeight="1">
      <c r="A58" s="28" t="s">
        <v>66</v>
      </c>
      <c r="B58" s="30" t="s">
        <v>92</v>
      </c>
      <c r="C58" s="40"/>
      <c r="D58" s="28" t="s">
        <v>45</v>
      </c>
      <c r="E58" s="41" t="s">
        <v>50</v>
      </c>
      <c r="F58" s="28"/>
      <c r="G58" s="100">
        <f>G59</f>
        <v>7275.2</v>
      </c>
    </row>
    <row r="59" spans="1:7" s="13" customFormat="1" ht="22.5" hidden="1">
      <c r="A59" s="32" t="s">
        <v>67</v>
      </c>
      <c r="B59" s="33" t="s">
        <v>38</v>
      </c>
      <c r="C59" s="46"/>
      <c r="D59" s="32" t="s">
        <v>45</v>
      </c>
      <c r="E59" s="47" t="s">
        <v>50</v>
      </c>
      <c r="F59" s="32" t="s">
        <v>40</v>
      </c>
      <c r="G59" s="101">
        <v>7275.2</v>
      </c>
    </row>
    <row r="60" spans="1:7" s="13" customFormat="1" ht="23.25" customHeight="1">
      <c r="A60" s="32" t="s">
        <v>162</v>
      </c>
      <c r="B60" s="33" t="s">
        <v>188</v>
      </c>
      <c r="C60" s="46"/>
      <c r="D60" s="32" t="s">
        <v>45</v>
      </c>
      <c r="E60" s="47" t="s">
        <v>47</v>
      </c>
      <c r="F60" s="32" t="s">
        <v>189</v>
      </c>
      <c r="G60" s="101">
        <v>62400</v>
      </c>
    </row>
    <row r="61" spans="1:7" s="13" customFormat="1" ht="24" hidden="1">
      <c r="A61" s="28" t="s">
        <v>51</v>
      </c>
      <c r="B61" s="30" t="s">
        <v>54</v>
      </c>
      <c r="C61" s="40"/>
      <c r="D61" s="28" t="s">
        <v>45</v>
      </c>
      <c r="E61" s="41" t="s">
        <v>93</v>
      </c>
      <c r="F61" s="28"/>
      <c r="G61" s="100">
        <f>G62</f>
        <v>689</v>
      </c>
    </row>
    <row r="62" spans="1:7" s="13" customFormat="1" ht="22.5" hidden="1">
      <c r="A62" s="20" t="s">
        <v>68</v>
      </c>
      <c r="B62" s="72" t="s">
        <v>38</v>
      </c>
      <c r="C62" s="73"/>
      <c r="D62" s="20" t="s">
        <v>45</v>
      </c>
      <c r="E62" s="74" t="s">
        <v>93</v>
      </c>
      <c r="F62" s="20" t="s">
        <v>40</v>
      </c>
      <c r="G62" s="105">
        <v>689</v>
      </c>
    </row>
    <row r="63" spans="1:7" s="13" customFormat="1" ht="0.75" hidden="1" customHeight="1">
      <c r="A63" s="68" t="s">
        <v>52</v>
      </c>
      <c r="B63" s="75" t="s">
        <v>55</v>
      </c>
      <c r="C63" s="70"/>
      <c r="D63" s="68" t="s">
        <v>45</v>
      </c>
      <c r="E63" s="71" t="s">
        <v>56</v>
      </c>
      <c r="F63" s="68"/>
      <c r="G63" s="106">
        <f>G64+G66</f>
        <v>12934.3</v>
      </c>
    </row>
    <row r="64" spans="1:7" s="13" customFormat="1" ht="24" hidden="1">
      <c r="A64" s="42" t="s">
        <v>53</v>
      </c>
      <c r="B64" s="77" t="s">
        <v>57</v>
      </c>
      <c r="C64" s="78"/>
      <c r="D64" s="42" t="s">
        <v>45</v>
      </c>
      <c r="E64" s="79" t="s">
        <v>58</v>
      </c>
      <c r="F64" s="42"/>
      <c r="G64" s="107">
        <f>G65</f>
        <v>6805.9</v>
      </c>
    </row>
    <row r="65" spans="1:7" s="13" customFormat="1" ht="22.5" hidden="1">
      <c r="A65" s="32" t="s">
        <v>69</v>
      </c>
      <c r="B65" s="33" t="s">
        <v>38</v>
      </c>
      <c r="C65" s="73"/>
      <c r="D65" s="32" t="s">
        <v>45</v>
      </c>
      <c r="E65" s="74" t="s">
        <v>59</v>
      </c>
      <c r="F65" s="32" t="s">
        <v>40</v>
      </c>
      <c r="G65" s="105">
        <v>6805.9</v>
      </c>
    </row>
    <row r="66" spans="1:7" s="4" customFormat="1" ht="60" hidden="1">
      <c r="A66" s="28" t="s">
        <v>98</v>
      </c>
      <c r="B66" s="30" t="s">
        <v>99</v>
      </c>
      <c r="C66" s="78"/>
      <c r="D66" s="28" t="s">
        <v>45</v>
      </c>
      <c r="E66" s="80" t="s">
        <v>100</v>
      </c>
      <c r="F66" s="28"/>
      <c r="G66" s="107">
        <f>G67</f>
        <v>6128.4</v>
      </c>
    </row>
    <row r="67" spans="1:7" s="13" customFormat="1" ht="22.5" hidden="1">
      <c r="A67" s="32" t="s">
        <v>101</v>
      </c>
      <c r="B67" s="33" t="s">
        <v>38</v>
      </c>
      <c r="C67" s="73"/>
      <c r="D67" s="32" t="s">
        <v>45</v>
      </c>
      <c r="E67" s="74" t="s">
        <v>102</v>
      </c>
      <c r="F67" s="32" t="s">
        <v>40</v>
      </c>
      <c r="G67" s="108">
        <v>6128.4</v>
      </c>
    </row>
    <row r="68" spans="1:7" s="13" customFormat="1" ht="12" hidden="1">
      <c r="A68" s="68" t="s">
        <v>76</v>
      </c>
      <c r="B68" s="75" t="s">
        <v>77</v>
      </c>
      <c r="C68" s="81"/>
      <c r="D68" s="68" t="s">
        <v>45</v>
      </c>
      <c r="E68" s="82" t="s">
        <v>78</v>
      </c>
      <c r="F68" s="32"/>
      <c r="G68" s="106" t="e">
        <f>G69+G71</f>
        <v>#REF!</v>
      </c>
    </row>
    <row r="69" spans="1:7" s="4" customFormat="1" ht="24" hidden="1">
      <c r="A69" s="28" t="s">
        <v>79</v>
      </c>
      <c r="B69" s="30" t="s">
        <v>94</v>
      </c>
      <c r="C69" s="40"/>
      <c r="D69" s="28" t="s">
        <v>45</v>
      </c>
      <c r="E69" s="41" t="s">
        <v>95</v>
      </c>
      <c r="F69" s="28"/>
      <c r="G69" s="100">
        <f>G70</f>
        <v>5524.8</v>
      </c>
    </row>
    <row r="70" spans="1:7" s="13" customFormat="1" ht="22.5" hidden="1">
      <c r="A70" s="32" t="s">
        <v>82</v>
      </c>
      <c r="B70" s="33" t="s">
        <v>38</v>
      </c>
      <c r="C70" s="46"/>
      <c r="D70" s="32" t="s">
        <v>45</v>
      </c>
      <c r="E70" s="47" t="s">
        <v>95</v>
      </c>
      <c r="F70" s="32" t="s">
        <v>40</v>
      </c>
      <c r="G70" s="101">
        <v>5524.8</v>
      </c>
    </row>
    <row r="71" spans="1:7" s="13" customFormat="1" ht="36" hidden="1">
      <c r="A71" s="35" t="s">
        <v>96</v>
      </c>
      <c r="B71" s="83" t="s">
        <v>80</v>
      </c>
      <c r="C71" s="78"/>
      <c r="D71" s="35" t="s">
        <v>45</v>
      </c>
      <c r="E71" s="80" t="s">
        <v>81</v>
      </c>
      <c r="F71" s="35"/>
      <c r="G71" s="109" t="e">
        <f>#REF!</f>
        <v>#REF!</v>
      </c>
    </row>
    <row r="72" spans="1:7" s="5" customFormat="1" ht="12">
      <c r="A72" s="26" t="s">
        <v>163</v>
      </c>
      <c r="B72" s="57" t="s">
        <v>21</v>
      </c>
      <c r="C72" s="50">
        <v>948</v>
      </c>
      <c r="D72" s="26" t="s">
        <v>22</v>
      </c>
      <c r="E72" s="26"/>
      <c r="F72" s="26"/>
      <c r="G72" s="98">
        <f>G76+G73</f>
        <v>1760</v>
      </c>
    </row>
    <row r="73" spans="1:7" s="5" customFormat="1" ht="22.5">
      <c r="A73" s="26" t="s">
        <v>164</v>
      </c>
      <c r="B73" s="27" t="s">
        <v>212</v>
      </c>
      <c r="C73" s="50"/>
      <c r="D73" s="26" t="s">
        <v>214</v>
      </c>
      <c r="E73" s="26"/>
      <c r="F73" s="51"/>
      <c r="G73" s="98">
        <f>G74</f>
        <v>160</v>
      </c>
    </row>
    <row r="74" spans="1:7" s="5" customFormat="1" ht="36">
      <c r="A74" s="28" t="s">
        <v>165</v>
      </c>
      <c r="B74" s="48" t="s">
        <v>213</v>
      </c>
      <c r="C74" s="50"/>
      <c r="D74" s="28" t="s">
        <v>214</v>
      </c>
      <c r="E74" s="28" t="s">
        <v>215</v>
      </c>
      <c r="F74" s="41"/>
      <c r="G74" s="100">
        <f>G75</f>
        <v>160</v>
      </c>
    </row>
    <row r="75" spans="1:7" s="5" customFormat="1" ht="22.5">
      <c r="A75" s="28" t="s">
        <v>166</v>
      </c>
      <c r="B75" s="121" t="s">
        <v>188</v>
      </c>
      <c r="C75" s="50"/>
      <c r="D75" s="32" t="s">
        <v>214</v>
      </c>
      <c r="E75" s="32" t="s">
        <v>215</v>
      </c>
      <c r="F75" s="47" t="s">
        <v>189</v>
      </c>
      <c r="G75" s="101">
        <v>160</v>
      </c>
    </row>
    <row r="76" spans="1:7" s="5" customFormat="1" ht="24.75" customHeight="1">
      <c r="A76" s="26" t="s">
        <v>216</v>
      </c>
      <c r="B76" s="24" t="s">
        <v>23</v>
      </c>
      <c r="C76" s="25">
        <v>948</v>
      </c>
      <c r="D76" s="26" t="s">
        <v>24</v>
      </c>
      <c r="E76" s="26"/>
      <c r="F76" s="51"/>
      <c r="G76" s="98">
        <f>G77+G79+G81</f>
        <v>1600</v>
      </c>
    </row>
    <row r="77" spans="1:7" s="10" customFormat="1" ht="36">
      <c r="A77" s="28" t="s">
        <v>217</v>
      </c>
      <c r="B77" s="48" t="s">
        <v>60</v>
      </c>
      <c r="C77" s="31">
        <v>948</v>
      </c>
      <c r="D77" s="28" t="s">
        <v>24</v>
      </c>
      <c r="E77" s="28" t="s">
        <v>61</v>
      </c>
      <c r="F77" s="41"/>
      <c r="G77" s="100">
        <f>G78</f>
        <v>920</v>
      </c>
    </row>
    <row r="78" spans="1:7" s="13" customFormat="1" ht="21.75" customHeight="1">
      <c r="A78" s="32" t="s">
        <v>218</v>
      </c>
      <c r="B78" s="33" t="s">
        <v>188</v>
      </c>
      <c r="C78" s="34">
        <v>948</v>
      </c>
      <c r="D78" s="32" t="s">
        <v>24</v>
      </c>
      <c r="E78" s="32" t="s">
        <v>61</v>
      </c>
      <c r="F78" s="47" t="s">
        <v>189</v>
      </c>
      <c r="G78" s="101">
        <v>920</v>
      </c>
    </row>
    <row r="79" spans="1:7" s="13" customFormat="1" ht="50.25" customHeight="1">
      <c r="A79" s="28" t="s">
        <v>219</v>
      </c>
      <c r="B79" s="48" t="s">
        <v>245</v>
      </c>
      <c r="C79" s="31"/>
      <c r="D79" s="28" t="s">
        <v>24</v>
      </c>
      <c r="E79" s="41" t="s">
        <v>247</v>
      </c>
      <c r="F79" s="28"/>
      <c r="G79" s="100">
        <f>G80</f>
        <v>490</v>
      </c>
    </row>
    <row r="80" spans="1:7" s="13" customFormat="1" ht="21.75" customHeight="1">
      <c r="A80" s="32" t="s">
        <v>220</v>
      </c>
      <c r="B80" s="33" t="s">
        <v>188</v>
      </c>
      <c r="C80" s="34"/>
      <c r="D80" s="32" t="s">
        <v>24</v>
      </c>
      <c r="E80" s="47" t="s">
        <v>247</v>
      </c>
      <c r="F80" s="32" t="s">
        <v>189</v>
      </c>
      <c r="G80" s="101">
        <v>490</v>
      </c>
    </row>
    <row r="81" spans="1:7" s="16" customFormat="1" ht="59.25" customHeight="1">
      <c r="A81" s="28" t="s">
        <v>221</v>
      </c>
      <c r="B81" s="48" t="s">
        <v>244</v>
      </c>
      <c r="C81" s="31"/>
      <c r="D81" s="28" t="s">
        <v>24</v>
      </c>
      <c r="E81" s="41" t="s">
        <v>119</v>
      </c>
      <c r="F81" s="28"/>
      <c r="G81" s="100">
        <f>G82</f>
        <v>190</v>
      </c>
    </row>
    <row r="82" spans="1:7" s="13" customFormat="1" ht="23.25" customHeight="1">
      <c r="A82" s="32" t="s">
        <v>222</v>
      </c>
      <c r="B82" s="33" t="s">
        <v>188</v>
      </c>
      <c r="C82" s="34">
        <v>948</v>
      </c>
      <c r="D82" s="32" t="s">
        <v>24</v>
      </c>
      <c r="E82" s="47" t="s">
        <v>119</v>
      </c>
      <c r="F82" s="32" t="s">
        <v>189</v>
      </c>
      <c r="G82" s="101">
        <v>190</v>
      </c>
    </row>
    <row r="83" spans="1:7" s="4" customFormat="1" ht="12">
      <c r="A83" s="26" t="s">
        <v>167</v>
      </c>
      <c r="B83" s="27" t="s">
        <v>120</v>
      </c>
      <c r="C83" s="25">
        <v>948</v>
      </c>
      <c r="D83" s="26" t="s">
        <v>25</v>
      </c>
      <c r="E83" s="51"/>
      <c r="F83" s="26"/>
      <c r="G83" s="98">
        <f>G84</f>
        <v>6150</v>
      </c>
    </row>
    <row r="84" spans="1:7" s="4" customFormat="1" ht="12">
      <c r="A84" s="26" t="s">
        <v>168</v>
      </c>
      <c r="B84" s="24" t="s">
        <v>26</v>
      </c>
      <c r="C84" s="25">
        <v>948</v>
      </c>
      <c r="D84" s="26" t="s">
        <v>27</v>
      </c>
      <c r="E84" s="51"/>
      <c r="F84" s="26"/>
      <c r="G84" s="98">
        <f>G88</f>
        <v>6150</v>
      </c>
    </row>
    <row r="85" spans="1:7" s="15" customFormat="1" ht="0.75" hidden="1" customHeight="1">
      <c r="A85" s="68" t="s">
        <v>28</v>
      </c>
      <c r="B85" s="84" t="s">
        <v>71</v>
      </c>
      <c r="C85" s="76"/>
      <c r="D85" s="68" t="s">
        <v>27</v>
      </c>
      <c r="E85" s="71" t="s">
        <v>72</v>
      </c>
      <c r="F85" s="68"/>
      <c r="G85" s="104">
        <f>G86</f>
        <v>194</v>
      </c>
    </row>
    <row r="86" spans="1:7" s="5" customFormat="1" ht="25.5" hidden="1" customHeight="1">
      <c r="A86" s="28" t="s">
        <v>29</v>
      </c>
      <c r="B86" s="48" t="s">
        <v>97</v>
      </c>
      <c r="C86" s="31"/>
      <c r="D86" s="28" t="s">
        <v>27</v>
      </c>
      <c r="E86" s="41" t="s">
        <v>73</v>
      </c>
      <c r="F86" s="28"/>
      <c r="G86" s="100">
        <f>G87</f>
        <v>194</v>
      </c>
    </row>
    <row r="87" spans="1:7" s="11" customFormat="1" ht="12.75" hidden="1" customHeight="1">
      <c r="A87" s="32" t="s">
        <v>70</v>
      </c>
      <c r="B87" s="85" t="s">
        <v>74</v>
      </c>
      <c r="C87" s="34"/>
      <c r="D87" s="32" t="s">
        <v>27</v>
      </c>
      <c r="E87" s="47" t="s">
        <v>73</v>
      </c>
      <c r="F87" s="32" t="s">
        <v>75</v>
      </c>
      <c r="G87" s="101">
        <v>194</v>
      </c>
    </row>
    <row r="88" spans="1:7" ht="38.25" customHeight="1">
      <c r="A88" s="28" t="s">
        <v>246</v>
      </c>
      <c r="B88" s="48" t="s">
        <v>62</v>
      </c>
      <c r="C88" s="31">
        <v>948</v>
      </c>
      <c r="D88" s="28" t="s">
        <v>27</v>
      </c>
      <c r="E88" s="41" t="s">
        <v>117</v>
      </c>
      <c r="F88" s="28"/>
      <c r="G88" s="100">
        <f>G89</f>
        <v>6150</v>
      </c>
    </row>
    <row r="89" spans="1:7" s="11" customFormat="1" ht="22.5">
      <c r="A89" s="32" t="s">
        <v>169</v>
      </c>
      <c r="B89" s="33" t="s">
        <v>188</v>
      </c>
      <c r="C89" s="34">
        <v>948</v>
      </c>
      <c r="D89" s="32" t="s">
        <v>27</v>
      </c>
      <c r="E89" s="47" t="s">
        <v>117</v>
      </c>
      <c r="F89" s="32" t="s">
        <v>189</v>
      </c>
      <c r="G89" s="101">
        <v>6150</v>
      </c>
    </row>
    <row r="90" spans="1:7" s="10" customFormat="1" ht="12" customHeight="1">
      <c r="A90" s="26" t="s">
        <v>170</v>
      </c>
      <c r="B90" s="95" t="s">
        <v>31</v>
      </c>
      <c r="C90" s="86">
        <v>948</v>
      </c>
      <c r="D90" s="26" t="s">
        <v>32</v>
      </c>
      <c r="E90" s="87"/>
      <c r="F90" s="88"/>
      <c r="G90" s="110">
        <f>G94+G91</f>
        <v>10507</v>
      </c>
    </row>
    <row r="91" spans="1:7" s="10" customFormat="1" ht="12" customHeight="1">
      <c r="A91" s="26" t="s">
        <v>171</v>
      </c>
      <c r="B91" s="125" t="s">
        <v>223</v>
      </c>
      <c r="C91" s="86"/>
      <c r="D91" s="26" t="s">
        <v>225</v>
      </c>
      <c r="E91" s="87"/>
      <c r="F91" s="88"/>
      <c r="G91" s="110">
        <f>G92</f>
        <v>522.6</v>
      </c>
    </row>
    <row r="92" spans="1:7" s="10" customFormat="1" ht="35.25" customHeight="1">
      <c r="A92" s="28" t="s">
        <v>172</v>
      </c>
      <c r="B92" s="43" t="s">
        <v>224</v>
      </c>
      <c r="C92" s="86"/>
      <c r="D92" s="28" t="s">
        <v>225</v>
      </c>
      <c r="E92" s="42" t="s">
        <v>226</v>
      </c>
      <c r="F92" s="88"/>
      <c r="G92" s="127">
        <f>G93</f>
        <v>522.6</v>
      </c>
    </row>
    <row r="93" spans="1:7" s="10" customFormat="1" ht="12" customHeight="1">
      <c r="A93" s="28" t="s">
        <v>173</v>
      </c>
      <c r="B93" s="126" t="s">
        <v>186</v>
      </c>
      <c r="C93" s="86"/>
      <c r="D93" s="28" t="s">
        <v>225</v>
      </c>
      <c r="E93" s="42" t="s">
        <v>226</v>
      </c>
      <c r="F93" s="45" t="s">
        <v>187</v>
      </c>
      <c r="G93" s="127">
        <v>522.6</v>
      </c>
    </row>
    <row r="94" spans="1:7" s="10" customFormat="1" ht="12.75" customHeight="1">
      <c r="A94" s="26" t="s">
        <v>233</v>
      </c>
      <c r="B94" s="24" t="s">
        <v>64</v>
      </c>
      <c r="C94" s="25">
        <v>948</v>
      </c>
      <c r="D94" s="26" t="s">
        <v>33</v>
      </c>
      <c r="E94" s="26"/>
      <c r="F94" s="51"/>
      <c r="G94" s="98">
        <f>G95+G98+G100</f>
        <v>9984.4</v>
      </c>
    </row>
    <row r="95" spans="1:7" s="11" customFormat="1" ht="60.75" customHeight="1">
      <c r="A95" s="28" t="s">
        <v>234</v>
      </c>
      <c r="B95" s="30" t="s">
        <v>227</v>
      </c>
      <c r="C95" s="31"/>
      <c r="D95" s="28" t="s">
        <v>33</v>
      </c>
      <c r="E95" s="28" t="s">
        <v>228</v>
      </c>
      <c r="F95" s="41"/>
      <c r="G95" s="100">
        <f>G96+G97</f>
        <v>3071.7</v>
      </c>
    </row>
    <row r="96" spans="1:7" s="10" customFormat="1" ht="57" customHeight="1">
      <c r="A96" s="32" t="s">
        <v>173</v>
      </c>
      <c r="B96" s="33" t="s">
        <v>184</v>
      </c>
      <c r="C96" s="34"/>
      <c r="D96" s="32" t="s">
        <v>33</v>
      </c>
      <c r="E96" s="32" t="s">
        <v>228</v>
      </c>
      <c r="F96" s="47" t="s">
        <v>185</v>
      </c>
      <c r="G96" s="101">
        <v>2867.7</v>
      </c>
    </row>
    <row r="97" spans="1:7" s="10" customFormat="1" ht="24" customHeight="1">
      <c r="A97" s="32" t="s">
        <v>235</v>
      </c>
      <c r="B97" s="33" t="s">
        <v>188</v>
      </c>
      <c r="C97" s="34"/>
      <c r="D97" s="32" t="s">
        <v>33</v>
      </c>
      <c r="E97" s="32" t="s">
        <v>228</v>
      </c>
      <c r="F97" s="47" t="s">
        <v>189</v>
      </c>
      <c r="G97" s="101">
        <v>204</v>
      </c>
    </row>
    <row r="98" spans="1:7" s="11" customFormat="1" ht="61.5" customHeight="1">
      <c r="A98" s="28" t="s">
        <v>236</v>
      </c>
      <c r="B98" s="30" t="s">
        <v>229</v>
      </c>
      <c r="C98" s="31">
        <v>948</v>
      </c>
      <c r="D98" s="28" t="s">
        <v>33</v>
      </c>
      <c r="E98" s="28" t="s">
        <v>231</v>
      </c>
      <c r="F98" s="41"/>
      <c r="G98" s="100">
        <f>G99</f>
        <v>5305.1</v>
      </c>
    </row>
    <row r="99" spans="1:7" s="10" customFormat="1" ht="12.75" customHeight="1">
      <c r="A99" s="32" t="s">
        <v>237</v>
      </c>
      <c r="B99" s="33" t="s">
        <v>186</v>
      </c>
      <c r="C99" s="34"/>
      <c r="D99" s="32" t="s">
        <v>33</v>
      </c>
      <c r="E99" s="32" t="s">
        <v>231</v>
      </c>
      <c r="F99" s="47" t="s">
        <v>187</v>
      </c>
      <c r="G99" s="101">
        <v>5305.1</v>
      </c>
    </row>
    <row r="100" spans="1:7" s="15" customFormat="1" ht="48" customHeight="1">
      <c r="A100" s="28" t="s">
        <v>238</v>
      </c>
      <c r="B100" s="30" t="s">
        <v>230</v>
      </c>
      <c r="C100" s="31"/>
      <c r="D100" s="28" t="s">
        <v>33</v>
      </c>
      <c r="E100" s="28" t="s">
        <v>232</v>
      </c>
      <c r="F100" s="41"/>
      <c r="G100" s="100">
        <f>G101</f>
        <v>1607.6</v>
      </c>
    </row>
    <row r="101" spans="1:7" s="10" customFormat="1" ht="16.5" customHeight="1">
      <c r="A101" s="32" t="s">
        <v>239</v>
      </c>
      <c r="B101" s="33" t="s">
        <v>186</v>
      </c>
      <c r="C101" s="34"/>
      <c r="D101" s="32" t="s">
        <v>33</v>
      </c>
      <c r="E101" s="32" t="s">
        <v>232</v>
      </c>
      <c r="F101" s="47" t="s">
        <v>187</v>
      </c>
      <c r="G101" s="101">
        <v>1607.6</v>
      </c>
    </row>
    <row r="102" spans="1:7" s="10" customFormat="1" ht="12" customHeight="1">
      <c r="A102" s="60" t="s">
        <v>174</v>
      </c>
      <c r="B102" s="96" t="s">
        <v>106</v>
      </c>
      <c r="C102" s="89">
        <v>948</v>
      </c>
      <c r="D102" s="87" t="s">
        <v>107</v>
      </c>
      <c r="E102" s="87"/>
      <c r="F102" s="88"/>
      <c r="G102" s="110">
        <f>G103</f>
        <v>1025</v>
      </c>
    </row>
    <row r="103" spans="1:7" s="10" customFormat="1" ht="14.25" customHeight="1">
      <c r="A103" s="26" t="s">
        <v>175</v>
      </c>
      <c r="B103" s="24" t="s">
        <v>192</v>
      </c>
      <c r="C103" s="25">
        <v>948</v>
      </c>
      <c r="D103" s="26" t="s">
        <v>193</v>
      </c>
      <c r="E103" s="26"/>
      <c r="F103" s="51"/>
      <c r="G103" s="98">
        <f>G104</f>
        <v>1025</v>
      </c>
    </row>
    <row r="104" spans="1:7" s="10" customFormat="1" ht="36.75" customHeight="1">
      <c r="A104" s="28" t="s">
        <v>176</v>
      </c>
      <c r="B104" s="48" t="s">
        <v>63</v>
      </c>
      <c r="C104" s="31">
        <v>948</v>
      </c>
      <c r="D104" s="28" t="s">
        <v>193</v>
      </c>
      <c r="E104" s="28" t="s">
        <v>118</v>
      </c>
      <c r="F104" s="41"/>
      <c r="G104" s="100">
        <f>G105</f>
        <v>1025</v>
      </c>
    </row>
    <row r="105" spans="1:7" s="10" customFormat="1" ht="21.75" customHeight="1">
      <c r="A105" s="32" t="s">
        <v>177</v>
      </c>
      <c r="B105" s="33" t="s">
        <v>188</v>
      </c>
      <c r="C105" s="34">
        <v>948</v>
      </c>
      <c r="D105" s="32" t="s">
        <v>193</v>
      </c>
      <c r="E105" s="32" t="s">
        <v>118</v>
      </c>
      <c r="F105" s="47" t="s">
        <v>189</v>
      </c>
      <c r="G105" s="101">
        <v>1025</v>
      </c>
    </row>
    <row r="106" spans="1:7" s="10" customFormat="1" ht="12.75" customHeight="1">
      <c r="A106" s="26" t="s">
        <v>240</v>
      </c>
      <c r="B106" s="27" t="s">
        <v>124</v>
      </c>
      <c r="C106" s="50"/>
      <c r="D106" s="26" t="s">
        <v>104</v>
      </c>
      <c r="E106" s="51"/>
      <c r="F106" s="26"/>
      <c r="G106" s="98">
        <f>G107</f>
        <v>2530.3000000000002</v>
      </c>
    </row>
    <row r="107" spans="1:7" s="10" customFormat="1" ht="14.25" customHeight="1">
      <c r="A107" s="26" t="s">
        <v>241</v>
      </c>
      <c r="B107" s="24" t="s">
        <v>30</v>
      </c>
      <c r="C107" s="25">
        <v>948</v>
      </c>
      <c r="D107" s="26" t="s">
        <v>105</v>
      </c>
      <c r="E107" s="51"/>
      <c r="F107" s="26"/>
      <c r="G107" s="98">
        <f>G108</f>
        <v>2530.3000000000002</v>
      </c>
    </row>
    <row r="108" spans="1:7" s="10" customFormat="1" ht="36" customHeight="1">
      <c r="A108" s="28" t="s">
        <v>242</v>
      </c>
      <c r="B108" s="65" t="s">
        <v>109</v>
      </c>
      <c r="C108" s="40">
        <v>948</v>
      </c>
      <c r="D108" s="28" t="s">
        <v>105</v>
      </c>
      <c r="E108" s="41" t="s">
        <v>110</v>
      </c>
      <c r="F108" s="28"/>
      <c r="G108" s="100">
        <f>G109</f>
        <v>2530.3000000000002</v>
      </c>
    </row>
    <row r="109" spans="1:7" s="10" customFormat="1" ht="22.5" customHeight="1" thickBot="1">
      <c r="A109" s="32" t="s">
        <v>243</v>
      </c>
      <c r="B109" s="33" t="s">
        <v>188</v>
      </c>
      <c r="C109" s="34">
        <v>948</v>
      </c>
      <c r="D109" s="32" t="s">
        <v>105</v>
      </c>
      <c r="E109" s="32" t="s">
        <v>110</v>
      </c>
      <c r="F109" s="47" t="s">
        <v>189</v>
      </c>
      <c r="G109" s="101">
        <v>2530.3000000000002</v>
      </c>
    </row>
    <row r="110" spans="1:7" s="11" customFormat="1" ht="13.5" thickBot="1">
      <c r="A110" s="90"/>
      <c r="B110" s="90" t="s">
        <v>34</v>
      </c>
      <c r="C110" s="91"/>
      <c r="D110" s="92"/>
      <c r="E110" s="93"/>
      <c r="F110" s="94"/>
      <c r="G110" s="111">
        <f>G11+G42+G48+G52+G72+G83+G90+G102+G106</f>
        <v>108153</v>
      </c>
    </row>
    <row r="111" spans="1:7" s="10" customFormat="1" ht="13.5" customHeight="1">
      <c r="A111" s="129" t="s">
        <v>103</v>
      </c>
      <c r="B111" s="130"/>
      <c r="C111" s="130"/>
      <c r="D111" s="130"/>
      <c r="E111" s="130"/>
      <c r="F111" s="130"/>
      <c r="G111" s="130"/>
    </row>
    <row r="112" spans="1:7" s="5" customFormat="1" ht="13.5" customHeight="1">
      <c r="A112" s="128" t="s">
        <v>154</v>
      </c>
      <c r="B112" s="128"/>
      <c r="C112" s="128"/>
      <c r="D112" s="128"/>
      <c r="E112" s="128"/>
      <c r="F112" s="128"/>
      <c r="G112" s="128"/>
    </row>
    <row r="113" spans="1:7" s="11" customFormat="1" ht="12" customHeight="1">
      <c r="G113" s="112"/>
    </row>
    <row r="114" spans="1:7" s="10" customFormat="1" ht="12.75" customHeight="1">
      <c r="G114" s="113"/>
    </row>
    <row r="115" spans="1:7" s="10" customFormat="1" ht="11.25" customHeight="1">
      <c r="G115" s="113"/>
    </row>
    <row r="116" spans="1:7" s="11" customFormat="1" ht="23.25" customHeight="1">
      <c r="G116" s="112"/>
    </row>
    <row r="117" spans="1:7" s="10" customFormat="1" ht="11.25" customHeight="1">
      <c r="G117" s="113"/>
    </row>
    <row r="118" spans="1:7" s="5" customFormat="1" ht="36" customHeight="1">
      <c r="A118" s="8"/>
      <c r="B118" s="9"/>
      <c r="C118" s="7"/>
      <c r="D118" s="8"/>
      <c r="E118" s="8"/>
      <c r="F118" s="8"/>
      <c r="G118" s="114"/>
    </row>
    <row r="119" spans="1:7" s="5" customFormat="1" ht="12" customHeight="1">
      <c r="A119" s="8"/>
      <c r="B119" s="9"/>
      <c r="C119" s="7"/>
      <c r="D119" s="8"/>
      <c r="E119" s="8"/>
      <c r="F119" s="8"/>
      <c r="G119" s="114"/>
    </row>
    <row r="120" spans="1:7" s="11" customFormat="1" ht="12" customHeight="1">
      <c r="A120" s="8"/>
      <c r="B120" s="9"/>
      <c r="C120" s="7"/>
      <c r="D120" s="8"/>
      <c r="E120" s="8"/>
      <c r="F120" s="8"/>
      <c r="G120" s="114"/>
    </row>
    <row r="121" spans="1:7" s="10" customFormat="1" ht="11.25" customHeight="1">
      <c r="A121" s="8"/>
      <c r="B121" s="9"/>
      <c r="C121" s="7"/>
      <c r="D121" s="8"/>
      <c r="E121" s="8"/>
      <c r="F121" s="8"/>
      <c r="G121" s="114"/>
    </row>
    <row r="122" spans="1:7" s="4" customFormat="1" ht="27" customHeight="1">
      <c r="A122" s="8"/>
      <c r="B122" s="9"/>
      <c r="C122" s="7"/>
      <c r="D122" s="8"/>
      <c r="E122" s="8"/>
      <c r="F122" s="8"/>
      <c r="G122" s="114"/>
    </row>
    <row r="123" spans="1:7" s="13" customFormat="1" ht="12.75" customHeight="1">
      <c r="A123" s="8"/>
      <c r="B123" s="9"/>
      <c r="C123" s="7"/>
      <c r="D123" s="8"/>
      <c r="E123" s="8"/>
      <c r="F123" s="8"/>
      <c r="G123" s="114"/>
    </row>
    <row r="124" spans="1:7" s="5" customFormat="1" ht="12" customHeight="1">
      <c r="A124" s="8"/>
      <c r="B124" s="9"/>
      <c r="C124" s="7"/>
      <c r="D124" s="8"/>
      <c r="E124" s="8"/>
      <c r="F124" s="8"/>
      <c r="G124" s="114"/>
    </row>
    <row r="125" spans="1:7" s="11" customFormat="1" ht="13.5" customHeight="1">
      <c r="A125" s="8"/>
      <c r="B125" s="9"/>
      <c r="C125" s="7"/>
      <c r="D125" s="8"/>
      <c r="E125" s="8"/>
      <c r="F125" s="8"/>
      <c r="G125" s="114"/>
    </row>
    <row r="126" spans="1:7" s="4" customFormat="1" ht="24" customHeight="1">
      <c r="A126" s="8"/>
      <c r="B126" s="9"/>
      <c r="C126" s="7"/>
      <c r="D126" s="8"/>
      <c r="E126" s="8"/>
      <c r="F126" s="8"/>
      <c r="G126" s="114"/>
    </row>
    <row r="127" spans="1:7" s="13" customFormat="1" ht="33" customHeight="1">
      <c r="A127" s="8"/>
      <c r="B127" s="9"/>
      <c r="C127" s="7"/>
      <c r="D127" s="8"/>
      <c r="E127" s="8"/>
      <c r="F127" s="8"/>
      <c r="G127" s="114"/>
    </row>
    <row r="128" spans="1:7" s="4" customFormat="1" ht="60.75" customHeight="1">
      <c r="A128" s="8"/>
      <c r="B128" s="9"/>
      <c r="C128" s="7"/>
      <c r="D128" s="8"/>
      <c r="E128" s="8"/>
      <c r="F128" s="8"/>
      <c r="G128" s="114"/>
    </row>
    <row r="129" spans="1:7" s="14" customFormat="1" ht="21.75" customHeight="1">
      <c r="A129" s="8"/>
      <c r="B129" s="9"/>
      <c r="C129" s="7"/>
      <c r="D129" s="8"/>
      <c r="E129" s="8"/>
      <c r="F129" s="8"/>
      <c r="G129" s="114"/>
    </row>
    <row r="130" spans="1:7" s="4" customFormat="1" ht="23.25" customHeight="1">
      <c r="A130" s="8"/>
      <c r="B130" s="9"/>
      <c r="C130" s="7"/>
      <c r="D130" s="8"/>
      <c r="E130" s="8"/>
      <c r="F130" s="8"/>
      <c r="G130" s="114"/>
    </row>
    <row r="131" spans="1:7" s="14" customFormat="1" ht="12.75" customHeight="1">
      <c r="A131" s="8"/>
      <c r="B131" s="9"/>
      <c r="C131" s="7"/>
      <c r="D131" s="8"/>
      <c r="E131" s="8"/>
      <c r="F131" s="8"/>
      <c r="G131" s="114"/>
    </row>
    <row r="132" spans="1:7" s="4" customFormat="1" ht="36.75" customHeight="1">
      <c r="A132" s="8"/>
      <c r="B132" s="9"/>
      <c r="C132" s="7"/>
      <c r="D132" s="8"/>
      <c r="E132" s="8"/>
      <c r="F132" s="8"/>
      <c r="G132" s="114"/>
    </row>
    <row r="133" spans="1:7" s="4" customFormat="1" ht="47.25" customHeight="1">
      <c r="A133" s="8"/>
      <c r="B133" s="9"/>
      <c r="C133" s="7"/>
      <c r="D133" s="8"/>
      <c r="E133" s="8"/>
      <c r="F133" s="8"/>
      <c r="G133" s="114"/>
    </row>
    <row r="134" spans="1:7" s="13" customFormat="1" ht="14.25" customHeight="1">
      <c r="A134" s="8"/>
      <c r="B134" s="9"/>
      <c r="C134" s="7"/>
      <c r="D134" s="8"/>
      <c r="E134" s="8"/>
      <c r="F134" s="8"/>
      <c r="G134" s="114"/>
    </row>
    <row r="135" spans="1:7" s="5" customFormat="1" ht="35.25" customHeight="1">
      <c r="A135" s="8"/>
      <c r="B135" s="9"/>
      <c r="C135" s="7"/>
      <c r="D135" s="8"/>
      <c r="E135" s="8"/>
      <c r="F135" s="8"/>
      <c r="G135" s="114"/>
    </row>
    <row r="136" spans="1:7" s="10" customFormat="1" ht="12.75" customHeight="1">
      <c r="A136" s="8"/>
      <c r="B136" s="9"/>
      <c r="C136" s="7"/>
      <c r="D136" s="8"/>
      <c r="E136" s="8"/>
      <c r="F136" s="8"/>
      <c r="G136" s="114"/>
    </row>
    <row r="137" spans="1:7" s="11" customFormat="1" ht="22.5" customHeight="1">
      <c r="A137" s="8"/>
      <c r="B137" s="9"/>
      <c r="C137" s="7"/>
      <c r="D137" s="8"/>
      <c r="E137" s="8"/>
      <c r="F137" s="8"/>
      <c r="G137" s="114"/>
    </row>
    <row r="138" spans="1:7" s="4" customFormat="1" ht="12.75" customHeight="1">
      <c r="A138" s="8"/>
      <c r="B138" s="9"/>
      <c r="C138" s="7"/>
      <c r="D138" s="8"/>
      <c r="E138" s="8"/>
      <c r="F138" s="8"/>
      <c r="G138" s="114"/>
    </row>
    <row r="139" spans="1:7" s="4" customFormat="1">
      <c r="A139" s="8"/>
      <c r="B139" s="9"/>
      <c r="C139" s="7"/>
      <c r="D139" s="8"/>
      <c r="E139" s="8"/>
      <c r="F139" s="8"/>
      <c r="G139" s="114"/>
    </row>
    <row r="140" spans="1:7" s="5" customFormat="1">
      <c r="A140" s="8"/>
      <c r="B140" s="9"/>
      <c r="C140" s="7"/>
      <c r="D140" s="8"/>
      <c r="E140" s="8"/>
      <c r="F140" s="8"/>
      <c r="G140" s="114"/>
    </row>
    <row r="141" spans="1:7" s="5" customFormat="1">
      <c r="A141" s="8"/>
      <c r="B141" s="9"/>
      <c r="C141" s="7"/>
      <c r="D141" s="8"/>
      <c r="E141" s="8"/>
      <c r="F141" s="8"/>
      <c r="G141" s="114"/>
    </row>
    <row r="142" spans="1:7" s="11" customFormat="1">
      <c r="A142" s="8"/>
      <c r="B142" s="9"/>
      <c r="C142" s="7"/>
      <c r="D142" s="8"/>
      <c r="E142" s="8"/>
      <c r="F142" s="8"/>
      <c r="G142" s="114"/>
    </row>
    <row r="143" spans="1:7" s="10" customFormat="1">
      <c r="A143" s="8"/>
      <c r="B143" s="9"/>
      <c r="C143" s="7"/>
      <c r="D143" s="8"/>
      <c r="E143" s="8"/>
      <c r="F143" s="8"/>
      <c r="G143" s="114"/>
    </row>
    <row r="144" spans="1:7" s="11" customFormat="1">
      <c r="A144" s="8"/>
      <c r="B144" s="9"/>
      <c r="C144" s="7"/>
      <c r="D144" s="8"/>
      <c r="E144" s="8"/>
      <c r="F144" s="8"/>
      <c r="G144" s="114"/>
    </row>
    <row r="145" spans="1:7" s="4" customFormat="1">
      <c r="A145" s="8"/>
      <c r="B145" s="9"/>
      <c r="C145" s="7"/>
      <c r="D145" s="8"/>
      <c r="E145" s="8"/>
      <c r="F145" s="8"/>
      <c r="G145" s="114"/>
    </row>
    <row r="146" spans="1:7" s="4" customFormat="1">
      <c r="A146" s="8"/>
      <c r="B146" s="9"/>
      <c r="C146" s="7"/>
      <c r="D146" s="8"/>
      <c r="E146" s="8"/>
      <c r="F146" s="8"/>
      <c r="G146" s="114"/>
    </row>
    <row r="147" spans="1:7" s="5" customFormat="1">
      <c r="A147" s="8"/>
      <c r="B147" s="9"/>
      <c r="C147" s="7"/>
      <c r="D147" s="8"/>
      <c r="E147" s="8"/>
      <c r="F147" s="8"/>
      <c r="G147" s="114"/>
    </row>
    <row r="148" spans="1:7" s="5" customFormat="1">
      <c r="A148" s="8"/>
      <c r="B148" s="9"/>
      <c r="C148" s="7"/>
      <c r="D148" s="8"/>
      <c r="E148" s="8"/>
      <c r="F148" s="8"/>
      <c r="G148" s="114"/>
    </row>
    <row r="149" spans="1:7" s="11" customFormat="1">
      <c r="A149" s="8"/>
      <c r="B149" s="9"/>
      <c r="C149" s="7"/>
      <c r="D149" s="8"/>
      <c r="E149" s="8"/>
      <c r="F149" s="8"/>
      <c r="G149" s="114"/>
    </row>
    <row r="150" spans="1:7" s="10" customFormat="1">
      <c r="A150" s="8"/>
      <c r="B150" s="9"/>
      <c r="C150" s="7"/>
      <c r="D150" s="8"/>
      <c r="E150" s="8"/>
      <c r="F150" s="8"/>
      <c r="G150" s="114"/>
    </row>
    <row r="151" spans="1:7" s="11" customFormat="1">
      <c r="A151" s="8"/>
      <c r="B151" s="9"/>
      <c r="C151" s="7"/>
      <c r="D151" s="8"/>
      <c r="E151" s="8"/>
      <c r="F151" s="8"/>
      <c r="G151" s="114"/>
    </row>
    <row r="152" spans="1:7" s="4" customFormat="1" ht="24" customHeight="1">
      <c r="A152" s="8"/>
      <c r="B152" s="9"/>
      <c r="C152" s="7"/>
      <c r="D152" s="8"/>
      <c r="E152" s="8"/>
      <c r="F152" s="8"/>
      <c r="G152" s="114"/>
    </row>
    <row r="153" spans="1:7" s="4" customFormat="1">
      <c r="A153" s="8"/>
      <c r="B153" s="9"/>
      <c r="C153" s="7"/>
      <c r="D153" s="8"/>
      <c r="E153" s="8"/>
      <c r="F153" s="8"/>
      <c r="G153" s="114"/>
    </row>
    <row r="154" spans="1:7" s="5" customFormat="1" ht="34.5" customHeight="1">
      <c r="A154" s="8"/>
      <c r="B154" s="9"/>
      <c r="C154" s="7"/>
      <c r="D154" s="8"/>
      <c r="E154" s="8"/>
      <c r="F154" s="8"/>
      <c r="G154" s="114"/>
    </row>
    <row r="155" spans="1:7" s="5" customFormat="1">
      <c r="A155" s="8"/>
      <c r="B155" s="9"/>
      <c r="C155" s="7"/>
      <c r="D155" s="8"/>
      <c r="E155" s="8"/>
      <c r="F155" s="8"/>
      <c r="G155" s="114"/>
    </row>
    <row r="156" spans="1:7" s="11" customFormat="1">
      <c r="A156" s="8"/>
      <c r="B156" s="9"/>
      <c r="C156" s="7"/>
      <c r="D156" s="8"/>
      <c r="E156" s="8"/>
      <c r="F156" s="8"/>
      <c r="G156" s="114"/>
    </row>
    <row r="157" spans="1:7" s="11" customFormat="1">
      <c r="A157" s="8"/>
      <c r="B157" s="9"/>
      <c r="C157" s="7"/>
      <c r="D157" s="8"/>
      <c r="E157" s="8"/>
      <c r="F157" s="8"/>
      <c r="G157" s="114"/>
    </row>
    <row r="158" spans="1:7" s="11" customFormat="1">
      <c r="A158" s="8"/>
      <c r="B158" s="9"/>
      <c r="C158" s="7"/>
      <c r="D158" s="8"/>
      <c r="E158" s="8"/>
      <c r="F158" s="8"/>
      <c r="G158" s="114"/>
    </row>
    <row r="159" spans="1:7" s="10" customFormat="1" ht="12" customHeight="1">
      <c r="A159" s="8"/>
      <c r="B159" s="9"/>
      <c r="C159" s="7"/>
      <c r="D159" s="8"/>
      <c r="E159" s="8"/>
      <c r="F159" s="8"/>
      <c r="G159" s="114"/>
    </row>
    <row r="160" spans="1:7" s="4" customFormat="1" ht="24" customHeight="1">
      <c r="A160" s="8"/>
      <c r="B160" s="9"/>
      <c r="C160" s="7"/>
      <c r="D160" s="8"/>
      <c r="E160" s="8"/>
      <c r="F160" s="8"/>
      <c r="G160" s="114"/>
    </row>
    <row r="161" spans="1:7" s="5" customFormat="1" ht="36" customHeight="1">
      <c r="A161" s="8"/>
      <c r="B161" s="9"/>
      <c r="C161" s="7"/>
      <c r="D161" s="8"/>
      <c r="E161" s="8"/>
      <c r="F161" s="8"/>
      <c r="G161" s="114"/>
    </row>
    <row r="162" spans="1:7" s="5" customFormat="1" ht="35.25" customHeight="1">
      <c r="A162" s="8"/>
      <c r="B162" s="9"/>
      <c r="C162" s="7"/>
      <c r="D162" s="8"/>
      <c r="E162" s="8"/>
      <c r="F162" s="8"/>
      <c r="G162" s="114"/>
    </row>
    <row r="163" spans="1:7" s="11" customFormat="1">
      <c r="A163" s="8"/>
      <c r="B163" s="9"/>
      <c r="C163" s="7"/>
      <c r="D163" s="8"/>
      <c r="E163" s="8"/>
      <c r="F163" s="8"/>
      <c r="G163" s="114"/>
    </row>
    <row r="164" spans="1:7" s="11" customFormat="1">
      <c r="A164" s="8"/>
      <c r="B164" s="9"/>
      <c r="C164" s="7"/>
      <c r="D164" s="8"/>
      <c r="E164" s="8"/>
      <c r="F164" s="8"/>
      <c r="G164" s="114"/>
    </row>
    <row r="165" spans="1:7" s="10" customFormat="1" ht="12.75" customHeight="1">
      <c r="A165" s="8"/>
      <c r="B165" s="9"/>
      <c r="C165" s="7"/>
      <c r="D165" s="8"/>
      <c r="E165" s="8"/>
      <c r="F165" s="8"/>
      <c r="G165" s="114"/>
    </row>
    <row r="166" spans="1:7" s="4" customFormat="1" ht="12.75" customHeight="1">
      <c r="A166" s="8"/>
      <c r="B166" s="9"/>
      <c r="C166" s="7"/>
      <c r="D166" s="8"/>
      <c r="E166" s="8"/>
      <c r="F166" s="8"/>
      <c r="G166" s="114"/>
    </row>
    <row r="167" spans="1:7" s="4" customFormat="1" ht="12.75" customHeight="1">
      <c r="A167" s="8"/>
      <c r="B167" s="9"/>
      <c r="C167" s="7"/>
      <c r="D167" s="8"/>
      <c r="E167" s="8"/>
      <c r="F167" s="8"/>
      <c r="G167" s="114"/>
    </row>
    <row r="168" spans="1:7" s="5" customFormat="1" ht="24.75" customHeight="1">
      <c r="A168" s="8"/>
      <c r="B168" s="9"/>
      <c r="C168" s="7"/>
      <c r="D168" s="8"/>
      <c r="E168" s="8"/>
      <c r="F168" s="8"/>
      <c r="G168" s="114"/>
    </row>
    <row r="169" spans="1:7" s="11" customFormat="1" ht="24.75" customHeight="1">
      <c r="A169" s="8"/>
      <c r="B169" s="9"/>
      <c r="C169" s="7"/>
      <c r="D169" s="8"/>
      <c r="E169" s="8"/>
      <c r="F169" s="8"/>
      <c r="G169" s="114"/>
    </row>
    <row r="170" spans="1:7" s="11" customFormat="1" ht="23.25" customHeight="1">
      <c r="A170" s="8"/>
      <c r="B170" s="9"/>
      <c r="C170" s="7"/>
      <c r="D170" s="8"/>
      <c r="E170" s="8"/>
      <c r="F170" s="8"/>
      <c r="G170" s="114"/>
    </row>
    <row r="171" spans="1:7" s="11" customFormat="1" ht="11.25" customHeight="1">
      <c r="A171" s="8"/>
      <c r="B171" s="9"/>
      <c r="C171" s="7"/>
      <c r="D171" s="8"/>
      <c r="E171" s="8"/>
      <c r="F171" s="8"/>
      <c r="G171" s="114"/>
    </row>
    <row r="172" spans="1:7" s="10" customFormat="1" ht="11.25" customHeight="1">
      <c r="A172" s="8"/>
      <c r="B172" s="9"/>
      <c r="C172" s="7"/>
      <c r="D172" s="8"/>
      <c r="E172" s="8"/>
      <c r="F172" s="8"/>
      <c r="G172" s="114"/>
    </row>
    <row r="173" spans="1:7" s="4" customFormat="1">
      <c r="A173" s="8"/>
      <c r="B173" s="9"/>
      <c r="C173" s="7"/>
      <c r="D173" s="8"/>
      <c r="E173" s="8"/>
      <c r="F173" s="8"/>
      <c r="G173" s="114"/>
    </row>
    <row r="174" spans="1:7" s="4" customFormat="1" ht="23.25" customHeight="1">
      <c r="A174" s="8"/>
      <c r="B174" s="9"/>
      <c r="C174" s="7"/>
      <c r="D174" s="8"/>
      <c r="E174" s="8"/>
      <c r="F174" s="8"/>
      <c r="G174" s="114"/>
    </row>
    <row r="175" spans="1:7" s="5" customFormat="1" ht="36" customHeight="1">
      <c r="A175" s="8"/>
      <c r="B175" s="9"/>
      <c r="C175" s="7"/>
      <c r="D175" s="8"/>
      <c r="E175" s="8"/>
      <c r="F175" s="8"/>
      <c r="G175" s="114"/>
    </row>
    <row r="176" spans="1:7" s="5" customFormat="1">
      <c r="A176" s="8"/>
      <c r="B176" s="9"/>
      <c r="C176" s="7"/>
      <c r="D176" s="8"/>
      <c r="E176" s="8"/>
      <c r="F176" s="8"/>
      <c r="G176" s="114"/>
    </row>
    <row r="177" spans="1:7" s="11" customFormat="1" ht="21" customHeight="1">
      <c r="A177" s="8"/>
      <c r="B177" s="9"/>
      <c r="C177" s="7"/>
      <c r="D177" s="8"/>
      <c r="E177" s="8"/>
      <c r="F177" s="8"/>
      <c r="G177" s="114"/>
    </row>
    <row r="178" spans="1:7" s="11" customFormat="1">
      <c r="A178" s="8"/>
      <c r="B178" s="9"/>
      <c r="C178" s="7"/>
      <c r="D178" s="8"/>
      <c r="E178" s="8"/>
      <c r="F178" s="8"/>
      <c r="G178" s="114"/>
    </row>
    <row r="179" spans="1:7" s="10" customFormat="1" ht="12.75" customHeight="1">
      <c r="A179" s="8"/>
      <c r="B179" s="9"/>
      <c r="C179" s="7"/>
      <c r="D179" s="8"/>
      <c r="E179" s="8"/>
      <c r="F179" s="8"/>
      <c r="G179" s="114"/>
    </row>
    <row r="180" spans="1:7" s="5" customFormat="1">
      <c r="A180" s="8"/>
      <c r="B180" s="9"/>
      <c r="C180" s="7"/>
      <c r="D180" s="8"/>
      <c r="E180" s="8"/>
      <c r="F180" s="8"/>
      <c r="G180" s="114"/>
    </row>
    <row r="181" spans="1:7" s="11" customFormat="1">
      <c r="A181" s="8"/>
      <c r="B181" s="9"/>
      <c r="C181" s="7"/>
      <c r="D181" s="8"/>
      <c r="E181" s="8"/>
      <c r="F181" s="8"/>
      <c r="G181" s="114"/>
    </row>
    <row r="182" spans="1:7" s="11" customFormat="1">
      <c r="A182" s="8"/>
      <c r="B182" s="9"/>
      <c r="C182" s="7"/>
      <c r="D182" s="8"/>
      <c r="E182" s="8"/>
      <c r="F182" s="8"/>
      <c r="G182" s="114"/>
    </row>
    <row r="183" spans="1:7" s="10" customFormat="1" ht="12" customHeight="1">
      <c r="A183" s="8"/>
      <c r="B183" s="9"/>
      <c r="C183" s="7"/>
      <c r="D183" s="8"/>
      <c r="E183" s="8"/>
      <c r="F183" s="8"/>
      <c r="G183" s="114"/>
    </row>
    <row r="184" spans="1:7" s="4" customFormat="1">
      <c r="A184" s="8"/>
      <c r="B184" s="9"/>
      <c r="C184" s="7"/>
      <c r="D184" s="8"/>
      <c r="E184" s="8"/>
      <c r="F184" s="8"/>
      <c r="G184" s="114"/>
    </row>
    <row r="185" spans="1:7" s="5" customFormat="1" ht="13.5" customHeight="1">
      <c r="A185" s="8"/>
      <c r="B185" s="9"/>
      <c r="C185" s="7"/>
      <c r="D185" s="8"/>
      <c r="E185" s="8"/>
      <c r="F185" s="8"/>
      <c r="G185" s="114"/>
    </row>
    <row r="186" spans="1:7" s="5" customFormat="1" ht="36" customHeight="1">
      <c r="A186" s="8"/>
      <c r="B186" s="9"/>
      <c r="C186" s="7"/>
      <c r="D186" s="8"/>
      <c r="E186" s="8"/>
      <c r="F186" s="8"/>
      <c r="G186" s="114"/>
    </row>
    <row r="187" spans="1:7" s="11" customFormat="1">
      <c r="A187" s="8"/>
      <c r="B187" s="9"/>
      <c r="C187" s="7"/>
      <c r="D187" s="8"/>
      <c r="E187" s="8"/>
      <c r="F187" s="8"/>
      <c r="G187" s="114"/>
    </row>
    <row r="188" spans="1:7" s="11" customFormat="1" ht="13.5" customHeight="1">
      <c r="A188" s="8"/>
      <c r="B188" s="9"/>
      <c r="C188" s="7"/>
      <c r="D188" s="8"/>
      <c r="E188" s="8"/>
      <c r="F188" s="8"/>
      <c r="G188" s="114"/>
    </row>
    <row r="189" spans="1:7" s="10" customFormat="1" ht="12.75" customHeight="1">
      <c r="A189" s="8"/>
      <c r="B189" s="9"/>
      <c r="C189" s="7"/>
      <c r="D189" s="8"/>
      <c r="E189" s="8"/>
      <c r="F189" s="8"/>
      <c r="G189" s="114"/>
    </row>
    <row r="190" spans="1:7" s="10" customFormat="1" ht="14.25" customHeight="1">
      <c r="A190" s="8"/>
      <c r="B190" s="9"/>
      <c r="C190" s="7"/>
      <c r="D190" s="8"/>
      <c r="E190" s="8"/>
      <c r="F190" s="8"/>
      <c r="G190" s="114"/>
    </row>
    <row r="191" spans="1:7" s="10" customFormat="1" ht="14.25" customHeight="1">
      <c r="A191" s="8"/>
      <c r="B191" s="9"/>
      <c r="C191" s="7"/>
      <c r="D191" s="8"/>
      <c r="E191" s="8"/>
      <c r="F191" s="8"/>
      <c r="G191" s="114"/>
    </row>
    <row r="192" spans="1:7" s="11" customFormat="1">
      <c r="A192" s="8"/>
      <c r="B192" s="9"/>
      <c r="C192" s="7"/>
      <c r="D192" s="8"/>
      <c r="E192" s="8"/>
      <c r="F192" s="8"/>
      <c r="G192" s="114"/>
    </row>
    <row r="193" spans="1:7" s="11" customFormat="1">
      <c r="A193" s="8"/>
      <c r="B193" s="9"/>
      <c r="C193" s="7"/>
      <c r="D193" s="8"/>
      <c r="E193" s="8"/>
      <c r="F193" s="8"/>
      <c r="G193" s="114"/>
    </row>
    <row r="194" spans="1:7" s="10" customFormat="1">
      <c r="A194" s="8"/>
      <c r="B194" s="9"/>
      <c r="C194" s="7"/>
      <c r="D194" s="8"/>
      <c r="E194" s="8"/>
      <c r="F194" s="8"/>
      <c r="G194" s="114"/>
    </row>
    <row r="195" spans="1:7" s="3" customFormat="1">
      <c r="A195" s="8"/>
      <c r="B195" s="9"/>
      <c r="C195" s="7"/>
      <c r="D195" s="8"/>
      <c r="E195" s="8"/>
      <c r="F195" s="8"/>
      <c r="G195" s="114"/>
    </row>
  </sheetData>
  <mergeCells count="9">
    <mergeCell ref="A112:G112"/>
    <mergeCell ref="A111:G111"/>
    <mergeCell ref="E1:G1"/>
    <mergeCell ref="E2:G2"/>
    <mergeCell ref="E3:G3"/>
    <mergeCell ref="E4:G4"/>
    <mergeCell ref="A6:G6"/>
    <mergeCell ref="A8:G8"/>
    <mergeCell ref="A7:G7"/>
  </mergeCells>
  <phoneticPr fontId="2" type="noConversion"/>
  <pageMargins left="0.78740157480314965" right="0.59055118110236227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mo_zv1</cp:lastModifiedBy>
  <cp:lastPrinted>2014-10-17T11:10:58Z</cp:lastPrinted>
  <dcterms:created xsi:type="dcterms:W3CDTF">2007-07-12T13:23:14Z</dcterms:created>
  <dcterms:modified xsi:type="dcterms:W3CDTF">2015-02-04T13:47:14Z</dcterms:modified>
</cp:coreProperties>
</file>