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Books\result\da_portfolio\excel\"/>
    </mc:Choice>
  </mc:AlternateContent>
  <bookViews>
    <workbookView xWindow="0" yWindow="0" windowWidth="20490" windowHeight="7155" tabRatio="724"/>
  </bookViews>
  <sheets>
    <sheet name="ЗАДАНИЕ1" sheetId="58" r:id="rId1"/>
    <sheet name="ЗАДАНИЕ2" sheetId="59" r:id="rId2"/>
    <sheet name="ЗАДАНИЕ3" sheetId="60" r:id="rId3"/>
    <sheet name="ЗАДАНИЕ4" sheetId="61" r:id="rId4"/>
    <sheet name="ЗАДАНИЕ5" sheetId="64" r:id="rId5"/>
    <sheet name="ЗАДАНИЕ6" sheetId="38" r:id="rId6"/>
    <sheet name="ЗАДАНИЕ7" sheetId="24" r:id="rId7"/>
    <sheet name="ИСТОЧНИК" sheetId="71" state="hidden" r:id="rId8"/>
  </sheets>
  <externalReferences>
    <externalReference r:id="rId9"/>
    <externalReference r:id="rId10"/>
  </externalReferences>
  <definedNames>
    <definedName name="__IntlFixup" hidden="1">TRUE</definedName>
    <definedName name="_xlnm._FilterDatabase" localSheetId="1" hidden="1">ЗАДАНИЕ2!$B$2:$F$11</definedName>
    <definedName name="_xlnm._FilterDatabase" localSheetId="4" hidden="1">ЗАДАНИЕ5!$A$1:$E$24</definedName>
    <definedName name="_xlnm._FilterDatabase" localSheetId="5" hidden="1">ЗАДАНИЕ6!$A$1:$D$13</definedName>
    <definedName name="AccessDatabase" hidden="1">"C:\My Documents\MAUI MALL1.mdb"</definedName>
    <definedName name="ACwvu.CapersView." localSheetId="4" hidden="1">[1]MASTER!#REF!</definedName>
    <definedName name="ACwvu.CapersView." hidden="1">[1]MASTER!#REF!</definedName>
    <definedName name="ACwvu.Japan_Capers_Ed_Pub." hidden="1">'[2]THREE VARIABLES'!$N$1:$V$165</definedName>
    <definedName name="ACwvu.KJP_CC." hidden="1">'[2]THREE VARIABLES'!$N$4:$U$165</definedName>
    <definedName name="Cwvu.CapersView." localSheetId="4" hidden="1">[1]MASTER!#REF!</definedName>
    <definedName name="Cwvu.CapersView." hidden="1">[1]MASTER!#REF!</definedName>
    <definedName name="Cwvu.Japan_Capers_Ed_Pub." localSheetId="4" hidden="1">[1]MASTER!#REF!</definedName>
    <definedName name="Cwvu.Japan_Capers_Ed_Pub." hidden="1">[1]MASTER!#REF!</definedName>
    <definedName name="Cwvu.KJP_CC." localSheetId="4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HTML_CodePage" hidden="1">1252</definedName>
    <definedName name="HTML_Control" localSheetId="4" hidden="1">{"'PRODUCTIONCOST SHEET'!$B$3:$G$48"}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Rwvu.CapersView." hidden="1">'[2]THREE VARIABLES'!$A$1:$M$65536</definedName>
    <definedName name="Rwvu.Japan_Capers_Ed_Pub." hidden="1">'[2]THREE VARIABLES'!$A$1:$M$65536</definedName>
    <definedName name="Rwvu.KJP_CC." hidden="1">'[2]THREE VARIABLES'!$A$1:$M$65536</definedName>
    <definedName name="solver_adj" localSheetId="5" hidden="1">ЗАДАНИЕ6!$C$11:$G$12</definedName>
    <definedName name="solver_eng" localSheetId="5" hidden="1">1</definedName>
    <definedName name="solver_lhs1" localSheetId="5" hidden="1">ЗАДАНИЕ6!$H$11:$H$12</definedName>
    <definedName name="solver_neg" localSheetId="5" hidden="1">2</definedName>
    <definedName name="solver_num" localSheetId="5" hidden="1">1</definedName>
    <definedName name="solver_opt" localSheetId="5" hidden="1">ЗАДАНИЕ6!$E$18</definedName>
    <definedName name="solver_rel1" localSheetId="5" hidden="1">1</definedName>
    <definedName name="solver_rhs1" localSheetId="5" hidden="1">ЗАДАНИЕ6!$J$11:$J$12</definedName>
    <definedName name="solver_typ" localSheetId="5" hidden="1">2</definedName>
    <definedName name="solver_val" localSheetId="5" hidden="1">0</definedName>
    <definedName name="solver_ver" localSheetId="5" hidden="1">3</definedName>
    <definedName name="Swvu.CapersView." localSheetId="4" hidden="1">[1]MASTER!#REF!</definedName>
    <definedName name="Swvu.CapersView." hidden="1">[1]MASTER!#REF!</definedName>
    <definedName name="Swvu.Japan_Capers_Ed_Pub." hidden="1">'[2]THREE VARIABLES'!$N$1:$V$165</definedName>
    <definedName name="Swvu.KJP_CC." hidden="1">'[2]THREE VARIABLES'!$N$4:$U$165</definedName>
    <definedName name="wrn.CapersPlotter." localSheetId="4" hidden="1">{#N/A,#N/A,FALSE,"DI 2 YEAR MASTER SCHEDULE"}</definedName>
    <definedName name="wrn.CapersPlotter." hidden="1">{#N/A,#N/A,FALSE,"DI 2 YEAR MASTER SCHEDULE"}</definedName>
    <definedName name="wrn.Edutainment._.Priority._.List." localSheetId="4" hidden="1">{#N/A,#N/A,FALSE,"DI 2 YEAR MASTER SCHEDULE"}</definedName>
    <definedName name="wrn.Edutainment._.Priority._.List." hidden="1">{#N/A,#N/A,FALSE,"DI 2 YEAR MASTER SCHEDULE"}</definedName>
    <definedName name="wrn.Japan_Capers_Ed._.Pub." localSheetId="4" hidden="1">{"Japan_Capers_Ed_Pub",#N/A,FALSE,"DI 2 YEAR MASTER SCHEDULE"}</definedName>
    <definedName name="wrn.Japan_Capers_Ed._.Pub." hidden="1">{"Japan_Capers_Ed_Pub",#N/A,FALSE,"DI 2 YEAR MASTER SCHEDULE"}</definedName>
    <definedName name="wrn.Priority._.list." localSheetId="4" hidden="1">{#N/A,#N/A,FALSE,"DI 2 YEAR MASTER SCHEDULE"}</definedName>
    <definedName name="wrn.Priority._.list." hidden="1">{#N/A,#N/A,FALSE,"DI 2 YEAR MASTER SCHEDULE"}</definedName>
    <definedName name="wrn.Prjcted._.Mnthly._.Qtys." localSheetId="4" hidden="1">{#N/A,#N/A,FALSE,"PRJCTED MNTHLY QTY's"}</definedName>
    <definedName name="wrn.Prjcted._.Mnthly._.Qtys." hidden="1">{#N/A,#N/A,FALSE,"PRJCTED MNTHLY QTY's"}</definedName>
    <definedName name="wrn.Prjcted._.Qtrly._.Dollars." localSheetId="4" hidden="1">{#N/A,#N/A,FALSE,"PRJCTED QTRLY $'s"}</definedName>
    <definedName name="wrn.Prjcted._.Qtrly._.Dollars." hidden="1">{#N/A,#N/A,FALSE,"PRJCTED QTRLY $'s"}</definedName>
    <definedName name="wrn.Prjcted._.Qtrly._.Qtys." localSheetId="4" hidden="1">{#N/A,#N/A,FALSE,"PRJCTED QTRLY QTY's"}</definedName>
    <definedName name="wrn.Prjcted._.Qtrly._.Qtys." hidden="1">{#N/A,#N/A,FALSE,"PRJCTED QTRLY QTY's"}</definedName>
    <definedName name="wrn.QUARTERLY._.VIEW." localSheetId="4" hidden="1">{"QUARTERLY VIEW",#N/A,FALSE,"YEAR TOTAL"}</definedName>
    <definedName name="wrn.QUARTERLY._.VIEW." hidden="1">{"QUARTERLY VIEW",#N/A,FALSE,"YEAR TOTAL"}</definedName>
    <definedName name="wrn.YEAR._.VIEW." localSheetId="4" hidden="1">{#N/A,#N/A,FALSE,"YEAR TOTAL"}</definedName>
    <definedName name="wrn.YEAR._.VIEW." hidden="1">{#N/A,#N/A,FALSE,"YEAR TOTAL"}</definedName>
    <definedName name="wrn.отчет._.по._.курсу." localSheetId="1" hidden="1">{"программа",#N/A,TRUE,"lessons";"продажа оргтехники",#N/A,TRUE,"образец"}</definedName>
    <definedName name="wrn.отчет._.по._.курсу." localSheetId="4" hidden="1">{"программа",#N/A,TRUE,"lessons";"продажа оргтехники",#N/A,TRUE,"образец"}</definedName>
    <definedName name="wrn.отчет._.по._.курсу." localSheetId="6" hidden="1">{"программа",#N/A,TRUE,"lessons";"продажа оргтехники",#N/A,TRUE,"образец"}</definedName>
    <definedName name="wrn.отчет._.по._.курсу." hidden="1">{"программа",#N/A,TRUE,"lessons";"продажа оргтехники",#N/A,TRUE,"образец"}</definedName>
    <definedName name="wvu.CapersView." localSheetId="4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localSheetId="4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localSheetId="4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Z_9A428CE1_B4D9_11D0_A8AA_0000C071AEE7_.wvu.Cols" hidden="1">[1]MASTER!$A$1:$Q$65536,[1]MASTER!$Y$1:$Z$65536</definedName>
    <definedName name="Z_9A428CE1_B4D9_11D0_A8AA_0000C071AEE7_.wvu.PrintArea" hidden="1">'[2]THREE VARIABLES'!$N$4:$S$5</definedName>
    <definedName name="Z_9A428CE1_B4D9_11D0_A8AA_0000C071AEE7_.wvu.Rows" localSheetId="4" hidden="1">[1]MASTER!#REF!,[1]MASTER!#REF!,[1]MASTER!#REF!,[1]MASTER!#REF!,[1]MASTER!#REF!,[1]MASTER!#REF!,[1]MASTER!#REF!,[1]MASTER!$A$98:$IV$272</definedName>
    <definedName name="Z_9A428CE1_B4D9_11D0_A8AA_0000C071AEE7_.wvu.Rows" hidden="1">[1]MASTER!#REF!,[1]MASTER!#REF!,[1]MASTER!#REF!,[1]MASTER!#REF!,[1]MASTER!#REF!,[1]MASTER!#REF!,[1]MASTER!#REF!,[1]MASTER!$A$98:$IV$272</definedName>
    <definedName name="а" hidden="1">'[2]THREE VARIABLES'!$N$1:$V$165</definedName>
    <definedName name="вв" hidden="1">{"программа",#N/A,TRUE,"lessons";"продажа оргтехники",#N/A,TRUE,"образец"}</definedName>
    <definedName name="жж" hidden="1">[1]MASTER!#REF!</definedName>
    <definedName name="з" localSheetId="4" hidden="1">{"программа",#N/A,TRUE,"lessons";"продажа оргтехники",#N/A,TRUE,"образец"}</definedName>
    <definedName name="з" localSheetId="6" hidden="1">{"программа",#N/A,TRUE,"lessons";"продажа оргтехники",#N/A,TRUE,"образец"}</definedName>
    <definedName name="з" hidden="1">{"программа",#N/A,TRUE,"lessons";"продажа оргтехники",#N/A,TRUE,"образец"}</definedName>
    <definedName name="ке" localSheetId="4" hidden="1">{"программа",#N/A,TRUE,"lessons";"продажа оргтехники",#N/A,TRUE,"образец"}</definedName>
    <definedName name="ке" localSheetId="6" hidden="1">{"программа",#N/A,TRUE,"lessons";"продажа оргтехники",#N/A,TRUE,"образец"}</definedName>
    <definedName name="ке" hidden="1">{"программа",#N/A,TRUE,"lessons";"продажа оргтехники",#N/A,TRUE,"образец"}</definedName>
    <definedName name="Месяц">ЗАДАНИЕ6!$G$2</definedName>
    <definedName name="Месяцы">ЗАДАНИЕ6!$A$2:$A$13</definedName>
    <definedName name="Набор">ЗАДАНИЕ6!$G$3</definedName>
    <definedName name="Наборы">ЗАДАНИЕ6!$B$1:$D$1</definedName>
    <definedName name="Показатель">ИСТОЧНИК!$B$1:$C$1</definedName>
    <definedName name="СписокНаименований">ИСТОЧНИК!$A$1:$A$32</definedName>
    <definedName name="СуммаПродажи">ЗАДАНИЕ6!$B$2:$D$13</definedName>
    <definedName name="х" hidden="1">{"программа",#N/A,TRUE,"lessons";"продажа оргтехники",#N/A,TRUE,"образец"}</definedName>
    <definedName name="ы" localSheetId="4" hidden="1">[1]MASTER!#REF!</definedName>
    <definedName name="ы" hidden="1">[1]MASTER!#REF!</definedName>
  </definedNames>
  <calcPr calcId="152511"/>
</workbook>
</file>

<file path=xl/calcChain.xml><?xml version="1.0" encoding="utf-8"?>
<calcChain xmlns="http://schemas.openxmlformats.org/spreadsheetml/2006/main">
  <c r="H9" i="24" l="1" a="1"/>
  <c r="H9" i="24" s="1"/>
  <c r="H7" i="24" a="1"/>
  <c r="H7" i="24" s="1"/>
  <c r="H5" i="24" a="1"/>
  <c r="H5" i="24" s="1"/>
  <c r="G10" i="38" a="1"/>
  <c r="G10" i="38" s="1"/>
  <c r="G8" i="38" a="1"/>
  <c r="G8" i="38" s="1"/>
  <c r="G6" i="38"/>
  <c r="G5" i="38"/>
  <c r="H14" i="64" a="1"/>
  <c r="H14" i="64" s="1"/>
  <c r="H11" i="64" a="1"/>
  <c r="H11" i="64" s="1"/>
  <c r="H8" i="64" a="1"/>
  <c r="H8" i="64" s="1"/>
  <c r="G12" i="61" a="1"/>
  <c r="G12" i="61" s="1"/>
  <c r="G8" i="61" a="1"/>
  <c r="G8" i="61" s="1"/>
  <c r="G5" i="61" a="1"/>
  <c r="G5" i="61" s="1"/>
  <c r="G2" i="61" a="1"/>
  <c r="G2" i="61" s="1"/>
  <c r="N17" i="60" a="1"/>
  <c r="N17" i="60" s="1"/>
  <c r="K17" i="60" a="1"/>
  <c r="K17" i="60" s="1"/>
  <c r="H17" i="60" a="1"/>
  <c r="H17" i="60" s="1"/>
  <c r="E17" i="60" a="1"/>
  <c r="E17" i="60" s="1"/>
  <c r="E17" i="59" a="1"/>
  <c r="E17" i="59" s="1"/>
  <c r="E15" i="59" a="1"/>
  <c r="E15" i="59" s="1"/>
  <c r="E13" i="59" a="1"/>
  <c r="E13" i="59" s="1"/>
  <c r="C4" i="58" a="1"/>
  <c r="C4" i="58" s="1"/>
  <c r="K13" i="58" l="1"/>
  <c r="G13" i="58"/>
  <c r="C13" i="58"/>
  <c r="I12" i="58"/>
  <c r="E12" i="58"/>
  <c r="K11" i="58"/>
  <c r="G11" i="58"/>
  <c r="C11" i="58"/>
  <c r="I10" i="58"/>
  <c r="E10" i="58"/>
  <c r="K9" i="58"/>
  <c r="G9" i="58"/>
  <c r="C9" i="58"/>
  <c r="I8" i="58"/>
  <c r="E8" i="58"/>
  <c r="K7" i="58"/>
  <c r="G7" i="58"/>
  <c r="C7" i="58"/>
  <c r="I6" i="58"/>
  <c r="E6" i="58"/>
  <c r="K5" i="58"/>
  <c r="G5" i="58"/>
  <c r="C5" i="58"/>
  <c r="I4" i="58"/>
  <c r="E4" i="58"/>
  <c r="I13" i="58"/>
  <c r="K12" i="58"/>
  <c r="G12" i="58"/>
  <c r="I11" i="58"/>
  <c r="E11" i="58"/>
  <c r="G10" i="58"/>
  <c r="I9" i="58"/>
  <c r="K8" i="58"/>
  <c r="C8" i="58"/>
  <c r="K6" i="58"/>
  <c r="L13" i="58"/>
  <c r="H13" i="58"/>
  <c r="D13" i="58"/>
  <c r="J12" i="58"/>
  <c r="F12" i="58"/>
  <c r="L11" i="58"/>
  <c r="H11" i="58"/>
  <c r="D11" i="58"/>
  <c r="J10" i="58"/>
  <c r="F10" i="58"/>
  <c r="L9" i="58"/>
  <c r="H9" i="58"/>
  <c r="D9" i="58"/>
  <c r="J8" i="58"/>
  <c r="F8" i="58"/>
  <c r="L7" i="58"/>
  <c r="H7" i="58"/>
  <c r="D7" i="58"/>
  <c r="J6" i="58"/>
  <c r="F6" i="58"/>
  <c r="L5" i="58"/>
  <c r="H5" i="58"/>
  <c r="D5" i="58"/>
  <c r="J4" i="58"/>
  <c r="F4" i="58"/>
  <c r="J13" i="58"/>
  <c r="F13" i="58"/>
  <c r="L12" i="58"/>
  <c r="H12" i="58"/>
  <c r="D12" i="58"/>
  <c r="J11" i="58"/>
  <c r="F11" i="58"/>
  <c r="L10" i="58"/>
  <c r="H10" i="58"/>
  <c r="D10" i="58"/>
  <c r="J9" i="58"/>
  <c r="F9" i="58"/>
  <c r="L8" i="58"/>
  <c r="H8" i="58"/>
  <c r="D8" i="58"/>
  <c r="J7" i="58"/>
  <c r="F7" i="58"/>
  <c r="L6" i="58"/>
  <c r="H6" i="58"/>
  <c r="D6" i="58"/>
  <c r="J5" i="58"/>
  <c r="F5" i="58"/>
  <c r="L4" i="58"/>
  <c r="H4" i="58"/>
  <c r="D4" i="58"/>
  <c r="E13" i="58"/>
  <c r="C12" i="58"/>
  <c r="K10" i="58"/>
  <c r="C10" i="58"/>
  <c r="E9" i="58"/>
  <c r="G8" i="58"/>
  <c r="I7" i="58"/>
  <c r="E7" i="58"/>
  <c r="G6" i="58"/>
  <c r="C6" i="58"/>
  <c r="I5" i="58"/>
  <c r="E5" i="58"/>
  <c r="K4" i="58"/>
  <c r="G4" i="58"/>
  <c r="E24" i="64"/>
  <c r="E23" i="64"/>
  <c r="E22" i="64"/>
  <c r="E21" i="64"/>
  <c r="E20" i="64"/>
  <c r="E19" i="64"/>
  <c r="E18" i="64"/>
  <c r="E17" i="64"/>
  <c r="E16" i="64"/>
  <c r="E15" i="64"/>
  <c r="E14" i="64"/>
  <c r="E13" i="64"/>
  <c r="E12" i="64"/>
  <c r="E11" i="64"/>
  <c r="E10" i="64"/>
  <c r="E9" i="64"/>
  <c r="E8" i="64"/>
  <c r="E7" i="64"/>
  <c r="E6" i="64"/>
  <c r="E5" i="64"/>
  <c r="E4" i="64"/>
  <c r="E3" i="64"/>
  <c r="E2" i="64"/>
  <c r="K2" i="61" l="1"/>
  <c r="K1" i="61"/>
</calcChain>
</file>

<file path=xl/sharedStrings.xml><?xml version="1.0" encoding="utf-8"?>
<sst xmlns="http://schemas.openxmlformats.org/spreadsheetml/2006/main" count="326" uniqueCount="189">
  <si>
    <t>Код Клиента</t>
  </si>
  <si>
    <t>Код Сотрудника</t>
  </si>
  <si>
    <t>Получатель</t>
  </si>
  <si>
    <t>Wartian Herkku</t>
  </si>
  <si>
    <t>Toms Spezialitaten</t>
  </si>
  <si>
    <t>HANAR</t>
  </si>
  <si>
    <t>Hanari Carnes</t>
  </si>
  <si>
    <t>Victuailles en stock</t>
  </si>
  <si>
    <t>Supremes delices</t>
  </si>
  <si>
    <t>Chop-suey Chinese</t>
  </si>
  <si>
    <t>Richter Supermarkt</t>
  </si>
  <si>
    <t>WELLI</t>
  </si>
  <si>
    <t>Wellington Importadora</t>
  </si>
  <si>
    <t>HILARION-Abastos</t>
  </si>
  <si>
    <t>Ernst Handel</t>
  </si>
  <si>
    <t>Centro comercial Moctezuma</t>
  </si>
  <si>
    <t>OTTIK</t>
  </si>
  <si>
    <t>Ottilies Kaseladen</t>
  </si>
  <si>
    <t>Que Delicia</t>
  </si>
  <si>
    <t>Rattlesnake Canyon Grocery</t>
  </si>
  <si>
    <t>Frankenversand</t>
  </si>
  <si>
    <t>GROSELLA-Restaurante</t>
  </si>
  <si>
    <t>Rancho grande</t>
  </si>
  <si>
    <t>Набор Bronze</t>
  </si>
  <si>
    <t>Набор Gold</t>
  </si>
  <si>
    <t>Набор Silver</t>
  </si>
  <si>
    <t>Месяц</t>
  </si>
  <si>
    <t>Позиция месяца</t>
  </si>
  <si>
    <t>Сумма продажи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</si>
  <si>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</si>
  <si>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</si>
  <si>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</si>
  <si>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</si>
  <si>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</si>
  <si>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</si>
  <si>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</si>
  <si>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</si>
  <si>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</si>
  <si>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</si>
  <si>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</si>
  <si>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</si>
  <si>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ERNST</t>
  </si>
  <si>
    <t>GROSS</t>
  </si>
  <si>
    <t>VIP</t>
  </si>
  <si>
    <t>AVA</t>
  </si>
  <si>
    <t>DOK</t>
  </si>
  <si>
    <t>OPA</t>
  </si>
  <si>
    <t>MED</t>
  </si>
  <si>
    <t>Объем партии, т</t>
  </si>
  <si>
    <t>Количество доставок</t>
  </si>
  <si>
    <t>Алёнка</t>
  </si>
  <si>
    <t>Вдохновение</t>
  </si>
  <si>
    <t>Всадник</t>
  </si>
  <si>
    <t>Гвардейский</t>
  </si>
  <si>
    <t>Детский</t>
  </si>
  <si>
    <t>Иван да Марья</t>
  </si>
  <si>
    <t>Кремль</t>
  </si>
  <si>
    <t>Кузя, друг Алёнки</t>
  </si>
  <si>
    <t>Мечта</t>
  </si>
  <si>
    <t>Мишка косолапый</t>
  </si>
  <si>
    <t>Осенний вальс</t>
  </si>
  <si>
    <t>Полярная экспедиция</t>
  </si>
  <si>
    <t>Российский</t>
  </si>
  <si>
    <t>Русский сувенир</t>
  </si>
  <si>
    <t>Слава</t>
  </si>
  <si>
    <t>Сливочный</t>
  </si>
  <si>
    <t>Старый Арбат</t>
  </si>
  <si>
    <t>Экстра с капучино</t>
  </si>
  <si>
    <t>Экстра сливочный</t>
  </si>
  <si>
    <t>Вечерний звон</t>
  </si>
  <si>
    <t>Для Вас</t>
  </si>
  <si>
    <t>Золотые купола</t>
  </si>
  <si>
    <t>Коровка Топленое Молоко</t>
  </si>
  <si>
    <t>Мечта с вафлями</t>
  </si>
  <si>
    <t>Мечта с орехами</t>
  </si>
  <si>
    <t>Неженка белая пористая</t>
  </si>
  <si>
    <t>Рот Фронт</t>
  </si>
  <si>
    <t>Храм</t>
  </si>
  <si>
    <t>Экстра с молоком</t>
  </si>
  <si>
    <t>Колокольня</t>
  </si>
  <si>
    <t>Особый</t>
  </si>
  <si>
    <t>Люкс</t>
  </si>
  <si>
    <t>наименование</t>
  </si>
  <si>
    <t>код товара</t>
  </si>
  <si>
    <t>Набор</t>
  </si>
  <si>
    <t>Позиция набора</t>
  </si>
  <si>
    <r>
      <t xml:space="preserve">Сумма, </t>
    </r>
    <r>
      <rPr>
        <sz val="11"/>
        <rFont val="Calibri"/>
        <family val="2"/>
        <charset val="204"/>
      </rPr>
      <t>€</t>
    </r>
  </si>
  <si>
    <t>Количество</t>
  </si>
  <si>
    <r>
      <t xml:space="preserve">Цена, </t>
    </r>
    <r>
      <rPr>
        <sz val="11"/>
        <rFont val="Calibri"/>
        <family val="2"/>
        <charset val="204"/>
      </rPr>
      <t>€</t>
    </r>
  </si>
  <si>
    <t>Наименование</t>
  </si>
  <si>
    <t>Количество, шт</t>
  </si>
  <si>
    <t>Янв</t>
  </si>
  <si>
    <t>Фев</t>
  </si>
  <si>
    <t>Мар</t>
  </si>
  <si>
    <t>Апр</t>
  </si>
  <si>
    <t>Июн</t>
  </si>
  <si>
    <t>Июл</t>
  </si>
  <si>
    <t>Авг</t>
  </si>
  <si>
    <t>Сен</t>
  </si>
  <si>
    <t>Окт</t>
  </si>
  <si>
    <t>Ноя</t>
  </si>
  <si>
    <t>Дек</t>
  </si>
  <si>
    <t>товар 1</t>
  </si>
  <si>
    <t>товар 2</t>
  </si>
  <si>
    <t>товар 3</t>
  </si>
  <si>
    <t>товар 4</t>
  </si>
  <si>
    <t>товар 5</t>
  </si>
  <si>
    <t>товар 6</t>
  </si>
  <si>
    <t>товар 7</t>
  </si>
  <si>
    <t>товар 8</t>
  </si>
  <si>
    <t>товар 9</t>
  </si>
  <si>
    <t>товар 10</t>
  </si>
  <si>
    <t>товар 11</t>
  </si>
  <si>
    <t>товар 12</t>
  </si>
  <si>
    <t>Сумма, €</t>
  </si>
  <si>
    <t>I кв</t>
  </si>
  <si>
    <t>II кв</t>
  </si>
  <si>
    <t>III кв</t>
  </si>
  <si>
    <t>IV кв</t>
  </si>
  <si>
    <t>№</t>
  </si>
  <si>
    <t>Фамилия Имя Отчество</t>
  </si>
  <si>
    <t>Коэффициент</t>
  </si>
  <si>
    <t>Минимальный положительный коэффициент</t>
  </si>
  <si>
    <t>Ангелочкин Антон Алексеевич</t>
  </si>
  <si>
    <t>Везунчикова Виктория Васильевна</t>
  </si>
  <si>
    <t>Веселый Василий Викторович</t>
  </si>
  <si>
    <t>Максимальный отрицательный коэффициент</t>
  </si>
  <si>
    <t>Добрейший Даниил Дмитриевич</t>
  </si>
  <si>
    <t>Добрецова Дарья Денисовна</t>
  </si>
  <si>
    <t>Душечкин Дмитрий Данилович</t>
  </si>
  <si>
    <t>Замечательная Зинаида Захаровна</t>
  </si>
  <si>
    <t>минимум</t>
  </si>
  <si>
    <t>Красавцев Константин Кириллович</t>
  </si>
  <si>
    <t>максимум</t>
  </si>
  <si>
    <t>Мирный Максим Михайлович</t>
  </si>
  <si>
    <t>Неунывающий Никита Николаевич</t>
  </si>
  <si>
    <t>Оптимистов Олег Осипович</t>
  </si>
  <si>
    <t>Отличницева Оксана Олеговна</t>
  </si>
  <si>
    <t>Позитивов Платон Петрович</t>
  </si>
  <si>
    <t>Праздникова Полина Павловна</t>
  </si>
  <si>
    <t>Прекрасная Пелагея Платоновна</t>
  </si>
  <si>
    <t>Приятный Павел Петрович</t>
  </si>
  <si>
    <t>Радостная Раиса Романовна</t>
  </si>
  <si>
    <t>Радостный Роман Русланович</t>
  </si>
  <si>
    <t>Счастливцев Сергей Семенович</t>
  </si>
  <si>
    <t>Толерантная Таисия Тихоновна</t>
  </si>
  <si>
    <t>Удальцов Устин Устинович</t>
  </si>
  <si>
    <t>Улыбочкина Ульяна Устиновна</t>
  </si>
  <si>
    <t>Хороших Харитон Харитонович</t>
  </si>
  <si>
    <t>Ф.И.О.</t>
  </si>
  <si>
    <t>Отдел</t>
  </si>
  <si>
    <t>Премия</t>
  </si>
  <si>
    <t>отдел</t>
  </si>
  <si>
    <t>ОТД</t>
  </si>
  <si>
    <t>ОНК</t>
  </si>
  <si>
    <t>Везунчиков Виктор Васильевич</t>
  </si>
  <si>
    <t>ТКБ</t>
  </si>
  <si>
    <t>РМО</t>
  </si>
  <si>
    <t>ОКЧ</t>
  </si>
  <si>
    <t>-</t>
  </si>
  <si>
    <t>Добрецов Денис Давидович</t>
  </si>
  <si>
    <t>Сумма премий</t>
  </si>
  <si>
    <t>ОМА</t>
  </si>
  <si>
    <t>Люстра Ностальжи</t>
  </si>
  <si>
    <t>Люстра Престиж</t>
  </si>
  <si>
    <t>Светильник Силуэт</t>
  </si>
  <si>
    <t>Фонарь уличный</t>
  </si>
  <si>
    <t>Бра Романтик</t>
  </si>
  <si>
    <t>Светильник Модерн</t>
  </si>
  <si>
    <t>Светильник Фейерверк</t>
  </si>
  <si>
    <t>Бра Рассвет</t>
  </si>
  <si>
    <t>Бра Нежность</t>
  </si>
  <si>
    <t>Цена</t>
  </si>
  <si>
    <t>Доставка</t>
  </si>
  <si>
    <t>Минимальная премия</t>
  </si>
  <si>
    <t>Максимальная премия</t>
  </si>
  <si>
    <t>Минимальный оклад в отделе ОТД</t>
  </si>
  <si>
    <t>Оклад</t>
  </si>
  <si>
    <t>Код клиента</t>
  </si>
  <si>
    <t>Код заказа</t>
  </si>
  <si>
    <t>Стоимость заказа</t>
  </si>
  <si>
    <t>Код сотрудника</t>
  </si>
  <si>
    <t>Максимальный оклад в отделе ОТД</t>
  </si>
  <si>
    <r>
      <t xml:space="preserve">Цена, </t>
    </r>
    <r>
      <rPr>
        <b/>
        <sz val="11"/>
        <rFont val="Arial Cyr"/>
        <charset val="204"/>
      </rPr>
      <t>€</t>
    </r>
  </si>
  <si>
    <t>Месяцы</t>
  </si>
  <si>
    <t>Итоговая сумма заказов с учетом доставки, $</t>
  </si>
  <si>
    <t>Максимальная сумма заказа c учетом доставки, $</t>
  </si>
  <si>
    <t>Средняя сумма заказа без учета доставки, $</t>
  </si>
  <si>
    <t>Антная Таисия Тихоновна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</si>
</sst>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&quot;р.&quot;_-;\-* #,##0&quot;р.&quot;_-;_-* &quot;-&quot;&quot;р.&quot;_-;_-@_-"/>
    <numFmt numFmtId="165" formatCode="_-* #,##0.00&quot;р.&quot;_-;\-* #,##0.00&quot;р.&quot;_-;_-* &quot;-&quot;??&quot;р.&quot;_-;_-@_-"/>
    <numFmt numFmtId="166" formatCode="_-* #,##0.00_р_._-;\-* #,##0.00_р_._-;_-* &quot;-&quot;??_р_._-;_-@_-"/>
    <numFmt numFmtId="167" formatCode="_-* #,##0\ _р_._-;\-* #,##0\ _р_._-;_-* &quot;-&quot;\ _р_._-;_-@_-"/>
    <numFmt numFmtId="168" formatCode="_-* #,##0.00\ _р_._-;\-* #,##0.00\ _р_._-;_-* &quot;-&quot;??\ _р_._-;_-@_-"/>
    <numFmt numFmtId="169" formatCode="_([$€]* #,##0.00_);_([$€]* \(#,##0.00\);_([$€]* &quot;-&quot;??_);_(@_)"/>
    <numFmt numFmtId="170" formatCode="[$$-80A]#,##0.00;\-[$$-80A]#,##0.00"/>
    <numFmt numFmtId="172" formatCode="&quot;$&quot;#,##0.00"/>
  </numFmts>
  <fonts count="25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Helv"/>
      <charset val="204"/>
    </font>
    <font>
      <b/>
      <sz val="10"/>
      <name val="Times New Roman Cyr"/>
      <charset val="204"/>
    </font>
    <font>
      <sz val="10"/>
      <name val="Arial"/>
      <family val="2"/>
      <charset val="204"/>
    </font>
    <font>
      <sz val="8"/>
      <name val="Helv"/>
      <charset val="204"/>
    </font>
    <font>
      <sz val="10"/>
      <name val="MS Sans Serif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0"/>
      <color rgb="FF0070C0"/>
      <name val="Arial"/>
      <family val="2"/>
      <charset val="204"/>
    </font>
    <font>
      <b/>
      <sz val="11"/>
      <color rgb="FF002060"/>
      <name val="Arial"/>
      <family val="2"/>
      <charset val="204"/>
    </font>
    <font>
      <sz val="11"/>
      <color rgb="FF002060"/>
      <name val="Arial"/>
      <family val="2"/>
      <charset val="204"/>
    </font>
    <font>
      <b/>
      <sz val="11"/>
      <color rgb="FF0070C0"/>
      <name val="Arial"/>
      <family val="2"/>
      <charset val="204"/>
    </font>
    <font>
      <b/>
      <sz val="11"/>
      <name val="Arial Cyr"/>
      <charset val="204"/>
    </font>
    <font>
      <sz val="11"/>
      <color theme="1"/>
      <name val="Arial"/>
      <family val="2"/>
      <charset val="204"/>
    </font>
    <font>
      <sz val="11"/>
      <color theme="0" tint="-0.34998626667073579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 style="thick">
        <color rgb="FF0070C0"/>
      </left>
      <right style="thin">
        <color rgb="FF0070C0"/>
      </right>
      <top style="thick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ck">
        <color rgb="FF0070C0"/>
      </top>
      <bottom style="thin">
        <color rgb="FF0070C0"/>
      </bottom>
      <diagonal/>
    </border>
    <border>
      <left style="thin">
        <color rgb="FF0070C0"/>
      </left>
      <right style="thick">
        <color rgb="FF0070C0"/>
      </right>
      <top style="thick">
        <color rgb="FF0070C0"/>
      </top>
      <bottom style="thin">
        <color rgb="FF0070C0"/>
      </bottom>
      <diagonal/>
    </border>
    <border>
      <left style="thick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ck">
        <color rgb="FF0070C0"/>
      </right>
      <top style="thin">
        <color rgb="FF0070C0"/>
      </top>
      <bottom style="thin">
        <color rgb="FF0070C0"/>
      </bottom>
      <diagonal/>
    </border>
    <border>
      <left style="thick">
        <color rgb="FF0070C0"/>
      </left>
      <right style="thin">
        <color rgb="FF0070C0"/>
      </right>
      <top style="thin">
        <color rgb="FF0070C0"/>
      </top>
      <bottom style="thick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ck">
        <color rgb="FF0070C0"/>
      </bottom>
      <diagonal/>
    </border>
    <border>
      <left style="thin">
        <color rgb="FF0070C0"/>
      </left>
      <right style="thick">
        <color rgb="FF0070C0"/>
      </right>
      <top style="thin">
        <color rgb="FF0070C0"/>
      </top>
      <bottom style="thick">
        <color rgb="FF0070C0"/>
      </bottom>
      <diagonal/>
    </border>
    <border>
      <left/>
      <right style="thin">
        <color rgb="FF0070C0"/>
      </right>
      <top style="thin">
        <color rgb="FF0070C0"/>
      </top>
      <bottom/>
      <diagonal/>
    </border>
  </borders>
  <cellStyleXfs count="2173">
    <xf numFmtId="0" fontId="0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" fontId="8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9" fillId="0" borderId="0"/>
    <xf numFmtId="0" fontId="6" fillId="0" borderId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2" fillId="0" borderId="0">
      <alignment vertical="justify"/>
    </xf>
    <xf numFmtId="16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0" fillId="0" borderId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15" fillId="0" borderId="0"/>
    <xf numFmtId="0" fontId="16" fillId="3" borderId="0" applyNumberFormat="0" applyBorder="0" applyAlignment="0" applyProtection="0"/>
    <xf numFmtId="0" fontId="8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5" fillId="0" borderId="0"/>
    <xf numFmtId="0" fontId="5" fillId="0" borderId="0"/>
    <xf numFmtId="0" fontId="1" fillId="0" borderId="0"/>
    <xf numFmtId="0" fontId="8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73">
    <xf numFmtId="0" fontId="0" fillId="0" borderId="0" xfId="0"/>
    <xf numFmtId="0" fontId="14" fillId="2" borderId="1" xfId="2155" applyNumberFormat="1" applyFont="1" applyFill="1" applyBorder="1" applyAlignment="1">
      <alignment horizontal="center" vertical="center" wrapText="1"/>
    </xf>
    <xf numFmtId="49" fontId="13" fillId="0" borderId="1" xfId="2155" applyNumberFormat="1" applyFont="1" applyBorder="1"/>
    <xf numFmtId="0" fontId="13" fillId="0" borderId="1" xfId="2155" applyNumberFormat="1" applyFont="1" applyBorder="1"/>
    <xf numFmtId="0" fontId="14" fillId="2" borderId="1" xfId="2155" applyNumberFormat="1" applyFont="1" applyFill="1" applyBorder="1" applyAlignment="1">
      <alignment horizontal="left" vertical="center" wrapText="1"/>
    </xf>
    <xf numFmtId="0" fontId="13" fillId="0" borderId="0" xfId="2156" applyFont="1"/>
    <xf numFmtId="0" fontId="13" fillId="0" borderId="1" xfId="2155" applyNumberFormat="1" applyFont="1" applyBorder="1" applyAlignment="1">
      <alignment horizontal="left"/>
    </xf>
    <xf numFmtId="170" fontId="13" fillId="0" borderId="1" xfId="2155" applyNumberFormat="1" applyFont="1" applyBorder="1"/>
    <xf numFmtId="0" fontId="13" fillId="0" borderId="1" xfId="2155" quotePrefix="1" applyNumberFormat="1" applyFont="1" applyBorder="1"/>
    <xf numFmtId="0" fontId="13" fillId="2" borderId="1" xfId="2155" applyNumberFormat="1" applyFont="1" applyFill="1" applyBorder="1"/>
    <xf numFmtId="0" fontId="13" fillId="0" borderId="0" xfId="2156" applyFont="1" applyBorder="1"/>
    <xf numFmtId="3" fontId="13" fillId="0" borderId="1" xfId="2155" applyNumberFormat="1" applyFont="1" applyBorder="1"/>
    <xf numFmtId="0" fontId="8" fillId="0" borderId="0" xfId="2161"/>
    <xf numFmtId="0" fontId="8" fillId="0" borderId="0" xfId="2161" applyFont="1"/>
    <xf numFmtId="49" fontId="13" fillId="4" borderId="1" xfId="2155" applyNumberFormat="1" applyFont="1" applyFill="1" applyBorder="1"/>
    <xf numFmtId="0" fontId="13" fillId="4" borderId="1" xfId="2155" applyNumberFormat="1" applyFont="1" applyFill="1" applyBorder="1" applyAlignment="1">
      <alignment horizontal="left"/>
    </xf>
    <xf numFmtId="0" fontId="14" fillId="5" borderId="1" xfId="2155" applyNumberFormat="1" applyFont="1" applyFill="1" applyBorder="1" applyAlignment="1">
      <alignment horizontal="center" vertical="center" wrapText="1"/>
    </xf>
    <xf numFmtId="0" fontId="4" fillId="0" borderId="0" xfId="2163" applyFont="1"/>
    <xf numFmtId="0" fontId="14" fillId="4" borderId="1" xfId="2155" applyNumberFormat="1" applyFont="1" applyFill="1" applyBorder="1" applyAlignment="1">
      <alignment horizontal="center" vertical="center" wrapText="1"/>
    </xf>
    <xf numFmtId="3" fontId="18" fillId="0" borderId="0" xfId="2161" applyNumberFormat="1" applyFont="1"/>
    <xf numFmtId="0" fontId="20" fillId="0" borderId="0" xfId="2156" applyFont="1"/>
    <xf numFmtId="0" fontId="20" fillId="0" borderId="0" xfId="2156" applyFont="1" applyBorder="1"/>
    <xf numFmtId="0" fontId="19" fillId="0" borderId="1" xfId="2156" applyNumberFormat="1" applyFont="1" applyBorder="1" applyAlignment="1">
      <alignment horizontal="centerContinuous" vertical="center"/>
    </xf>
    <xf numFmtId="3" fontId="21" fillId="0" borderId="0" xfId="2161" applyNumberFormat="1" applyFont="1"/>
    <xf numFmtId="49" fontId="13" fillId="0" borderId="1" xfId="2155" applyNumberFormat="1" applyFont="1" applyBorder="1" applyAlignment="1">
      <alignment horizontal="center"/>
    </xf>
    <xf numFmtId="1" fontId="13" fillId="0" borderId="1" xfId="2155" applyNumberFormat="1" applyFont="1" applyBorder="1" applyAlignment="1">
      <alignment horizontal="right" indent="1"/>
    </xf>
    <xf numFmtId="0" fontId="13" fillId="0" borderId="1" xfId="2155" applyNumberFormat="1" applyFont="1" applyBorder="1" applyAlignment="1">
      <alignment horizontal="right" indent="2"/>
    </xf>
    <xf numFmtId="0" fontId="23" fillId="0" borderId="0" xfId="2163" applyFont="1"/>
    <xf numFmtId="0" fontId="14" fillId="2" borderId="1" xfId="2155" applyNumberFormat="1" applyFont="1" applyFill="1" applyBorder="1" applyAlignment="1">
      <alignment horizontal="left" vertical="center"/>
    </xf>
    <xf numFmtId="0" fontId="13" fillId="0" borderId="0" xfId="0" applyFont="1"/>
    <xf numFmtId="0" fontId="13" fillId="2" borderId="10" xfId="2155" applyNumberFormat="1" applyFont="1" applyFill="1" applyBorder="1" applyAlignment="1">
      <alignment horizontal="center"/>
    </xf>
    <xf numFmtId="0" fontId="13" fillId="2" borderId="11" xfId="2155" applyNumberFormat="1" applyFont="1" applyFill="1" applyBorder="1" applyAlignment="1">
      <alignment horizontal="center"/>
    </xf>
    <xf numFmtId="0" fontId="13" fillId="2" borderId="12" xfId="2155" applyNumberFormat="1" applyFont="1" applyFill="1" applyBorder="1" applyAlignment="1">
      <alignment horizontal="center"/>
    </xf>
    <xf numFmtId="0" fontId="13" fillId="0" borderId="1" xfId="2155" applyNumberFormat="1" applyFont="1" applyFill="1" applyBorder="1" applyAlignment="1">
      <alignment horizontal="left" vertical="center" wrapText="1"/>
    </xf>
    <xf numFmtId="0" fontId="13" fillId="0" borderId="2" xfId="2155" applyNumberFormat="1" applyFont="1" applyBorder="1"/>
    <xf numFmtId="0" fontId="13" fillId="0" borderId="13" xfId="2155" applyNumberFormat="1" applyFont="1" applyBorder="1"/>
    <xf numFmtId="0" fontId="13" fillId="0" borderId="14" xfId="2155" applyNumberFormat="1" applyFont="1" applyBorder="1"/>
    <xf numFmtId="0" fontId="13" fillId="0" borderId="15" xfId="2155" applyNumberFormat="1" applyFont="1" applyBorder="1"/>
    <xf numFmtId="0" fontId="13" fillId="0" borderId="16" xfId="2155" applyNumberFormat="1" applyFont="1" applyBorder="1"/>
    <xf numFmtId="0" fontId="13" fillId="0" borderId="17" xfId="2155" applyNumberFormat="1" applyFont="1" applyBorder="1"/>
    <xf numFmtId="0" fontId="14" fillId="2" borderId="1" xfId="2167" applyFont="1" applyFill="1" applyBorder="1" applyAlignment="1">
      <alignment horizontal="center" vertical="center" wrapText="1"/>
    </xf>
    <xf numFmtId="0" fontId="13" fillId="0" borderId="1" xfId="2167" applyNumberFormat="1" applyFont="1" applyBorder="1" applyAlignment="1">
      <alignment horizontal="center"/>
    </xf>
    <xf numFmtId="3" fontId="13" fillId="0" borderId="1" xfId="2167" applyNumberFormat="1" applyFont="1" applyBorder="1"/>
    <xf numFmtId="0" fontId="14" fillId="2" borderId="1" xfId="2167" applyFont="1" applyFill="1" applyBorder="1" applyAlignment="1">
      <alignment horizontal="left" vertical="center"/>
    </xf>
    <xf numFmtId="0" fontId="13" fillId="0" borderId="0" xfId="2167" applyFont="1"/>
    <xf numFmtId="0" fontId="14" fillId="2" borderId="1" xfId="2167" applyFont="1" applyFill="1" applyBorder="1" applyAlignment="1">
      <alignment horizontal="center" vertical="center"/>
    </xf>
    <xf numFmtId="0" fontId="13" fillId="0" borderId="1" xfId="2167" applyNumberFormat="1" applyFont="1" applyBorder="1"/>
    <xf numFmtId="0" fontId="13" fillId="0" borderId="1" xfId="2167" applyFont="1" applyBorder="1"/>
    <xf numFmtId="0" fontId="13" fillId="0" borderId="0" xfId="2167" applyFont="1" applyAlignment="1">
      <alignment wrapText="1"/>
    </xf>
    <xf numFmtId="0" fontId="13" fillId="0" borderId="0" xfId="0" applyFont="1" applyBorder="1"/>
    <xf numFmtId="0" fontId="24" fillId="0" borderId="0" xfId="0" applyFont="1" applyBorder="1"/>
    <xf numFmtId="0" fontId="13" fillId="0" borderId="0" xfId="2161" applyFont="1"/>
    <xf numFmtId="43" fontId="13" fillId="0" borderId="1" xfId="2171" applyFont="1" applyBorder="1"/>
    <xf numFmtId="172" fontId="13" fillId="0" borderId="1" xfId="2172" applyNumberFormat="1" applyFont="1" applyBorder="1" applyAlignment="1">
      <alignment horizontal="right"/>
    </xf>
    <xf numFmtId="0" fontId="13" fillId="0" borderId="1" xfId="2155" applyNumberFormat="1" applyFont="1" applyBorder="1" applyAlignment="1">
      <alignment horizontal="right"/>
    </xf>
    <xf numFmtId="0" fontId="14" fillId="4" borderId="2" xfId="2155" applyNumberFormat="1" applyFont="1" applyFill="1" applyBorder="1" applyAlignment="1">
      <alignment horizontal="center"/>
    </xf>
    <xf numFmtId="0" fontId="14" fillId="4" borderId="6" xfId="2155" applyNumberFormat="1" applyFont="1" applyFill="1" applyBorder="1" applyAlignment="1">
      <alignment horizontal="center"/>
    </xf>
    <xf numFmtId="0" fontId="14" fillId="4" borderId="5" xfId="2155" applyNumberFormat="1" applyFont="1" applyFill="1" applyBorder="1" applyAlignment="1">
      <alignment horizontal="center"/>
    </xf>
    <xf numFmtId="0" fontId="13" fillId="2" borderId="2" xfId="2155" applyNumberFormat="1" applyFont="1" applyFill="1" applyBorder="1" applyAlignment="1">
      <alignment horizontal="left"/>
    </xf>
    <xf numFmtId="0" fontId="13" fillId="2" borderId="6" xfId="2155" applyNumberFormat="1" applyFont="1" applyFill="1" applyBorder="1" applyAlignment="1">
      <alignment horizontal="left"/>
    </xf>
    <xf numFmtId="0" fontId="13" fillId="2" borderId="5" xfId="2155" applyNumberFormat="1" applyFont="1" applyFill="1" applyBorder="1" applyAlignment="1">
      <alignment horizontal="left"/>
    </xf>
    <xf numFmtId="0" fontId="13" fillId="2" borderId="2" xfId="2155" applyNumberFormat="1" applyFont="1" applyFill="1" applyBorder="1" applyAlignment="1">
      <alignment horizontal="left" wrapText="1"/>
    </xf>
    <xf numFmtId="0" fontId="14" fillId="2" borderId="3" xfId="2155" applyNumberFormat="1" applyFont="1" applyFill="1" applyBorder="1" applyAlignment="1">
      <alignment horizontal="center" vertical="center" wrapText="1"/>
    </xf>
    <xf numFmtId="0" fontId="14" fillId="2" borderId="4" xfId="2155" applyNumberFormat="1" applyFont="1" applyFill="1" applyBorder="1" applyAlignment="1">
      <alignment horizontal="center" vertical="center" wrapText="1"/>
    </xf>
    <xf numFmtId="0" fontId="14" fillId="2" borderId="7" xfId="2155" applyNumberFormat="1" applyFont="1" applyFill="1" applyBorder="1" applyAlignment="1">
      <alignment horizontal="center" vertical="center" wrapText="1"/>
    </xf>
    <xf numFmtId="0" fontId="13" fillId="2" borderId="8" xfId="2155" applyNumberFormat="1" applyFont="1" applyFill="1" applyBorder="1" applyAlignment="1">
      <alignment horizontal="center"/>
    </xf>
    <xf numFmtId="0" fontId="13" fillId="2" borderId="9" xfId="2155" applyNumberFormat="1" applyFont="1" applyFill="1" applyBorder="1" applyAlignment="1">
      <alignment horizontal="center"/>
    </xf>
    <xf numFmtId="0" fontId="13" fillId="2" borderId="18" xfId="2155" applyNumberFormat="1" applyFont="1" applyFill="1" applyBorder="1" applyAlignment="1">
      <alignment horizontal="center"/>
    </xf>
    <xf numFmtId="0" fontId="19" fillId="2" borderId="1" xfId="2156" applyFont="1" applyFill="1" applyBorder="1" applyAlignment="1">
      <alignment horizontal="center" vertical="center"/>
    </xf>
    <xf numFmtId="0" fontId="19" fillId="6" borderId="1" xfId="2156" applyFont="1" applyFill="1" applyBorder="1" applyAlignment="1">
      <alignment horizontal="center" vertical="center"/>
    </xf>
    <xf numFmtId="44" fontId="19" fillId="6" borderId="1" xfId="2166" applyFont="1" applyFill="1" applyBorder="1" applyAlignment="1">
      <alignment horizontal="center" vertical="center"/>
    </xf>
    <xf numFmtId="172" fontId="13" fillId="0" borderId="1" xfId="2172" applyNumberFormat="1" applyFont="1" applyBorder="1"/>
    <xf numFmtId="172" fontId="13" fillId="0" borderId="1" xfId="2155" applyNumberFormat="1" applyFont="1" applyBorder="1"/>
  </cellXfs>
  <cellStyles count="2173">
    <cellStyle name="_3ДМ" xfId="1"/>
    <cellStyle name="_3ДМ_БЕЛ" xfId="2"/>
    <cellStyle name="_3ДМ_РЕЧ" xfId="3"/>
    <cellStyle name="_PRICE" xfId="4"/>
    <cellStyle name="_Август" xfId="5"/>
    <cellStyle name="_Август_Дистанц." xfId="6"/>
    <cellStyle name="_Август_Индив." xfId="7"/>
    <cellStyle name="_АКАД" xfId="8"/>
    <cellStyle name="_АКАД_БЕЛ" xfId="9"/>
    <cellStyle name="_АКАД_РЕЧ" xfId="10"/>
    <cellStyle name="_Апрель" xfId="11"/>
    <cellStyle name="_Апрель_3ДМ" xfId="12"/>
    <cellStyle name="_Апрель_3ДМ_БЕЛ" xfId="13"/>
    <cellStyle name="_Апрель_3ДМ_РЕЧ" xfId="14"/>
    <cellStyle name="_Апрель_Август" xfId="15"/>
    <cellStyle name="_Апрель_Август_Дистанц." xfId="16"/>
    <cellStyle name="_Апрель_Август_Индив." xfId="17"/>
    <cellStyle name="_Апрель_АКАД" xfId="18"/>
    <cellStyle name="_Апрель_АКАД_БЕЛ" xfId="19"/>
    <cellStyle name="_Апрель_АКАД_РЕЧ" xfId="20"/>
    <cellStyle name="_Апрель_Б9560" xfId="21"/>
    <cellStyle name="_Апрель_Б9560_БЕЛ" xfId="22"/>
    <cellStyle name="_Апрель_Б9560_РЕЧ" xfId="23"/>
    <cellStyle name="_Апрель_БЕЛ" xfId="24"/>
    <cellStyle name="_Апрель_БИНТ" xfId="25"/>
    <cellStyle name="_Апрель_БИНТ_БЕЛ" xfId="26"/>
    <cellStyle name="_Апрель_БИНТ_РЕЧ" xfId="27"/>
    <cellStyle name="_Апрель_БУХ" xfId="28"/>
    <cellStyle name="_Апрель_БУХ_БЕЛ" xfId="29"/>
    <cellStyle name="_Апрель_БУХ_РЕЧ" xfId="30"/>
    <cellStyle name="_Апрель_ВЕБДИЗ" xfId="31"/>
    <cellStyle name="_Апрель_ВЕБДИЗ_БЕЛ" xfId="32"/>
    <cellStyle name="_Апрель_ВЕБДИЗ_РЕЧ" xfId="33"/>
    <cellStyle name="_Апрель_ВЕБМАСТ" xfId="34"/>
    <cellStyle name="_Апрель_ВЕБМАСТ_БЕЛ" xfId="35"/>
    <cellStyle name="_Апрель_ВЕБМАСТ_РЕЧ" xfId="36"/>
    <cellStyle name="_Апрель_ВУЕ" xfId="37"/>
    <cellStyle name="_Апрель_ВУЕ_БЕЛ" xfId="38"/>
    <cellStyle name="_Апрель_ВУЕ_РЕЧ" xfId="39"/>
    <cellStyle name="_Апрель_Дети" xfId="40"/>
    <cellStyle name="_Апрель_Дети_БЕЛ" xfId="41"/>
    <cellStyle name="_Апрель_Дети_РЕЧ" xfId="42"/>
    <cellStyle name="_Апрель_Дистанц." xfId="43"/>
    <cellStyle name="_Апрель_Индив." xfId="44"/>
    <cellStyle name="_Апрель_Индив._БЕЛ" xfId="45"/>
    <cellStyle name="_Апрель_Индив._РЕЧ" xfId="46"/>
    <cellStyle name="_Апрель_Июль" xfId="47"/>
    <cellStyle name="_Апрель_Июль_Август" xfId="48"/>
    <cellStyle name="_Апрель_Июль_Август_Дистанц." xfId="49"/>
    <cellStyle name="_Апрель_Июль_Август_Индив." xfId="50"/>
    <cellStyle name="_Апрель_Июль_БЕЛ" xfId="51"/>
    <cellStyle name="_Апрель_Июль_БИНТ" xfId="52"/>
    <cellStyle name="_Апрель_Июль_БИНТ_БЕЛ" xfId="53"/>
    <cellStyle name="_Апрель_Июль_БИНТ_РЕЧ" xfId="54"/>
    <cellStyle name="_Апрель_Июль_ВЕБДИЗ" xfId="55"/>
    <cellStyle name="_Апрель_Июль_ВЕБМАСТ" xfId="56"/>
    <cellStyle name="_Апрель_Июль_ВЕБМАСТ_БЕЛ" xfId="57"/>
    <cellStyle name="_Апрель_Июль_ВЕБМАСТ_РЕЧ" xfId="58"/>
    <cellStyle name="_Апрель_Июль_Дети" xfId="59"/>
    <cellStyle name="_Апрель_Июль_Дистанц." xfId="60"/>
    <cellStyle name="_Апрель_Июль_Индив." xfId="61"/>
    <cellStyle name="_Апрель_Июль_Индив._БЕЛ" xfId="62"/>
    <cellStyle name="_Апрель_Июль_Индив._РЕЧ" xfId="63"/>
    <cellStyle name="_Апрель_Июль_Июнь" xfId="64"/>
    <cellStyle name="_Апрель_Июль_Июнь_Август" xfId="65"/>
    <cellStyle name="_Апрель_Июль_Июнь_Дистанц." xfId="66"/>
    <cellStyle name="_Апрель_Июль_Июнь_Индив." xfId="67"/>
    <cellStyle name="_Апрель_Июль_Июнь_КБУ" xfId="68"/>
    <cellStyle name="_Апрель_Июль_Июнь_Май" xfId="69"/>
    <cellStyle name="_Апрель_Июль_КБУ" xfId="70"/>
    <cellStyle name="_Апрель_Июль_КРН" xfId="71"/>
    <cellStyle name="_Апрель_Июль_Май" xfId="72"/>
    <cellStyle name="_Апрель_Июль_ОПШ" xfId="73"/>
    <cellStyle name="_Апрель_Июль_СР" xfId="74"/>
    <cellStyle name="_Апрель_Июнь" xfId="75"/>
    <cellStyle name="_Апрель_Июнь_1" xfId="76"/>
    <cellStyle name="_Апрель_Июнь_1_Август" xfId="77"/>
    <cellStyle name="_Апрель_Июнь_1_Дистанц." xfId="78"/>
    <cellStyle name="_Апрель_Июнь_1_Индив." xfId="79"/>
    <cellStyle name="_Апрель_Июнь_1_КБУ" xfId="80"/>
    <cellStyle name="_Апрель_Июнь_1_Май" xfId="81"/>
    <cellStyle name="_Апрель_Июнь_Август" xfId="82"/>
    <cellStyle name="_Апрель_Июнь_Август_Дистанц." xfId="83"/>
    <cellStyle name="_Апрель_Июнь_Август_Индив." xfId="84"/>
    <cellStyle name="_Апрель_Июнь_БЕЛ" xfId="85"/>
    <cellStyle name="_Апрель_Июнь_БИНТ" xfId="86"/>
    <cellStyle name="_Апрель_Июнь_БИНТ_БЕЛ" xfId="87"/>
    <cellStyle name="_Апрель_Июнь_БИНТ_РЕЧ" xfId="88"/>
    <cellStyle name="_Апрель_Июнь_БУХ" xfId="89"/>
    <cellStyle name="_Апрель_Июнь_БУХ_БЕЛ" xfId="90"/>
    <cellStyle name="_Апрель_Июнь_БУХ_РЕЧ" xfId="91"/>
    <cellStyle name="_Апрель_Июнь_ВЕБДИЗ" xfId="92"/>
    <cellStyle name="_Апрель_Июнь_ВЕБМАСТ" xfId="93"/>
    <cellStyle name="_Апрель_Июнь_ВЕБМАСТ_БЕЛ" xfId="94"/>
    <cellStyle name="_Апрель_Июнь_ВЕБМАСТ_РЕЧ" xfId="95"/>
    <cellStyle name="_Апрель_Июнь_Дети" xfId="96"/>
    <cellStyle name="_Апрель_Июнь_Дистанц." xfId="97"/>
    <cellStyle name="_Апрель_Июнь_Индив." xfId="98"/>
    <cellStyle name="_Апрель_Июнь_Индив._БЕЛ" xfId="99"/>
    <cellStyle name="_Апрель_Июнь_Индив._РЕЧ" xfId="100"/>
    <cellStyle name="_Апрель_Июнь_Июнь" xfId="101"/>
    <cellStyle name="_Апрель_Июнь_Июнь_Август" xfId="102"/>
    <cellStyle name="_Апрель_Июнь_Июнь_Дистанц." xfId="103"/>
    <cellStyle name="_Апрель_Июнь_Июнь_Индив." xfId="104"/>
    <cellStyle name="_Апрель_Июнь_Июнь_КБУ" xfId="105"/>
    <cellStyle name="_Апрель_Июнь_КБУ" xfId="106"/>
    <cellStyle name="_Апрель_Июнь_КРН" xfId="107"/>
    <cellStyle name="_Апрель_Июнь_Май" xfId="108"/>
    <cellStyle name="_Апрель_Июнь_ОПШ" xfId="109"/>
    <cellStyle name="_Апрель_Июнь_СР" xfId="110"/>
    <cellStyle name="_Апрель_КБУ" xfId="111"/>
    <cellStyle name="_Апрель_КБУ_БЕЛ" xfId="112"/>
    <cellStyle name="_Апрель_КБУ_РЕЧ" xfId="113"/>
    <cellStyle name="_Апрель_КРН" xfId="114"/>
    <cellStyle name="_Апрель_Май" xfId="115"/>
    <cellStyle name="_Апрель_Май_1" xfId="116"/>
    <cellStyle name="_Апрель_Май_1_Август" xfId="117"/>
    <cellStyle name="_Апрель_Май_1_Август_Дистанц." xfId="118"/>
    <cellStyle name="_Апрель_Май_1_Август_Индив." xfId="119"/>
    <cellStyle name="_Апрель_Май_1_БЕЛ" xfId="120"/>
    <cellStyle name="_Апрель_Май_1_БИНТ" xfId="121"/>
    <cellStyle name="_Апрель_Май_1_БИНТ_БЕЛ" xfId="122"/>
    <cellStyle name="_Апрель_Май_1_БИНТ_РЕЧ" xfId="123"/>
    <cellStyle name="_Апрель_Май_1_ВЕБДИЗ" xfId="124"/>
    <cellStyle name="_Апрель_Май_1_ВЕБМАСТ" xfId="125"/>
    <cellStyle name="_Апрель_Май_1_ВЕБМАСТ_БЕЛ" xfId="126"/>
    <cellStyle name="_Апрель_Май_1_ВЕБМАСТ_РЕЧ" xfId="127"/>
    <cellStyle name="_Апрель_Май_1_Дети" xfId="128"/>
    <cellStyle name="_Апрель_Май_1_Дистанц." xfId="129"/>
    <cellStyle name="_Апрель_Май_1_Индив." xfId="130"/>
    <cellStyle name="_Апрель_Май_1_Индив._БЕЛ" xfId="131"/>
    <cellStyle name="_Апрель_Май_1_Индив._РЕЧ" xfId="132"/>
    <cellStyle name="_Апрель_Май_1_Июнь" xfId="133"/>
    <cellStyle name="_Апрель_Май_1_Июнь_Август" xfId="134"/>
    <cellStyle name="_Апрель_Май_1_Июнь_Дистанц." xfId="135"/>
    <cellStyle name="_Апрель_Май_1_Июнь_Индив." xfId="136"/>
    <cellStyle name="_Апрель_Май_1_Июнь_КБУ" xfId="137"/>
    <cellStyle name="_Апрель_Май_1_КБУ" xfId="138"/>
    <cellStyle name="_Апрель_Май_1_КРН" xfId="139"/>
    <cellStyle name="_Апрель_Май_1_ОПШ" xfId="140"/>
    <cellStyle name="_Апрель_Май_1_СР" xfId="141"/>
    <cellStyle name="_Апрель_Май_2" xfId="142"/>
    <cellStyle name="_Апрель_Май_Август" xfId="143"/>
    <cellStyle name="_Апрель_Май_Август_Дистанц." xfId="144"/>
    <cellStyle name="_Апрель_Май_Август_Индив." xfId="145"/>
    <cellStyle name="_Апрель_Май_АКАД" xfId="146"/>
    <cellStyle name="_Апрель_Май_АКАД_БЕЛ" xfId="147"/>
    <cellStyle name="_Апрель_Май_АКАД_РЕЧ" xfId="148"/>
    <cellStyle name="_Апрель_Май_Б9560" xfId="149"/>
    <cellStyle name="_Апрель_Май_Б9560_БЕЛ" xfId="150"/>
    <cellStyle name="_Апрель_Май_Б9560_РЕЧ" xfId="151"/>
    <cellStyle name="_Апрель_Май_БЕЛ" xfId="152"/>
    <cellStyle name="_Апрель_Май_БИНТ" xfId="153"/>
    <cellStyle name="_Апрель_Май_БИНТ_БЕЛ" xfId="154"/>
    <cellStyle name="_Апрель_Май_БИНТ_РЕЧ" xfId="155"/>
    <cellStyle name="_Апрель_Май_БУХ" xfId="156"/>
    <cellStyle name="_Апрель_Май_БУХ_БЕЛ" xfId="157"/>
    <cellStyle name="_Апрель_Май_БУХ_РЕЧ" xfId="158"/>
    <cellStyle name="_Апрель_Май_ВЕБДИЗ" xfId="159"/>
    <cellStyle name="_Апрель_Май_ВЕБМАСТ" xfId="160"/>
    <cellStyle name="_Апрель_Май_ВЕБМАСТ_БЕЛ" xfId="161"/>
    <cellStyle name="_Апрель_Май_ВЕБМАСТ_РЕЧ" xfId="162"/>
    <cellStyle name="_Апрель_Май_Дети" xfId="163"/>
    <cellStyle name="_Апрель_Май_Дистанц." xfId="164"/>
    <cellStyle name="_Апрель_Май_Индив." xfId="165"/>
    <cellStyle name="_Апрель_Май_Индив._БЕЛ" xfId="166"/>
    <cellStyle name="_Апрель_Май_Индив._РЕЧ" xfId="167"/>
    <cellStyle name="_Апрель_Май_Июль" xfId="168"/>
    <cellStyle name="_Апрель_Май_Июль_Август" xfId="169"/>
    <cellStyle name="_Апрель_Май_Июль_Август_Дистанц." xfId="170"/>
    <cellStyle name="_Апрель_Май_Июль_Август_Индив." xfId="171"/>
    <cellStyle name="_Апрель_Май_Июль_БЕЛ" xfId="172"/>
    <cellStyle name="_Апрель_Май_Июль_БИНТ" xfId="173"/>
    <cellStyle name="_Апрель_Май_Июль_БИНТ_БЕЛ" xfId="174"/>
    <cellStyle name="_Апрель_Май_Июль_БИНТ_РЕЧ" xfId="175"/>
    <cellStyle name="_Апрель_Май_Июль_ВЕБДИЗ" xfId="176"/>
    <cellStyle name="_Апрель_Май_Июль_ВЕБМАСТ" xfId="177"/>
    <cellStyle name="_Апрель_Май_Июль_ВЕБМАСТ_БЕЛ" xfId="178"/>
    <cellStyle name="_Апрель_Май_Июль_ВЕБМАСТ_РЕЧ" xfId="179"/>
    <cellStyle name="_Апрель_Май_Июль_Дети" xfId="180"/>
    <cellStyle name="_Апрель_Май_Июль_Дистанц." xfId="181"/>
    <cellStyle name="_Апрель_Май_Июль_Индив." xfId="182"/>
    <cellStyle name="_Апрель_Май_Июль_Индив._БЕЛ" xfId="183"/>
    <cellStyle name="_Апрель_Май_Июль_Индив._РЕЧ" xfId="184"/>
    <cellStyle name="_Апрель_Май_Июль_Июнь" xfId="185"/>
    <cellStyle name="_Апрель_Май_Июль_Июнь_Август" xfId="186"/>
    <cellStyle name="_Апрель_Май_Июль_Июнь_Дистанц." xfId="187"/>
    <cellStyle name="_Апрель_Май_Июль_Июнь_Индив." xfId="188"/>
    <cellStyle name="_Апрель_Май_Июль_Июнь_КБУ" xfId="189"/>
    <cellStyle name="_Апрель_Май_Июль_КБУ" xfId="190"/>
    <cellStyle name="_Апрель_Май_Июль_КРН" xfId="191"/>
    <cellStyle name="_Апрель_Май_Июль_ОПШ" xfId="192"/>
    <cellStyle name="_Апрель_Май_Июль_СР" xfId="193"/>
    <cellStyle name="_Апрель_Май_Июнь" xfId="194"/>
    <cellStyle name="_Апрель_Май_Июнь_1" xfId="195"/>
    <cellStyle name="_Апрель_Май_Июнь_1_Август" xfId="196"/>
    <cellStyle name="_Апрель_Май_Июнь_1_Дистанц." xfId="197"/>
    <cellStyle name="_Апрель_Май_Июнь_1_Индив." xfId="198"/>
    <cellStyle name="_Апрель_Май_Июнь_1_КБУ" xfId="199"/>
    <cellStyle name="_Апрель_Май_Июнь_Август" xfId="200"/>
    <cellStyle name="_Апрель_Май_Июнь_Август_Дистанц." xfId="201"/>
    <cellStyle name="_Апрель_Май_Июнь_Август_Индив." xfId="202"/>
    <cellStyle name="_Апрель_Май_Июнь_БЕЛ" xfId="203"/>
    <cellStyle name="_Апрель_Май_Июнь_БИНТ" xfId="204"/>
    <cellStyle name="_Апрель_Май_Июнь_БИНТ_БЕЛ" xfId="205"/>
    <cellStyle name="_Апрель_Май_Июнь_БИНТ_РЕЧ" xfId="206"/>
    <cellStyle name="_Апрель_Май_Июнь_БУХ" xfId="207"/>
    <cellStyle name="_Апрель_Май_Июнь_БУХ_БЕЛ" xfId="208"/>
    <cellStyle name="_Апрель_Май_Июнь_БУХ_РЕЧ" xfId="209"/>
    <cellStyle name="_Апрель_Май_Июнь_ВЕБДИЗ" xfId="210"/>
    <cellStyle name="_Апрель_Май_Июнь_ВЕБМАСТ" xfId="211"/>
    <cellStyle name="_Апрель_Май_Июнь_ВЕБМАСТ_БЕЛ" xfId="212"/>
    <cellStyle name="_Апрель_Май_Июнь_ВЕБМАСТ_РЕЧ" xfId="213"/>
    <cellStyle name="_Апрель_Май_Июнь_Дети" xfId="214"/>
    <cellStyle name="_Апрель_Май_Июнь_Дистанц." xfId="215"/>
    <cellStyle name="_Апрель_Май_Июнь_Индив." xfId="216"/>
    <cellStyle name="_Апрель_Май_Июнь_Индив._БЕЛ" xfId="217"/>
    <cellStyle name="_Апрель_Май_Июнь_Индив._РЕЧ" xfId="218"/>
    <cellStyle name="_Апрель_Май_Июнь_Июнь" xfId="219"/>
    <cellStyle name="_Апрель_Май_Июнь_Июнь_Август" xfId="220"/>
    <cellStyle name="_Апрель_Май_Июнь_Июнь_Дистанц." xfId="221"/>
    <cellStyle name="_Апрель_Май_Июнь_Июнь_Индив." xfId="222"/>
    <cellStyle name="_Апрель_Май_Июнь_Июнь_КБУ" xfId="223"/>
    <cellStyle name="_Апрель_Май_Июнь_КБУ" xfId="224"/>
    <cellStyle name="_Апрель_Май_Июнь_КРН" xfId="225"/>
    <cellStyle name="_Апрель_Май_Июнь_ОПШ" xfId="226"/>
    <cellStyle name="_Апрель_Май_Июнь_СР" xfId="227"/>
    <cellStyle name="_Апрель_Май_КБУ" xfId="228"/>
    <cellStyle name="_Апрель_Май_КРН" xfId="229"/>
    <cellStyle name="_Апрель_Май_Май" xfId="230"/>
    <cellStyle name="_Апрель_Май_Май_Август" xfId="231"/>
    <cellStyle name="_Апрель_Май_Май_Август_Дистанц." xfId="232"/>
    <cellStyle name="_Апрель_Май_Май_Август_Индив." xfId="233"/>
    <cellStyle name="_Апрель_Май_Май_БЕЛ" xfId="234"/>
    <cellStyle name="_Апрель_Май_Май_БИНТ" xfId="235"/>
    <cellStyle name="_Апрель_Май_Май_БИНТ_БЕЛ" xfId="236"/>
    <cellStyle name="_Апрель_Май_Май_БИНТ_РЕЧ" xfId="237"/>
    <cellStyle name="_Апрель_Май_Май_ВЕБДИЗ" xfId="238"/>
    <cellStyle name="_Апрель_Май_Май_ВЕБМАСТ" xfId="239"/>
    <cellStyle name="_Апрель_Май_Май_ВЕБМАСТ_БЕЛ" xfId="240"/>
    <cellStyle name="_Апрель_Май_Май_ВЕБМАСТ_РЕЧ" xfId="241"/>
    <cellStyle name="_Апрель_Май_Май_Дети" xfId="242"/>
    <cellStyle name="_Апрель_Май_Май_Дистанц." xfId="243"/>
    <cellStyle name="_Апрель_Май_Май_Индив." xfId="244"/>
    <cellStyle name="_Апрель_Май_Май_Индив._БЕЛ" xfId="245"/>
    <cellStyle name="_Апрель_Май_Май_Индив._РЕЧ" xfId="246"/>
    <cellStyle name="_Апрель_Май_Май_Июнь" xfId="247"/>
    <cellStyle name="_Апрель_Май_Май_Июнь_Август" xfId="248"/>
    <cellStyle name="_Апрель_Май_Май_Июнь_Дистанц." xfId="249"/>
    <cellStyle name="_Апрель_Май_Май_Июнь_Индив." xfId="250"/>
    <cellStyle name="_Апрель_Май_Май_Июнь_КБУ" xfId="251"/>
    <cellStyle name="_Апрель_Май_Май_КБУ" xfId="252"/>
    <cellStyle name="_Апрель_Май_Май_КРН" xfId="253"/>
    <cellStyle name="_Апрель_Май_Май_ОПШ" xfId="254"/>
    <cellStyle name="_Апрель_Май_Май_СР" xfId="255"/>
    <cellStyle name="_Апрель_Май_ОПШ" xfId="256"/>
    <cellStyle name="_Апрель_Май_РЕЧ" xfId="257"/>
    <cellStyle name="_Апрель_Май_РЕЧ_БЕЛ" xfId="258"/>
    <cellStyle name="_Апрель_Май_РЕЧ_РЕЧ" xfId="259"/>
    <cellStyle name="_Апрель_Май_СИ" xfId="260"/>
    <cellStyle name="_Апрель_Май_СИ_БЕЛ" xfId="261"/>
    <cellStyle name="_Апрель_Май_СИ_РЕЧ" xfId="262"/>
    <cellStyle name="_Апрель_Май_СР" xfId="263"/>
    <cellStyle name="_Апрель_Май_СУБД" xfId="264"/>
    <cellStyle name="_Апрель_Май_СУБД_БЕЛ" xfId="265"/>
    <cellStyle name="_Апрель_Май_СУБД_РЕЧ" xfId="266"/>
    <cellStyle name="_Апрель_НТ" xfId="267"/>
    <cellStyle name="_Апрель_НТ_БЕЛ" xfId="268"/>
    <cellStyle name="_Апрель_НТ_РЕЧ" xfId="269"/>
    <cellStyle name="_Апрель_ОПШ" xfId="270"/>
    <cellStyle name="_Апрель_Офис" xfId="271"/>
    <cellStyle name="_Апрель_Офис_БЕЛ" xfId="272"/>
    <cellStyle name="_Апрель_Офис_РЕЧ" xfId="273"/>
    <cellStyle name="_Апрель_РЕЧ" xfId="274"/>
    <cellStyle name="_Апрель_РЕЧ_БЕЛ" xfId="275"/>
    <cellStyle name="_Апрель_РЕЧ_РЕЧ" xfId="276"/>
    <cellStyle name="_Апрель_СИ" xfId="277"/>
    <cellStyle name="_Апрель_СИ_БЕЛ" xfId="278"/>
    <cellStyle name="_Апрель_СИ_РЕЧ" xfId="279"/>
    <cellStyle name="_Апрель_СИС" xfId="280"/>
    <cellStyle name="_Апрель_СИС_БЕЛ" xfId="281"/>
    <cellStyle name="_Апрель_СИС_РЕЧ" xfId="282"/>
    <cellStyle name="_Апрель_СР" xfId="283"/>
    <cellStyle name="_Апрель_СУБД" xfId="284"/>
    <cellStyle name="_Апрель_СУБД_БЕЛ" xfId="285"/>
    <cellStyle name="_Апрель_СУБД_РЕЧ" xfId="286"/>
    <cellStyle name="_Апрель_ТЕК" xfId="287"/>
    <cellStyle name="_Апрель_ТЕК_БЕЛ" xfId="288"/>
    <cellStyle name="_Апрель_ТЕК_РЕЧ" xfId="289"/>
    <cellStyle name="_Апрель_Февраль" xfId="290"/>
    <cellStyle name="_Апрель_Февраль_Август" xfId="291"/>
    <cellStyle name="_Апрель_Февраль_Август_Дистанц." xfId="292"/>
    <cellStyle name="_Апрель_Февраль_Август_Индив." xfId="293"/>
    <cellStyle name="_Апрель_Февраль_АКАД" xfId="294"/>
    <cellStyle name="_Апрель_Февраль_АКАД_БЕЛ" xfId="295"/>
    <cellStyle name="_Апрель_Февраль_АКАД_РЕЧ" xfId="296"/>
    <cellStyle name="_Апрель_Февраль_Б9560" xfId="297"/>
    <cellStyle name="_Апрель_Февраль_Б9560_БЕЛ" xfId="298"/>
    <cellStyle name="_Апрель_Февраль_Б9560_РЕЧ" xfId="299"/>
    <cellStyle name="_Апрель_Февраль_БЕЛ" xfId="300"/>
    <cellStyle name="_Апрель_Февраль_БИНТ" xfId="301"/>
    <cellStyle name="_Апрель_Февраль_БИНТ_БЕЛ" xfId="302"/>
    <cellStyle name="_Апрель_Февраль_БИНТ_РЕЧ" xfId="303"/>
    <cellStyle name="_Апрель_Февраль_БУХ" xfId="304"/>
    <cellStyle name="_Апрель_Февраль_БУХ_БЕЛ" xfId="305"/>
    <cellStyle name="_Апрель_Февраль_БУХ_РЕЧ" xfId="306"/>
    <cellStyle name="_Апрель_Февраль_ВЕБДИЗ" xfId="307"/>
    <cellStyle name="_Апрель_Февраль_ВЕБМАСТ" xfId="308"/>
    <cellStyle name="_Апрель_Февраль_ВЕБМАСТ_БЕЛ" xfId="309"/>
    <cellStyle name="_Апрель_Февраль_ВЕБМАСТ_РЕЧ" xfId="310"/>
    <cellStyle name="_Апрель_Февраль_Дети" xfId="311"/>
    <cellStyle name="_Апрель_Февраль_Дистанц." xfId="312"/>
    <cellStyle name="_Апрель_Февраль_Индив." xfId="313"/>
    <cellStyle name="_Апрель_Февраль_Индив._БЕЛ" xfId="314"/>
    <cellStyle name="_Апрель_Февраль_Индив._РЕЧ" xfId="315"/>
    <cellStyle name="_Апрель_Февраль_Июль" xfId="316"/>
    <cellStyle name="_Апрель_Февраль_Июль_Август" xfId="317"/>
    <cellStyle name="_Апрель_Февраль_Июль_Август_Дистанц." xfId="318"/>
    <cellStyle name="_Апрель_Февраль_Июль_Август_Индив." xfId="319"/>
    <cellStyle name="_Апрель_Февраль_Июль_БЕЛ" xfId="320"/>
    <cellStyle name="_Апрель_Февраль_Июль_БИНТ" xfId="321"/>
    <cellStyle name="_Апрель_Февраль_Июль_БИНТ_БЕЛ" xfId="322"/>
    <cellStyle name="_Апрель_Февраль_Июль_БИНТ_РЕЧ" xfId="323"/>
    <cellStyle name="_Апрель_Февраль_Июль_ВЕБДИЗ" xfId="324"/>
    <cellStyle name="_Апрель_Февраль_Июль_ВЕБМАСТ" xfId="325"/>
    <cellStyle name="_Апрель_Февраль_Июль_ВЕБМАСТ_БЕЛ" xfId="326"/>
    <cellStyle name="_Апрель_Февраль_Июль_ВЕБМАСТ_РЕЧ" xfId="327"/>
    <cellStyle name="_Апрель_Февраль_Июль_Дети" xfId="328"/>
    <cellStyle name="_Апрель_Февраль_Июль_Дистанц." xfId="329"/>
    <cellStyle name="_Апрель_Февраль_Июль_Индив." xfId="330"/>
    <cellStyle name="_Апрель_Февраль_Июль_Индив._БЕЛ" xfId="331"/>
    <cellStyle name="_Апрель_Февраль_Июль_Индив._РЕЧ" xfId="332"/>
    <cellStyle name="_Апрель_Февраль_Июль_Июнь" xfId="333"/>
    <cellStyle name="_Апрель_Февраль_Июль_Июнь_Август" xfId="334"/>
    <cellStyle name="_Апрель_Февраль_Июль_Июнь_Дистанц." xfId="335"/>
    <cellStyle name="_Апрель_Февраль_Июль_Июнь_Индив." xfId="336"/>
    <cellStyle name="_Апрель_Февраль_Июль_Июнь_КБУ" xfId="337"/>
    <cellStyle name="_Апрель_Февраль_Июль_КБУ" xfId="338"/>
    <cellStyle name="_Апрель_Февраль_Июль_КРН" xfId="339"/>
    <cellStyle name="_Апрель_Февраль_Июль_ОПШ" xfId="340"/>
    <cellStyle name="_Апрель_Февраль_Июль_СР" xfId="341"/>
    <cellStyle name="_Апрель_Февраль_Июнь" xfId="342"/>
    <cellStyle name="_Апрель_Февраль_Июнь_1" xfId="343"/>
    <cellStyle name="_Апрель_Февраль_Июнь_1_Август" xfId="344"/>
    <cellStyle name="_Апрель_Февраль_Июнь_1_Дистанц." xfId="345"/>
    <cellStyle name="_Апрель_Февраль_Июнь_1_Индив." xfId="346"/>
    <cellStyle name="_Апрель_Февраль_Июнь_1_КБУ" xfId="347"/>
    <cellStyle name="_Апрель_Февраль_Июнь_Август" xfId="348"/>
    <cellStyle name="_Апрель_Февраль_Июнь_Август_Дистанц." xfId="349"/>
    <cellStyle name="_Апрель_Февраль_Июнь_Август_Индив." xfId="350"/>
    <cellStyle name="_Апрель_Февраль_Июнь_БЕЛ" xfId="351"/>
    <cellStyle name="_Апрель_Февраль_Июнь_БИНТ" xfId="352"/>
    <cellStyle name="_Апрель_Февраль_Июнь_БИНТ_БЕЛ" xfId="353"/>
    <cellStyle name="_Апрель_Февраль_Июнь_БИНТ_РЕЧ" xfId="354"/>
    <cellStyle name="_Апрель_Февраль_Июнь_БУХ" xfId="355"/>
    <cellStyle name="_Апрель_Февраль_Июнь_БУХ_БЕЛ" xfId="356"/>
    <cellStyle name="_Апрель_Февраль_Июнь_БУХ_РЕЧ" xfId="357"/>
    <cellStyle name="_Апрель_Февраль_Июнь_ВЕБДИЗ" xfId="358"/>
    <cellStyle name="_Апрель_Февраль_Июнь_ВЕБМАСТ" xfId="359"/>
    <cellStyle name="_Апрель_Февраль_Июнь_ВЕБМАСТ_БЕЛ" xfId="360"/>
    <cellStyle name="_Апрель_Февраль_Июнь_ВЕБМАСТ_РЕЧ" xfId="361"/>
    <cellStyle name="_Апрель_Февраль_Июнь_Дети" xfId="362"/>
    <cellStyle name="_Апрель_Февраль_Июнь_Дистанц." xfId="363"/>
    <cellStyle name="_Апрель_Февраль_Июнь_Индив." xfId="364"/>
    <cellStyle name="_Апрель_Февраль_Июнь_Индив._БЕЛ" xfId="365"/>
    <cellStyle name="_Апрель_Февраль_Июнь_Индив._РЕЧ" xfId="366"/>
    <cellStyle name="_Апрель_Февраль_Июнь_Июнь" xfId="367"/>
    <cellStyle name="_Апрель_Февраль_Июнь_Июнь_Август" xfId="368"/>
    <cellStyle name="_Апрель_Февраль_Июнь_Июнь_Дистанц." xfId="369"/>
    <cellStyle name="_Апрель_Февраль_Июнь_Июнь_Индив." xfId="370"/>
    <cellStyle name="_Апрель_Февраль_Июнь_Июнь_КБУ" xfId="371"/>
    <cellStyle name="_Апрель_Февраль_Июнь_КБУ" xfId="372"/>
    <cellStyle name="_Апрель_Февраль_Июнь_КРН" xfId="373"/>
    <cellStyle name="_Апрель_Февраль_Июнь_ОПШ" xfId="374"/>
    <cellStyle name="_Апрель_Февраль_Июнь_СР" xfId="375"/>
    <cellStyle name="_Апрель_Февраль_КБУ" xfId="376"/>
    <cellStyle name="_Апрель_Февраль_КРН" xfId="377"/>
    <cellStyle name="_Апрель_Февраль_Май" xfId="378"/>
    <cellStyle name="_Апрель_Февраль_Май_Август" xfId="379"/>
    <cellStyle name="_Апрель_Февраль_Май_Август_Дистанц." xfId="380"/>
    <cellStyle name="_Апрель_Февраль_Май_Август_Индив." xfId="381"/>
    <cellStyle name="_Апрель_Февраль_Май_БЕЛ" xfId="382"/>
    <cellStyle name="_Апрель_Февраль_Май_БИНТ" xfId="383"/>
    <cellStyle name="_Апрель_Февраль_Май_БИНТ_БЕЛ" xfId="384"/>
    <cellStyle name="_Апрель_Февраль_Май_БИНТ_РЕЧ" xfId="385"/>
    <cellStyle name="_Апрель_Февраль_Май_ВЕБДИЗ" xfId="386"/>
    <cellStyle name="_Апрель_Февраль_Май_ВЕБМАСТ" xfId="387"/>
    <cellStyle name="_Апрель_Февраль_Май_ВЕБМАСТ_БЕЛ" xfId="388"/>
    <cellStyle name="_Апрель_Февраль_Май_ВЕБМАСТ_РЕЧ" xfId="389"/>
    <cellStyle name="_Апрель_Февраль_Май_Дети" xfId="390"/>
    <cellStyle name="_Апрель_Февраль_Май_Дистанц." xfId="391"/>
    <cellStyle name="_Апрель_Февраль_Май_Индив." xfId="392"/>
    <cellStyle name="_Апрель_Февраль_Май_Индив._БЕЛ" xfId="393"/>
    <cellStyle name="_Апрель_Февраль_Май_Индив._РЕЧ" xfId="394"/>
    <cellStyle name="_Апрель_Февраль_Май_Июнь" xfId="395"/>
    <cellStyle name="_Апрель_Февраль_Май_Июнь_Август" xfId="396"/>
    <cellStyle name="_Апрель_Февраль_Май_Июнь_Дистанц." xfId="397"/>
    <cellStyle name="_Апрель_Февраль_Май_Июнь_Индив." xfId="398"/>
    <cellStyle name="_Апрель_Февраль_Май_Июнь_КБУ" xfId="399"/>
    <cellStyle name="_Апрель_Февраль_Май_КБУ" xfId="400"/>
    <cellStyle name="_Апрель_Февраль_Май_КРН" xfId="401"/>
    <cellStyle name="_Апрель_Февраль_Май_ОПШ" xfId="402"/>
    <cellStyle name="_Апрель_Февраль_Май_СР" xfId="403"/>
    <cellStyle name="_Апрель_Февраль_ОПШ" xfId="404"/>
    <cellStyle name="_Апрель_Февраль_РЕЧ" xfId="405"/>
    <cellStyle name="_Апрель_Февраль_РЕЧ_БЕЛ" xfId="406"/>
    <cellStyle name="_Апрель_Февраль_РЕЧ_РЕЧ" xfId="407"/>
    <cellStyle name="_Апрель_Февраль_СИ" xfId="408"/>
    <cellStyle name="_Апрель_Февраль_СИ_БЕЛ" xfId="409"/>
    <cellStyle name="_Апрель_Февраль_СИ_РЕЧ" xfId="410"/>
    <cellStyle name="_Апрель_Февраль_СР" xfId="411"/>
    <cellStyle name="_Апрель_Февраль_СУБД" xfId="412"/>
    <cellStyle name="_Апрель_Февраль_СУБД_БЕЛ" xfId="413"/>
    <cellStyle name="_Апрель_Февраль_СУБД_РЕЧ" xfId="414"/>
    <cellStyle name="_Апрель_ФШ" xfId="415"/>
    <cellStyle name="_Апрель_ФШ_БЕЛ" xfId="416"/>
    <cellStyle name="_Апрель_ФШ_РЕЧ" xfId="417"/>
    <cellStyle name="_Б9560" xfId="418"/>
    <cellStyle name="_Б9560_БЕЛ" xfId="419"/>
    <cellStyle name="_Б9560_РЕЧ" xfId="420"/>
    <cellStyle name="_БЕЛ" xfId="421"/>
    <cellStyle name="_БЕЛ_БЕЛ" xfId="422"/>
    <cellStyle name="_БЕЛ_РЕЧ" xfId="423"/>
    <cellStyle name="_БИНТ" xfId="424"/>
    <cellStyle name="_БИНТ_БЕЛ" xfId="425"/>
    <cellStyle name="_БИНТ_РЕЧ" xfId="426"/>
    <cellStyle name="_БУХ" xfId="427"/>
    <cellStyle name="_БУХ_БЕЛ" xfId="428"/>
    <cellStyle name="_БУХ_РЕЧ" xfId="429"/>
    <cellStyle name="_ВЕБДИЗ" xfId="430"/>
    <cellStyle name="_ВЕБДИЗ_БЕЛ" xfId="431"/>
    <cellStyle name="_ВЕБДИЗ_РЕЧ" xfId="432"/>
    <cellStyle name="_ВЕБМАСТ" xfId="433"/>
    <cellStyle name="_ВЕБМАСТ_БЕЛ" xfId="434"/>
    <cellStyle name="_ВЕБМАСТ_РЕЧ" xfId="435"/>
    <cellStyle name="_ВУЕ" xfId="436"/>
    <cellStyle name="_ВУЕ_БЕЛ" xfId="437"/>
    <cellStyle name="_ВУЕ_РЕЧ" xfId="438"/>
    <cellStyle name="_Дети" xfId="439"/>
    <cellStyle name="_Дети_БЕЛ" xfId="440"/>
    <cellStyle name="_Дети_РЕЧ" xfId="441"/>
    <cellStyle name="_Дистанц." xfId="442"/>
    <cellStyle name="_ДОГ НУДО частн" xfId="443"/>
    <cellStyle name="_ДОГ НУДО частн_БЕЛ" xfId="444"/>
    <cellStyle name="_ДОГ НУДО частн_РЕЧ" xfId="445"/>
    <cellStyle name="_Заявление" xfId="446"/>
    <cellStyle name="_Заявление_БЕЛ" xfId="447"/>
    <cellStyle name="_Заявление_РЕЧ" xfId="448"/>
    <cellStyle name="_Индив." xfId="449"/>
    <cellStyle name="_Индив._БЕЛ" xfId="450"/>
    <cellStyle name="_Индив._РЕЧ" xfId="451"/>
    <cellStyle name="_ИНТ" xfId="452"/>
    <cellStyle name="_ИНТ_БЕЛ" xfId="453"/>
    <cellStyle name="_ИНТ_РЕЧ" xfId="454"/>
    <cellStyle name="_Июль" xfId="455"/>
    <cellStyle name="_Июль_Август" xfId="456"/>
    <cellStyle name="_Июль_Август_Дистанц." xfId="457"/>
    <cellStyle name="_Июль_Август_Индив." xfId="458"/>
    <cellStyle name="_Июль_БЕЛ" xfId="459"/>
    <cellStyle name="_Июль_БИНТ" xfId="460"/>
    <cellStyle name="_Июль_БИНТ_БЕЛ" xfId="461"/>
    <cellStyle name="_Июль_БИНТ_РЕЧ" xfId="462"/>
    <cellStyle name="_Июль_ВЕБДИЗ" xfId="463"/>
    <cellStyle name="_Июль_ВЕБМАСТ" xfId="464"/>
    <cellStyle name="_Июль_ВЕБМАСТ_БЕЛ" xfId="465"/>
    <cellStyle name="_Июль_ВЕБМАСТ_РЕЧ" xfId="466"/>
    <cellStyle name="_Июль_Дети" xfId="467"/>
    <cellStyle name="_Июль_Дистанц." xfId="468"/>
    <cellStyle name="_Июль_Индив." xfId="469"/>
    <cellStyle name="_Июль_Индив._БЕЛ" xfId="470"/>
    <cellStyle name="_Июль_Индив._РЕЧ" xfId="471"/>
    <cellStyle name="_Июль_Июнь" xfId="472"/>
    <cellStyle name="_Июль_Июнь_Август" xfId="473"/>
    <cellStyle name="_Июль_Июнь_Дистанц." xfId="474"/>
    <cellStyle name="_Июль_Июнь_Индив." xfId="475"/>
    <cellStyle name="_Июль_Июнь_КБУ" xfId="476"/>
    <cellStyle name="_Июль_КБУ" xfId="477"/>
    <cellStyle name="_Июль_КРН" xfId="478"/>
    <cellStyle name="_Июль_ОПШ" xfId="479"/>
    <cellStyle name="_Июль_СР" xfId="480"/>
    <cellStyle name="_Июнь" xfId="481"/>
    <cellStyle name="_Июнь_1" xfId="482"/>
    <cellStyle name="_Июнь_1_Август" xfId="483"/>
    <cellStyle name="_Июнь_1_Дистанц." xfId="484"/>
    <cellStyle name="_Июнь_1_Индив." xfId="485"/>
    <cellStyle name="_Июнь_1_КБУ" xfId="486"/>
    <cellStyle name="_Июнь_Август" xfId="487"/>
    <cellStyle name="_Июнь_Август_Дистанц." xfId="488"/>
    <cellStyle name="_Июнь_Август_Индив." xfId="489"/>
    <cellStyle name="_Июнь_БЕЛ" xfId="490"/>
    <cellStyle name="_Июнь_БИНТ" xfId="491"/>
    <cellStyle name="_Июнь_БИНТ_БЕЛ" xfId="492"/>
    <cellStyle name="_Июнь_БИНТ_РЕЧ" xfId="493"/>
    <cellStyle name="_Июнь_БУХ" xfId="494"/>
    <cellStyle name="_Июнь_БУХ_БЕЛ" xfId="495"/>
    <cellStyle name="_Июнь_БУХ_РЕЧ" xfId="496"/>
    <cellStyle name="_Июнь_ВЕБДИЗ" xfId="497"/>
    <cellStyle name="_Июнь_ВЕБМАСТ" xfId="498"/>
    <cellStyle name="_Июнь_ВЕБМАСТ_БЕЛ" xfId="499"/>
    <cellStyle name="_Июнь_ВЕБМАСТ_РЕЧ" xfId="500"/>
    <cellStyle name="_Июнь_Дети" xfId="501"/>
    <cellStyle name="_Июнь_Дистанц." xfId="502"/>
    <cellStyle name="_Июнь_Индив." xfId="503"/>
    <cellStyle name="_Июнь_Индив._БЕЛ" xfId="504"/>
    <cellStyle name="_Июнь_Индив._РЕЧ" xfId="505"/>
    <cellStyle name="_Июнь_Июнь" xfId="506"/>
    <cellStyle name="_Июнь_Июнь_Август" xfId="507"/>
    <cellStyle name="_Июнь_Июнь_Дистанц." xfId="508"/>
    <cellStyle name="_Июнь_Июнь_Индив." xfId="509"/>
    <cellStyle name="_Июнь_Июнь_КБУ" xfId="510"/>
    <cellStyle name="_Июнь_КБУ" xfId="511"/>
    <cellStyle name="_Июнь_КРН" xfId="512"/>
    <cellStyle name="_Июнь_ОПШ" xfId="513"/>
    <cellStyle name="_Июнь_СР" xfId="514"/>
    <cellStyle name="_КБУ" xfId="515"/>
    <cellStyle name="_КБУ_БЕЛ" xfId="516"/>
    <cellStyle name="_КБУ_РЕЧ" xfId="517"/>
    <cellStyle name="_Консультация" xfId="518"/>
    <cellStyle name="_Консультация_БЕЛ" xfId="519"/>
    <cellStyle name="_Консультация_РЕЧ" xfId="520"/>
    <cellStyle name="_КРН" xfId="521"/>
    <cellStyle name="_КРН_БЕЛ" xfId="522"/>
    <cellStyle name="_КРН_РЕЧ" xfId="523"/>
    <cellStyle name="_Лист1" xfId="524"/>
    <cellStyle name="_ЛСХ" xfId="525"/>
    <cellStyle name="_ЛСХ_БЕЛ" xfId="526"/>
    <cellStyle name="_ЛСХ_РЕЧ" xfId="527"/>
    <cellStyle name="_Май" xfId="528"/>
    <cellStyle name="_Май_1" xfId="529"/>
    <cellStyle name="_Май_1_Август" xfId="530"/>
    <cellStyle name="_Май_1_Август_Дистанц." xfId="531"/>
    <cellStyle name="_Май_1_Август_Индив." xfId="532"/>
    <cellStyle name="_Май_1_БЕЛ" xfId="533"/>
    <cellStyle name="_Май_1_БИНТ" xfId="534"/>
    <cellStyle name="_Май_1_БИНТ_БЕЛ" xfId="535"/>
    <cellStyle name="_Май_1_БИНТ_РЕЧ" xfId="536"/>
    <cellStyle name="_Май_1_ВЕБДИЗ" xfId="537"/>
    <cellStyle name="_Май_1_ВЕБМАСТ" xfId="538"/>
    <cellStyle name="_Май_1_ВЕБМАСТ_БЕЛ" xfId="539"/>
    <cellStyle name="_Май_1_ВЕБМАСТ_РЕЧ" xfId="540"/>
    <cellStyle name="_Май_1_Дети" xfId="541"/>
    <cellStyle name="_Май_1_Дистанц." xfId="542"/>
    <cellStyle name="_Май_1_Индив." xfId="543"/>
    <cellStyle name="_Май_1_Индив._БЕЛ" xfId="544"/>
    <cellStyle name="_Май_1_Индив._РЕЧ" xfId="545"/>
    <cellStyle name="_Май_1_Июнь" xfId="546"/>
    <cellStyle name="_Май_1_Июнь_Август" xfId="547"/>
    <cellStyle name="_Май_1_Июнь_Дистанц." xfId="548"/>
    <cellStyle name="_Май_1_Июнь_Индив." xfId="549"/>
    <cellStyle name="_Май_1_Июнь_КБУ" xfId="550"/>
    <cellStyle name="_Май_1_КБУ" xfId="551"/>
    <cellStyle name="_Май_1_КРН" xfId="552"/>
    <cellStyle name="_Май_1_ОПШ" xfId="553"/>
    <cellStyle name="_Май_1_СР" xfId="554"/>
    <cellStyle name="_Май_Август" xfId="555"/>
    <cellStyle name="_Май_Август_Дистанц." xfId="556"/>
    <cellStyle name="_Май_Август_Индив." xfId="557"/>
    <cellStyle name="_Май_АКАД" xfId="558"/>
    <cellStyle name="_Май_АКАД_БЕЛ" xfId="559"/>
    <cellStyle name="_Май_АКАД_РЕЧ" xfId="560"/>
    <cellStyle name="_Май_Б9560" xfId="561"/>
    <cellStyle name="_Май_Б9560_БЕЛ" xfId="562"/>
    <cellStyle name="_Май_Б9560_РЕЧ" xfId="563"/>
    <cellStyle name="_Май_БЕЛ" xfId="564"/>
    <cellStyle name="_Май_БИНТ" xfId="565"/>
    <cellStyle name="_Май_БИНТ_БЕЛ" xfId="566"/>
    <cellStyle name="_Май_БИНТ_РЕЧ" xfId="567"/>
    <cellStyle name="_Май_БУХ" xfId="568"/>
    <cellStyle name="_Май_БУХ_БЕЛ" xfId="569"/>
    <cellStyle name="_Май_БУХ_РЕЧ" xfId="570"/>
    <cellStyle name="_Май_ВЕБДИЗ" xfId="571"/>
    <cellStyle name="_Май_ВЕБМАСТ" xfId="572"/>
    <cellStyle name="_Май_ВЕБМАСТ_БЕЛ" xfId="573"/>
    <cellStyle name="_Май_ВЕБМАСТ_РЕЧ" xfId="574"/>
    <cellStyle name="_Май_Дети" xfId="575"/>
    <cellStyle name="_Май_Дистанц." xfId="576"/>
    <cellStyle name="_Май_Индив." xfId="577"/>
    <cellStyle name="_Май_Индив._БЕЛ" xfId="578"/>
    <cellStyle name="_Май_Индив._РЕЧ" xfId="579"/>
    <cellStyle name="_Май_Июль" xfId="580"/>
    <cellStyle name="_Май_Июль_Август" xfId="581"/>
    <cellStyle name="_Май_Июль_Август_Дистанц." xfId="582"/>
    <cellStyle name="_Май_Июль_Август_Индив." xfId="583"/>
    <cellStyle name="_Май_Июль_БЕЛ" xfId="584"/>
    <cellStyle name="_Май_Июль_БИНТ" xfId="585"/>
    <cellStyle name="_Май_Июль_БИНТ_БЕЛ" xfId="586"/>
    <cellStyle name="_Май_Июль_БИНТ_РЕЧ" xfId="587"/>
    <cellStyle name="_Май_Июль_ВЕБДИЗ" xfId="588"/>
    <cellStyle name="_Май_Июль_ВЕБМАСТ" xfId="589"/>
    <cellStyle name="_Май_Июль_ВЕБМАСТ_БЕЛ" xfId="590"/>
    <cellStyle name="_Май_Июль_ВЕБМАСТ_РЕЧ" xfId="591"/>
    <cellStyle name="_Май_Июль_Дети" xfId="592"/>
    <cellStyle name="_Май_Июль_Дистанц." xfId="593"/>
    <cellStyle name="_Май_Июль_Индив." xfId="594"/>
    <cellStyle name="_Май_Июль_Индив._БЕЛ" xfId="595"/>
    <cellStyle name="_Май_Июль_Индив._РЕЧ" xfId="596"/>
    <cellStyle name="_Май_Июль_Июнь" xfId="597"/>
    <cellStyle name="_Май_Июль_Июнь_Август" xfId="598"/>
    <cellStyle name="_Май_Июль_Июнь_Дистанц." xfId="599"/>
    <cellStyle name="_Май_Июль_Июнь_Индив." xfId="600"/>
    <cellStyle name="_Май_Июль_Июнь_КБУ" xfId="601"/>
    <cellStyle name="_Май_Июль_КБУ" xfId="602"/>
    <cellStyle name="_Май_Июль_КРН" xfId="603"/>
    <cellStyle name="_Май_Июль_ОПШ" xfId="604"/>
    <cellStyle name="_Май_Июль_СР" xfId="605"/>
    <cellStyle name="_Май_Июнь" xfId="606"/>
    <cellStyle name="_Май_Июнь_1" xfId="607"/>
    <cellStyle name="_Май_Июнь_1_Август" xfId="608"/>
    <cellStyle name="_Май_Июнь_1_Дистанц." xfId="609"/>
    <cellStyle name="_Май_Июнь_1_Индив." xfId="610"/>
    <cellStyle name="_Май_Июнь_1_КБУ" xfId="611"/>
    <cellStyle name="_Май_Июнь_Август" xfId="612"/>
    <cellStyle name="_Май_Июнь_Август_Дистанц." xfId="613"/>
    <cellStyle name="_Май_Июнь_Август_Индив." xfId="614"/>
    <cellStyle name="_Май_Июнь_БЕЛ" xfId="615"/>
    <cellStyle name="_Май_Июнь_БИНТ" xfId="616"/>
    <cellStyle name="_Май_Июнь_БИНТ_БЕЛ" xfId="617"/>
    <cellStyle name="_Май_Июнь_БИНТ_РЕЧ" xfId="618"/>
    <cellStyle name="_Май_Июнь_БУХ" xfId="619"/>
    <cellStyle name="_Май_Июнь_БУХ_БЕЛ" xfId="620"/>
    <cellStyle name="_Май_Июнь_БУХ_РЕЧ" xfId="621"/>
    <cellStyle name="_Май_Июнь_ВЕБДИЗ" xfId="622"/>
    <cellStyle name="_Май_Июнь_ВЕБМАСТ" xfId="623"/>
    <cellStyle name="_Май_Июнь_ВЕБМАСТ_БЕЛ" xfId="624"/>
    <cellStyle name="_Май_Июнь_ВЕБМАСТ_РЕЧ" xfId="625"/>
    <cellStyle name="_Май_Июнь_Дети" xfId="626"/>
    <cellStyle name="_Май_Июнь_Дистанц." xfId="627"/>
    <cellStyle name="_Май_Июнь_Индив." xfId="628"/>
    <cellStyle name="_Май_Июнь_Индив._БЕЛ" xfId="629"/>
    <cellStyle name="_Май_Июнь_Индив._РЕЧ" xfId="630"/>
    <cellStyle name="_Май_Июнь_Июнь" xfId="631"/>
    <cellStyle name="_Май_Июнь_Июнь_Август" xfId="632"/>
    <cellStyle name="_Май_Июнь_Июнь_Дистанц." xfId="633"/>
    <cellStyle name="_Май_Июнь_Июнь_Индив." xfId="634"/>
    <cellStyle name="_Май_Июнь_Июнь_КБУ" xfId="635"/>
    <cellStyle name="_Май_Июнь_КБУ" xfId="636"/>
    <cellStyle name="_Май_Июнь_КРН" xfId="637"/>
    <cellStyle name="_Май_Июнь_ОПШ" xfId="638"/>
    <cellStyle name="_Май_Июнь_СР" xfId="639"/>
    <cellStyle name="_Май_КБУ" xfId="640"/>
    <cellStyle name="_Май_КРН" xfId="641"/>
    <cellStyle name="_Май_Май" xfId="642"/>
    <cellStyle name="_Май_Май_Август" xfId="643"/>
    <cellStyle name="_Май_Май_Август_Дистанц." xfId="644"/>
    <cellStyle name="_Май_Май_Август_Индив." xfId="645"/>
    <cellStyle name="_Май_Май_БЕЛ" xfId="646"/>
    <cellStyle name="_Май_Май_БИНТ" xfId="647"/>
    <cellStyle name="_Май_Май_БИНТ_БЕЛ" xfId="648"/>
    <cellStyle name="_Май_Май_БИНТ_РЕЧ" xfId="649"/>
    <cellStyle name="_Май_Май_ВЕБДИЗ" xfId="650"/>
    <cellStyle name="_Май_Май_ВЕБМАСТ" xfId="651"/>
    <cellStyle name="_Май_Май_ВЕБМАСТ_БЕЛ" xfId="652"/>
    <cellStyle name="_Май_Май_ВЕБМАСТ_РЕЧ" xfId="653"/>
    <cellStyle name="_Май_Май_Дети" xfId="654"/>
    <cellStyle name="_Май_Май_Дистанц." xfId="655"/>
    <cellStyle name="_Май_Май_Индив." xfId="656"/>
    <cellStyle name="_Май_Май_Индив._БЕЛ" xfId="657"/>
    <cellStyle name="_Май_Май_Индив._РЕЧ" xfId="658"/>
    <cellStyle name="_Май_Май_Июнь" xfId="659"/>
    <cellStyle name="_Май_Май_Июнь_Август" xfId="660"/>
    <cellStyle name="_Май_Май_Июнь_Дистанц." xfId="661"/>
    <cellStyle name="_Май_Май_Июнь_Индив." xfId="662"/>
    <cellStyle name="_Май_Май_Июнь_КБУ" xfId="663"/>
    <cellStyle name="_Май_Май_КБУ" xfId="664"/>
    <cellStyle name="_Май_Май_КРН" xfId="665"/>
    <cellStyle name="_Май_Май_ОПШ" xfId="666"/>
    <cellStyle name="_Май_Май_СР" xfId="667"/>
    <cellStyle name="_Май_ОПШ" xfId="668"/>
    <cellStyle name="_Май_РЕЧ" xfId="669"/>
    <cellStyle name="_Май_РЕЧ_БЕЛ" xfId="670"/>
    <cellStyle name="_Май_РЕЧ_РЕЧ" xfId="671"/>
    <cellStyle name="_Май_СИ" xfId="672"/>
    <cellStyle name="_Май_СИ_БЕЛ" xfId="673"/>
    <cellStyle name="_Май_СИ_РЕЧ" xfId="674"/>
    <cellStyle name="_Май_СР" xfId="675"/>
    <cellStyle name="_Май_СУБД" xfId="676"/>
    <cellStyle name="_Май_СУБД_БЕЛ" xfId="677"/>
    <cellStyle name="_Май_СУБД_РЕЧ" xfId="678"/>
    <cellStyle name="_МП" xfId="679"/>
    <cellStyle name="_МП_БЕЛ" xfId="680"/>
    <cellStyle name="_МП_РЕЧ" xfId="681"/>
    <cellStyle name="_НТ" xfId="682"/>
    <cellStyle name="_НТ_БЕЛ" xfId="683"/>
    <cellStyle name="_НТ_РЕЧ" xfId="684"/>
    <cellStyle name="_ОПШ" xfId="685"/>
    <cellStyle name="_ОПШ_Апрель" xfId="686"/>
    <cellStyle name="_ОПШ_Апрель_БЕЛ" xfId="687"/>
    <cellStyle name="_ОПШ_Апрель_РЕЧ" xfId="688"/>
    <cellStyle name="_ОПШ_БЕЛ" xfId="689"/>
    <cellStyle name="_ОПШ_Июль" xfId="690"/>
    <cellStyle name="_ОПШ_Июль_БЕЛ" xfId="691"/>
    <cellStyle name="_ОПШ_Июль_РЕЧ" xfId="692"/>
    <cellStyle name="_ОПШ_Июнь" xfId="693"/>
    <cellStyle name="_ОПШ_Июнь_БЕЛ" xfId="694"/>
    <cellStyle name="_ОПШ_Июнь_РЕЧ" xfId="695"/>
    <cellStyle name="_ОПШ_Май" xfId="696"/>
    <cellStyle name="_ОПШ_Май_БЕЛ" xfId="697"/>
    <cellStyle name="_ОПШ_Май_РЕЧ" xfId="698"/>
    <cellStyle name="_ОПШ_РЕЧ" xfId="699"/>
    <cellStyle name="_ОПШ_Февраль" xfId="700"/>
    <cellStyle name="_ОПШ_Февраль_БЕЛ" xfId="701"/>
    <cellStyle name="_ОПШ_Февраль_РЕЧ" xfId="702"/>
    <cellStyle name="_ОПШ_Январь" xfId="703"/>
    <cellStyle name="_ОПШ_Январь_БЕЛ" xfId="704"/>
    <cellStyle name="_ОПШ_Январь_РЕЧ" xfId="705"/>
    <cellStyle name="_Офис" xfId="706"/>
    <cellStyle name="_Офис_БЕЛ" xfId="707"/>
    <cellStyle name="_Офис_РЕЧ" xfId="708"/>
    <cellStyle name="_ПРШ" xfId="709"/>
    <cellStyle name="_ПРШ_Апрель" xfId="710"/>
    <cellStyle name="_ПРШ_Апрель_БЕЛ" xfId="711"/>
    <cellStyle name="_ПРШ_Апрель_РЕЧ" xfId="712"/>
    <cellStyle name="_ПРШ_БЕЛ" xfId="713"/>
    <cellStyle name="_ПРШ_Июль" xfId="714"/>
    <cellStyle name="_ПРШ_Июль_БЕЛ" xfId="715"/>
    <cellStyle name="_ПРШ_Июль_РЕЧ" xfId="716"/>
    <cellStyle name="_ПРШ_Июнь" xfId="717"/>
    <cellStyle name="_ПРШ_Июнь_БЕЛ" xfId="718"/>
    <cellStyle name="_ПРШ_Июнь_РЕЧ" xfId="719"/>
    <cellStyle name="_ПРШ_Май" xfId="720"/>
    <cellStyle name="_ПРШ_Май_БЕЛ" xfId="721"/>
    <cellStyle name="_ПРШ_Май_РЕЧ" xfId="722"/>
    <cellStyle name="_ПРШ_РЕЧ" xfId="723"/>
    <cellStyle name="_ПРШ_Февраль" xfId="724"/>
    <cellStyle name="_ПРШ_Февраль_БЕЛ" xfId="725"/>
    <cellStyle name="_ПРШ_Февраль_РЕЧ" xfId="726"/>
    <cellStyle name="_ПРШ_Январь" xfId="727"/>
    <cellStyle name="_ПРШ_Январь_БЕЛ" xfId="728"/>
    <cellStyle name="_ПРШ_Январь_РЕЧ" xfId="729"/>
    <cellStyle name="_РЕЧ" xfId="730"/>
    <cellStyle name="_РЕЧ_БЕЛ" xfId="731"/>
    <cellStyle name="_РЕЧ_РЕЧ" xfId="732"/>
    <cellStyle name="_СВБ" xfId="733"/>
    <cellStyle name="_СВБ_БЕЛ" xfId="734"/>
    <cellStyle name="_СВБ_РЕЧ" xfId="735"/>
    <cellStyle name="_СИ" xfId="736"/>
    <cellStyle name="_СИ_БЕЛ" xfId="737"/>
    <cellStyle name="_СИ_РЕЧ" xfId="738"/>
    <cellStyle name="_СИС" xfId="739"/>
    <cellStyle name="_СИС_БЕЛ" xfId="740"/>
    <cellStyle name="_СИС_РЕЧ" xfId="741"/>
    <cellStyle name="_СР" xfId="742"/>
    <cellStyle name="_СУБД" xfId="743"/>
    <cellStyle name="_СУБД_БЕЛ" xfId="744"/>
    <cellStyle name="_СУБД_РЕЧ" xfId="745"/>
    <cellStyle name="_СЧ СПЕЦ" xfId="746"/>
    <cellStyle name="_СЧ ЦКО" xfId="747"/>
    <cellStyle name="_СЧ ЦКО_Лист1" xfId="748"/>
    <cellStyle name="_СЧ ЦКО_Лист1_БЕЛ" xfId="749"/>
    <cellStyle name="_СЧ ЦКО_Лист1_РЕЧ" xfId="750"/>
    <cellStyle name="_СЧ ЦКО_СЧ СПЕЦ" xfId="751"/>
    <cellStyle name="_СЧ ЦКО_СЧДОГ СПЕЦ" xfId="752"/>
    <cellStyle name="_СЧДОГ" xfId="753"/>
    <cellStyle name="_СЧДОГ СПЕЦ" xfId="754"/>
    <cellStyle name="_СЧДОГ_1" xfId="755"/>
    <cellStyle name="_СЧДОГ_3ДМ" xfId="756"/>
    <cellStyle name="_СЧДОГ_3ДМ_БЕЛ" xfId="757"/>
    <cellStyle name="_СЧДОГ_3ДМ_РЕЧ" xfId="758"/>
    <cellStyle name="_СЧДОГ_Август" xfId="759"/>
    <cellStyle name="_СЧДОГ_Август_Дистанц." xfId="760"/>
    <cellStyle name="_СЧДОГ_Август_Индив." xfId="761"/>
    <cellStyle name="_СЧДОГ_АКАД" xfId="762"/>
    <cellStyle name="_СЧДОГ_АКАД_БЕЛ" xfId="763"/>
    <cellStyle name="_СЧДОГ_АКАД_РЕЧ" xfId="764"/>
    <cellStyle name="_СЧДОГ_Б9560" xfId="765"/>
    <cellStyle name="_СЧДОГ_Б9560_БЕЛ" xfId="766"/>
    <cellStyle name="_СЧДОГ_Б9560_РЕЧ" xfId="767"/>
    <cellStyle name="_СЧДОГ_БЕЛ" xfId="768"/>
    <cellStyle name="_СЧДОГ_БИНТ" xfId="769"/>
    <cellStyle name="_СЧДОГ_БИНТ_БЕЛ" xfId="770"/>
    <cellStyle name="_СЧДОГ_БИНТ_РЕЧ" xfId="771"/>
    <cellStyle name="_СЧДОГ_БУХ" xfId="772"/>
    <cellStyle name="_СЧДОГ_БУХ_БЕЛ" xfId="773"/>
    <cellStyle name="_СЧДОГ_БУХ_РЕЧ" xfId="774"/>
    <cellStyle name="_СЧДОГ_ВЕБДИЗ" xfId="775"/>
    <cellStyle name="_СЧДОГ_ВЕБДИЗ_БЕЛ" xfId="776"/>
    <cellStyle name="_СЧДОГ_ВЕБДИЗ_РЕЧ" xfId="777"/>
    <cellStyle name="_СЧДОГ_ВЕБМАСТ" xfId="778"/>
    <cellStyle name="_СЧДОГ_ВЕБМАСТ_БЕЛ" xfId="779"/>
    <cellStyle name="_СЧДОГ_ВЕБМАСТ_РЕЧ" xfId="780"/>
    <cellStyle name="_СЧДОГ_ВУЕ" xfId="781"/>
    <cellStyle name="_СЧДОГ_ВУЕ_БЕЛ" xfId="782"/>
    <cellStyle name="_СЧДОГ_ВУЕ_РЕЧ" xfId="783"/>
    <cellStyle name="_СЧДОГ_Дети" xfId="784"/>
    <cellStyle name="_СЧДОГ_Дети_БЕЛ" xfId="785"/>
    <cellStyle name="_СЧДОГ_Дети_РЕЧ" xfId="786"/>
    <cellStyle name="_СЧДОГ_Дистанц." xfId="787"/>
    <cellStyle name="_СЧДОГ_Индив." xfId="788"/>
    <cellStyle name="_СЧДОГ_Индив._БЕЛ" xfId="789"/>
    <cellStyle name="_СЧДОГ_Индив._РЕЧ" xfId="790"/>
    <cellStyle name="_СЧДОГ_Июль" xfId="791"/>
    <cellStyle name="_СЧДОГ_Июль_Август" xfId="792"/>
    <cellStyle name="_СЧДОГ_Июль_Август_Дистанц." xfId="793"/>
    <cellStyle name="_СЧДОГ_Июль_Август_Индив." xfId="794"/>
    <cellStyle name="_СЧДОГ_Июль_БЕЛ" xfId="795"/>
    <cellStyle name="_СЧДОГ_Июль_БИНТ" xfId="796"/>
    <cellStyle name="_СЧДОГ_Июль_БИНТ_БЕЛ" xfId="797"/>
    <cellStyle name="_СЧДОГ_Июль_БИНТ_РЕЧ" xfId="798"/>
    <cellStyle name="_СЧДОГ_Июль_ВЕБДИЗ" xfId="799"/>
    <cellStyle name="_СЧДОГ_Июль_ВЕБМАСТ" xfId="800"/>
    <cellStyle name="_СЧДОГ_Июль_ВЕБМАСТ_БЕЛ" xfId="801"/>
    <cellStyle name="_СЧДОГ_Июль_ВЕБМАСТ_РЕЧ" xfId="802"/>
    <cellStyle name="_СЧДОГ_Июль_Дети" xfId="803"/>
    <cellStyle name="_СЧДОГ_Июль_Дистанц." xfId="804"/>
    <cellStyle name="_СЧДОГ_Июль_Индив." xfId="805"/>
    <cellStyle name="_СЧДОГ_Июль_Индив._БЕЛ" xfId="806"/>
    <cellStyle name="_СЧДОГ_Июль_Индив._РЕЧ" xfId="807"/>
    <cellStyle name="_СЧДОГ_Июль_Июнь" xfId="808"/>
    <cellStyle name="_СЧДОГ_Июль_Июнь_Август" xfId="809"/>
    <cellStyle name="_СЧДОГ_Июль_Июнь_Дистанц." xfId="810"/>
    <cellStyle name="_СЧДОГ_Июль_Июнь_Индив." xfId="811"/>
    <cellStyle name="_СЧДОГ_Июль_Июнь_КБУ" xfId="812"/>
    <cellStyle name="_СЧДОГ_Июль_КБУ" xfId="813"/>
    <cellStyle name="_СЧДОГ_Июль_КРН" xfId="814"/>
    <cellStyle name="_СЧДОГ_Июль_ОПШ" xfId="815"/>
    <cellStyle name="_СЧДОГ_Июль_СР" xfId="816"/>
    <cellStyle name="_СЧДОГ_Июнь" xfId="817"/>
    <cellStyle name="_СЧДОГ_Июнь_1" xfId="818"/>
    <cellStyle name="_СЧДОГ_Июнь_1_Август" xfId="819"/>
    <cellStyle name="_СЧДОГ_Июнь_1_Дистанц." xfId="820"/>
    <cellStyle name="_СЧДОГ_Июнь_1_Индив." xfId="821"/>
    <cellStyle name="_СЧДОГ_Июнь_1_КБУ" xfId="822"/>
    <cellStyle name="_СЧДОГ_Июнь_Август" xfId="823"/>
    <cellStyle name="_СЧДОГ_Июнь_Август_Дистанц." xfId="824"/>
    <cellStyle name="_СЧДОГ_Июнь_Август_Индив." xfId="825"/>
    <cellStyle name="_СЧДОГ_Июнь_БЕЛ" xfId="826"/>
    <cellStyle name="_СЧДОГ_Июнь_БИНТ" xfId="827"/>
    <cellStyle name="_СЧДОГ_Июнь_БИНТ_БЕЛ" xfId="828"/>
    <cellStyle name="_СЧДОГ_Июнь_БИНТ_РЕЧ" xfId="829"/>
    <cellStyle name="_СЧДОГ_Июнь_БУХ" xfId="830"/>
    <cellStyle name="_СЧДОГ_Июнь_БУХ_БЕЛ" xfId="831"/>
    <cellStyle name="_СЧДОГ_Июнь_БУХ_РЕЧ" xfId="832"/>
    <cellStyle name="_СЧДОГ_Июнь_ВЕБДИЗ" xfId="833"/>
    <cellStyle name="_СЧДОГ_Июнь_ВЕБМАСТ" xfId="834"/>
    <cellStyle name="_СЧДОГ_Июнь_ВЕБМАСТ_БЕЛ" xfId="835"/>
    <cellStyle name="_СЧДОГ_Июнь_ВЕБМАСТ_РЕЧ" xfId="836"/>
    <cellStyle name="_СЧДОГ_Июнь_Дети" xfId="837"/>
    <cellStyle name="_СЧДОГ_Июнь_Дистанц." xfId="838"/>
    <cellStyle name="_СЧДОГ_Июнь_Индив." xfId="839"/>
    <cellStyle name="_СЧДОГ_Июнь_Индив._БЕЛ" xfId="840"/>
    <cellStyle name="_СЧДОГ_Июнь_Индив._РЕЧ" xfId="841"/>
    <cellStyle name="_СЧДОГ_Июнь_Июнь" xfId="842"/>
    <cellStyle name="_СЧДОГ_Июнь_Июнь_Август" xfId="843"/>
    <cellStyle name="_СЧДОГ_Июнь_Июнь_Дистанц." xfId="844"/>
    <cellStyle name="_СЧДОГ_Июнь_Июнь_Индив." xfId="845"/>
    <cellStyle name="_СЧДОГ_Июнь_Июнь_КБУ" xfId="846"/>
    <cellStyle name="_СЧДОГ_Июнь_КБУ" xfId="847"/>
    <cellStyle name="_СЧДОГ_Июнь_КРН" xfId="848"/>
    <cellStyle name="_СЧДОГ_Июнь_ОПШ" xfId="849"/>
    <cellStyle name="_СЧДОГ_Июнь_СР" xfId="850"/>
    <cellStyle name="_СЧДОГ_КБУ" xfId="851"/>
    <cellStyle name="_СЧДОГ_КБУ_БЕЛ" xfId="852"/>
    <cellStyle name="_СЧДОГ_КБУ_РЕЧ" xfId="853"/>
    <cellStyle name="_СЧДОГ_КРН" xfId="854"/>
    <cellStyle name="_СЧДОГ_Май" xfId="855"/>
    <cellStyle name="_СЧДОГ_Май_1" xfId="856"/>
    <cellStyle name="_СЧДОГ_Май_1_Август" xfId="857"/>
    <cellStyle name="_СЧДОГ_Май_1_Август_Дистанц." xfId="858"/>
    <cellStyle name="_СЧДОГ_Май_1_Август_Индив." xfId="859"/>
    <cellStyle name="_СЧДОГ_Май_1_БЕЛ" xfId="860"/>
    <cellStyle name="_СЧДОГ_Май_1_БИНТ" xfId="861"/>
    <cellStyle name="_СЧДОГ_Май_1_БИНТ_БЕЛ" xfId="862"/>
    <cellStyle name="_СЧДОГ_Май_1_БИНТ_РЕЧ" xfId="863"/>
    <cellStyle name="_СЧДОГ_Май_1_ВЕБДИЗ" xfId="864"/>
    <cellStyle name="_СЧДОГ_Май_1_ВЕБМАСТ" xfId="865"/>
    <cellStyle name="_СЧДОГ_Май_1_ВЕБМАСТ_БЕЛ" xfId="866"/>
    <cellStyle name="_СЧДОГ_Май_1_ВЕБМАСТ_РЕЧ" xfId="867"/>
    <cellStyle name="_СЧДОГ_Май_1_Дети" xfId="868"/>
    <cellStyle name="_СЧДОГ_Май_1_Дистанц." xfId="869"/>
    <cellStyle name="_СЧДОГ_Май_1_Индив." xfId="870"/>
    <cellStyle name="_СЧДОГ_Май_1_Индив._БЕЛ" xfId="871"/>
    <cellStyle name="_СЧДОГ_Май_1_Индив._РЕЧ" xfId="872"/>
    <cellStyle name="_СЧДОГ_Май_1_Июнь" xfId="873"/>
    <cellStyle name="_СЧДОГ_Май_1_Июнь_Август" xfId="874"/>
    <cellStyle name="_СЧДОГ_Май_1_Июнь_Дистанц." xfId="875"/>
    <cellStyle name="_СЧДОГ_Май_1_Июнь_Индив." xfId="876"/>
    <cellStyle name="_СЧДОГ_Май_1_Июнь_КБУ" xfId="877"/>
    <cellStyle name="_СЧДОГ_Май_1_КБУ" xfId="878"/>
    <cellStyle name="_СЧДОГ_Май_1_КРН" xfId="879"/>
    <cellStyle name="_СЧДОГ_Май_1_ОПШ" xfId="880"/>
    <cellStyle name="_СЧДОГ_Май_1_СР" xfId="881"/>
    <cellStyle name="_СЧДОГ_Май_Август" xfId="882"/>
    <cellStyle name="_СЧДОГ_Май_Август_Дистанц." xfId="883"/>
    <cellStyle name="_СЧДОГ_Май_Август_Индив." xfId="884"/>
    <cellStyle name="_СЧДОГ_Май_АКАД" xfId="885"/>
    <cellStyle name="_СЧДОГ_Май_АКАД_БЕЛ" xfId="886"/>
    <cellStyle name="_СЧДОГ_Май_АКАД_РЕЧ" xfId="887"/>
    <cellStyle name="_СЧДОГ_Май_Б9560" xfId="888"/>
    <cellStyle name="_СЧДОГ_Май_Б9560_БЕЛ" xfId="889"/>
    <cellStyle name="_СЧДОГ_Май_Б9560_РЕЧ" xfId="890"/>
    <cellStyle name="_СЧДОГ_Май_БЕЛ" xfId="891"/>
    <cellStyle name="_СЧДОГ_Май_БИНТ" xfId="892"/>
    <cellStyle name="_СЧДОГ_Май_БИНТ_БЕЛ" xfId="893"/>
    <cellStyle name="_СЧДОГ_Май_БИНТ_РЕЧ" xfId="894"/>
    <cellStyle name="_СЧДОГ_Май_БУХ" xfId="895"/>
    <cellStyle name="_СЧДОГ_Май_БУХ_БЕЛ" xfId="896"/>
    <cellStyle name="_СЧДОГ_Май_БУХ_РЕЧ" xfId="897"/>
    <cellStyle name="_СЧДОГ_Май_ВЕБДИЗ" xfId="898"/>
    <cellStyle name="_СЧДОГ_Май_ВЕБМАСТ" xfId="899"/>
    <cellStyle name="_СЧДОГ_Май_ВЕБМАСТ_БЕЛ" xfId="900"/>
    <cellStyle name="_СЧДОГ_Май_ВЕБМАСТ_РЕЧ" xfId="901"/>
    <cellStyle name="_СЧДОГ_Май_Дети" xfId="902"/>
    <cellStyle name="_СЧДОГ_Май_Дистанц." xfId="903"/>
    <cellStyle name="_СЧДОГ_Май_Индив." xfId="904"/>
    <cellStyle name="_СЧДОГ_Май_Индив._БЕЛ" xfId="905"/>
    <cellStyle name="_СЧДОГ_Май_Индив._РЕЧ" xfId="906"/>
    <cellStyle name="_СЧДОГ_Май_Июль" xfId="907"/>
    <cellStyle name="_СЧДОГ_Май_Июль_Август" xfId="908"/>
    <cellStyle name="_СЧДОГ_Май_Июль_Август_Дистанц." xfId="909"/>
    <cellStyle name="_СЧДОГ_Май_Июль_Август_Индив." xfId="910"/>
    <cellStyle name="_СЧДОГ_Май_Июль_БЕЛ" xfId="911"/>
    <cellStyle name="_СЧДОГ_Май_Июль_БИНТ" xfId="912"/>
    <cellStyle name="_СЧДОГ_Май_Июль_БИНТ_БЕЛ" xfId="913"/>
    <cellStyle name="_СЧДОГ_Май_Июль_БИНТ_РЕЧ" xfId="914"/>
    <cellStyle name="_СЧДОГ_Май_Июль_ВЕБДИЗ" xfId="915"/>
    <cellStyle name="_СЧДОГ_Май_Июль_ВЕБМАСТ" xfId="916"/>
    <cellStyle name="_СЧДОГ_Май_Июль_ВЕБМАСТ_БЕЛ" xfId="917"/>
    <cellStyle name="_СЧДОГ_Май_Июль_ВЕБМАСТ_РЕЧ" xfId="918"/>
    <cellStyle name="_СЧДОГ_Май_Июль_Дети" xfId="919"/>
    <cellStyle name="_СЧДОГ_Май_Июль_Дистанц." xfId="920"/>
    <cellStyle name="_СЧДОГ_Май_Июль_Индив." xfId="921"/>
    <cellStyle name="_СЧДОГ_Май_Июль_Индив._БЕЛ" xfId="922"/>
    <cellStyle name="_СЧДОГ_Май_Июль_Индив._РЕЧ" xfId="923"/>
    <cellStyle name="_СЧДОГ_Май_Июль_Июнь" xfId="924"/>
    <cellStyle name="_СЧДОГ_Май_Июль_Июнь_Август" xfId="925"/>
    <cellStyle name="_СЧДОГ_Май_Июль_Июнь_Дистанц." xfId="926"/>
    <cellStyle name="_СЧДОГ_Май_Июль_Июнь_Индив." xfId="927"/>
    <cellStyle name="_СЧДОГ_Май_Июль_Июнь_КБУ" xfId="928"/>
    <cellStyle name="_СЧДОГ_Май_Июль_КБУ" xfId="929"/>
    <cellStyle name="_СЧДОГ_Май_Июль_КРН" xfId="930"/>
    <cellStyle name="_СЧДОГ_Май_Июль_ОПШ" xfId="931"/>
    <cellStyle name="_СЧДОГ_Май_Июль_СР" xfId="932"/>
    <cellStyle name="_СЧДОГ_Май_Июнь" xfId="933"/>
    <cellStyle name="_СЧДОГ_Май_Июнь_1" xfId="934"/>
    <cellStyle name="_СЧДОГ_Май_Июнь_1_Август" xfId="935"/>
    <cellStyle name="_СЧДОГ_Май_Июнь_1_Дистанц." xfId="936"/>
    <cellStyle name="_СЧДОГ_Май_Июнь_1_Индив." xfId="937"/>
    <cellStyle name="_СЧДОГ_Май_Июнь_1_КБУ" xfId="938"/>
    <cellStyle name="_СЧДОГ_Май_Июнь_Август" xfId="939"/>
    <cellStyle name="_СЧДОГ_Май_Июнь_Август_Дистанц." xfId="940"/>
    <cellStyle name="_СЧДОГ_Май_Июнь_Август_Индив." xfId="941"/>
    <cellStyle name="_СЧДОГ_Май_Июнь_БЕЛ" xfId="942"/>
    <cellStyle name="_СЧДОГ_Май_Июнь_БИНТ" xfId="943"/>
    <cellStyle name="_СЧДОГ_Май_Июнь_БИНТ_БЕЛ" xfId="944"/>
    <cellStyle name="_СЧДОГ_Май_Июнь_БИНТ_РЕЧ" xfId="945"/>
    <cellStyle name="_СЧДОГ_Май_Июнь_БУХ" xfId="946"/>
    <cellStyle name="_СЧДОГ_Май_Июнь_БУХ_БЕЛ" xfId="947"/>
    <cellStyle name="_СЧДОГ_Май_Июнь_БУХ_РЕЧ" xfId="948"/>
    <cellStyle name="_СЧДОГ_Май_Июнь_ВЕБДИЗ" xfId="949"/>
    <cellStyle name="_СЧДОГ_Май_Июнь_ВЕБМАСТ" xfId="950"/>
    <cellStyle name="_СЧДОГ_Май_Июнь_ВЕБМАСТ_БЕЛ" xfId="951"/>
    <cellStyle name="_СЧДОГ_Май_Июнь_ВЕБМАСТ_РЕЧ" xfId="952"/>
    <cellStyle name="_СЧДОГ_Май_Июнь_Дети" xfId="953"/>
    <cellStyle name="_СЧДОГ_Май_Июнь_Дистанц." xfId="954"/>
    <cellStyle name="_СЧДОГ_Май_Июнь_Индив." xfId="955"/>
    <cellStyle name="_СЧДОГ_Май_Июнь_Индив._БЕЛ" xfId="956"/>
    <cellStyle name="_СЧДОГ_Май_Июнь_Индив._РЕЧ" xfId="957"/>
    <cellStyle name="_СЧДОГ_Май_Июнь_Июнь" xfId="958"/>
    <cellStyle name="_СЧДОГ_Май_Июнь_Июнь_Август" xfId="959"/>
    <cellStyle name="_СЧДОГ_Май_Июнь_Июнь_Дистанц." xfId="960"/>
    <cellStyle name="_СЧДОГ_Май_Июнь_Июнь_Индив." xfId="961"/>
    <cellStyle name="_СЧДОГ_Май_Июнь_Июнь_КБУ" xfId="962"/>
    <cellStyle name="_СЧДОГ_Май_Июнь_КБУ" xfId="963"/>
    <cellStyle name="_СЧДОГ_Май_Июнь_КРН" xfId="964"/>
    <cellStyle name="_СЧДОГ_Май_Июнь_ОПШ" xfId="965"/>
    <cellStyle name="_СЧДОГ_Май_Июнь_СР" xfId="966"/>
    <cellStyle name="_СЧДОГ_Май_КБУ" xfId="967"/>
    <cellStyle name="_СЧДОГ_Май_КРН" xfId="968"/>
    <cellStyle name="_СЧДОГ_Май_Май" xfId="969"/>
    <cellStyle name="_СЧДОГ_Май_Май_Август" xfId="970"/>
    <cellStyle name="_СЧДОГ_Май_Май_Август_Дистанц." xfId="971"/>
    <cellStyle name="_СЧДОГ_Май_Май_Август_Индив." xfId="972"/>
    <cellStyle name="_СЧДОГ_Май_Май_БЕЛ" xfId="973"/>
    <cellStyle name="_СЧДОГ_Май_Май_БИНТ" xfId="974"/>
    <cellStyle name="_СЧДОГ_Май_Май_БИНТ_БЕЛ" xfId="975"/>
    <cellStyle name="_СЧДОГ_Май_Май_БИНТ_РЕЧ" xfId="976"/>
    <cellStyle name="_СЧДОГ_Май_Май_ВЕБДИЗ" xfId="977"/>
    <cellStyle name="_СЧДОГ_Май_Май_ВЕБМАСТ" xfId="978"/>
    <cellStyle name="_СЧДОГ_Май_Май_ВЕБМАСТ_БЕЛ" xfId="979"/>
    <cellStyle name="_СЧДОГ_Май_Май_ВЕБМАСТ_РЕЧ" xfId="980"/>
    <cellStyle name="_СЧДОГ_Май_Май_Дети" xfId="981"/>
    <cellStyle name="_СЧДОГ_Май_Май_Дистанц." xfId="982"/>
    <cellStyle name="_СЧДОГ_Май_Май_Индив." xfId="983"/>
    <cellStyle name="_СЧДОГ_Май_Май_Индив._БЕЛ" xfId="984"/>
    <cellStyle name="_СЧДОГ_Май_Май_Индив._РЕЧ" xfId="985"/>
    <cellStyle name="_СЧДОГ_Май_Май_Июнь" xfId="986"/>
    <cellStyle name="_СЧДОГ_Май_Май_Июнь_Август" xfId="987"/>
    <cellStyle name="_СЧДОГ_Май_Май_Июнь_Дистанц." xfId="988"/>
    <cellStyle name="_СЧДОГ_Май_Май_Июнь_Индив." xfId="989"/>
    <cellStyle name="_СЧДОГ_Май_Май_Июнь_КБУ" xfId="990"/>
    <cellStyle name="_СЧДОГ_Май_Май_КБУ" xfId="991"/>
    <cellStyle name="_СЧДОГ_Май_Май_КРН" xfId="992"/>
    <cellStyle name="_СЧДОГ_Май_Май_ОПШ" xfId="993"/>
    <cellStyle name="_СЧДОГ_Май_Май_СР" xfId="994"/>
    <cellStyle name="_СЧДОГ_Май_ОПШ" xfId="995"/>
    <cellStyle name="_СЧДОГ_Май_РЕЧ" xfId="996"/>
    <cellStyle name="_СЧДОГ_Май_РЕЧ_БЕЛ" xfId="997"/>
    <cellStyle name="_СЧДОГ_Май_РЕЧ_РЕЧ" xfId="998"/>
    <cellStyle name="_СЧДОГ_Май_СИ" xfId="999"/>
    <cellStyle name="_СЧДОГ_Май_СИ_БЕЛ" xfId="1000"/>
    <cellStyle name="_СЧДОГ_Май_СИ_РЕЧ" xfId="1001"/>
    <cellStyle name="_СЧДОГ_Май_СР" xfId="1002"/>
    <cellStyle name="_СЧДОГ_Май_СУБД" xfId="1003"/>
    <cellStyle name="_СЧДОГ_Май_СУБД_БЕЛ" xfId="1004"/>
    <cellStyle name="_СЧДОГ_Май_СУБД_РЕЧ" xfId="1005"/>
    <cellStyle name="_СЧДОГ_НТ" xfId="1006"/>
    <cellStyle name="_СЧДОГ_НТ_БЕЛ" xfId="1007"/>
    <cellStyle name="_СЧДОГ_НТ_РЕЧ" xfId="1008"/>
    <cellStyle name="_СЧДОГ_ОПШ" xfId="1009"/>
    <cellStyle name="_СЧДОГ_Офис" xfId="1010"/>
    <cellStyle name="_СЧДОГ_Офис_БЕЛ" xfId="1011"/>
    <cellStyle name="_СЧДОГ_Офис_РЕЧ" xfId="1012"/>
    <cellStyle name="_СЧДОГ_РЕЧ" xfId="1013"/>
    <cellStyle name="_СЧДОГ_РЕЧ_БЕЛ" xfId="1014"/>
    <cellStyle name="_СЧДОГ_РЕЧ_РЕЧ" xfId="1015"/>
    <cellStyle name="_СЧДОГ_СИ" xfId="1016"/>
    <cellStyle name="_СЧДОГ_СИ_БЕЛ" xfId="1017"/>
    <cellStyle name="_СЧДОГ_СИ_РЕЧ" xfId="1018"/>
    <cellStyle name="_СЧДОГ_СИС" xfId="1019"/>
    <cellStyle name="_СЧДОГ_СИС_БЕЛ" xfId="1020"/>
    <cellStyle name="_СЧДОГ_СИС_РЕЧ" xfId="1021"/>
    <cellStyle name="_СЧДОГ_СР" xfId="1022"/>
    <cellStyle name="_СЧДОГ_СУБД" xfId="1023"/>
    <cellStyle name="_СЧДОГ_СУБД_БЕЛ" xfId="1024"/>
    <cellStyle name="_СЧДОГ_СУБД_РЕЧ" xfId="1025"/>
    <cellStyle name="_СЧДОГ_ТЕК" xfId="1026"/>
    <cellStyle name="_СЧДОГ_ТЕК_БЕЛ" xfId="1027"/>
    <cellStyle name="_СЧДОГ_ТЕК_РЕЧ" xfId="1028"/>
    <cellStyle name="_СЧДОГ_Февраль" xfId="1029"/>
    <cellStyle name="_СЧДОГ_Февраль_Август" xfId="1030"/>
    <cellStyle name="_СЧДОГ_Февраль_Август_Дистанц." xfId="1031"/>
    <cellStyle name="_СЧДОГ_Февраль_Август_Индив." xfId="1032"/>
    <cellStyle name="_СЧДОГ_Февраль_АКАД" xfId="1033"/>
    <cellStyle name="_СЧДОГ_Февраль_АКАД_БЕЛ" xfId="1034"/>
    <cellStyle name="_СЧДОГ_Февраль_АКАД_РЕЧ" xfId="1035"/>
    <cellStyle name="_СЧДОГ_Февраль_Б9560" xfId="1036"/>
    <cellStyle name="_СЧДОГ_Февраль_Б9560_БЕЛ" xfId="1037"/>
    <cellStyle name="_СЧДОГ_Февраль_Б9560_РЕЧ" xfId="1038"/>
    <cellStyle name="_СЧДОГ_Февраль_БЕЛ" xfId="1039"/>
    <cellStyle name="_СЧДОГ_Февраль_БИНТ" xfId="1040"/>
    <cellStyle name="_СЧДОГ_Февраль_БИНТ_БЕЛ" xfId="1041"/>
    <cellStyle name="_СЧДОГ_Февраль_БИНТ_РЕЧ" xfId="1042"/>
    <cellStyle name="_СЧДОГ_Февраль_БУХ" xfId="1043"/>
    <cellStyle name="_СЧДОГ_Февраль_БУХ_БЕЛ" xfId="1044"/>
    <cellStyle name="_СЧДОГ_Февраль_БУХ_РЕЧ" xfId="1045"/>
    <cellStyle name="_СЧДОГ_Февраль_ВЕБДИЗ" xfId="1046"/>
    <cellStyle name="_СЧДОГ_Февраль_ВЕБМАСТ" xfId="1047"/>
    <cellStyle name="_СЧДОГ_Февраль_ВЕБМАСТ_БЕЛ" xfId="1048"/>
    <cellStyle name="_СЧДОГ_Февраль_ВЕБМАСТ_РЕЧ" xfId="1049"/>
    <cellStyle name="_СЧДОГ_Февраль_Дети" xfId="1050"/>
    <cellStyle name="_СЧДОГ_Февраль_Дистанц." xfId="1051"/>
    <cellStyle name="_СЧДОГ_Февраль_Индив." xfId="1052"/>
    <cellStyle name="_СЧДОГ_Февраль_Индив._БЕЛ" xfId="1053"/>
    <cellStyle name="_СЧДОГ_Февраль_Индив._РЕЧ" xfId="1054"/>
    <cellStyle name="_СЧДОГ_Февраль_Июль" xfId="1055"/>
    <cellStyle name="_СЧДОГ_Февраль_Июль_Август" xfId="1056"/>
    <cellStyle name="_СЧДОГ_Февраль_Июль_Август_Дистанц." xfId="1057"/>
    <cellStyle name="_СЧДОГ_Февраль_Июль_Август_Индив." xfId="1058"/>
    <cellStyle name="_СЧДОГ_Февраль_Июль_БЕЛ" xfId="1059"/>
    <cellStyle name="_СЧДОГ_Февраль_Июль_БИНТ" xfId="1060"/>
    <cellStyle name="_СЧДОГ_Февраль_Июль_БИНТ_БЕЛ" xfId="1061"/>
    <cellStyle name="_СЧДОГ_Февраль_Июль_БИНТ_РЕЧ" xfId="1062"/>
    <cellStyle name="_СЧДОГ_Февраль_Июль_ВЕБДИЗ" xfId="1063"/>
    <cellStyle name="_СЧДОГ_Февраль_Июль_ВЕБМАСТ" xfId="1064"/>
    <cellStyle name="_СЧДОГ_Февраль_Июль_ВЕБМАСТ_БЕЛ" xfId="1065"/>
    <cellStyle name="_СЧДОГ_Февраль_Июль_ВЕБМАСТ_РЕЧ" xfId="1066"/>
    <cellStyle name="_СЧДОГ_Февраль_Июль_Дети" xfId="1067"/>
    <cellStyle name="_СЧДОГ_Февраль_Июль_Дистанц." xfId="1068"/>
    <cellStyle name="_СЧДОГ_Февраль_Июль_Индив." xfId="1069"/>
    <cellStyle name="_СЧДОГ_Февраль_Июль_Индив._БЕЛ" xfId="1070"/>
    <cellStyle name="_СЧДОГ_Февраль_Июль_Индив._РЕЧ" xfId="1071"/>
    <cellStyle name="_СЧДОГ_Февраль_Июль_Июнь" xfId="1072"/>
    <cellStyle name="_СЧДОГ_Февраль_Июль_Июнь_Август" xfId="1073"/>
    <cellStyle name="_СЧДОГ_Февраль_Июль_Июнь_Дистанц." xfId="1074"/>
    <cellStyle name="_СЧДОГ_Февраль_Июль_Июнь_Индив." xfId="1075"/>
    <cellStyle name="_СЧДОГ_Февраль_Июль_Июнь_КБУ" xfId="1076"/>
    <cellStyle name="_СЧДОГ_Февраль_Июль_КБУ" xfId="1077"/>
    <cellStyle name="_СЧДОГ_Февраль_Июль_КРН" xfId="1078"/>
    <cellStyle name="_СЧДОГ_Февраль_Июль_ОПШ" xfId="1079"/>
    <cellStyle name="_СЧДОГ_Февраль_Июль_СР" xfId="1080"/>
    <cellStyle name="_СЧДОГ_Февраль_Июнь" xfId="1081"/>
    <cellStyle name="_СЧДОГ_Февраль_Июнь_1" xfId="1082"/>
    <cellStyle name="_СЧДОГ_Февраль_Июнь_1_Август" xfId="1083"/>
    <cellStyle name="_СЧДОГ_Февраль_Июнь_1_Дистанц." xfId="1084"/>
    <cellStyle name="_СЧДОГ_Февраль_Июнь_1_Индив." xfId="1085"/>
    <cellStyle name="_СЧДОГ_Февраль_Июнь_1_КБУ" xfId="1086"/>
    <cellStyle name="_СЧДОГ_Февраль_Июнь_Август" xfId="1087"/>
    <cellStyle name="_СЧДОГ_Февраль_Июнь_Август_Дистанц." xfId="1088"/>
    <cellStyle name="_СЧДОГ_Февраль_Июнь_Август_Индив." xfId="1089"/>
    <cellStyle name="_СЧДОГ_Февраль_Июнь_БЕЛ" xfId="1090"/>
    <cellStyle name="_СЧДОГ_Февраль_Июнь_БИНТ" xfId="1091"/>
    <cellStyle name="_СЧДОГ_Февраль_Июнь_БИНТ_БЕЛ" xfId="1092"/>
    <cellStyle name="_СЧДОГ_Февраль_Июнь_БИНТ_РЕЧ" xfId="1093"/>
    <cellStyle name="_СЧДОГ_Февраль_Июнь_БУХ" xfId="1094"/>
    <cellStyle name="_СЧДОГ_Февраль_Июнь_БУХ_БЕЛ" xfId="1095"/>
    <cellStyle name="_СЧДОГ_Февраль_Июнь_БУХ_РЕЧ" xfId="1096"/>
    <cellStyle name="_СЧДОГ_Февраль_Июнь_ВЕБДИЗ" xfId="1097"/>
    <cellStyle name="_СЧДОГ_Февраль_Июнь_ВЕБМАСТ" xfId="1098"/>
    <cellStyle name="_СЧДОГ_Февраль_Июнь_ВЕБМАСТ_БЕЛ" xfId="1099"/>
    <cellStyle name="_СЧДОГ_Февраль_Июнь_ВЕБМАСТ_РЕЧ" xfId="1100"/>
    <cellStyle name="_СЧДОГ_Февраль_Июнь_Дети" xfId="1101"/>
    <cellStyle name="_СЧДОГ_Февраль_Июнь_Дистанц." xfId="1102"/>
    <cellStyle name="_СЧДОГ_Февраль_Июнь_Индив." xfId="1103"/>
    <cellStyle name="_СЧДОГ_Февраль_Июнь_Индив._БЕЛ" xfId="1104"/>
    <cellStyle name="_СЧДОГ_Февраль_Июнь_Индив._РЕЧ" xfId="1105"/>
    <cellStyle name="_СЧДОГ_Февраль_Июнь_Июнь" xfId="1106"/>
    <cellStyle name="_СЧДОГ_Февраль_Июнь_Июнь_Август" xfId="1107"/>
    <cellStyle name="_СЧДОГ_Февраль_Июнь_Июнь_Дистанц." xfId="1108"/>
    <cellStyle name="_СЧДОГ_Февраль_Июнь_Июнь_Индив." xfId="1109"/>
    <cellStyle name="_СЧДОГ_Февраль_Июнь_Июнь_КБУ" xfId="1110"/>
    <cellStyle name="_СЧДОГ_Февраль_Июнь_КБУ" xfId="1111"/>
    <cellStyle name="_СЧДОГ_Февраль_Июнь_КРН" xfId="1112"/>
    <cellStyle name="_СЧДОГ_Февраль_Июнь_ОПШ" xfId="1113"/>
    <cellStyle name="_СЧДОГ_Февраль_Июнь_СР" xfId="1114"/>
    <cellStyle name="_СЧДОГ_Февраль_КБУ" xfId="1115"/>
    <cellStyle name="_СЧДОГ_Февраль_КРН" xfId="1116"/>
    <cellStyle name="_СЧДОГ_Февраль_Май" xfId="1117"/>
    <cellStyle name="_СЧДОГ_Февраль_Май_Август" xfId="1118"/>
    <cellStyle name="_СЧДОГ_Февраль_Май_Август_Дистанц." xfId="1119"/>
    <cellStyle name="_СЧДОГ_Февраль_Май_Август_Индив." xfId="1120"/>
    <cellStyle name="_СЧДОГ_Февраль_Май_БЕЛ" xfId="1121"/>
    <cellStyle name="_СЧДОГ_Февраль_Май_БИНТ" xfId="1122"/>
    <cellStyle name="_СЧДОГ_Февраль_Май_БИНТ_БЕЛ" xfId="1123"/>
    <cellStyle name="_СЧДОГ_Февраль_Май_БИНТ_РЕЧ" xfId="1124"/>
    <cellStyle name="_СЧДОГ_Февраль_Май_ВЕБДИЗ" xfId="1125"/>
    <cellStyle name="_СЧДОГ_Февраль_Май_ВЕБМАСТ" xfId="1126"/>
    <cellStyle name="_СЧДОГ_Февраль_Май_ВЕБМАСТ_БЕЛ" xfId="1127"/>
    <cellStyle name="_СЧДОГ_Февраль_Май_ВЕБМАСТ_РЕЧ" xfId="1128"/>
    <cellStyle name="_СЧДОГ_Февраль_Май_Дети" xfId="1129"/>
    <cellStyle name="_СЧДОГ_Февраль_Май_Дистанц." xfId="1130"/>
    <cellStyle name="_СЧДОГ_Февраль_Май_Индив." xfId="1131"/>
    <cellStyle name="_СЧДОГ_Февраль_Май_Индив._БЕЛ" xfId="1132"/>
    <cellStyle name="_СЧДОГ_Февраль_Май_Индив._РЕЧ" xfId="1133"/>
    <cellStyle name="_СЧДОГ_Февраль_Май_Июнь" xfId="1134"/>
    <cellStyle name="_СЧДОГ_Февраль_Май_Июнь_Август" xfId="1135"/>
    <cellStyle name="_СЧДОГ_Февраль_Май_Июнь_Дистанц." xfId="1136"/>
    <cellStyle name="_СЧДОГ_Февраль_Май_Июнь_Индив." xfId="1137"/>
    <cellStyle name="_СЧДОГ_Февраль_Май_Июнь_КБУ" xfId="1138"/>
    <cellStyle name="_СЧДОГ_Февраль_Май_КБУ" xfId="1139"/>
    <cellStyle name="_СЧДОГ_Февраль_Май_КРН" xfId="1140"/>
    <cellStyle name="_СЧДОГ_Февраль_Май_ОПШ" xfId="1141"/>
    <cellStyle name="_СЧДОГ_Февраль_Май_СР" xfId="1142"/>
    <cellStyle name="_СЧДОГ_Февраль_ОПШ" xfId="1143"/>
    <cellStyle name="_СЧДОГ_Февраль_РЕЧ" xfId="1144"/>
    <cellStyle name="_СЧДОГ_Февраль_РЕЧ_БЕЛ" xfId="1145"/>
    <cellStyle name="_СЧДОГ_Февраль_РЕЧ_РЕЧ" xfId="1146"/>
    <cellStyle name="_СЧДОГ_Февраль_СИ" xfId="1147"/>
    <cellStyle name="_СЧДОГ_Февраль_СИ_БЕЛ" xfId="1148"/>
    <cellStyle name="_СЧДОГ_Февраль_СИ_РЕЧ" xfId="1149"/>
    <cellStyle name="_СЧДОГ_Февраль_СР" xfId="1150"/>
    <cellStyle name="_СЧДОГ_Февраль_СУБД" xfId="1151"/>
    <cellStyle name="_СЧДОГ_Февраль_СУБД_БЕЛ" xfId="1152"/>
    <cellStyle name="_СЧДОГ_Февраль_СУБД_РЕЧ" xfId="1153"/>
    <cellStyle name="_СЧДОГ_ФШ" xfId="1154"/>
    <cellStyle name="_СЧДОГ_ФШ_БЕЛ" xfId="1155"/>
    <cellStyle name="_СЧДОГ_ФШ_РЕЧ" xfId="1156"/>
    <cellStyle name="_ТЕК" xfId="1157"/>
    <cellStyle name="_ТЕК_БЕЛ" xfId="1158"/>
    <cellStyle name="_ТЕК_РЕЧ" xfId="1159"/>
    <cellStyle name="_ТОР" xfId="1160"/>
    <cellStyle name="_ТОР_БЕЛ" xfId="1161"/>
    <cellStyle name="_ТОР_РЕЧ" xfId="1162"/>
    <cellStyle name="_Февраль" xfId="1163"/>
    <cellStyle name="_Февраль_Август" xfId="1164"/>
    <cellStyle name="_Февраль_Август_Дистанц." xfId="1165"/>
    <cellStyle name="_Февраль_Август_Индив." xfId="1166"/>
    <cellStyle name="_Февраль_АКАД" xfId="1167"/>
    <cellStyle name="_Февраль_АКАД_БЕЛ" xfId="1168"/>
    <cellStyle name="_Февраль_АКАД_РЕЧ" xfId="1169"/>
    <cellStyle name="_Февраль_Б9560" xfId="1170"/>
    <cellStyle name="_Февраль_Б9560_БЕЛ" xfId="1171"/>
    <cellStyle name="_Февраль_Б9560_РЕЧ" xfId="1172"/>
    <cellStyle name="_Февраль_БЕЛ" xfId="1173"/>
    <cellStyle name="_Февраль_БИНТ" xfId="1174"/>
    <cellStyle name="_Февраль_БИНТ_БЕЛ" xfId="1175"/>
    <cellStyle name="_Февраль_БИНТ_РЕЧ" xfId="1176"/>
    <cellStyle name="_Февраль_БУХ" xfId="1177"/>
    <cellStyle name="_Февраль_БУХ_БЕЛ" xfId="1178"/>
    <cellStyle name="_Февраль_БУХ_РЕЧ" xfId="1179"/>
    <cellStyle name="_Февраль_ВЕБДИЗ" xfId="1180"/>
    <cellStyle name="_Февраль_ВЕБМАСТ" xfId="1181"/>
    <cellStyle name="_Февраль_ВЕБМАСТ_БЕЛ" xfId="1182"/>
    <cellStyle name="_Февраль_ВЕБМАСТ_РЕЧ" xfId="1183"/>
    <cellStyle name="_Февраль_Дети" xfId="1184"/>
    <cellStyle name="_Февраль_Дистанц." xfId="1185"/>
    <cellStyle name="_Февраль_Индив." xfId="1186"/>
    <cellStyle name="_Февраль_Индив._БЕЛ" xfId="1187"/>
    <cellStyle name="_Февраль_Индив._РЕЧ" xfId="1188"/>
    <cellStyle name="_Февраль_Июль" xfId="1189"/>
    <cellStyle name="_Февраль_Июль_Август" xfId="1190"/>
    <cellStyle name="_Февраль_Июль_Август_Дистанц." xfId="1191"/>
    <cellStyle name="_Февраль_Июль_Август_Индив." xfId="1192"/>
    <cellStyle name="_Февраль_Июль_БЕЛ" xfId="1193"/>
    <cellStyle name="_Февраль_Июль_БИНТ" xfId="1194"/>
    <cellStyle name="_Февраль_Июль_БИНТ_БЕЛ" xfId="1195"/>
    <cellStyle name="_Февраль_Июль_БИНТ_РЕЧ" xfId="1196"/>
    <cellStyle name="_Февраль_Июль_ВЕБДИЗ" xfId="1197"/>
    <cellStyle name="_Февраль_Июль_ВЕБМАСТ" xfId="1198"/>
    <cellStyle name="_Февраль_Июль_ВЕБМАСТ_БЕЛ" xfId="1199"/>
    <cellStyle name="_Февраль_Июль_ВЕБМАСТ_РЕЧ" xfId="1200"/>
    <cellStyle name="_Февраль_Июль_Дети" xfId="1201"/>
    <cellStyle name="_Февраль_Июль_Дистанц." xfId="1202"/>
    <cellStyle name="_Февраль_Июль_Индив." xfId="1203"/>
    <cellStyle name="_Февраль_Июль_Индив._БЕЛ" xfId="1204"/>
    <cellStyle name="_Февраль_Июль_Индив._РЕЧ" xfId="1205"/>
    <cellStyle name="_Февраль_Июль_Июнь" xfId="1206"/>
    <cellStyle name="_Февраль_Июль_Июнь_Август" xfId="1207"/>
    <cellStyle name="_Февраль_Июль_Июнь_Дистанц." xfId="1208"/>
    <cellStyle name="_Февраль_Июль_Июнь_Индив." xfId="1209"/>
    <cellStyle name="_Февраль_Июль_Июнь_КБУ" xfId="1210"/>
    <cellStyle name="_Февраль_Июль_КБУ" xfId="1211"/>
    <cellStyle name="_Февраль_Июль_КРН" xfId="1212"/>
    <cellStyle name="_Февраль_Июль_ОПШ" xfId="1213"/>
    <cellStyle name="_Февраль_Июль_СР" xfId="1214"/>
    <cellStyle name="_Февраль_Июнь" xfId="1215"/>
    <cellStyle name="_Февраль_Июнь_1" xfId="1216"/>
    <cellStyle name="_Февраль_Июнь_1_Август" xfId="1217"/>
    <cellStyle name="_Февраль_Июнь_1_Дистанц." xfId="1218"/>
    <cellStyle name="_Февраль_Июнь_1_Индив." xfId="1219"/>
    <cellStyle name="_Февраль_Июнь_1_КБУ" xfId="1220"/>
    <cellStyle name="_Февраль_Июнь_Август" xfId="1221"/>
    <cellStyle name="_Февраль_Июнь_Август_Дистанц." xfId="1222"/>
    <cellStyle name="_Февраль_Июнь_Август_Индив." xfId="1223"/>
    <cellStyle name="_Февраль_Июнь_БЕЛ" xfId="1224"/>
    <cellStyle name="_Февраль_Июнь_БИНТ" xfId="1225"/>
    <cellStyle name="_Февраль_Июнь_БИНТ_БЕЛ" xfId="1226"/>
    <cellStyle name="_Февраль_Июнь_БИНТ_РЕЧ" xfId="1227"/>
    <cellStyle name="_Февраль_Июнь_БУХ" xfId="1228"/>
    <cellStyle name="_Февраль_Июнь_БУХ_БЕЛ" xfId="1229"/>
    <cellStyle name="_Февраль_Июнь_БУХ_РЕЧ" xfId="1230"/>
    <cellStyle name="_Февраль_Июнь_ВЕБДИЗ" xfId="1231"/>
    <cellStyle name="_Февраль_Июнь_ВЕБМАСТ" xfId="1232"/>
    <cellStyle name="_Февраль_Июнь_ВЕБМАСТ_БЕЛ" xfId="1233"/>
    <cellStyle name="_Февраль_Июнь_ВЕБМАСТ_РЕЧ" xfId="1234"/>
    <cellStyle name="_Февраль_Июнь_Дети" xfId="1235"/>
    <cellStyle name="_Февраль_Июнь_Дистанц." xfId="1236"/>
    <cellStyle name="_Февраль_Июнь_Индив." xfId="1237"/>
    <cellStyle name="_Февраль_Июнь_Индив._БЕЛ" xfId="1238"/>
    <cellStyle name="_Февраль_Июнь_Индив._РЕЧ" xfId="1239"/>
    <cellStyle name="_Февраль_Июнь_Июнь" xfId="1240"/>
    <cellStyle name="_Февраль_Июнь_Июнь_Август" xfId="1241"/>
    <cellStyle name="_Февраль_Июнь_Июнь_Дистанц." xfId="1242"/>
    <cellStyle name="_Февраль_Июнь_Июнь_Индив." xfId="1243"/>
    <cellStyle name="_Февраль_Июнь_Июнь_КБУ" xfId="1244"/>
    <cellStyle name="_Февраль_Июнь_КБУ" xfId="1245"/>
    <cellStyle name="_Февраль_Июнь_КРН" xfId="1246"/>
    <cellStyle name="_Февраль_Июнь_ОПШ" xfId="1247"/>
    <cellStyle name="_Февраль_Июнь_СР" xfId="1248"/>
    <cellStyle name="_Февраль_КБУ" xfId="1249"/>
    <cellStyle name="_Февраль_КРН" xfId="1250"/>
    <cellStyle name="_Февраль_Май" xfId="1251"/>
    <cellStyle name="_Февраль_Май_Август" xfId="1252"/>
    <cellStyle name="_Февраль_Май_Август_Дистанц." xfId="1253"/>
    <cellStyle name="_Февраль_Май_Август_Индив." xfId="1254"/>
    <cellStyle name="_Февраль_Май_БЕЛ" xfId="1255"/>
    <cellStyle name="_Февраль_Май_БИНТ" xfId="1256"/>
    <cellStyle name="_Февраль_Май_БИНТ_БЕЛ" xfId="1257"/>
    <cellStyle name="_Февраль_Май_БИНТ_РЕЧ" xfId="1258"/>
    <cellStyle name="_Февраль_Май_ВЕБДИЗ" xfId="1259"/>
    <cellStyle name="_Февраль_Май_ВЕБМАСТ" xfId="1260"/>
    <cellStyle name="_Февраль_Май_ВЕБМАСТ_БЕЛ" xfId="1261"/>
    <cellStyle name="_Февраль_Май_ВЕБМАСТ_РЕЧ" xfId="1262"/>
    <cellStyle name="_Февраль_Май_Дети" xfId="1263"/>
    <cellStyle name="_Февраль_Май_Дистанц." xfId="1264"/>
    <cellStyle name="_Февраль_Май_Индив." xfId="1265"/>
    <cellStyle name="_Февраль_Май_Индив._БЕЛ" xfId="1266"/>
    <cellStyle name="_Февраль_Май_Индив._РЕЧ" xfId="1267"/>
    <cellStyle name="_Февраль_Май_Июнь" xfId="1268"/>
    <cellStyle name="_Февраль_Май_Июнь_Август" xfId="1269"/>
    <cellStyle name="_Февраль_Май_Июнь_Дистанц." xfId="1270"/>
    <cellStyle name="_Февраль_Май_Июнь_Индив." xfId="1271"/>
    <cellStyle name="_Февраль_Май_Июнь_КБУ" xfId="1272"/>
    <cellStyle name="_Февраль_Май_КБУ" xfId="1273"/>
    <cellStyle name="_Февраль_Май_КРН" xfId="1274"/>
    <cellStyle name="_Февраль_Май_ОПШ" xfId="1275"/>
    <cellStyle name="_Февраль_Май_СР" xfId="1276"/>
    <cellStyle name="_Февраль_ОПШ" xfId="1277"/>
    <cellStyle name="_Февраль_РЕЧ" xfId="1278"/>
    <cellStyle name="_Февраль_РЕЧ_БЕЛ" xfId="1279"/>
    <cellStyle name="_Февраль_РЕЧ_РЕЧ" xfId="1280"/>
    <cellStyle name="_Февраль_СИ" xfId="1281"/>
    <cellStyle name="_Февраль_СИ_БЕЛ" xfId="1282"/>
    <cellStyle name="_Февраль_СИ_РЕЧ" xfId="1283"/>
    <cellStyle name="_Февраль_СР" xfId="1284"/>
    <cellStyle name="_Февраль_СУБД" xfId="1285"/>
    <cellStyle name="_Февраль_СУБД_БЕЛ" xfId="1286"/>
    <cellStyle name="_Февраль_СУБД_РЕЧ" xfId="1287"/>
    <cellStyle name="_ФШ" xfId="1288"/>
    <cellStyle name="_ФШ_Апрель" xfId="1289"/>
    <cellStyle name="_ФШ_Апрель_БЕЛ" xfId="1290"/>
    <cellStyle name="_ФШ_Апрель_РЕЧ" xfId="1291"/>
    <cellStyle name="_ФШ_БЕЛ" xfId="1292"/>
    <cellStyle name="_ФШ_Июль" xfId="1293"/>
    <cellStyle name="_ФШ_Июль_БЕЛ" xfId="1294"/>
    <cellStyle name="_ФШ_Июль_РЕЧ" xfId="1295"/>
    <cellStyle name="_ФШ_Июнь" xfId="1296"/>
    <cellStyle name="_ФШ_Июнь_БЕЛ" xfId="1297"/>
    <cellStyle name="_ФШ_Июнь_РЕЧ" xfId="1298"/>
    <cellStyle name="_ФШ_Май" xfId="1299"/>
    <cellStyle name="_ФШ_Май_БЕЛ" xfId="1300"/>
    <cellStyle name="_ФШ_Май_РЕЧ" xfId="1301"/>
    <cellStyle name="_ФШ_РЕЧ" xfId="1302"/>
    <cellStyle name="_ФШ_Февраль" xfId="1303"/>
    <cellStyle name="_ФШ_Февраль_БЕЛ" xfId="1304"/>
    <cellStyle name="_ФШ_Февраль_РЕЧ" xfId="1305"/>
    <cellStyle name="_ФШ_Январь" xfId="1306"/>
    <cellStyle name="_ФШ_Январь_БЕЛ" xfId="1307"/>
    <cellStyle name="_ФШ_Январь_РЕЧ" xfId="1308"/>
    <cellStyle name="_Январь" xfId="1309"/>
    <cellStyle name="_Январь_3ДМ" xfId="1310"/>
    <cellStyle name="_Январь_3ДМ_БЕЛ" xfId="1311"/>
    <cellStyle name="_Январь_3ДМ_РЕЧ" xfId="1312"/>
    <cellStyle name="_Январь_Август" xfId="1313"/>
    <cellStyle name="_Январь_Август_Дистанц." xfId="1314"/>
    <cellStyle name="_Январь_Август_Индив." xfId="1315"/>
    <cellStyle name="_Январь_АКАД" xfId="1316"/>
    <cellStyle name="_Январь_АКАД_БЕЛ" xfId="1317"/>
    <cellStyle name="_Январь_АКАД_РЕЧ" xfId="1318"/>
    <cellStyle name="_Январь_Апрель" xfId="1319"/>
    <cellStyle name="_Январь_Апрель_3ДМ" xfId="1320"/>
    <cellStyle name="_Январь_Апрель_3ДМ_БЕЛ" xfId="1321"/>
    <cellStyle name="_Январь_Апрель_3ДМ_РЕЧ" xfId="1322"/>
    <cellStyle name="_Январь_Апрель_Август" xfId="1323"/>
    <cellStyle name="_Январь_Апрель_Август_Дистанц." xfId="1324"/>
    <cellStyle name="_Январь_Апрель_Август_Индив." xfId="1325"/>
    <cellStyle name="_Январь_Апрель_АКАД" xfId="1326"/>
    <cellStyle name="_Январь_Апрель_АКАД_БЕЛ" xfId="1327"/>
    <cellStyle name="_Январь_Апрель_АКАД_РЕЧ" xfId="1328"/>
    <cellStyle name="_Январь_Апрель_Б9560" xfId="1329"/>
    <cellStyle name="_Январь_Апрель_Б9560_БЕЛ" xfId="1330"/>
    <cellStyle name="_Январь_Апрель_Б9560_РЕЧ" xfId="1331"/>
    <cellStyle name="_Январь_Апрель_БЕЛ" xfId="1332"/>
    <cellStyle name="_Январь_Апрель_БИНТ" xfId="1333"/>
    <cellStyle name="_Январь_Апрель_БИНТ_БЕЛ" xfId="1334"/>
    <cellStyle name="_Январь_Апрель_БИНТ_РЕЧ" xfId="1335"/>
    <cellStyle name="_Январь_Апрель_БУХ" xfId="1336"/>
    <cellStyle name="_Январь_Апрель_БУХ_БЕЛ" xfId="1337"/>
    <cellStyle name="_Январь_Апрель_БУХ_РЕЧ" xfId="1338"/>
    <cellStyle name="_Январь_Апрель_ВЕБДИЗ" xfId="1339"/>
    <cellStyle name="_Январь_Апрель_ВЕБДИЗ_БЕЛ" xfId="1340"/>
    <cellStyle name="_Январь_Апрель_ВЕБДИЗ_РЕЧ" xfId="1341"/>
    <cellStyle name="_Январь_Апрель_ВЕБМАСТ" xfId="1342"/>
    <cellStyle name="_Январь_Апрель_ВЕБМАСТ_БЕЛ" xfId="1343"/>
    <cellStyle name="_Январь_Апрель_ВЕБМАСТ_РЕЧ" xfId="1344"/>
    <cellStyle name="_Январь_Апрель_ВУЕ" xfId="1345"/>
    <cellStyle name="_Январь_Апрель_ВУЕ_БЕЛ" xfId="1346"/>
    <cellStyle name="_Январь_Апрель_ВУЕ_РЕЧ" xfId="1347"/>
    <cellStyle name="_Январь_Апрель_Дети" xfId="1348"/>
    <cellStyle name="_Январь_Апрель_Дети_БЕЛ" xfId="1349"/>
    <cellStyle name="_Январь_Апрель_Дети_РЕЧ" xfId="1350"/>
    <cellStyle name="_Январь_Апрель_Дистанц." xfId="1351"/>
    <cellStyle name="_Январь_Апрель_Индив." xfId="1352"/>
    <cellStyle name="_Январь_Апрель_Индив._БЕЛ" xfId="1353"/>
    <cellStyle name="_Январь_Апрель_Индив._РЕЧ" xfId="1354"/>
    <cellStyle name="_Январь_Апрель_Июль" xfId="1355"/>
    <cellStyle name="_Январь_Апрель_Июль_Август" xfId="1356"/>
    <cellStyle name="_Январь_Апрель_Июль_Август_Дистанц." xfId="1357"/>
    <cellStyle name="_Январь_Апрель_Июль_Август_Индив." xfId="1358"/>
    <cellStyle name="_Январь_Апрель_Июль_БЕЛ" xfId="1359"/>
    <cellStyle name="_Январь_Апрель_Июль_БИНТ" xfId="1360"/>
    <cellStyle name="_Январь_Апрель_Июль_БИНТ_БЕЛ" xfId="1361"/>
    <cellStyle name="_Январь_Апрель_Июль_БИНТ_РЕЧ" xfId="1362"/>
    <cellStyle name="_Январь_Апрель_Июль_ВЕБДИЗ" xfId="1363"/>
    <cellStyle name="_Январь_Апрель_Июль_ВЕБМАСТ" xfId="1364"/>
    <cellStyle name="_Январь_Апрель_Июль_ВЕБМАСТ_БЕЛ" xfId="1365"/>
    <cellStyle name="_Январь_Апрель_Июль_ВЕБМАСТ_РЕЧ" xfId="1366"/>
    <cellStyle name="_Январь_Апрель_Июль_Дети" xfId="1367"/>
    <cellStyle name="_Январь_Апрель_Июль_Дистанц." xfId="1368"/>
    <cellStyle name="_Январь_Апрель_Июль_Индив." xfId="1369"/>
    <cellStyle name="_Январь_Апрель_Июль_Индив._БЕЛ" xfId="1370"/>
    <cellStyle name="_Январь_Апрель_Июль_Индив._РЕЧ" xfId="1371"/>
    <cellStyle name="_Январь_Апрель_Июль_Июнь" xfId="1372"/>
    <cellStyle name="_Январь_Апрель_Июль_Июнь_Август" xfId="1373"/>
    <cellStyle name="_Январь_Апрель_Июль_Июнь_Дистанц." xfId="1374"/>
    <cellStyle name="_Январь_Апрель_Июль_Июнь_Индив." xfId="1375"/>
    <cellStyle name="_Январь_Апрель_Июль_Июнь_КБУ" xfId="1376"/>
    <cellStyle name="_Январь_Апрель_Июль_КБУ" xfId="1377"/>
    <cellStyle name="_Январь_Апрель_Июль_КРН" xfId="1378"/>
    <cellStyle name="_Январь_Апрель_Июль_ОПШ" xfId="1379"/>
    <cellStyle name="_Январь_Апрель_Июль_СР" xfId="1380"/>
    <cellStyle name="_Январь_Апрель_Июнь" xfId="1381"/>
    <cellStyle name="_Январь_Апрель_Июнь_1" xfId="1382"/>
    <cellStyle name="_Январь_Апрель_Июнь_1_Август" xfId="1383"/>
    <cellStyle name="_Январь_Апрель_Июнь_1_Дистанц." xfId="1384"/>
    <cellStyle name="_Январь_Апрель_Июнь_1_Индив." xfId="1385"/>
    <cellStyle name="_Январь_Апрель_Июнь_1_КБУ" xfId="1386"/>
    <cellStyle name="_Январь_Апрель_Июнь_Август" xfId="1387"/>
    <cellStyle name="_Январь_Апрель_Июнь_Август_Дистанц." xfId="1388"/>
    <cellStyle name="_Январь_Апрель_Июнь_Август_Индив." xfId="1389"/>
    <cellStyle name="_Январь_Апрель_Июнь_БЕЛ" xfId="1390"/>
    <cellStyle name="_Январь_Апрель_Июнь_БИНТ" xfId="1391"/>
    <cellStyle name="_Январь_Апрель_Июнь_БИНТ_БЕЛ" xfId="1392"/>
    <cellStyle name="_Январь_Апрель_Июнь_БИНТ_РЕЧ" xfId="1393"/>
    <cellStyle name="_Январь_Апрель_Июнь_БУХ" xfId="1394"/>
    <cellStyle name="_Январь_Апрель_Июнь_БУХ_БЕЛ" xfId="1395"/>
    <cellStyle name="_Январь_Апрель_Июнь_БУХ_РЕЧ" xfId="1396"/>
    <cellStyle name="_Январь_Апрель_Июнь_ВЕБДИЗ" xfId="1397"/>
    <cellStyle name="_Январь_Апрель_Июнь_ВЕБМАСТ" xfId="1398"/>
    <cellStyle name="_Январь_Апрель_Июнь_ВЕБМАСТ_БЕЛ" xfId="1399"/>
    <cellStyle name="_Январь_Апрель_Июнь_ВЕБМАСТ_РЕЧ" xfId="1400"/>
    <cellStyle name="_Январь_Апрель_Июнь_Дети" xfId="1401"/>
    <cellStyle name="_Январь_Апрель_Июнь_Дистанц." xfId="1402"/>
    <cellStyle name="_Январь_Апрель_Июнь_Индив." xfId="1403"/>
    <cellStyle name="_Январь_Апрель_Июнь_Индив._БЕЛ" xfId="1404"/>
    <cellStyle name="_Январь_Апрель_Июнь_Индив._РЕЧ" xfId="1405"/>
    <cellStyle name="_Январь_Апрель_Июнь_Июнь" xfId="1406"/>
    <cellStyle name="_Январь_Апрель_Июнь_Июнь_Август" xfId="1407"/>
    <cellStyle name="_Январь_Апрель_Июнь_Июнь_Дистанц." xfId="1408"/>
    <cellStyle name="_Январь_Апрель_Июнь_Июнь_Индив." xfId="1409"/>
    <cellStyle name="_Январь_Апрель_Июнь_Июнь_КБУ" xfId="1410"/>
    <cellStyle name="_Январь_Апрель_Июнь_КБУ" xfId="1411"/>
    <cellStyle name="_Январь_Апрель_Июнь_КРН" xfId="1412"/>
    <cellStyle name="_Январь_Апрель_Июнь_ОПШ" xfId="1413"/>
    <cellStyle name="_Январь_Апрель_Июнь_СР" xfId="1414"/>
    <cellStyle name="_Январь_Апрель_КБУ" xfId="1415"/>
    <cellStyle name="_Январь_Апрель_КБУ_БЕЛ" xfId="1416"/>
    <cellStyle name="_Январь_Апрель_КБУ_РЕЧ" xfId="1417"/>
    <cellStyle name="_Январь_Апрель_КРН" xfId="1418"/>
    <cellStyle name="_Январь_Апрель_Май" xfId="1419"/>
    <cellStyle name="_Январь_Апрель_Май_1" xfId="1420"/>
    <cellStyle name="_Январь_Апрель_Май_1_Август" xfId="1421"/>
    <cellStyle name="_Январь_Апрель_Май_1_Август_Дистанц." xfId="1422"/>
    <cellStyle name="_Январь_Апрель_Май_1_Август_Индив." xfId="1423"/>
    <cellStyle name="_Январь_Апрель_Май_1_БЕЛ" xfId="1424"/>
    <cellStyle name="_Январь_Апрель_Май_1_БИНТ" xfId="1425"/>
    <cellStyle name="_Январь_Апрель_Май_1_БИНТ_БЕЛ" xfId="1426"/>
    <cellStyle name="_Январь_Апрель_Май_1_БИНТ_РЕЧ" xfId="1427"/>
    <cellStyle name="_Январь_Апрель_Май_1_ВЕБДИЗ" xfId="1428"/>
    <cellStyle name="_Январь_Апрель_Май_1_ВЕБМАСТ" xfId="1429"/>
    <cellStyle name="_Январь_Апрель_Май_1_ВЕБМАСТ_БЕЛ" xfId="1430"/>
    <cellStyle name="_Январь_Апрель_Май_1_ВЕБМАСТ_РЕЧ" xfId="1431"/>
    <cellStyle name="_Январь_Апрель_Май_1_Дети" xfId="1432"/>
    <cellStyle name="_Январь_Апрель_Май_1_Дистанц." xfId="1433"/>
    <cellStyle name="_Январь_Апрель_Май_1_Индив." xfId="1434"/>
    <cellStyle name="_Январь_Апрель_Май_1_Индив._БЕЛ" xfId="1435"/>
    <cellStyle name="_Январь_Апрель_Май_1_Индив._РЕЧ" xfId="1436"/>
    <cellStyle name="_Январь_Апрель_Май_1_Июнь" xfId="1437"/>
    <cellStyle name="_Январь_Апрель_Май_1_Июнь_Август" xfId="1438"/>
    <cellStyle name="_Январь_Апрель_Май_1_Июнь_Дистанц." xfId="1439"/>
    <cellStyle name="_Январь_Апрель_Май_1_Июнь_Индив." xfId="1440"/>
    <cellStyle name="_Январь_Апрель_Май_1_Июнь_КБУ" xfId="1441"/>
    <cellStyle name="_Январь_Апрель_Май_1_КБУ" xfId="1442"/>
    <cellStyle name="_Январь_Апрель_Май_1_КРН" xfId="1443"/>
    <cellStyle name="_Январь_Апрель_Май_1_ОПШ" xfId="1444"/>
    <cellStyle name="_Январь_Апрель_Май_1_СР" xfId="1445"/>
    <cellStyle name="_Январь_Апрель_Май_Август" xfId="1446"/>
    <cellStyle name="_Январь_Апрель_Май_Август_Дистанц." xfId="1447"/>
    <cellStyle name="_Январь_Апрель_Май_Август_Индив." xfId="1448"/>
    <cellStyle name="_Январь_Апрель_Май_АКАД" xfId="1449"/>
    <cellStyle name="_Январь_Апрель_Май_АКАД_БЕЛ" xfId="1450"/>
    <cellStyle name="_Январь_Апрель_Май_АКАД_РЕЧ" xfId="1451"/>
    <cellStyle name="_Январь_Апрель_Май_Б9560" xfId="1452"/>
    <cellStyle name="_Январь_Апрель_Май_Б9560_БЕЛ" xfId="1453"/>
    <cellStyle name="_Январь_Апрель_Май_Б9560_РЕЧ" xfId="1454"/>
    <cellStyle name="_Январь_Апрель_Май_БЕЛ" xfId="1455"/>
    <cellStyle name="_Январь_Апрель_Май_БИНТ" xfId="1456"/>
    <cellStyle name="_Январь_Апрель_Май_БИНТ_БЕЛ" xfId="1457"/>
    <cellStyle name="_Январь_Апрель_Май_БИНТ_РЕЧ" xfId="1458"/>
    <cellStyle name="_Январь_Апрель_Май_БУХ" xfId="1459"/>
    <cellStyle name="_Январь_Апрель_Май_БУХ_БЕЛ" xfId="1460"/>
    <cellStyle name="_Январь_Апрель_Май_БУХ_РЕЧ" xfId="1461"/>
    <cellStyle name="_Январь_Апрель_Май_ВЕБДИЗ" xfId="1462"/>
    <cellStyle name="_Январь_Апрель_Май_ВЕБМАСТ" xfId="1463"/>
    <cellStyle name="_Январь_Апрель_Май_ВЕБМАСТ_БЕЛ" xfId="1464"/>
    <cellStyle name="_Январь_Апрель_Май_ВЕБМАСТ_РЕЧ" xfId="1465"/>
    <cellStyle name="_Январь_Апрель_Май_Дети" xfId="1466"/>
    <cellStyle name="_Январь_Апрель_Май_Дистанц." xfId="1467"/>
    <cellStyle name="_Январь_Апрель_Май_Индив." xfId="1468"/>
    <cellStyle name="_Январь_Апрель_Май_Индив._БЕЛ" xfId="1469"/>
    <cellStyle name="_Январь_Апрель_Май_Индив._РЕЧ" xfId="1470"/>
    <cellStyle name="_Январь_Апрель_Май_Июль" xfId="1471"/>
    <cellStyle name="_Январь_Апрель_Май_Июль_Август" xfId="1472"/>
    <cellStyle name="_Январь_Апрель_Май_Июль_Август_Дистанц." xfId="1473"/>
    <cellStyle name="_Январь_Апрель_Май_Июль_Август_Индив." xfId="1474"/>
    <cellStyle name="_Январь_Апрель_Май_Июль_БЕЛ" xfId="1475"/>
    <cellStyle name="_Январь_Апрель_Май_Июль_БИНТ" xfId="1476"/>
    <cellStyle name="_Январь_Апрель_Май_Июль_БИНТ_БЕЛ" xfId="1477"/>
    <cellStyle name="_Январь_Апрель_Май_Июль_БИНТ_РЕЧ" xfId="1478"/>
    <cellStyle name="_Январь_Апрель_Май_Июль_ВЕБДИЗ" xfId="1479"/>
    <cellStyle name="_Январь_Апрель_Май_Июль_ВЕБМАСТ" xfId="1480"/>
    <cellStyle name="_Январь_Апрель_Май_Июль_ВЕБМАСТ_БЕЛ" xfId="1481"/>
    <cellStyle name="_Январь_Апрель_Май_Июль_ВЕБМАСТ_РЕЧ" xfId="1482"/>
    <cellStyle name="_Январь_Апрель_Май_Июль_Дети" xfId="1483"/>
    <cellStyle name="_Январь_Апрель_Май_Июль_Дистанц." xfId="1484"/>
    <cellStyle name="_Январь_Апрель_Май_Июль_Индив." xfId="1485"/>
    <cellStyle name="_Январь_Апрель_Май_Июль_Индив._БЕЛ" xfId="1486"/>
    <cellStyle name="_Январь_Апрель_Май_Июль_Индив._РЕЧ" xfId="1487"/>
    <cellStyle name="_Январь_Апрель_Май_Июль_Июнь" xfId="1488"/>
    <cellStyle name="_Январь_Апрель_Май_Июль_Июнь_Август" xfId="1489"/>
    <cellStyle name="_Январь_Апрель_Май_Июль_Июнь_Дистанц." xfId="1490"/>
    <cellStyle name="_Январь_Апрель_Май_Июль_Июнь_Индив." xfId="1491"/>
    <cellStyle name="_Январь_Апрель_Май_Июль_Июнь_КБУ" xfId="1492"/>
    <cellStyle name="_Январь_Апрель_Май_Июль_КБУ" xfId="1493"/>
    <cellStyle name="_Январь_Апрель_Май_Июль_КРН" xfId="1494"/>
    <cellStyle name="_Январь_Апрель_Май_Июль_ОПШ" xfId="1495"/>
    <cellStyle name="_Январь_Апрель_Май_Июль_СР" xfId="1496"/>
    <cellStyle name="_Январь_Апрель_Май_Июнь" xfId="1497"/>
    <cellStyle name="_Январь_Апрель_Май_Июнь_1" xfId="1498"/>
    <cellStyle name="_Январь_Апрель_Май_Июнь_1_Август" xfId="1499"/>
    <cellStyle name="_Январь_Апрель_Май_Июнь_1_Дистанц." xfId="1500"/>
    <cellStyle name="_Январь_Апрель_Май_Июнь_1_Индив." xfId="1501"/>
    <cellStyle name="_Январь_Апрель_Май_Июнь_1_КБУ" xfId="1502"/>
    <cellStyle name="_Январь_Апрель_Май_Июнь_Август" xfId="1503"/>
    <cellStyle name="_Январь_Апрель_Май_Июнь_Август_Дистанц." xfId="1504"/>
    <cellStyle name="_Январь_Апрель_Май_Июнь_Август_Индив." xfId="1505"/>
    <cellStyle name="_Январь_Апрель_Май_Июнь_БЕЛ" xfId="1506"/>
    <cellStyle name="_Январь_Апрель_Май_Июнь_БИНТ" xfId="1507"/>
    <cellStyle name="_Январь_Апрель_Май_Июнь_БИНТ_БЕЛ" xfId="1508"/>
    <cellStyle name="_Январь_Апрель_Май_Июнь_БИНТ_РЕЧ" xfId="1509"/>
    <cellStyle name="_Январь_Апрель_Май_Июнь_БУХ" xfId="1510"/>
    <cellStyle name="_Январь_Апрель_Май_Июнь_БУХ_БЕЛ" xfId="1511"/>
    <cellStyle name="_Январь_Апрель_Май_Июнь_БУХ_РЕЧ" xfId="1512"/>
    <cellStyle name="_Январь_Апрель_Май_Июнь_ВЕБДИЗ" xfId="1513"/>
    <cellStyle name="_Январь_Апрель_Май_Июнь_ВЕБМАСТ" xfId="1514"/>
    <cellStyle name="_Январь_Апрель_Май_Июнь_ВЕБМАСТ_БЕЛ" xfId="1515"/>
    <cellStyle name="_Январь_Апрель_Май_Июнь_ВЕБМАСТ_РЕЧ" xfId="1516"/>
    <cellStyle name="_Январь_Апрель_Май_Июнь_Дети" xfId="1517"/>
    <cellStyle name="_Январь_Апрель_Май_Июнь_Дистанц." xfId="1518"/>
    <cellStyle name="_Январь_Апрель_Май_Июнь_Индив." xfId="1519"/>
    <cellStyle name="_Январь_Апрель_Май_Июнь_Индив._БЕЛ" xfId="1520"/>
    <cellStyle name="_Январь_Апрель_Май_Июнь_Индив._РЕЧ" xfId="1521"/>
    <cellStyle name="_Январь_Апрель_Май_Июнь_Июнь" xfId="1522"/>
    <cellStyle name="_Январь_Апрель_Май_Июнь_Июнь_Август" xfId="1523"/>
    <cellStyle name="_Январь_Апрель_Май_Июнь_Июнь_Дистанц." xfId="1524"/>
    <cellStyle name="_Январь_Апрель_Май_Июнь_Июнь_Индив." xfId="1525"/>
    <cellStyle name="_Январь_Апрель_Май_Июнь_Июнь_КБУ" xfId="1526"/>
    <cellStyle name="_Январь_Апрель_Май_Июнь_КБУ" xfId="1527"/>
    <cellStyle name="_Январь_Апрель_Май_Июнь_КРН" xfId="1528"/>
    <cellStyle name="_Январь_Апрель_Май_Июнь_ОПШ" xfId="1529"/>
    <cellStyle name="_Январь_Апрель_Май_Июнь_СР" xfId="1530"/>
    <cellStyle name="_Январь_Апрель_Май_КБУ" xfId="1531"/>
    <cellStyle name="_Январь_Апрель_Май_КРН" xfId="1532"/>
    <cellStyle name="_Январь_Апрель_Май_Май" xfId="1533"/>
    <cellStyle name="_Январь_Апрель_Май_Май_Август" xfId="1534"/>
    <cellStyle name="_Январь_Апрель_Май_Май_Август_Дистанц." xfId="1535"/>
    <cellStyle name="_Январь_Апрель_Май_Май_Август_Индив." xfId="1536"/>
    <cellStyle name="_Январь_Апрель_Май_Май_БЕЛ" xfId="1537"/>
    <cellStyle name="_Январь_Апрель_Май_Май_БИНТ" xfId="1538"/>
    <cellStyle name="_Январь_Апрель_Май_Май_БИНТ_БЕЛ" xfId="1539"/>
    <cellStyle name="_Январь_Апрель_Май_Май_БИНТ_РЕЧ" xfId="1540"/>
    <cellStyle name="_Январь_Апрель_Май_Май_ВЕБДИЗ" xfId="1541"/>
    <cellStyle name="_Январь_Апрель_Май_Май_ВЕБМАСТ" xfId="1542"/>
    <cellStyle name="_Январь_Апрель_Май_Май_ВЕБМАСТ_БЕЛ" xfId="1543"/>
    <cellStyle name="_Январь_Апрель_Май_Май_ВЕБМАСТ_РЕЧ" xfId="1544"/>
    <cellStyle name="_Январь_Апрель_Май_Май_Дети" xfId="1545"/>
    <cellStyle name="_Январь_Апрель_Май_Май_Дистанц." xfId="1546"/>
    <cellStyle name="_Январь_Апрель_Май_Май_Индив." xfId="1547"/>
    <cellStyle name="_Январь_Апрель_Май_Май_Индив._БЕЛ" xfId="1548"/>
    <cellStyle name="_Январь_Апрель_Май_Май_Индив._РЕЧ" xfId="1549"/>
    <cellStyle name="_Январь_Апрель_Май_Май_Июнь" xfId="1550"/>
    <cellStyle name="_Январь_Апрель_Май_Май_Июнь_Август" xfId="1551"/>
    <cellStyle name="_Январь_Апрель_Май_Май_Июнь_Дистанц." xfId="1552"/>
    <cellStyle name="_Январь_Апрель_Май_Май_Июнь_Индив." xfId="1553"/>
    <cellStyle name="_Январь_Апрель_Май_Май_Июнь_КБУ" xfId="1554"/>
    <cellStyle name="_Январь_Апрель_Май_Май_КБУ" xfId="1555"/>
    <cellStyle name="_Январь_Апрель_Май_Май_КРН" xfId="1556"/>
    <cellStyle name="_Январь_Апрель_Май_Май_ОПШ" xfId="1557"/>
    <cellStyle name="_Январь_Апрель_Май_Май_СР" xfId="1558"/>
    <cellStyle name="_Январь_Апрель_Май_ОПШ" xfId="1559"/>
    <cellStyle name="_Январь_Апрель_Май_РЕЧ" xfId="1560"/>
    <cellStyle name="_Январь_Апрель_Май_РЕЧ_БЕЛ" xfId="1561"/>
    <cellStyle name="_Январь_Апрель_Май_РЕЧ_РЕЧ" xfId="1562"/>
    <cellStyle name="_Январь_Апрель_Май_СИ" xfId="1563"/>
    <cellStyle name="_Январь_Апрель_Май_СИ_БЕЛ" xfId="1564"/>
    <cellStyle name="_Январь_Апрель_Май_СИ_РЕЧ" xfId="1565"/>
    <cellStyle name="_Январь_Апрель_Май_СР" xfId="1566"/>
    <cellStyle name="_Январь_Апрель_Май_СУБД" xfId="1567"/>
    <cellStyle name="_Январь_Апрель_Май_СУБД_БЕЛ" xfId="1568"/>
    <cellStyle name="_Январь_Апрель_Май_СУБД_РЕЧ" xfId="1569"/>
    <cellStyle name="_Январь_Апрель_НТ" xfId="1570"/>
    <cellStyle name="_Январь_Апрель_НТ_БЕЛ" xfId="1571"/>
    <cellStyle name="_Январь_Апрель_НТ_РЕЧ" xfId="1572"/>
    <cellStyle name="_Январь_Апрель_ОПШ" xfId="1573"/>
    <cellStyle name="_Январь_Апрель_Офис" xfId="1574"/>
    <cellStyle name="_Январь_Апрель_Офис_БЕЛ" xfId="1575"/>
    <cellStyle name="_Январь_Апрель_Офис_РЕЧ" xfId="1576"/>
    <cellStyle name="_Январь_Апрель_РЕЧ" xfId="1577"/>
    <cellStyle name="_Январь_Апрель_РЕЧ_БЕЛ" xfId="1578"/>
    <cellStyle name="_Январь_Апрель_РЕЧ_РЕЧ" xfId="1579"/>
    <cellStyle name="_Январь_Апрель_СИ" xfId="1580"/>
    <cellStyle name="_Январь_Апрель_СИ_БЕЛ" xfId="1581"/>
    <cellStyle name="_Январь_Апрель_СИ_РЕЧ" xfId="1582"/>
    <cellStyle name="_Январь_Апрель_СИС" xfId="1583"/>
    <cellStyle name="_Январь_Апрель_СИС_БЕЛ" xfId="1584"/>
    <cellStyle name="_Январь_Апрель_СИС_РЕЧ" xfId="1585"/>
    <cellStyle name="_Январь_Апрель_СР" xfId="1586"/>
    <cellStyle name="_Январь_Апрель_СУБД" xfId="1587"/>
    <cellStyle name="_Январь_Апрель_СУБД_БЕЛ" xfId="1588"/>
    <cellStyle name="_Январь_Апрель_СУБД_РЕЧ" xfId="1589"/>
    <cellStyle name="_Январь_Апрель_ТЕК" xfId="1590"/>
    <cellStyle name="_Январь_Апрель_ТЕК_БЕЛ" xfId="1591"/>
    <cellStyle name="_Январь_Апрель_ТЕК_РЕЧ" xfId="1592"/>
    <cellStyle name="_Январь_Апрель_Февраль" xfId="1593"/>
    <cellStyle name="_Январь_Апрель_Февраль_Август" xfId="1594"/>
    <cellStyle name="_Январь_Апрель_Февраль_Август_Дистанц." xfId="1595"/>
    <cellStyle name="_Январь_Апрель_Февраль_Август_Индив." xfId="1596"/>
    <cellStyle name="_Январь_Апрель_Февраль_АКАД" xfId="1597"/>
    <cellStyle name="_Январь_Апрель_Февраль_АКАД_БЕЛ" xfId="1598"/>
    <cellStyle name="_Январь_Апрель_Февраль_АКАД_РЕЧ" xfId="1599"/>
    <cellStyle name="_Январь_Апрель_Февраль_Б9560" xfId="1600"/>
    <cellStyle name="_Январь_Апрель_Февраль_Б9560_БЕЛ" xfId="1601"/>
    <cellStyle name="_Январь_Апрель_Февраль_Б9560_РЕЧ" xfId="1602"/>
    <cellStyle name="_Январь_Апрель_Февраль_БЕЛ" xfId="1603"/>
    <cellStyle name="_Январь_Апрель_Февраль_БИНТ" xfId="1604"/>
    <cellStyle name="_Январь_Апрель_Февраль_БИНТ_БЕЛ" xfId="1605"/>
    <cellStyle name="_Январь_Апрель_Февраль_БИНТ_РЕЧ" xfId="1606"/>
    <cellStyle name="_Январь_Апрель_Февраль_БУХ" xfId="1607"/>
    <cellStyle name="_Январь_Апрель_Февраль_БУХ_БЕЛ" xfId="1608"/>
    <cellStyle name="_Январь_Апрель_Февраль_БУХ_РЕЧ" xfId="1609"/>
    <cellStyle name="_Январь_Апрель_Февраль_ВЕБДИЗ" xfId="1610"/>
    <cellStyle name="_Январь_Апрель_Февраль_ВЕБМАСТ" xfId="1611"/>
    <cellStyle name="_Январь_Апрель_Февраль_ВЕБМАСТ_БЕЛ" xfId="1612"/>
    <cellStyle name="_Январь_Апрель_Февраль_ВЕБМАСТ_РЕЧ" xfId="1613"/>
    <cellStyle name="_Январь_Апрель_Февраль_Дети" xfId="1614"/>
    <cellStyle name="_Январь_Апрель_Февраль_Дистанц." xfId="1615"/>
    <cellStyle name="_Январь_Апрель_Февраль_Индив." xfId="1616"/>
    <cellStyle name="_Январь_Апрель_Февраль_Индив._БЕЛ" xfId="1617"/>
    <cellStyle name="_Январь_Апрель_Февраль_Индив._РЕЧ" xfId="1618"/>
    <cellStyle name="_Январь_Апрель_Февраль_Июль" xfId="1619"/>
    <cellStyle name="_Январь_Апрель_Февраль_Июль_Август" xfId="1620"/>
    <cellStyle name="_Январь_Апрель_Февраль_Июль_Август_Дистанц." xfId="1621"/>
    <cellStyle name="_Январь_Апрель_Февраль_Июль_Август_Индив." xfId="1622"/>
    <cellStyle name="_Январь_Апрель_Февраль_Июль_БЕЛ" xfId="1623"/>
    <cellStyle name="_Январь_Апрель_Февраль_Июль_БИНТ" xfId="1624"/>
    <cellStyle name="_Январь_Апрель_Февраль_Июль_БИНТ_БЕЛ" xfId="1625"/>
    <cellStyle name="_Январь_Апрель_Февраль_Июль_БИНТ_РЕЧ" xfId="1626"/>
    <cellStyle name="_Январь_Апрель_Февраль_Июль_ВЕБДИЗ" xfId="1627"/>
    <cellStyle name="_Январь_Апрель_Февраль_Июль_ВЕБМАСТ" xfId="1628"/>
    <cellStyle name="_Январь_Апрель_Февраль_Июль_ВЕБМАСТ_БЕЛ" xfId="1629"/>
    <cellStyle name="_Январь_Апрель_Февраль_Июль_ВЕБМАСТ_РЕЧ" xfId="1630"/>
    <cellStyle name="_Январь_Апрель_Февраль_Июль_Дети" xfId="1631"/>
    <cellStyle name="_Январь_Апрель_Февраль_Июль_Дистанц." xfId="1632"/>
    <cellStyle name="_Январь_Апрель_Февраль_Июль_Индив." xfId="1633"/>
    <cellStyle name="_Январь_Апрель_Февраль_Июль_Индив._БЕЛ" xfId="1634"/>
    <cellStyle name="_Январь_Апрель_Февраль_Июль_Индив._РЕЧ" xfId="1635"/>
    <cellStyle name="_Январь_Апрель_Февраль_Июль_Июнь" xfId="1636"/>
    <cellStyle name="_Январь_Апрель_Февраль_Июль_Июнь_Август" xfId="1637"/>
    <cellStyle name="_Январь_Апрель_Февраль_Июль_Июнь_Дистанц." xfId="1638"/>
    <cellStyle name="_Январь_Апрель_Февраль_Июль_Июнь_Индив." xfId="1639"/>
    <cellStyle name="_Январь_Апрель_Февраль_Июль_Июнь_КБУ" xfId="1640"/>
    <cellStyle name="_Январь_Апрель_Февраль_Июль_КБУ" xfId="1641"/>
    <cellStyle name="_Январь_Апрель_Февраль_Июль_КРН" xfId="1642"/>
    <cellStyle name="_Январь_Апрель_Февраль_Июль_ОПШ" xfId="1643"/>
    <cellStyle name="_Январь_Апрель_Февраль_Июль_СР" xfId="1644"/>
    <cellStyle name="_Январь_Апрель_Февраль_Июнь" xfId="1645"/>
    <cellStyle name="_Январь_Апрель_Февраль_Июнь_1" xfId="1646"/>
    <cellStyle name="_Январь_Апрель_Февраль_Июнь_1_Август" xfId="1647"/>
    <cellStyle name="_Январь_Апрель_Февраль_Июнь_1_Дистанц." xfId="1648"/>
    <cellStyle name="_Январь_Апрель_Февраль_Июнь_1_Индив." xfId="1649"/>
    <cellStyle name="_Январь_Апрель_Февраль_Июнь_1_КБУ" xfId="1650"/>
    <cellStyle name="_Январь_Апрель_Февраль_Июнь_Август" xfId="1651"/>
    <cellStyle name="_Январь_Апрель_Февраль_Июнь_Август_Дистанц." xfId="1652"/>
    <cellStyle name="_Январь_Апрель_Февраль_Июнь_Август_Индив." xfId="1653"/>
    <cellStyle name="_Январь_Апрель_Февраль_Июнь_БЕЛ" xfId="1654"/>
    <cellStyle name="_Январь_Апрель_Февраль_Июнь_БИНТ" xfId="1655"/>
    <cellStyle name="_Январь_Апрель_Февраль_Июнь_БИНТ_БЕЛ" xfId="1656"/>
    <cellStyle name="_Январь_Апрель_Февраль_Июнь_БИНТ_РЕЧ" xfId="1657"/>
    <cellStyle name="_Январь_Апрель_Февраль_Июнь_БУХ" xfId="1658"/>
    <cellStyle name="_Январь_Апрель_Февраль_Июнь_БУХ_БЕЛ" xfId="1659"/>
    <cellStyle name="_Январь_Апрель_Февраль_Июнь_БУХ_РЕЧ" xfId="1660"/>
    <cellStyle name="_Январь_Апрель_Февраль_Июнь_ВЕБДИЗ" xfId="1661"/>
    <cellStyle name="_Январь_Апрель_Февраль_Июнь_ВЕБМАСТ" xfId="1662"/>
    <cellStyle name="_Январь_Апрель_Февраль_Июнь_ВЕБМАСТ_БЕЛ" xfId="1663"/>
    <cellStyle name="_Январь_Апрель_Февраль_Июнь_ВЕБМАСТ_РЕЧ" xfId="1664"/>
    <cellStyle name="_Январь_Апрель_Февраль_Июнь_Дети" xfId="1665"/>
    <cellStyle name="_Январь_Апрель_Февраль_Июнь_Дистанц." xfId="1666"/>
    <cellStyle name="_Январь_Апрель_Февраль_Июнь_Индив." xfId="1667"/>
    <cellStyle name="_Январь_Апрель_Февраль_Июнь_Индив._БЕЛ" xfId="1668"/>
    <cellStyle name="_Январь_Апрель_Февраль_Июнь_Индив._РЕЧ" xfId="1669"/>
    <cellStyle name="_Январь_Апрель_Февраль_Июнь_Июнь" xfId="1670"/>
    <cellStyle name="_Январь_Апрель_Февраль_Июнь_Июнь_Август" xfId="1671"/>
    <cellStyle name="_Январь_Апрель_Февраль_Июнь_Июнь_Дистанц." xfId="1672"/>
    <cellStyle name="_Январь_Апрель_Февраль_Июнь_Июнь_Индив." xfId="1673"/>
    <cellStyle name="_Январь_Апрель_Февраль_Июнь_Июнь_КБУ" xfId="1674"/>
    <cellStyle name="_Январь_Апрель_Февраль_Июнь_КБУ" xfId="1675"/>
    <cellStyle name="_Январь_Апрель_Февраль_Июнь_КРН" xfId="1676"/>
    <cellStyle name="_Январь_Апрель_Февраль_Июнь_ОПШ" xfId="1677"/>
    <cellStyle name="_Январь_Апрель_Февраль_Июнь_СР" xfId="1678"/>
    <cellStyle name="_Январь_Апрель_Февраль_КБУ" xfId="1679"/>
    <cellStyle name="_Январь_Апрель_Февраль_КРН" xfId="1680"/>
    <cellStyle name="_Январь_Апрель_Февраль_Май" xfId="1681"/>
    <cellStyle name="_Январь_Апрель_Февраль_Май_Август" xfId="1682"/>
    <cellStyle name="_Январь_Апрель_Февраль_Май_Август_Дистанц." xfId="1683"/>
    <cellStyle name="_Январь_Апрель_Февраль_Май_Август_Индив." xfId="1684"/>
    <cellStyle name="_Январь_Апрель_Февраль_Май_БЕЛ" xfId="1685"/>
    <cellStyle name="_Январь_Апрель_Февраль_Май_БИНТ" xfId="1686"/>
    <cellStyle name="_Январь_Апрель_Февраль_Май_БИНТ_БЕЛ" xfId="1687"/>
    <cellStyle name="_Январь_Апрель_Февраль_Май_БИНТ_РЕЧ" xfId="1688"/>
    <cellStyle name="_Январь_Апрель_Февраль_Май_ВЕБДИЗ" xfId="1689"/>
    <cellStyle name="_Январь_Апрель_Февраль_Май_ВЕБМАСТ" xfId="1690"/>
    <cellStyle name="_Январь_Апрель_Февраль_Май_ВЕБМАСТ_БЕЛ" xfId="1691"/>
    <cellStyle name="_Январь_Апрель_Февраль_Май_ВЕБМАСТ_РЕЧ" xfId="1692"/>
    <cellStyle name="_Январь_Апрель_Февраль_Май_Дети" xfId="1693"/>
    <cellStyle name="_Январь_Апрель_Февраль_Май_Дистанц." xfId="1694"/>
    <cellStyle name="_Январь_Апрель_Февраль_Май_Индив." xfId="1695"/>
    <cellStyle name="_Январь_Апрель_Февраль_Май_Индив._БЕЛ" xfId="1696"/>
    <cellStyle name="_Январь_Апрель_Февраль_Май_Индив._РЕЧ" xfId="1697"/>
    <cellStyle name="_Январь_Апрель_Февраль_Май_Июнь" xfId="1698"/>
    <cellStyle name="_Январь_Апрель_Февраль_Май_Июнь_Август" xfId="1699"/>
    <cellStyle name="_Январь_Апрель_Февраль_Май_Июнь_Дистанц." xfId="1700"/>
    <cellStyle name="_Январь_Апрель_Февраль_Май_Июнь_Индив." xfId="1701"/>
    <cellStyle name="_Январь_Апрель_Февраль_Май_Июнь_КБУ" xfId="1702"/>
    <cellStyle name="_Январь_Апрель_Февраль_Май_КБУ" xfId="1703"/>
    <cellStyle name="_Январь_Апрель_Февраль_Май_КРН" xfId="1704"/>
    <cellStyle name="_Январь_Апрель_Февраль_Май_ОПШ" xfId="1705"/>
    <cellStyle name="_Январь_Апрель_Февраль_Май_СР" xfId="1706"/>
    <cellStyle name="_Январь_Апрель_Февраль_ОПШ" xfId="1707"/>
    <cellStyle name="_Январь_Апрель_Февраль_РЕЧ" xfId="1708"/>
    <cellStyle name="_Январь_Апрель_Февраль_РЕЧ_БЕЛ" xfId="1709"/>
    <cellStyle name="_Январь_Апрель_Февраль_РЕЧ_РЕЧ" xfId="1710"/>
    <cellStyle name="_Январь_Апрель_Февраль_СИ" xfId="1711"/>
    <cellStyle name="_Январь_Апрель_Февраль_СИ_БЕЛ" xfId="1712"/>
    <cellStyle name="_Январь_Апрель_Февраль_СИ_РЕЧ" xfId="1713"/>
    <cellStyle name="_Январь_Апрель_Февраль_СР" xfId="1714"/>
    <cellStyle name="_Январь_Апрель_Февраль_СУБД" xfId="1715"/>
    <cellStyle name="_Январь_Апрель_Февраль_СУБД_БЕЛ" xfId="1716"/>
    <cellStyle name="_Январь_Апрель_Февраль_СУБД_РЕЧ" xfId="1717"/>
    <cellStyle name="_Январь_Апрель_ФШ" xfId="1718"/>
    <cellStyle name="_Январь_Апрель_ФШ_БЕЛ" xfId="1719"/>
    <cellStyle name="_Январь_Апрель_ФШ_РЕЧ" xfId="1720"/>
    <cellStyle name="_Январь_Б9560" xfId="1721"/>
    <cellStyle name="_Январь_Б9560_БЕЛ" xfId="1722"/>
    <cellStyle name="_Январь_Б9560_РЕЧ" xfId="1723"/>
    <cellStyle name="_Январь_БЕЛ" xfId="1724"/>
    <cellStyle name="_Январь_БЕЛ_БЕЛ" xfId="1725"/>
    <cellStyle name="_Январь_БЕЛ_РЕЧ" xfId="1726"/>
    <cellStyle name="_Январь_БИНТ" xfId="1727"/>
    <cellStyle name="_Январь_БИНТ_БЕЛ" xfId="1728"/>
    <cellStyle name="_Январь_БИНТ_РЕЧ" xfId="1729"/>
    <cellStyle name="_Январь_БУХ" xfId="1730"/>
    <cellStyle name="_Январь_БУХ_БЕЛ" xfId="1731"/>
    <cellStyle name="_Январь_БУХ_РЕЧ" xfId="1732"/>
    <cellStyle name="_Январь_ВЕБДИЗ" xfId="1733"/>
    <cellStyle name="_Январь_ВЕБДИЗ_БЕЛ" xfId="1734"/>
    <cellStyle name="_Январь_ВЕБДИЗ_РЕЧ" xfId="1735"/>
    <cellStyle name="_Январь_ВЕБМАСТ" xfId="1736"/>
    <cellStyle name="_Январь_ВЕБМАСТ_БЕЛ" xfId="1737"/>
    <cellStyle name="_Январь_ВЕБМАСТ_РЕЧ" xfId="1738"/>
    <cellStyle name="_Январь_ВУЕ" xfId="1739"/>
    <cellStyle name="_Январь_ВУЕ_БЕЛ" xfId="1740"/>
    <cellStyle name="_Январь_ВУЕ_РЕЧ" xfId="1741"/>
    <cellStyle name="_Январь_Дети" xfId="1742"/>
    <cellStyle name="_Январь_Дети_БЕЛ" xfId="1743"/>
    <cellStyle name="_Январь_Дети_РЕЧ" xfId="1744"/>
    <cellStyle name="_Январь_Дистанц." xfId="1745"/>
    <cellStyle name="_Январь_Заявление" xfId="1746"/>
    <cellStyle name="_Январь_Заявление_БЕЛ" xfId="1747"/>
    <cellStyle name="_Январь_Заявление_РЕЧ" xfId="1748"/>
    <cellStyle name="_Январь_Индив." xfId="1749"/>
    <cellStyle name="_Январь_Индив._БЕЛ" xfId="1750"/>
    <cellStyle name="_Январь_Индив._РЕЧ" xfId="1751"/>
    <cellStyle name="_Январь_ИНТ" xfId="1752"/>
    <cellStyle name="_Январь_ИНТ_БЕЛ" xfId="1753"/>
    <cellStyle name="_Январь_ИНТ_РЕЧ" xfId="1754"/>
    <cellStyle name="_Январь_Июль" xfId="1755"/>
    <cellStyle name="_Январь_Июль_Август" xfId="1756"/>
    <cellStyle name="_Январь_Июль_Август_Дистанц." xfId="1757"/>
    <cellStyle name="_Январь_Июль_Август_Индив." xfId="1758"/>
    <cellStyle name="_Январь_Июль_БЕЛ" xfId="1759"/>
    <cellStyle name="_Январь_Июль_БИНТ" xfId="1760"/>
    <cellStyle name="_Январь_Июль_БИНТ_БЕЛ" xfId="1761"/>
    <cellStyle name="_Январь_Июль_БИНТ_РЕЧ" xfId="1762"/>
    <cellStyle name="_Январь_Июль_ВЕБДИЗ" xfId="1763"/>
    <cellStyle name="_Январь_Июль_ВЕБМАСТ" xfId="1764"/>
    <cellStyle name="_Январь_Июль_ВЕБМАСТ_БЕЛ" xfId="1765"/>
    <cellStyle name="_Январь_Июль_ВЕБМАСТ_РЕЧ" xfId="1766"/>
    <cellStyle name="_Январь_Июль_Дети" xfId="1767"/>
    <cellStyle name="_Январь_Июль_Дистанц." xfId="1768"/>
    <cellStyle name="_Январь_Июль_Индив." xfId="1769"/>
    <cellStyle name="_Январь_Июль_Индив._БЕЛ" xfId="1770"/>
    <cellStyle name="_Январь_Июль_Индив._РЕЧ" xfId="1771"/>
    <cellStyle name="_Январь_Июль_Июнь" xfId="1772"/>
    <cellStyle name="_Январь_Июль_Июнь_Август" xfId="1773"/>
    <cellStyle name="_Январь_Июль_Июнь_Дистанц." xfId="1774"/>
    <cellStyle name="_Январь_Июль_Июнь_Индив." xfId="1775"/>
    <cellStyle name="_Январь_Июль_Июнь_КБУ" xfId="1776"/>
    <cellStyle name="_Январь_Июль_КБУ" xfId="1777"/>
    <cellStyle name="_Январь_Июль_КРН" xfId="1778"/>
    <cellStyle name="_Январь_Июль_ОПШ" xfId="1779"/>
    <cellStyle name="_Январь_Июль_СР" xfId="1780"/>
    <cellStyle name="_Январь_Июнь" xfId="1781"/>
    <cellStyle name="_Январь_Июнь_1" xfId="1782"/>
    <cellStyle name="_Январь_Июнь_1_Август" xfId="1783"/>
    <cellStyle name="_Январь_Июнь_1_Дистанц." xfId="1784"/>
    <cellStyle name="_Январь_Июнь_1_Индив." xfId="1785"/>
    <cellStyle name="_Январь_Июнь_1_КБУ" xfId="1786"/>
    <cellStyle name="_Январь_Июнь_Август" xfId="1787"/>
    <cellStyle name="_Январь_Июнь_Август_Дистанц." xfId="1788"/>
    <cellStyle name="_Январь_Июнь_Август_Индив." xfId="1789"/>
    <cellStyle name="_Январь_Июнь_БЕЛ" xfId="1790"/>
    <cellStyle name="_Январь_Июнь_БИНТ" xfId="1791"/>
    <cellStyle name="_Январь_Июнь_БИНТ_БЕЛ" xfId="1792"/>
    <cellStyle name="_Январь_Июнь_БИНТ_РЕЧ" xfId="1793"/>
    <cellStyle name="_Январь_Июнь_БУХ" xfId="1794"/>
    <cellStyle name="_Январь_Июнь_БУХ_БЕЛ" xfId="1795"/>
    <cellStyle name="_Январь_Июнь_БУХ_РЕЧ" xfId="1796"/>
    <cellStyle name="_Январь_Июнь_ВЕБДИЗ" xfId="1797"/>
    <cellStyle name="_Январь_Июнь_ВЕБМАСТ" xfId="1798"/>
    <cellStyle name="_Январь_Июнь_ВЕБМАСТ_БЕЛ" xfId="1799"/>
    <cellStyle name="_Январь_Июнь_ВЕБМАСТ_РЕЧ" xfId="1800"/>
    <cellStyle name="_Январь_Июнь_Дети" xfId="1801"/>
    <cellStyle name="_Январь_Июнь_Дистанц." xfId="1802"/>
    <cellStyle name="_Январь_Июнь_Индив." xfId="1803"/>
    <cellStyle name="_Январь_Июнь_Индив._БЕЛ" xfId="1804"/>
    <cellStyle name="_Январь_Июнь_Индив._РЕЧ" xfId="1805"/>
    <cellStyle name="_Январь_Июнь_Июнь" xfId="1806"/>
    <cellStyle name="_Январь_Июнь_Июнь_Август" xfId="1807"/>
    <cellStyle name="_Январь_Июнь_Июнь_Дистанц." xfId="1808"/>
    <cellStyle name="_Январь_Июнь_Июнь_Индив." xfId="1809"/>
    <cellStyle name="_Январь_Июнь_Июнь_КБУ" xfId="1810"/>
    <cellStyle name="_Январь_Июнь_КБУ" xfId="1811"/>
    <cellStyle name="_Январь_Июнь_КРН" xfId="1812"/>
    <cellStyle name="_Январь_Июнь_ОПШ" xfId="1813"/>
    <cellStyle name="_Январь_Июнь_СР" xfId="1814"/>
    <cellStyle name="_Январь_КБУ" xfId="1815"/>
    <cellStyle name="_Январь_КБУ_БЕЛ" xfId="1816"/>
    <cellStyle name="_Январь_КБУ_РЕЧ" xfId="1817"/>
    <cellStyle name="_Январь_Консультация" xfId="1818"/>
    <cellStyle name="_Январь_Консультация_БЕЛ" xfId="1819"/>
    <cellStyle name="_Январь_Консультация_РЕЧ" xfId="1820"/>
    <cellStyle name="_Январь_КРН" xfId="1821"/>
    <cellStyle name="_Январь_КРН_БЕЛ" xfId="1822"/>
    <cellStyle name="_Январь_КРН_РЕЧ" xfId="1823"/>
    <cellStyle name="_Январь_ЛСХ" xfId="1824"/>
    <cellStyle name="_Январь_ЛСХ_БЕЛ" xfId="1825"/>
    <cellStyle name="_Январь_ЛСХ_РЕЧ" xfId="1826"/>
    <cellStyle name="_Январь_Май" xfId="1827"/>
    <cellStyle name="_Январь_Май_1" xfId="1828"/>
    <cellStyle name="_Январь_Май_1_Август" xfId="1829"/>
    <cellStyle name="_Январь_Май_1_Август_Дистанц." xfId="1830"/>
    <cellStyle name="_Январь_Май_1_Август_Индив." xfId="1831"/>
    <cellStyle name="_Январь_Май_1_БЕЛ" xfId="1832"/>
    <cellStyle name="_Январь_Май_1_БИНТ" xfId="1833"/>
    <cellStyle name="_Январь_Май_1_БИНТ_БЕЛ" xfId="1834"/>
    <cellStyle name="_Январь_Май_1_БИНТ_РЕЧ" xfId="1835"/>
    <cellStyle name="_Январь_Май_1_ВЕБДИЗ" xfId="1836"/>
    <cellStyle name="_Январь_Май_1_ВЕБМАСТ" xfId="1837"/>
    <cellStyle name="_Январь_Май_1_ВЕБМАСТ_БЕЛ" xfId="1838"/>
    <cellStyle name="_Январь_Май_1_ВЕБМАСТ_РЕЧ" xfId="1839"/>
    <cellStyle name="_Январь_Май_1_Дети" xfId="1840"/>
    <cellStyle name="_Январь_Май_1_Дистанц." xfId="1841"/>
    <cellStyle name="_Январь_Май_1_Индив." xfId="1842"/>
    <cellStyle name="_Январь_Май_1_Индив._БЕЛ" xfId="1843"/>
    <cellStyle name="_Январь_Май_1_Индив._РЕЧ" xfId="1844"/>
    <cellStyle name="_Январь_Май_1_Июнь" xfId="1845"/>
    <cellStyle name="_Январь_Май_1_Июнь_Август" xfId="1846"/>
    <cellStyle name="_Январь_Май_1_Июнь_Дистанц." xfId="1847"/>
    <cellStyle name="_Январь_Май_1_Июнь_Индив." xfId="1848"/>
    <cellStyle name="_Январь_Май_1_Июнь_КБУ" xfId="1849"/>
    <cellStyle name="_Январь_Май_1_КБУ" xfId="1850"/>
    <cellStyle name="_Январь_Май_1_КРН" xfId="1851"/>
    <cellStyle name="_Январь_Май_1_ОПШ" xfId="1852"/>
    <cellStyle name="_Январь_Май_1_СР" xfId="1853"/>
    <cellStyle name="_Январь_Май_Август" xfId="1854"/>
    <cellStyle name="_Январь_Май_Август_Дистанц." xfId="1855"/>
    <cellStyle name="_Январь_Май_Август_Индив." xfId="1856"/>
    <cellStyle name="_Январь_Май_АКАД" xfId="1857"/>
    <cellStyle name="_Январь_Май_АКАД_БЕЛ" xfId="1858"/>
    <cellStyle name="_Январь_Май_АКАД_РЕЧ" xfId="1859"/>
    <cellStyle name="_Январь_Май_Б9560" xfId="1860"/>
    <cellStyle name="_Январь_Май_Б9560_БЕЛ" xfId="1861"/>
    <cellStyle name="_Январь_Май_Б9560_РЕЧ" xfId="1862"/>
    <cellStyle name="_Январь_Май_БЕЛ" xfId="1863"/>
    <cellStyle name="_Январь_Май_БИНТ" xfId="1864"/>
    <cellStyle name="_Январь_Май_БИНТ_БЕЛ" xfId="1865"/>
    <cellStyle name="_Январь_Май_БИНТ_РЕЧ" xfId="1866"/>
    <cellStyle name="_Январь_Май_БУХ" xfId="1867"/>
    <cellStyle name="_Январь_Май_БУХ_БЕЛ" xfId="1868"/>
    <cellStyle name="_Январь_Май_БУХ_РЕЧ" xfId="1869"/>
    <cellStyle name="_Январь_Май_ВЕБДИЗ" xfId="1870"/>
    <cellStyle name="_Январь_Май_ВЕБМАСТ" xfId="1871"/>
    <cellStyle name="_Январь_Май_ВЕБМАСТ_БЕЛ" xfId="1872"/>
    <cellStyle name="_Январь_Май_ВЕБМАСТ_РЕЧ" xfId="1873"/>
    <cellStyle name="_Январь_Май_Дети" xfId="1874"/>
    <cellStyle name="_Январь_Май_Дистанц." xfId="1875"/>
    <cellStyle name="_Январь_Май_Индив." xfId="1876"/>
    <cellStyle name="_Январь_Май_Индив._БЕЛ" xfId="1877"/>
    <cellStyle name="_Январь_Май_Индив._РЕЧ" xfId="1878"/>
    <cellStyle name="_Январь_Май_Июль" xfId="1879"/>
    <cellStyle name="_Январь_Май_Июль_Август" xfId="1880"/>
    <cellStyle name="_Январь_Май_Июль_Август_Дистанц." xfId="1881"/>
    <cellStyle name="_Январь_Май_Июль_Август_Индив." xfId="1882"/>
    <cellStyle name="_Январь_Май_Июль_БЕЛ" xfId="1883"/>
    <cellStyle name="_Январь_Май_Июль_БИНТ" xfId="1884"/>
    <cellStyle name="_Январь_Май_Июль_БИНТ_БЕЛ" xfId="1885"/>
    <cellStyle name="_Январь_Май_Июль_БИНТ_РЕЧ" xfId="1886"/>
    <cellStyle name="_Январь_Май_Июль_ВЕБДИЗ" xfId="1887"/>
    <cellStyle name="_Январь_Май_Июль_ВЕБМАСТ" xfId="1888"/>
    <cellStyle name="_Январь_Май_Июль_ВЕБМАСТ_БЕЛ" xfId="1889"/>
    <cellStyle name="_Январь_Май_Июль_ВЕБМАСТ_РЕЧ" xfId="1890"/>
    <cellStyle name="_Январь_Май_Июль_Дети" xfId="1891"/>
    <cellStyle name="_Январь_Май_Июль_Дистанц." xfId="1892"/>
    <cellStyle name="_Январь_Май_Июль_Индив." xfId="1893"/>
    <cellStyle name="_Январь_Май_Июль_Индив._БЕЛ" xfId="1894"/>
    <cellStyle name="_Январь_Май_Июль_Индив._РЕЧ" xfId="1895"/>
    <cellStyle name="_Январь_Май_Июль_Июнь" xfId="1896"/>
    <cellStyle name="_Январь_Май_Июль_Июнь_Август" xfId="1897"/>
    <cellStyle name="_Январь_Май_Июль_Июнь_Дистанц." xfId="1898"/>
    <cellStyle name="_Январь_Май_Июль_Июнь_Индив." xfId="1899"/>
    <cellStyle name="_Январь_Май_Июль_Июнь_КБУ" xfId="1900"/>
    <cellStyle name="_Январь_Май_Июль_КБУ" xfId="1901"/>
    <cellStyle name="_Январь_Май_Июль_КРН" xfId="1902"/>
    <cellStyle name="_Январь_Май_Июль_ОПШ" xfId="1903"/>
    <cellStyle name="_Январь_Май_Июль_СР" xfId="1904"/>
    <cellStyle name="_Январь_Май_Июнь" xfId="1905"/>
    <cellStyle name="_Январь_Май_Июнь_1" xfId="1906"/>
    <cellStyle name="_Январь_Май_Июнь_1_Август" xfId="1907"/>
    <cellStyle name="_Январь_Май_Июнь_1_Дистанц." xfId="1908"/>
    <cellStyle name="_Январь_Май_Июнь_1_Индив." xfId="1909"/>
    <cellStyle name="_Январь_Май_Июнь_1_КБУ" xfId="1910"/>
    <cellStyle name="_Январь_Май_Июнь_Август" xfId="1911"/>
    <cellStyle name="_Январь_Май_Июнь_Август_Дистанц." xfId="1912"/>
    <cellStyle name="_Январь_Май_Июнь_Август_Индив." xfId="1913"/>
    <cellStyle name="_Январь_Май_Июнь_БЕЛ" xfId="1914"/>
    <cellStyle name="_Январь_Май_Июнь_БИНТ" xfId="1915"/>
    <cellStyle name="_Январь_Май_Июнь_БИНТ_БЕЛ" xfId="1916"/>
    <cellStyle name="_Январь_Май_Июнь_БИНТ_РЕЧ" xfId="1917"/>
    <cellStyle name="_Январь_Май_Июнь_БУХ" xfId="1918"/>
    <cellStyle name="_Январь_Май_Июнь_БУХ_БЕЛ" xfId="1919"/>
    <cellStyle name="_Январь_Май_Июнь_БУХ_РЕЧ" xfId="1920"/>
    <cellStyle name="_Январь_Май_Июнь_ВЕБДИЗ" xfId="1921"/>
    <cellStyle name="_Январь_Май_Июнь_ВЕБМАСТ" xfId="1922"/>
    <cellStyle name="_Январь_Май_Июнь_ВЕБМАСТ_БЕЛ" xfId="1923"/>
    <cellStyle name="_Январь_Май_Июнь_ВЕБМАСТ_РЕЧ" xfId="1924"/>
    <cellStyle name="_Январь_Май_Июнь_Дети" xfId="1925"/>
    <cellStyle name="_Январь_Май_Июнь_Дистанц." xfId="1926"/>
    <cellStyle name="_Январь_Май_Июнь_Индив." xfId="1927"/>
    <cellStyle name="_Январь_Май_Июнь_Индив._БЕЛ" xfId="1928"/>
    <cellStyle name="_Январь_Май_Июнь_Индив._РЕЧ" xfId="1929"/>
    <cellStyle name="_Январь_Май_Июнь_Июнь" xfId="1930"/>
    <cellStyle name="_Январь_Май_Июнь_Июнь_Август" xfId="1931"/>
    <cellStyle name="_Январь_Май_Июнь_Июнь_Дистанц." xfId="1932"/>
    <cellStyle name="_Январь_Май_Июнь_Июнь_Индив." xfId="1933"/>
    <cellStyle name="_Январь_Май_Июнь_Июнь_КБУ" xfId="1934"/>
    <cellStyle name="_Январь_Май_Июнь_КБУ" xfId="1935"/>
    <cellStyle name="_Январь_Май_Июнь_КРН" xfId="1936"/>
    <cellStyle name="_Январь_Май_Июнь_ОПШ" xfId="1937"/>
    <cellStyle name="_Январь_Май_Июнь_СР" xfId="1938"/>
    <cellStyle name="_Январь_Май_КБУ" xfId="1939"/>
    <cellStyle name="_Январь_Май_КРН" xfId="1940"/>
    <cellStyle name="_Январь_Май_Май" xfId="1941"/>
    <cellStyle name="_Январь_Май_Май_Август" xfId="1942"/>
    <cellStyle name="_Январь_Май_Май_Август_Дистанц." xfId="1943"/>
    <cellStyle name="_Январь_Май_Май_Август_Индив." xfId="1944"/>
    <cellStyle name="_Январь_Май_Май_БЕЛ" xfId="1945"/>
    <cellStyle name="_Январь_Май_Май_БИНТ" xfId="1946"/>
    <cellStyle name="_Январь_Май_Май_БИНТ_БЕЛ" xfId="1947"/>
    <cellStyle name="_Январь_Май_Май_БИНТ_РЕЧ" xfId="1948"/>
    <cellStyle name="_Январь_Май_Май_ВЕБДИЗ" xfId="1949"/>
    <cellStyle name="_Январь_Май_Май_ВЕБМАСТ" xfId="1950"/>
    <cellStyle name="_Январь_Май_Май_ВЕБМАСТ_БЕЛ" xfId="1951"/>
    <cellStyle name="_Январь_Май_Май_ВЕБМАСТ_РЕЧ" xfId="1952"/>
    <cellStyle name="_Январь_Май_Май_Дети" xfId="1953"/>
    <cellStyle name="_Январь_Май_Май_Дистанц." xfId="1954"/>
    <cellStyle name="_Январь_Май_Май_Индив." xfId="1955"/>
    <cellStyle name="_Январь_Май_Май_Индив._БЕЛ" xfId="1956"/>
    <cellStyle name="_Январь_Май_Май_Индив._РЕЧ" xfId="1957"/>
    <cellStyle name="_Январь_Май_Май_Июнь" xfId="1958"/>
    <cellStyle name="_Январь_Май_Май_Июнь_Август" xfId="1959"/>
    <cellStyle name="_Январь_Май_Май_Июнь_Дистанц." xfId="1960"/>
    <cellStyle name="_Январь_Май_Май_Июнь_Индив." xfId="1961"/>
    <cellStyle name="_Январь_Май_Май_Июнь_КБУ" xfId="1962"/>
    <cellStyle name="_Январь_Май_Май_КБУ" xfId="1963"/>
    <cellStyle name="_Январь_Май_Май_КРН" xfId="1964"/>
    <cellStyle name="_Январь_Май_Май_ОПШ" xfId="1965"/>
    <cellStyle name="_Январь_Май_Май_СР" xfId="1966"/>
    <cellStyle name="_Январь_Май_ОПШ" xfId="1967"/>
    <cellStyle name="_Январь_Май_РЕЧ" xfId="1968"/>
    <cellStyle name="_Январь_Май_РЕЧ_БЕЛ" xfId="1969"/>
    <cellStyle name="_Январь_Май_РЕЧ_РЕЧ" xfId="1970"/>
    <cellStyle name="_Январь_Май_СИ" xfId="1971"/>
    <cellStyle name="_Январь_Май_СИ_БЕЛ" xfId="1972"/>
    <cellStyle name="_Январь_Май_СИ_РЕЧ" xfId="1973"/>
    <cellStyle name="_Январь_Май_СР" xfId="1974"/>
    <cellStyle name="_Январь_Май_СУБД" xfId="1975"/>
    <cellStyle name="_Январь_Май_СУБД_БЕЛ" xfId="1976"/>
    <cellStyle name="_Январь_Май_СУБД_РЕЧ" xfId="1977"/>
    <cellStyle name="_Январь_МП" xfId="1978"/>
    <cellStyle name="_Январь_МП_БЕЛ" xfId="1979"/>
    <cellStyle name="_Январь_МП_РЕЧ" xfId="1980"/>
    <cellStyle name="_Январь_НТ" xfId="1981"/>
    <cellStyle name="_Январь_НТ_БЕЛ" xfId="1982"/>
    <cellStyle name="_Январь_НТ_РЕЧ" xfId="1983"/>
    <cellStyle name="_Январь_ОПШ" xfId="1984"/>
    <cellStyle name="_Январь_ОПШ_БЕЛ" xfId="1985"/>
    <cellStyle name="_Январь_ОПШ_РЕЧ" xfId="1986"/>
    <cellStyle name="_Январь_Офис" xfId="1987"/>
    <cellStyle name="_Январь_Офис_БЕЛ" xfId="1988"/>
    <cellStyle name="_Январь_Офис_РЕЧ" xfId="1989"/>
    <cellStyle name="_Январь_ПРШ" xfId="1990"/>
    <cellStyle name="_Январь_ПРШ_БЕЛ" xfId="1991"/>
    <cellStyle name="_Январь_ПРШ_РЕЧ" xfId="1992"/>
    <cellStyle name="_Январь_РЕЧ" xfId="1993"/>
    <cellStyle name="_Январь_РЕЧ_БЕЛ" xfId="1994"/>
    <cellStyle name="_Январь_РЕЧ_РЕЧ" xfId="1995"/>
    <cellStyle name="_Январь_СВБ" xfId="1996"/>
    <cellStyle name="_Январь_СВБ_БЕЛ" xfId="1997"/>
    <cellStyle name="_Январь_СВБ_РЕЧ" xfId="1998"/>
    <cellStyle name="_Январь_СИ" xfId="1999"/>
    <cellStyle name="_Январь_СИ_БЕЛ" xfId="2000"/>
    <cellStyle name="_Январь_СИ_РЕЧ" xfId="2001"/>
    <cellStyle name="_Январь_СИС" xfId="2002"/>
    <cellStyle name="_Январь_СИС_БЕЛ" xfId="2003"/>
    <cellStyle name="_Январь_СИС_РЕЧ" xfId="2004"/>
    <cellStyle name="_Январь_СР" xfId="2005"/>
    <cellStyle name="_Январь_СУБД" xfId="2006"/>
    <cellStyle name="_Январь_СУБД_БЕЛ" xfId="2007"/>
    <cellStyle name="_Январь_СУБД_РЕЧ" xfId="2008"/>
    <cellStyle name="_Январь_ТЕК" xfId="2009"/>
    <cellStyle name="_Январь_ТЕК_БЕЛ" xfId="2010"/>
    <cellStyle name="_Январь_ТЕК_РЕЧ" xfId="2011"/>
    <cellStyle name="_Январь_ТОР" xfId="2012"/>
    <cellStyle name="_Январь_ТОР_БЕЛ" xfId="2013"/>
    <cellStyle name="_Январь_ТОР_РЕЧ" xfId="2014"/>
    <cellStyle name="_Январь_Февраль" xfId="2015"/>
    <cellStyle name="_Январь_Февраль_1" xfId="2016"/>
    <cellStyle name="_Январь_Февраль_1_Август" xfId="2017"/>
    <cellStyle name="_Январь_Февраль_1_Август_Дистанц." xfId="2018"/>
    <cellStyle name="_Январь_Февраль_1_Август_Индив." xfId="2019"/>
    <cellStyle name="_Январь_Февраль_1_АКАД" xfId="2020"/>
    <cellStyle name="_Январь_Февраль_1_АКАД_БЕЛ" xfId="2021"/>
    <cellStyle name="_Январь_Февраль_1_АКАД_РЕЧ" xfId="2022"/>
    <cellStyle name="_Январь_Февраль_1_Б9560" xfId="2023"/>
    <cellStyle name="_Январь_Февраль_1_Б9560_БЕЛ" xfId="2024"/>
    <cellStyle name="_Январь_Февраль_1_Б9560_РЕЧ" xfId="2025"/>
    <cellStyle name="_Январь_Февраль_1_БЕЛ" xfId="2026"/>
    <cellStyle name="_Январь_Февраль_1_БИНТ" xfId="2027"/>
    <cellStyle name="_Январь_Февраль_1_БИНТ_БЕЛ" xfId="2028"/>
    <cellStyle name="_Январь_Февраль_1_БИНТ_РЕЧ" xfId="2029"/>
    <cellStyle name="_Январь_Февраль_1_БУХ" xfId="2030"/>
    <cellStyle name="_Январь_Февраль_1_БУХ_БЕЛ" xfId="2031"/>
    <cellStyle name="_Январь_Февраль_1_БУХ_РЕЧ" xfId="2032"/>
    <cellStyle name="_Январь_Февраль_1_ВЕБДИЗ" xfId="2033"/>
    <cellStyle name="_Январь_Февраль_1_ВЕБМАСТ" xfId="2034"/>
    <cellStyle name="_Январь_Февраль_1_ВЕБМАСТ_БЕЛ" xfId="2035"/>
    <cellStyle name="_Январь_Февраль_1_ВЕБМАСТ_РЕЧ" xfId="2036"/>
    <cellStyle name="_Январь_Февраль_1_Дети" xfId="2037"/>
    <cellStyle name="_Январь_Февраль_1_Дистанц." xfId="2038"/>
    <cellStyle name="_Январь_Февраль_1_Индив." xfId="2039"/>
    <cellStyle name="_Январь_Февраль_1_Индив._БЕЛ" xfId="2040"/>
    <cellStyle name="_Январь_Февраль_1_Индив._РЕЧ" xfId="2041"/>
    <cellStyle name="_Январь_Февраль_1_Июль" xfId="2042"/>
    <cellStyle name="_Январь_Февраль_1_Июль_Август" xfId="2043"/>
    <cellStyle name="_Январь_Февраль_1_Июль_Август_Дистанц." xfId="2044"/>
    <cellStyle name="_Январь_Февраль_1_Июль_Август_Индив." xfId="2045"/>
    <cellStyle name="_Январь_Февраль_1_Июль_БЕЛ" xfId="2046"/>
    <cellStyle name="_Январь_Февраль_1_Июль_БИНТ" xfId="2047"/>
    <cellStyle name="_Январь_Февраль_1_Июль_БИНТ_БЕЛ" xfId="2048"/>
    <cellStyle name="_Январь_Февраль_1_Июль_БИНТ_РЕЧ" xfId="2049"/>
    <cellStyle name="_Январь_Февраль_1_Июль_ВЕБДИЗ" xfId="2050"/>
    <cellStyle name="_Январь_Февраль_1_Июль_ВЕБМАСТ" xfId="2051"/>
    <cellStyle name="_Январь_Февраль_1_Июль_ВЕБМАСТ_БЕЛ" xfId="2052"/>
    <cellStyle name="_Январь_Февраль_1_Июль_ВЕБМАСТ_РЕЧ" xfId="2053"/>
    <cellStyle name="_Январь_Февраль_1_Июль_Дети" xfId="2054"/>
    <cellStyle name="_Январь_Февраль_1_Июль_Дистанц." xfId="2055"/>
    <cellStyle name="_Январь_Февраль_1_Июль_Индив." xfId="2056"/>
    <cellStyle name="_Январь_Февраль_1_Июль_Индив._БЕЛ" xfId="2057"/>
    <cellStyle name="_Январь_Февраль_1_Июль_Индив._РЕЧ" xfId="2058"/>
    <cellStyle name="_Январь_Февраль_1_Июль_Июнь" xfId="2059"/>
    <cellStyle name="_Январь_Февраль_1_Июль_Июнь_Август" xfId="2060"/>
    <cellStyle name="_Январь_Февраль_1_Июль_Июнь_Дистанц." xfId="2061"/>
    <cellStyle name="_Январь_Февраль_1_Июль_Июнь_Индив." xfId="2062"/>
    <cellStyle name="_Январь_Февраль_1_Июль_Июнь_КБУ" xfId="2063"/>
    <cellStyle name="_Январь_Февраль_1_Июль_КБУ" xfId="2064"/>
    <cellStyle name="_Январь_Февраль_1_Июль_КРН" xfId="2065"/>
    <cellStyle name="_Январь_Февраль_1_Июль_ОПШ" xfId="2066"/>
    <cellStyle name="_Январь_Февраль_1_Июль_СР" xfId="2067"/>
    <cellStyle name="_Январь_Февраль_1_Июнь" xfId="2068"/>
    <cellStyle name="_Январь_Февраль_1_Июнь_1" xfId="2069"/>
    <cellStyle name="_Январь_Февраль_1_Июнь_1_Август" xfId="2070"/>
    <cellStyle name="_Январь_Февраль_1_Июнь_1_Дистанц." xfId="2071"/>
    <cellStyle name="_Январь_Февраль_1_Июнь_1_Индив." xfId="2072"/>
    <cellStyle name="_Январь_Февраль_1_Июнь_1_КБУ" xfId="2073"/>
    <cellStyle name="_Январь_Февраль_1_Июнь_Август" xfId="2074"/>
    <cellStyle name="_Январь_Февраль_1_Июнь_Август_Дистанц." xfId="2075"/>
    <cellStyle name="_Январь_Февраль_1_Июнь_Август_Индив." xfId="2076"/>
    <cellStyle name="_Январь_Февраль_1_Июнь_БЕЛ" xfId="2077"/>
    <cellStyle name="_Январь_Февраль_1_Июнь_БИНТ" xfId="2078"/>
    <cellStyle name="_Январь_Февраль_1_Июнь_БИНТ_БЕЛ" xfId="2079"/>
    <cellStyle name="_Январь_Февраль_1_Июнь_БИНТ_РЕЧ" xfId="2080"/>
    <cellStyle name="_Январь_Февраль_1_Июнь_БУХ" xfId="2081"/>
    <cellStyle name="_Январь_Февраль_1_Июнь_БУХ_БЕЛ" xfId="2082"/>
    <cellStyle name="_Январь_Февраль_1_Июнь_БУХ_РЕЧ" xfId="2083"/>
    <cellStyle name="_Январь_Февраль_1_Июнь_ВЕБДИЗ" xfId="2084"/>
    <cellStyle name="_Январь_Февраль_1_Июнь_ВЕБМАСТ" xfId="2085"/>
    <cellStyle name="_Январь_Февраль_1_Июнь_ВЕБМАСТ_БЕЛ" xfId="2086"/>
    <cellStyle name="_Январь_Февраль_1_Июнь_ВЕБМАСТ_РЕЧ" xfId="2087"/>
    <cellStyle name="_Январь_Февраль_1_Июнь_Дети" xfId="2088"/>
    <cellStyle name="_Январь_Февраль_1_Июнь_Дистанц." xfId="2089"/>
    <cellStyle name="_Январь_Февраль_1_Июнь_Индив." xfId="2090"/>
    <cellStyle name="_Январь_Февраль_1_Июнь_Индив._БЕЛ" xfId="2091"/>
    <cellStyle name="_Январь_Февраль_1_Июнь_Индив._РЕЧ" xfId="2092"/>
    <cellStyle name="_Январь_Февраль_1_Июнь_Июнь" xfId="2093"/>
    <cellStyle name="_Январь_Февраль_1_Июнь_Июнь_Август" xfId="2094"/>
    <cellStyle name="_Январь_Февраль_1_Июнь_Июнь_Дистанц." xfId="2095"/>
    <cellStyle name="_Январь_Февраль_1_Июнь_Июнь_Индив." xfId="2096"/>
    <cellStyle name="_Январь_Февраль_1_Июнь_Июнь_КБУ" xfId="2097"/>
    <cellStyle name="_Январь_Февраль_1_Июнь_КБУ" xfId="2098"/>
    <cellStyle name="_Январь_Февраль_1_Июнь_КРН" xfId="2099"/>
    <cellStyle name="_Январь_Февраль_1_Июнь_ОПШ" xfId="2100"/>
    <cellStyle name="_Январь_Февраль_1_Июнь_СР" xfId="2101"/>
    <cellStyle name="_Январь_Февраль_1_КБУ" xfId="2102"/>
    <cellStyle name="_Январь_Февраль_1_КРН" xfId="2103"/>
    <cellStyle name="_Январь_Февраль_1_Май" xfId="2104"/>
    <cellStyle name="_Январь_Февраль_1_Май_Август" xfId="2105"/>
    <cellStyle name="_Январь_Февраль_1_Май_Август_Дистанц." xfId="2106"/>
    <cellStyle name="_Январь_Февраль_1_Май_Август_Индив." xfId="2107"/>
    <cellStyle name="_Январь_Февраль_1_Май_БЕЛ" xfId="2108"/>
    <cellStyle name="_Январь_Февраль_1_Май_БИНТ" xfId="2109"/>
    <cellStyle name="_Январь_Февраль_1_Май_БИНТ_БЕЛ" xfId="2110"/>
    <cellStyle name="_Январь_Февраль_1_Май_БИНТ_РЕЧ" xfId="2111"/>
    <cellStyle name="_Январь_Февраль_1_Май_ВЕБДИЗ" xfId="2112"/>
    <cellStyle name="_Январь_Февраль_1_Май_ВЕБМАСТ" xfId="2113"/>
    <cellStyle name="_Январь_Февраль_1_Май_ВЕБМАСТ_БЕЛ" xfId="2114"/>
    <cellStyle name="_Январь_Февраль_1_Май_ВЕБМАСТ_РЕЧ" xfId="2115"/>
    <cellStyle name="_Январь_Февраль_1_Май_Дети" xfId="2116"/>
    <cellStyle name="_Январь_Февраль_1_Май_Дистанц." xfId="2117"/>
    <cellStyle name="_Январь_Февраль_1_Май_Индив." xfId="2118"/>
    <cellStyle name="_Январь_Февраль_1_Май_Индив._БЕЛ" xfId="2119"/>
    <cellStyle name="_Январь_Февраль_1_Май_Индив._РЕЧ" xfId="2120"/>
    <cellStyle name="_Январь_Февраль_1_Май_Июнь" xfId="2121"/>
    <cellStyle name="_Январь_Февраль_1_Май_Июнь_Август" xfId="2122"/>
    <cellStyle name="_Январь_Февраль_1_Май_Июнь_Дистанц." xfId="2123"/>
    <cellStyle name="_Январь_Февраль_1_Май_Июнь_Индив." xfId="2124"/>
    <cellStyle name="_Январь_Февраль_1_Май_Июнь_КБУ" xfId="2125"/>
    <cellStyle name="_Январь_Февраль_1_Май_КБУ" xfId="2126"/>
    <cellStyle name="_Январь_Февраль_1_Май_КРН" xfId="2127"/>
    <cellStyle name="_Январь_Февраль_1_Май_ОПШ" xfId="2128"/>
    <cellStyle name="_Январь_Февраль_1_Май_СР" xfId="2129"/>
    <cellStyle name="_Январь_Февраль_1_ОПШ" xfId="2130"/>
    <cellStyle name="_Январь_Февраль_1_РЕЧ" xfId="2131"/>
    <cellStyle name="_Январь_Февраль_1_РЕЧ_БЕЛ" xfId="2132"/>
    <cellStyle name="_Январь_Февраль_1_РЕЧ_РЕЧ" xfId="2133"/>
    <cellStyle name="_Январь_Февраль_1_СИ" xfId="2134"/>
    <cellStyle name="_Январь_Февраль_1_СИ_БЕЛ" xfId="2135"/>
    <cellStyle name="_Январь_Февраль_1_СИ_РЕЧ" xfId="2136"/>
    <cellStyle name="_Январь_Февраль_1_СР" xfId="2137"/>
    <cellStyle name="_Январь_Февраль_1_СУБД" xfId="2138"/>
    <cellStyle name="_Январь_Февраль_1_СУБД_БЕЛ" xfId="2139"/>
    <cellStyle name="_Январь_Февраль_1_СУБД_РЕЧ" xfId="2140"/>
    <cellStyle name="_Январь_Февраль_БЕЛ" xfId="2141"/>
    <cellStyle name="_Январь_Февраль_РЕЧ" xfId="2142"/>
    <cellStyle name="_Январь_ФШ" xfId="2143"/>
    <cellStyle name="_Январь_ФШ_БЕЛ" xfId="2144"/>
    <cellStyle name="_Январь_ФШ_РЕЧ" xfId="2145"/>
    <cellStyle name="Currency0" xfId="2146"/>
    <cellStyle name="Euro" xfId="2147"/>
    <cellStyle name="Normal 4" xfId="2170"/>
    <cellStyle name="Normal1" xfId="2148"/>
    <cellStyle name="Акцент1 2" xfId="2160"/>
    <cellStyle name="Денежный" xfId="2172" builtinId="4"/>
    <cellStyle name="Денежный [0] 2" xfId="2153"/>
    <cellStyle name="Денежный 2" xfId="2154"/>
    <cellStyle name="Денежный 2 2" xfId="2166"/>
    <cellStyle name="Обычный" xfId="0" builtinId="0"/>
    <cellStyle name="Обычный 2" xfId="2156"/>
    <cellStyle name="Обычный 2 2" xfId="2168"/>
    <cellStyle name="Обычный 3" xfId="2158"/>
    <cellStyle name="Обычный 3 2" xfId="2167"/>
    <cellStyle name="Обычный 4" xfId="2159"/>
    <cellStyle name="Обычный 5" xfId="2162"/>
    <cellStyle name="Обычный 6" xfId="2163"/>
    <cellStyle name="Обычный 7" xfId="2169"/>
    <cellStyle name="Обычный_DHL" xfId="2155"/>
    <cellStyle name="Обычный_Excel 2000" xfId="2161"/>
    <cellStyle name="Процентный 2" xfId="2157"/>
    <cellStyle name="Процентный 3" xfId="2164"/>
    <cellStyle name="Стиль 1" xfId="2149"/>
    <cellStyle name="Стиль_названий" xfId="2152"/>
    <cellStyle name="Тысячи [0]_Лист1" xfId="2150"/>
    <cellStyle name="Тысячи_Лист1" xfId="2151"/>
    <cellStyle name="Финансовый" xfId="2171" builtinId="3"/>
    <cellStyle name="Финансовый 2" xfId="2165"/>
  </cellStyles>
  <dxfs count="6"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</dxfs>
  <tableStyles count="0" defaultTableStyle="TableStyleMedium9" defaultPivotStyle="PivotStyleLight16"/>
  <colors>
    <mruColors>
      <color rgb="FFFFFF99"/>
      <color rgb="FFC5F1C5"/>
      <color rgb="FFAFEBAF"/>
      <color rgb="FF33CC33"/>
      <color rgb="FF99FFCC"/>
      <color rgb="FFD60093"/>
      <color rgb="FFFF0000"/>
      <color rgb="FF99FF99"/>
      <color rgb="FF006600"/>
      <color rgb="FF2A02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209550</xdr:colOff>
      <xdr:row>1</xdr:row>
      <xdr:rowOff>171450</xdr:rowOff>
    </xdr:from>
    <xdr:to>
      <xdr:col>20</xdr:col>
      <xdr:colOff>104775</xdr:colOff>
      <xdr:row>6</xdr:row>
      <xdr:rowOff>9525</xdr:rowOff>
    </xdr:to>
    <xdr:sp macro="" textlink="">
      <xdr:nvSpPr>
        <xdr:cNvPr id="2" name="Загнутый угол 1"/>
        <xdr:cNvSpPr/>
      </xdr:nvSpPr>
      <xdr:spPr>
        <a:xfrm>
          <a:off x="7343775" y="361950"/>
          <a:ext cx="4772025" cy="790575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000" b="1" u="none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ЗАДАНИЕ:</a:t>
          </a: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О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пределить значения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ячеек Сумма, € с использованием формулы массива</a:t>
          </a:r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  <a:p>
          <a:pPr algn="l"/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11</xdr:row>
      <xdr:rowOff>9525</xdr:rowOff>
    </xdr:from>
    <xdr:to>
      <xdr:col>12</xdr:col>
      <xdr:colOff>314325</xdr:colOff>
      <xdr:row>16</xdr:row>
      <xdr:rowOff>247650</xdr:rowOff>
    </xdr:to>
    <xdr:sp macro="" textlink="">
      <xdr:nvSpPr>
        <xdr:cNvPr id="2" name="Загнутый угол 1"/>
        <xdr:cNvSpPr/>
      </xdr:nvSpPr>
      <xdr:spPr>
        <a:xfrm>
          <a:off x="6334125" y="1990725"/>
          <a:ext cx="3476625" cy="1085850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000" b="1" u="none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ЗАДАНИЕ:</a:t>
          </a: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И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спользуя формулы массивов и нужные функции, определить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зна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чения в ячейках столбца </a:t>
          </a:r>
          <a:r>
            <a:rPr lang="en-US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E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и сравнить с результатами, расположенными в соответствующих ячейках столбца </a:t>
          </a:r>
          <a:r>
            <a:rPr lang="en-US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F</a:t>
          </a:r>
          <a:r>
            <a:rPr lang="en-US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.</a:t>
          </a:r>
          <a:r>
            <a:rPr lang="en-US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</a:t>
          </a:r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197784</xdr:colOff>
      <xdr:row>1</xdr:row>
      <xdr:rowOff>8405</xdr:rowOff>
    </xdr:from>
    <xdr:to>
      <xdr:col>20</xdr:col>
      <xdr:colOff>273984</xdr:colOff>
      <xdr:row>6</xdr:row>
      <xdr:rowOff>73399</xdr:rowOff>
    </xdr:to>
    <xdr:sp macro="" textlink="">
      <xdr:nvSpPr>
        <xdr:cNvPr id="3" name="Загнутый угол 2"/>
        <xdr:cNvSpPr/>
      </xdr:nvSpPr>
      <xdr:spPr>
        <a:xfrm>
          <a:off x="9543490" y="210111"/>
          <a:ext cx="3706906" cy="983876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000" b="1" u="none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ЗАДАНИЕ:</a:t>
          </a: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Н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аписать формулу</a:t>
          </a:r>
          <a:r>
            <a:rPr lang="en-US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массива только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в ячейке </a:t>
          </a:r>
          <a:r>
            <a:rPr lang="en-US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E17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для расчета </a:t>
          </a:r>
          <a:r>
            <a:rPr lang="ru-RU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Суммы, € 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за 1-й квартал, затем скопировать формулу на ячейки следующих кварталов.</a:t>
          </a:r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13</xdr:row>
      <xdr:rowOff>28574</xdr:rowOff>
    </xdr:from>
    <xdr:to>
      <xdr:col>7</xdr:col>
      <xdr:colOff>142875</xdr:colOff>
      <xdr:row>19</xdr:row>
      <xdr:rowOff>171450</xdr:rowOff>
    </xdr:to>
    <xdr:sp macro="" textlink="">
      <xdr:nvSpPr>
        <xdr:cNvPr id="2" name="Загнутый угол 1"/>
        <xdr:cNvSpPr/>
      </xdr:nvSpPr>
      <xdr:spPr>
        <a:xfrm>
          <a:off x="5372100" y="2628899"/>
          <a:ext cx="3733800" cy="1228726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000" b="1" u="none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ЗАДАНИЕ:</a:t>
          </a: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В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ычислить в ячейках столбца </a:t>
          </a:r>
          <a:r>
            <a:rPr lang="en-US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G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минимальные и максимальные значения при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заданных условиях. </a:t>
          </a:r>
          <a:endParaRPr lang="en-US" sz="1000" b="0" baseline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  <a:p>
          <a:pPr algn="l"/>
          <a:endParaRPr lang="en-US" sz="1000" b="0" baseline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С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равнить результаты вычислений с ответами, расположенных в соответствующих ячейках столбца </a:t>
          </a:r>
          <a:r>
            <a:rPr lang="en-US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H</a:t>
          </a:r>
          <a:r>
            <a:rPr lang="en-US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.</a:t>
          </a:r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15</xdr:row>
      <xdr:rowOff>38100</xdr:rowOff>
    </xdr:from>
    <xdr:to>
      <xdr:col>9</xdr:col>
      <xdr:colOff>447675</xdr:colOff>
      <xdr:row>22</xdr:row>
      <xdr:rowOff>1</xdr:rowOff>
    </xdr:to>
    <xdr:sp macro="" textlink="">
      <xdr:nvSpPr>
        <xdr:cNvPr id="2" name="Загнутый угол 1"/>
        <xdr:cNvSpPr/>
      </xdr:nvSpPr>
      <xdr:spPr>
        <a:xfrm>
          <a:off x="5772150" y="2819400"/>
          <a:ext cx="3733800" cy="1228726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000" b="1" u="none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ЗАДАНИЕ:</a:t>
          </a: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В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ычислить по данным столбца </a:t>
          </a:r>
          <a:r>
            <a:rPr lang="ru-RU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Премия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сумму,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минимум и максимум. </a:t>
          </a:r>
          <a:endParaRPr lang="en-US" sz="1000" b="0" baseline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  <a:p>
          <a:pPr algn="l"/>
          <a:endParaRPr lang="en-US" sz="1000" b="0" baseline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С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равнить результаты вычислений с ответами, расположенных в соответствующих ячейках столбца </a:t>
          </a:r>
          <a:r>
            <a:rPr lang="en-US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I</a:t>
          </a:r>
          <a:r>
            <a:rPr lang="en-US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.</a:t>
          </a:r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504825</xdr:colOff>
      <xdr:row>0</xdr:row>
      <xdr:rowOff>209550</xdr:rowOff>
    </xdr:from>
    <xdr:to>
      <xdr:col>14</xdr:col>
      <xdr:colOff>136527</xdr:colOff>
      <xdr:row>11</xdr:row>
      <xdr:rowOff>160337</xdr:rowOff>
    </xdr:to>
    <xdr:sp macro="" textlink="">
      <xdr:nvSpPr>
        <xdr:cNvPr id="12" name="Загнутый угол 11"/>
        <xdr:cNvSpPr/>
      </xdr:nvSpPr>
      <xdr:spPr>
        <a:xfrm>
          <a:off x="6515100" y="209550"/>
          <a:ext cx="4175127" cy="2141537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000" b="1" u="none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ЗАДАНИЕ:</a:t>
          </a: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О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пределить для указанного месяца (ячейка </a:t>
          </a:r>
          <a:r>
            <a:rPr lang="en-US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G2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) и выбранного набора (ячейка </a:t>
          </a:r>
          <a:r>
            <a:rPr lang="en-US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G3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) </a:t>
          </a:r>
          <a:r>
            <a:rPr lang="ru-RU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Сумму продажи 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в ячейке </a:t>
          </a:r>
          <a:r>
            <a:rPr lang="en-US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G8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.</a:t>
          </a:r>
        </a:p>
        <a:p>
          <a:pPr algn="l"/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П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рименить ячейкам</a:t>
          </a:r>
          <a:r>
            <a:rPr lang="en-US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имена:</a:t>
          </a:r>
        </a:p>
        <a:p>
          <a:pPr algn="l"/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  </a:t>
          </a:r>
          <a:r>
            <a:rPr lang="en-US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A</a:t>
          </a:r>
          <a:r>
            <a:rPr lang="ru-RU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2:</a:t>
          </a:r>
          <a:r>
            <a:rPr lang="en-US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A</a:t>
          </a:r>
          <a:r>
            <a:rPr lang="ru-RU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13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- Месяцы,          </a:t>
          </a:r>
          <a:r>
            <a:rPr lang="en-US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G2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- Месяц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  </a:t>
          </a:r>
          <a:r>
            <a:rPr lang="en-US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B1:D1 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- Наборы,           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G3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- Набор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B2:D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13 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- СуммаПродажи</a:t>
          </a: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Н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аписать формулу в ячейку </a:t>
          </a:r>
          <a:r>
            <a:rPr lang="en-US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G</a:t>
          </a:r>
          <a:r>
            <a:rPr lang="ru-RU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1</a:t>
          </a:r>
          <a:r>
            <a:rPr lang="en-US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0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для определения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</a:t>
          </a:r>
          <a:r>
            <a:rPr lang="ru-RU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Суммы продажи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с использованием имен.</a:t>
          </a:r>
        </a:p>
        <a:p>
          <a:pPr algn="l"/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190497</xdr:colOff>
      <xdr:row>9</xdr:row>
      <xdr:rowOff>142873</xdr:rowOff>
    </xdr:from>
    <xdr:to>
      <xdr:col>11</xdr:col>
      <xdr:colOff>95250</xdr:colOff>
      <xdr:row>23</xdr:row>
      <xdr:rowOff>19050</xdr:rowOff>
    </xdr:to>
    <xdr:sp macro="" textlink="">
      <xdr:nvSpPr>
        <xdr:cNvPr id="4" name="Загнутый угол 3"/>
        <xdr:cNvSpPr/>
      </xdr:nvSpPr>
      <xdr:spPr>
        <a:xfrm>
          <a:off x="5248272" y="2019298"/>
          <a:ext cx="5067303" cy="2390777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000" b="1" u="none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ЗАДАНИЕ:</a:t>
          </a: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О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пределить </a:t>
          </a:r>
          <a:r>
            <a:rPr lang="ru-RU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Код</a:t>
          </a:r>
          <a:r>
            <a:rPr lang="ru-RU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заказа 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(ячейка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</a:t>
          </a:r>
          <a:r>
            <a:rPr lang="ru-RU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Н5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) 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для указанного Кода клиента (ячейка </a:t>
          </a:r>
          <a:r>
            <a:rPr lang="ru-RU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Н2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) и Кода Сотрудника (ячейка </a:t>
          </a:r>
          <a:r>
            <a:rPr lang="ru-RU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Н3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)</a:t>
          </a:r>
        </a:p>
        <a:p>
          <a:pPr algn="l"/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О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пределить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Стоимость заказа 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(ячейка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Н7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) для указанного Кода клиента (ячейка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Н2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) и Кода сотрудника (ячейка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Н3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*С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оздать список допустимых значений для ввода данных в ячейку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G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9 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из шапки таблицы (ячейки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1: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1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).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аписать формулу в ячейке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9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, для определения значения, указанного в ячейке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G9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,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учитывая Код клиента (ячейка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Н2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) и Код сотрудника (ячейка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Н3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)</a:t>
          </a:r>
          <a:endParaRPr kumimoji="0" lang="en-US" sz="10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1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algn="l"/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*С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крыть сообщение об ошибках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#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Н/Д, возвращаемое функцией ИНДЕКС </a:t>
          </a:r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NIMATE\SECURE\Production\2D_REPNew2.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APERS\CAPRAPSCH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/>
      <sheetData sheetId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 t="str">
            <v/>
          </cell>
          <cell r="BB98" t="str">
            <v/>
          </cell>
          <cell r="BC98" t="str">
            <v/>
          </cell>
          <cell r="BD98" t="str">
            <v/>
          </cell>
          <cell r="BE98" t="str">
            <v/>
          </cell>
          <cell r="BF98" t="str">
            <v/>
          </cell>
          <cell r="BG98" t="str">
            <v/>
          </cell>
          <cell r="BH98" t="str">
            <v/>
          </cell>
          <cell r="BJ98" t="str">
            <v/>
          </cell>
          <cell r="BK98" t="str">
            <v/>
          </cell>
          <cell r="BL98" t="str">
            <v/>
          </cell>
          <cell r="BM98" t="str">
            <v/>
          </cell>
          <cell r="BN98" t="str">
            <v/>
          </cell>
          <cell r="BO98" t="str">
            <v/>
          </cell>
          <cell r="BP98" t="str">
            <v/>
          </cell>
          <cell r="BQ98" t="str">
            <v/>
          </cell>
          <cell r="BR98" t="str">
            <v/>
          </cell>
          <cell r="BS98" t="str">
            <v/>
          </cell>
          <cell r="BT98" t="str">
            <v/>
          </cell>
          <cell r="BU98" t="str">
            <v/>
          </cell>
          <cell r="BV98" t="str">
            <v/>
          </cell>
          <cell r="BW98" t="str">
            <v/>
          </cell>
          <cell r="BX98" t="str">
            <v/>
          </cell>
          <cell r="BY98" t="str">
            <v/>
          </cell>
          <cell r="BZ98" t="str">
            <v/>
          </cell>
          <cell r="CA98" t="str">
            <v/>
          </cell>
          <cell r="CB98" t="str">
            <v/>
          </cell>
          <cell r="CC98" t="str">
            <v/>
          </cell>
          <cell r="CD98" t="str">
            <v/>
          </cell>
          <cell r="CE98" t="str">
            <v/>
          </cell>
          <cell r="CF98" t="str">
            <v/>
          </cell>
          <cell r="CG98" t="str">
            <v/>
          </cell>
          <cell r="CH98" t="str">
            <v/>
          </cell>
          <cell r="CI98" t="str">
            <v/>
          </cell>
          <cell r="CJ98" t="str">
            <v/>
          </cell>
          <cell r="CK98" t="str">
            <v/>
          </cell>
          <cell r="CL98" t="str">
            <v/>
          </cell>
          <cell r="CM98" t="str">
            <v/>
          </cell>
          <cell r="CN98" t="str">
            <v/>
          </cell>
          <cell r="CO98" t="str">
            <v/>
          </cell>
          <cell r="CP98" t="str">
            <v/>
          </cell>
          <cell r="CQ98" t="str">
            <v/>
          </cell>
          <cell r="CR98" t="str">
            <v/>
          </cell>
          <cell r="CS98" t="str">
            <v/>
          </cell>
          <cell r="CT98" t="str">
            <v/>
          </cell>
          <cell r="CU98" t="str">
            <v/>
          </cell>
          <cell r="CV98" t="str">
            <v/>
          </cell>
          <cell r="CW98" t="str">
            <v/>
          </cell>
          <cell r="CX98" t="str">
            <v/>
          </cell>
          <cell r="CY98" t="str">
            <v/>
          </cell>
          <cell r="CZ98" t="str">
            <v/>
          </cell>
          <cell r="DA98" t="str">
            <v/>
          </cell>
          <cell r="DB98" t="str">
            <v/>
          </cell>
          <cell r="DC98" t="str">
            <v/>
          </cell>
          <cell r="DD98" t="str">
            <v/>
          </cell>
          <cell r="DE98" t="str">
            <v/>
          </cell>
          <cell r="DF98" t="str">
            <v/>
          </cell>
          <cell r="DG98" t="str">
            <v/>
          </cell>
          <cell r="DH98" t="str">
            <v/>
          </cell>
          <cell r="DI98" t="str">
            <v/>
          </cell>
          <cell r="DJ98" t="str">
            <v/>
          </cell>
          <cell r="DK98" t="str">
            <v/>
          </cell>
          <cell r="DL98" t="str">
            <v/>
          </cell>
          <cell r="DM98" t="str">
            <v/>
          </cell>
          <cell r="DN98" t="str">
            <v/>
          </cell>
          <cell r="DO98" t="str">
            <v/>
          </cell>
          <cell r="DP98" t="str">
            <v/>
          </cell>
          <cell r="DQ98" t="str">
            <v/>
          </cell>
          <cell r="DR98" t="str">
            <v/>
          </cell>
          <cell r="DS98" t="str">
            <v/>
          </cell>
          <cell r="DT98" t="str">
            <v/>
          </cell>
          <cell r="DU98" t="str">
            <v/>
          </cell>
          <cell r="DV98" t="str">
            <v/>
          </cell>
          <cell r="DW98" t="str">
            <v/>
          </cell>
          <cell r="DX98" t="str">
            <v/>
          </cell>
          <cell r="DY98" t="str">
            <v/>
          </cell>
          <cell r="DZ98" t="str">
            <v/>
          </cell>
          <cell r="EA98" t="str">
            <v/>
          </cell>
          <cell r="EB98" t="str">
            <v/>
          </cell>
          <cell r="EC98" t="str">
            <v/>
          </cell>
          <cell r="ED98" t="str">
            <v/>
          </cell>
          <cell r="EE98" t="str">
            <v/>
          </cell>
          <cell r="EF98" t="str">
            <v/>
          </cell>
          <cell r="EG98" t="str">
            <v/>
          </cell>
          <cell r="EH98" t="str">
            <v/>
          </cell>
          <cell r="EI98" t="str">
            <v/>
          </cell>
          <cell r="EJ98" t="str">
            <v/>
          </cell>
          <cell r="EK98" t="str">
            <v/>
          </cell>
          <cell r="EL98" t="str">
            <v/>
          </cell>
          <cell r="EM98" t="str">
            <v/>
          </cell>
          <cell r="EN98" t="str">
            <v/>
          </cell>
          <cell r="EO98" t="str">
            <v/>
          </cell>
          <cell r="EP98" t="str">
            <v/>
          </cell>
          <cell r="EQ98" t="str">
            <v/>
          </cell>
          <cell r="ER98" t="str">
            <v/>
          </cell>
          <cell r="ES98" t="str">
            <v/>
          </cell>
          <cell r="ET98" t="str">
            <v/>
          </cell>
          <cell r="EU98" t="str">
            <v/>
          </cell>
          <cell r="EV98" t="str">
            <v/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/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 t="str">
            <v/>
          </cell>
          <cell r="AZ99" t="str">
            <v/>
          </cell>
          <cell r="BA99" t="str">
            <v/>
          </cell>
          <cell r="BB99" t="str">
            <v/>
          </cell>
          <cell r="BC99" t="str">
            <v/>
          </cell>
          <cell r="BD99" t="str">
            <v/>
          </cell>
          <cell r="BE99" t="str">
            <v/>
          </cell>
          <cell r="BF99" t="str">
            <v/>
          </cell>
          <cell r="BG99" t="str">
            <v/>
          </cell>
          <cell r="BH99" t="str">
            <v/>
          </cell>
          <cell r="BJ99" t="str">
            <v/>
          </cell>
          <cell r="BK99" t="str">
            <v/>
          </cell>
          <cell r="BL99" t="str">
            <v/>
          </cell>
          <cell r="BM99" t="str">
            <v/>
          </cell>
          <cell r="BN99" t="str">
            <v/>
          </cell>
          <cell r="BO99" t="str">
            <v/>
          </cell>
          <cell r="BP99" t="str">
            <v/>
          </cell>
          <cell r="BQ99" t="str">
            <v/>
          </cell>
          <cell r="BR99" t="str">
            <v/>
          </cell>
          <cell r="BS99" t="str">
            <v/>
          </cell>
          <cell r="BT99" t="str">
            <v/>
          </cell>
          <cell r="BU99" t="str">
            <v/>
          </cell>
          <cell r="BV99" t="str">
            <v/>
          </cell>
          <cell r="BW99" t="str">
            <v/>
          </cell>
          <cell r="BX99" t="str">
            <v/>
          </cell>
          <cell r="BY99" t="str">
            <v/>
          </cell>
          <cell r="BZ99" t="str">
            <v/>
          </cell>
          <cell r="CA99" t="str">
            <v/>
          </cell>
          <cell r="CB99" t="str">
            <v/>
          </cell>
          <cell r="CC99" t="str">
            <v/>
          </cell>
          <cell r="CD99" t="str">
            <v/>
          </cell>
          <cell r="CE99" t="str">
            <v/>
          </cell>
          <cell r="CF99" t="str">
            <v/>
          </cell>
          <cell r="CG99" t="str">
            <v/>
          </cell>
          <cell r="CH99" t="str">
            <v/>
          </cell>
          <cell r="CI99" t="str">
            <v/>
          </cell>
          <cell r="CJ99" t="str">
            <v/>
          </cell>
          <cell r="CK99" t="str">
            <v/>
          </cell>
          <cell r="CL99" t="str">
            <v/>
          </cell>
          <cell r="CM99" t="str">
            <v/>
          </cell>
          <cell r="CN99" t="str">
            <v/>
          </cell>
          <cell r="CO99" t="str">
            <v/>
          </cell>
          <cell r="CP99" t="str">
            <v/>
          </cell>
          <cell r="CQ99" t="str">
            <v/>
          </cell>
          <cell r="CR99" t="str">
            <v/>
          </cell>
          <cell r="CS99" t="str">
            <v/>
          </cell>
          <cell r="CT99" t="str">
            <v/>
          </cell>
          <cell r="CU99" t="str">
            <v/>
          </cell>
          <cell r="CV99" t="str">
            <v/>
          </cell>
          <cell r="CW99" t="str">
            <v/>
          </cell>
          <cell r="CX99" t="str">
            <v/>
          </cell>
          <cell r="CY99" t="str">
            <v/>
          </cell>
          <cell r="CZ99" t="str">
            <v/>
          </cell>
          <cell r="DA99" t="str">
            <v/>
          </cell>
          <cell r="DB99" t="str">
            <v/>
          </cell>
          <cell r="DC99" t="str">
            <v/>
          </cell>
          <cell r="DD99" t="str">
            <v/>
          </cell>
          <cell r="DE99" t="str">
            <v/>
          </cell>
          <cell r="DF99" t="str">
            <v/>
          </cell>
          <cell r="DG99" t="str">
            <v/>
          </cell>
          <cell r="DH99" t="str">
            <v/>
          </cell>
          <cell r="DI99" t="str">
            <v/>
          </cell>
          <cell r="DJ99" t="str">
            <v/>
          </cell>
          <cell r="DK99" t="str">
            <v/>
          </cell>
          <cell r="DL99" t="str">
            <v/>
          </cell>
          <cell r="DM99" t="str">
            <v/>
          </cell>
          <cell r="DN99" t="str">
            <v/>
          </cell>
          <cell r="DO99" t="str">
            <v/>
          </cell>
          <cell r="DP99" t="str">
            <v/>
          </cell>
          <cell r="DQ99" t="str">
            <v/>
          </cell>
          <cell r="DR99" t="str">
            <v/>
          </cell>
          <cell r="DS99" t="str">
            <v/>
          </cell>
          <cell r="DT99" t="str">
            <v/>
          </cell>
          <cell r="DU99" t="str">
            <v/>
          </cell>
          <cell r="DV99" t="str">
            <v/>
          </cell>
          <cell r="DW99" t="str">
            <v/>
          </cell>
          <cell r="DX99" t="str">
            <v/>
          </cell>
          <cell r="DY99" t="str">
            <v/>
          </cell>
          <cell r="DZ99" t="str">
            <v/>
          </cell>
          <cell r="EA99" t="str">
            <v/>
          </cell>
          <cell r="EB99" t="str">
            <v/>
          </cell>
          <cell r="EC99" t="str">
            <v/>
          </cell>
          <cell r="ED99" t="str">
            <v/>
          </cell>
          <cell r="EE99" t="str">
            <v/>
          </cell>
          <cell r="EF99" t="str">
            <v/>
          </cell>
          <cell r="EG99" t="str">
            <v/>
          </cell>
          <cell r="EH99" t="str">
            <v/>
          </cell>
          <cell r="EI99" t="str">
            <v/>
          </cell>
          <cell r="EJ99" t="str">
            <v/>
          </cell>
          <cell r="EK99" t="str">
            <v/>
          </cell>
          <cell r="EL99" t="str">
            <v/>
          </cell>
          <cell r="EM99" t="str">
            <v/>
          </cell>
          <cell r="EN99" t="str">
            <v/>
          </cell>
          <cell r="EO99" t="str">
            <v/>
          </cell>
          <cell r="EP99" t="str">
            <v/>
          </cell>
          <cell r="EQ99" t="str">
            <v/>
          </cell>
          <cell r="ER99" t="str">
            <v/>
          </cell>
          <cell r="ES99" t="str">
            <v/>
          </cell>
          <cell r="ET99" t="str">
            <v/>
          </cell>
          <cell r="EU99" t="str">
            <v/>
          </cell>
          <cell r="EV99" t="str">
            <v/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 t="str">
            <v/>
          </cell>
          <cell r="AZ100" t="str">
            <v/>
          </cell>
          <cell r="BA100" t="str">
            <v/>
          </cell>
          <cell r="BB100" t="str">
            <v/>
          </cell>
          <cell r="BC100" t="str">
            <v/>
          </cell>
          <cell r="BD100" t="str">
            <v/>
          </cell>
          <cell r="BE100" t="str">
            <v/>
          </cell>
          <cell r="BF100" t="str">
            <v/>
          </cell>
          <cell r="BG100" t="str">
            <v/>
          </cell>
          <cell r="BH100" t="str">
            <v/>
          </cell>
          <cell r="BJ100" t="str">
            <v/>
          </cell>
          <cell r="BK100" t="str">
            <v/>
          </cell>
          <cell r="BL100" t="str">
            <v/>
          </cell>
          <cell r="BM100" t="str">
            <v/>
          </cell>
          <cell r="BN100" t="str">
            <v/>
          </cell>
          <cell r="BO100" t="str">
            <v/>
          </cell>
          <cell r="BP100" t="str">
            <v/>
          </cell>
          <cell r="BQ100" t="str">
            <v/>
          </cell>
          <cell r="BR100" t="str">
            <v/>
          </cell>
          <cell r="BS100" t="str">
            <v/>
          </cell>
          <cell r="BT100" t="str">
            <v/>
          </cell>
          <cell r="BU100" t="str">
            <v/>
          </cell>
          <cell r="BV100" t="str">
            <v/>
          </cell>
          <cell r="BW100" t="str">
            <v/>
          </cell>
          <cell r="BX100" t="str">
            <v/>
          </cell>
          <cell r="BY100" t="str">
            <v/>
          </cell>
          <cell r="BZ100" t="str">
            <v/>
          </cell>
          <cell r="CA100" t="str">
            <v/>
          </cell>
          <cell r="CB100" t="str">
            <v/>
          </cell>
          <cell r="CC100" t="str">
            <v/>
          </cell>
          <cell r="CD100" t="str">
            <v/>
          </cell>
          <cell r="CE100" t="str">
            <v/>
          </cell>
          <cell r="CF100" t="str">
            <v/>
          </cell>
          <cell r="CG100" t="str">
            <v/>
          </cell>
          <cell r="CH100" t="str">
            <v/>
          </cell>
          <cell r="CI100" t="str">
            <v/>
          </cell>
          <cell r="CJ100" t="str">
            <v/>
          </cell>
          <cell r="CK100" t="str">
            <v/>
          </cell>
          <cell r="CL100" t="str">
            <v/>
          </cell>
          <cell r="CM100" t="str">
            <v/>
          </cell>
          <cell r="CN100" t="str">
            <v/>
          </cell>
          <cell r="CO100" t="str">
            <v/>
          </cell>
          <cell r="CP100" t="str">
            <v/>
          </cell>
          <cell r="CQ100" t="str">
            <v/>
          </cell>
          <cell r="CR100" t="str">
            <v/>
          </cell>
          <cell r="CS100" t="str">
            <v/>
          </cell>
          <cell r="CT100" t="str">
            <v/>
          </cell>
          <cell r="CU100" t="str">
            <v/>
          </cell>
          <cell r="CV100" t="str">
            <v/>
          </cell>
          <cell r="CW100" t="str">
            <v/>
          </cell>
          <cell r="CX100" t="str">
            <v/>
          </cell>
          <cell r="CY100" t="str">
            <v/>
          </cell>
          <cell r="CZ100" t="str">
            <v/>
          </cell>
          <cell r="DA100" t="str">
            <v/>
          </cell>
          <cell r="DB100" t="str">
            <v/>
          </cell>
          <cell r="DC100" t="str">
            <v/>
          </cell>
          <cell r="DD100" t="str">
            <v/>
          </cell>
          <cell r="DE100" t="str">
            <v/>
          </cell>
          <cell r="DF100" t="str">
            <v/>
          </cell>
          <cell r="DG100" t="str">
            <v/>
          </cell>
          <cell r="DH100" t="str">
            <v/>
          </cell>
          <cell r="DI100" t="str">
            <v/>
          </cell>
          <cell r="DJ100" t="str">
            <v/>
          </cell>
          <cell r="DK100" t="str">
            <v/>
          </cell>
          <cell r="DL100" t="str">
            <v/>
          </cell>
          <cell r="DM100" t="str">
            <v/>
          </cell>
          <cell r="DN100" t="str">
            <v/>
          </cell>
          <cell r="DO100" t="str">
            <v/>
          </cell>
          <cell r="DP100" t="str">
            <v/>
          </cell>
          <cell r="DQ100" t="str">
            <v/>
          </cell>
          <cell r="DR100" t="str">
            <v/>
          </cell>
          <cell r="DS100" t="str">
            <v/>
          </cell>
          <cell r="DT100" t="str">
            <v/>
          </cell>
          <cell r="DU100" t="str">
            <v/>
          </cell>
          <cell r="DV100" t="str">
            <v/>
          </cell>
          <cell r="DW100" t="str">
            <v/>
          </cell>
          <cell r="DX100" t="str">
            <v/>
          </cell>
          <cell r="DY100" t="str">
            <v/>
          </cell>
          <cell r="DZ100" t="str">
            <v/>
          </cell>
          <cell r="EA100" t="str">
            <v/>
          </cell>
          <cell r="EB100" t="str">
            <v/>
          </cell>
          <cell r="EC100" t="str">
            <v/>
          </cell>
          <cell r="ED100" t="str">
            <v/>
          </cell>
          <cell r="EE100" t="str">
            <v/>
          </cell>
          <cell r="EF100" t="str">
            <v/>
          </cell>
          <cell r="EG100" t="str">
            <v/>
          </cell>
          <cell r="EH100" t="str">
            <v/>
          </cell>
          <cell r="EI100" t="str">
            <v/>
          </cell>
          <cell r="EJ100" t="str">
            <v/>
          </cell>
          <cell r="EK100" t="str">
            <v/>
          </cell>
          <cell r="EL100" t="str">
            <v/>
          </cell>
          <cell r="EM100" t="str">
            <v/>
          </cell>
          <cell r="EN100" t="str">
            <v/>
          </cell>
          <cell r="EO100" t="str">
            <v/>
          </cell>
          <cell r="EP100" t="str">
            <v/>
          </cell>
          <cell r="EQ100" t="str">
            <v/>
          </cell>
          <cell r="ER100" t="str">
            <v/>
          </cell>
          <cell r="ES100" t="str">
            <v/>
          </cell>
          <cell r="ET100" t="str">
            <v/>
          </cell>
          <cell r="EU100" t="str">
            <v/>
          </cell>
          <cell r="EV100" t="str">
            <v/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 xml:space="preserve"> </v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S110" t="str">
            <v/>
          </cell>
          <cell r="AT110" t="str">
            <v/>
          </cell>
          <cell r="AU110" t="str">
            <v/>
          </cell>
          <cell r="AV110" t="str">
            <v/>
          </cell>
          <cell r="AW110" t="str">
            <v/>
          </cell>
          <cell r="AX110" t="str">
            <v/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 t="str">
            <v/>
          </cell>
          <cell r="BM110" t="str">
            <v/>
          </cell>
          <cell r="BN110" t="str">
            <v/>
          </cell>
          <cell r="BO110" t="str">
            <v/>
          </cell>
          <cell r="BP110" t="str">
            <v/>
          </cell>
          <cell r="BQ110" t="str">
            <v/>
          </cell>
          <cell r="BR110" t="str">
            <v/>
          </cell>
          <cell r="BS110" t="str">
            <v/>
          </cell>
          <cell r="BT110" t="str">
            <v/>
          </cell>
          <cell r="BU110" t="str">
            <v/>
          </cell>
          <cell r="BV110" t="str">
            <v/>
          </cell>
          <cell r="BW110" t="str">
            <v/>
          </cell>
          <cell r="BX110" t="str">
            <v/>
          </cell>
          <cell r="BY110" t="str">
            <v/>
          </cell>
          <cell r="BZ110" t="str">
            <v/>
          </cell>
          <cell r="CA110" t="str">
            <v/>
          </cell>
          <cell r="CB110" t="str">
            <v/>
          </cell>
          <cell r="CC110" t="str">
            <v/>
          </cell>
          <cell r="CD110" t="str">
            <v/>
          </cell>
          <cell r="CE110" t="str">
            <v/>
          </cell>
          <cell r="CF110" t="str">
            <v/>
          </cell>
          <cell r="CG110" t="str">
            <v/>
          </cell>
          <cell r="CH110" t="str">
            <v/>
          </cell>
          <cell r="CI110" t="str">
            <v/>
          </cell>
          <cell r="CJ110" t="str">
            <v/>
          </cell>
          <cell r="CK110" t="str">
            <v/>
          </cell>
          <cell r="CL110" t="str">
            <v/>
          </cell>
          <cell r="CM110" t="str">
            <v/>
          </cell>
          <cell r="CN110" t="str">
            <v/>
          </cell>
          <cell r="CO110" t="str">
            <v/>
          </cell>
          <cell r="CP110" t="str">
            <v/>
          </cell>
          <cell r="CQ110" t="str">
            <v/>
          </cell>
          <cell r="CR110" t="str">
            <v/>
          </cell>
          <cell r="CS110" t="str">
            <v/>
          </cell>
          <cell r="CT110" t="str">
            <v/>
          </cell>
          <cell r="CU110" t="str">
            <v/>
          </cell>
          <cell r="CV110" t="str">
            <v/>
          </cell>
          <cell r="CW110" t="str">
            <v/>
          </cell>
          <cell r="CX110" t="str">
            <v/>
          </cell>
          <cell r="CY110" t="str">
            <v/>
          </cell>
          <cell r="CZ110" t="str">
            <v/>
          </cell>
          <cell r="DA110" t="str">
            <v/>
          </cell>
          <cell r="DB110" t="str">
            <v/>
          </cell>
          <cell r="DC110" t="str">
            <v/>
          </cell>
          <cell r="DD110" t="str">
            <v/>
          </cell>
          <cell r="DE110" t="str">
            <v/>
          </cell>
          <cell r="DF110" t="str">
            <v/>
          </cell>
          <cell r="DG110" t="str">
            <v/>
          </cell>
          <cell r="DH110" t="str">
            <v/>
          </cell>
          <cell r="DI110" t="str">
            <v/>
          </cell>
          <cell r="DJ110" t="str">
            <v/>
          </cell>
          <cell r="DK110" t="str">
            <v/>
          </cell>
          <cell r="DL110" t="str">
            <v/>
          </cell>
          <cell r="DM110" t="str">
            <v/>
          </cell>
          <cell r="DN110" t="str">
            <v/>
          </cell>
          <cell r="DO110" t="str">
            <v/>
          </cell>
          <cell r="DP110" t="str">
            <v/>
          </cell>
          <cell r="DQ110" t="str">
            <v/>
          </cell>
          <cell r="DR110" t="str">
            <v/>
          </cell>
          <cell r="DS110" t="str">
            <v/>
          </cell>
          <cell r="DT110" t="str">
            <v/>
          </cell>
          <cell r="DU110" t="str">
            <v/>
          </cell>
          <cell r="DV110" t="str">
            <v/>
          </cell>
          <cell r="DW110" t="str">
            <v/>
          </cell>
          <cell r="DX110" t="str">
            <v/>
          </cell>
          <cell r="DY110" t="str">
            <v/>
          </cell>
          <cell r="DZ110" t="str">
            <v/>
          </cell>
          <cell r="EA110" t="str">
            <v/>
          </cell>
          <cell r="EB110" t="str">
            <v/>
          </cell>
          <cell r="EC110" t="str">
            <v/>
          </cell>
          <cell r="ED110" t="str">
            <v/>
          </cell>
          <cell r="EE110" t="str">
            <v/>
          </cell>
          <cell r="EF110" t="str">
            <v/>
          </cell>
          <cell r="EG110" t="str">
            <v/>
          </cell>
          <cell r="EH110" t="str">
            <v/>
          </cell>
          <cell r="EI110" t="str">
            <v/>
          </cell>
          <cell r="EJ110" t="str">
            <v/>
          </cell>
          <cell r="EK110" t="str">
            <v/>
          </cell>
          <cell r="EL110" t="str">
            <v/>
          </cell>
          <cell r="EM110" t="str">
            <v/>
          </cell>
          <cell r="EN110" t="str">
            <v/>
          </cell>
          <cell r="EO110" t="str">
            <v/>
          </cell>
          <cell r="EP110" t="str">
            <v/>
          </cell>
          <cell r="EQ110" t="str">
            <v/>
          </cell>
          <cell r="ER110" t="str">
            <v/>
          </cell>
          <cell r="ES110" t="str">
            <v/>
          </cell>
          <cell r="ET110" t="str">
            <v/>
          </cell>
          <cell r="EU110" t="str">
            <v/>
          </cell>
          <cell r="EV110" t="str">
            <v/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 xml:space="preserve"> </v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 t="str">
            <v/>
          </cell>
          <cell r="AB111" t="str">
            <v/>
          </cell>
          <cell r="AC111" t="str">
            <v/>
          </cell>
          <cell r="AD111" t="str">
            <v/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S111" t="str">
            <v/>
          </cell>
          <cell r="AT111" t="str">
            <v/>
          </cell>
          <cell r="AU111" t="str">
            <v/>
          </cell>
          <cell r="AV111" t="str">
            <v/>
          </cell>
          <cell r="AW111" t="str">
            <v/>
          </cell>
          <cell r="AX111" t="str">
            <v/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 t="str">
            <v/>
          </cell>
          <cell r="BM111" t="str">
            <v/>
          </cell>
          <cell r="BN111" t="str">
            <v/>
          </cell>
          <cell r="BO111" t="str">
            <v/>
          </cell>
          <cell r="BP111" t="str">
            <v/>
          </cell>
          <cell r="BQ111" t="str">
            <v/>
          </cell>
          <cell r="BR111" t="str">
            <v/>
          </cell>
          <cell r="BS111" t="str">
            <v/>
          </cell>
          <cell r="BT111" t="str">
            <v/>
          </cell>
          <cell r="BU111" t="str">
            <v/>
          </cell>
          <cell r="BV111" t="str">
            <v/>
          </cell>
          <cell r="BW111" t="str">
            <v/>
          </cell>
          <cell r="BX111" t="str">
            <v/>
          </cell>
          <cell r="BY111" t="str">
            <v/>
          </cell>
          <cell r="BZ111" t="str">
            <v/>
          </cell>
          <cell r="CA111" t="str">
            <v/>
          </cell>
          <cell r="CB111" t="str">
            <v/>
          </cell>
          <cell r="CC111" t="str">
            <v/>
          </cell>
          <cell r="CD111" t="str">
            <v/>
          </cell>
          <cell r="CE111" t="str">
            <v/>
          </cell>
          <cell r="CF111" t="str">
            <v/>
          </cell>
          <cell r="CG111" t="str">
            <v/>
          </cell>
          <cell r="CH111" t="str">
            <v/>
          </cell>
          <cell r="CI111" t="str">
            <v/>
          </cell>
          <cell r="CJ111" t="str">
            <v/>
          </cell>
          <cell r="CK111" t="str">
            <v/>
          </cell>
          <cell r="CL111" t="str">
            <v/>
          </cell>
          <cell r="CM111" t="str">
            <v/>
          </cell>
          <cell r="CN111" t="str">
            <v/>
          </cell>
          <cell r="CO111" t="str">
            <v/>
          </cell>
          <cell r="CP111" t="str">
            <v/>
          </cell>
          <cell r="CQ111" t="str">
            <v/>
          </cell>
          <cell r="CR111" t="str">
            <v/>
          </cell>
          <cell r="CS111" t="str">
            <v/>
          </cell>
          <cell r="CT111" t="str">
            <v/>
          </cell>
          <cell r="CU111" t="str">
            <v/>
          </cell>
          <cell r="CV111" t="str">
            <v/>
          </cell>
          <cell r="CW111" t="str">
            <v/>
          </cell>
          <cell r="CX111" t="str">
            <v/>
          </cell>
          <cell r="CY111" t="str">
            <v/>
          </cell>
          <cell r="CZ111" t="str">
            <v/>
          </cell>
          <cell r="DA111" t="str">
            <v/>
          </cell>
          <cell r="DB111" t="str">
            <v/>
          </cell>
          <cell r="DC111" t="str">
            <v/>
          </cell>
          <cell r="DD111" t="str">
            <v/>
          </cell>
          <cell r="DE111" t="str">
            <v/>
          </cell>
          <cell r="DF111" t="str">
            <v/>
          </cell>
          <cell r="DG111" t="str">
            <v/>
          </cell>
          <cell r="DH111" t="str">
            <v/>
          </cell>
          <cell r="DI111" t="str">
            <v/>
          </cell>
          <cell r="DJ111" t="str">
            <v/>
          </cell>
          <cell r="DK111" t="str">
            <v/>
          </cell>
          <cell r="DL111" t="str">
            <v/>
          </cell>
          <cell r="DM111" t="str">
            <v/>
          </cell>
          <cell r="DN111" t="str">
            <v/>
          </cell>
          <cell r="DO111" t="str">
            <v/>
          </cell>
          <cell r="DP111" t="str">
            <v/>
          </cell>
          <cell r="DQ111" t="str">
            <v/>
          </cell>
          <cell r="DR111" t="str">
            <v/>
          </cell>
          <cell r="DS111" t="str">
            <v/>
          </cell>
          <cell r="DT111" t="str">
            <v/>
          </cell>
          <cell r="DU111" t="str">
            <v/>
          </cell>
          <cell r="DV111" t="str">
            <v/>
          </cell>
          <cell r="DW111" t="str">
            <v/>
          </cell>
          <cell r="DX111" t="str">
            <v/>
          </cell>
          <cell r="DY111" t="str">
            <v/>
          </cell>
          <cell r="DZ111" t="str">
            <v/>
          </cell>
          <cell r="EA111" t="str">
            <v/>
          </cell>
          <cell r="EB111" t="str">
            <v/>
          </cell>
          <cell r="EC111" t="str">
            <v/>
          </cell>
          <cell r="ED111" t="str">
            <v/>
          </cell>
          <cell r="EE111" t="str">
            <v/>
          </cell>
          <cell r="EF111" t="str">
            <v/>
          </cell>
          <cell r="EG111" t="str">
            <v/>
          </cell>
          <cell r="EH111" t="str">
            <v/>
          </cell>
          <cell r="EI111" t="str">
            <v/>
          </cell>
          <cell r="EJ111" t="str">
            <v/>
          </cell>
          <cell r="EK111" t="str">
            <v/>
          </cell>
          <cell r="EL111" t="str">
            <v/>
          </cell>
          <cell r="EM111" t="str">
            <v/>
          </cell>
          <cell r="EN111" t="str">
            <v/>
          </cell>
          <cell r="EO111" t="str">
            <v/>
          </cell>
          <cell r="EP111" t="str">
            <v/>
          </cell>
          <cell r="EQ111" t="str">
            <v/>
          </cell>
          <cell r="ER111" t="str">
            <v/>
          </cell>
          <cell r="ES111" t="str">
            <v/>
          </cell>
          <cell r="ET111" t="str">
            <v/>
          </cell>
          <cell r="EU111" t="str">
            <v/>
          </cell>
          <cell r="EV111" t="str">
            <v/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 t="str">
            <v/>
          </cell>
          <cell r="AB112" t="str">
            <v/>
          </cell>
          <cell r="AC112" t="str">
            <v/>
          </cell>
          <cell r="AD112" t="str">
            <v/>
          </cell>
          <cell r="AE112" t="str">
            <v/>
          </cell>
          <cell r="AF112" t="str">
            <v/>
          </cell>
          <cell r="AG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S112" t="str">
            <v/>
          </cell>
          <cell r="AT112" t="str">
            <v/>
          </cell>
          <cell r="AU112" t="str">
            <v/>
          </cell>
          <cell r="AV112" t="str">
            <v/>
          </cell>
          <cell r="AW112" t="str">
            <v/>
          </cell>
          <cell r="AX112" t="str">
            <v/>
          </cell>
          <cell r="AY112" t="str">
            <v/>
          </cell>
          <cell r="AZ112" t="str">
            <v/>
          </cell>
          <cell r="BA112" t="str">
            <v/>
          </cell>
          <cell r="BB112" t="str">
            <v/>
          </cell>
          <cell r="BC112" t="str">
            <v/>
          </cell>
          <cell r="BD112" t="str">
            <v/>
          </cell>
          <cell r="BE112" t="str">
            <v/>
          </cell>
          <cell r="BF112" t="str">
            <v/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 t="str">
            <v/>
          </cell>
          <cell r="BO112" t="str">
            <v/>
          </cell>
          <cell r="BP112" t="str">
            <v/>
          </cell>
          <cell r="BQ112" t="str">
            <v/>
          </cell>
          <cell r="BR112" t="str">
            <v/>
          </cell>
          <cell r="BS112" t="str">
            <v/>
          </cell>
          <cell r="BT112" t="str">
            <v/>
          </cell>
          <cell r="BU112" t="str">
            <v/>
          </cell>
          <cell r="BV112" t="str">
            <v/>
          </cell>
          <cell r="BW112" t="str">
            <v/>
          </cell>
          <cell r="BX112" t="str">
            <v/>
          </cell>
          <cell r="BY112" t="str">
            <v/>
          </cell>
          <cell r="BZ112" t="str">
            <v/>
          </cell>
          <cell r="CA112" t="str">
            <v/>
          </cell>
          <cell r="CB112" t="str">
            <v/>
          </cell>
          <cell r="CC112" t="str">
            <v/>
          </cell>
          <cell r="CD112" t="str">
            <v/>
          </cell>
          <cell r="CE112" t="str">
            <v/>
          </cell>
          <cell r="CF112" t="str">
            <v/>
          </cell>
          <cell r="CG112" t="str">
            <v/>
          </cell>
          <cell r="CH112" t="str">
            <v/>
          </cell>
          <cell r="CI112" t="str">
            <v/>
          </cell>
          <cell r="CJ112" t="str">
            <v/>
          </cell>
          <cell r="CK112" t="str">
            <v/>
          </cell>
          <cell r="CL112" t="str">
            <v/>
          </cell>
          <cell r="CM112" t="str">
            <v/>
          </cell>
          <cell r="CN112" t="str">
            <v/>
          </cell>
          <cell r="CO112" t="str">
            <v/>
          </cell>
          <cell r="CP112" t="str">
            <v/>
          </cell>
          <cell r="CQ112" t="str">
            <v/>
          </cell>
          <cell r="CR112" t="str">
            <v/>
          </cell>
          <cell r="CS112" t="str">
            <v/>
          </cell>
          <cell r="CT112" t="str">
            <v/>
          </cell>
          <cell r="CU112" t="str">
            <v/>
          </cell>
          <cell r="CV112" t="str">
            <v/>
          </cell>
          <cell r="CW112" t="str">
            <v/>
          </cell>
          <cell r="CX112" t="str">
            <v/>
          </cell>
          <cell r="CY112" t="str">
            <v/>
          </cell>
          <cell r="CZ112" t="str">
            <v/>
          </cell>
          <cell r="DA112" t="str">
            <v/>
          </cell>
          <cell r="DB112" t="str">
            <v/>
          </cell>
          <cell r="DC112" t="str">
            <v/>
          </cell>
          <cell r="DD112" t="str">
            <v/>
          </cell>
          <cell r="DE112" t="str">
            <v/>
          </cell>
          <cell r="DF112" t="str">
            <v/>
          </cell>
          <cell r="DG112" t="str">
            <v/>
          </cell>
          <cell r="DH112" t="str">
            <v/>
          </cell>
          <cell r="DI112" t="str">
            <v/>
          </cell>
          <cell r="DJ112" t="str">
            <v/>
          </cell>
          <cell r="DK112" t="str">
            <v/>
          </cell>
          <cell r="DL112" t="str">
            <v/>
          </cell>
          <cell r="DM112" t="str">
            <v/>
          </cell>
          <cell r="DN112" t="str">
            <v/>
          </cell>
          <cell r="DO112" t="str">
            <v/>
          </cell>
          <cell r="DP112" t="str">
            <v/>
          </cell>
          <cell r="DQ112" t="str">
            <v/>
          </cell>
          <cell r="DR112" t="str">
            <v/>
          </cell>
          <cell r="DS112" t="str">
            <v/>
          </cell>
          <cell r="DT112" t="str">
            <v/>
          </cell>
          <cell r="DU112" t="str">
            <v/>
          </cell>
          <cell r="DV112" t="str">
            <v/>
          </cell>
          <cell r="DW112" t="str">
            <v/>
          </cell>
          <cell r="DX112" t="str">
            <v/>
          </cell>
          <cell r="DY112" t="str">
            <v/>
          </cell>
          <cell r="DZ112" t="str">
            <v/>
          </cell>
          <cell r="EA112" t="str">
            <v/>
          </cell>
          <cell r="EB112" t="str">
            <v/>
          </cell>
          <cell r="EC112" t="str">
            <v/>
          </cell>
          <cell r="ED112" t="str">
            <v/>
          </cell>
          <cell r="EE112" t="str">
            <v/>
          </cell>
          <cell r="EF112" t="str">
            <v/>
          </cell>
          <cell r="EG112" t="str">
            <v/>
          </cell>
          <cell r="EH112" t="str">
            <v/>
          </cell>
          <cell r="EI112" t="str">
            <v/>
          </cell>
          <cell r="EJ112" t="str">
            <v/>
          </cell>
          <cell r="EK112" t="str">
            <v/>
          </cell>
          <cell r="EL112" t="str">
            <v/>
          </cell>
          <cell r="EM112" t="str">
            <v/>
          </cell>
          <cell r="EN112" t="str">
            <v/>
          </cell>
          <cell r="EO112" t="str">
            <v/>
          </cell>
          <cell r="EP112" t="str">
            <v/>
          </cell>
          <cell r="EQ112" t="str">
            <v/>
          </cell>
          <cell r="ER112" t="str">
            <v/>
          </cell>
          <cell r="ES112" t="str">
            <v/>
          </cell>
          <cell r="ET112" t="str">
            <v/>
          </cell>
          <cell r="EU112" t="str">
            <v/>
          </cell>
          <cell r="EV112" t="str">
            <v/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 t="str">
            <v/>
          </cell>
          <cell r="AB114" t="str">
            <v/>
          </cell>
          <cell r="AC114" t="str">
            <v/>
          </cell>
          <cell r="AD114" t="str">
            <v/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/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 t="str">
            <v/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/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 t="str">
            <v/>
          </cell>
          <cell r="BB115" t="str">
            <v/>
          </cell>
          <cell r="BC115" t="str">
            <v/>
          </cell>
          <cell r="BD115" t="str">
            <v/>
          </cell>
          <cell r="BE115" t="str">
            <v/>
          </cell>
          <cell r="BF115" t="str">
            <v/>
          </cell>
          <cell r="BG115" t="str">
            <v/>
          </cell>
          <cell r="BH115" t="str">
            <v/>
          </cell>
          <cell r="BI115" t="str">
            <v/>
          </cell>
          <cell r="BJ115" t="str">
            <v/>
          </cell>
          <cell r="BK115" t="str">
            <v/>
          </cell>
          <cell r="BL115" t="str">
            <v/>
          </cell>
          <cell r="BM115" t="str">
            <v/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 t="str">
            <v/>
          </cell>
          <cell r="AC116" t="str">
            <v/>
          </cell>
          <cell r="AD116" t="str">
            <v/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/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 t="str">
            <v/>
          </cell>
          <cell r="BI116" t="str">
            <v/>
          </cell>
          <cell r="BJ116" t="str">
            <v/>
          </cell>
          <cell r="BK116" t="str">
            <v/>
          </cell>
          <cell r="BL116" t="str">
            <v/>
          </cell>
          <cell r="BM116" t="str">
            <v/>
          </cell>
          <cell r="BN116" t="str">
            <v/>
          </cell>
          <cell r="BO116" t="str">
            <v/>
          </cell>
          <cell r="BP116" t="str">
            <v/>
          </cell>
          <cell r="BQ116" t="str">
            <v/>
          </cell>
          <cell r="BR116" t="str">
            <v/>
          </cell>
          <cell r="BS116" t="str">
            <v/>
          </cell>
          <cell r="BT116" t="str">
            <v/>
          </cell>
          <cell r="BU116" t="str">
            <v/>
          </cell>
          <cell r="BV116" t="str">
            <v/>
          </cell>
          <cell r="BW116" t="str">
            <v/>
          </cell>
          <cell r="BX116" t="str">
            <v/>
          </cell>
          <cell r="BY116" t="str">
            <v/>
          </cell>
          <cell r="BZ116" t="str">
            <v/>
          </cell>
          <cell r="CA116" t="str">
            <v/>
          </cell>
          <cell r="CB116" t="str">
            <v/>
          </cell>
          <cell r="CC116" t="str">
            <v/>
          </cell>
          <cell r="CD116" t="str">
            <v/>
          </cell>
          <cell r="CE116" t="str">
            <v/>
          </cell>
          <cell r="CF116" t="str">
            <v/>
          </cell>
          <cell r="CG116" t="str">
            <v/>
          </cell>
          <cell r="CH116" t="str">
            <v/>
          </cell>
          <cell r="CI116" t="str">
            <v/>
          </cell>
          <cell r="CJ116" t="str">
            <v/>
          </cell>
          <cell r="CK116" t="str">
            <v/>
          </cell>
          <cell r="CL116" t="str">
            <v/>
          </cell>
          <cell r="CM116" t="str">
            <v/>
          </cell>
          <cell r="CN116" t="str">
            <v/>
          </cell>
          <cell r="CO116" t="str">
            <v/>
          </cell>
          <cell r="CP116" t="str">
            <v/>
          </cell>
          <cell r="CQ116" t="str">
            <v/>
          </cell>
          <cell r="CR116" t="str">
            <v/>
          </cell>
          <cell r="CS116" t="str">
            <v/>
          </cell>
          <cell r="CT116" t="str">
            <v/>
          </cell>
          <cell r="CU116" t="str">
            <v/>
          </cell>
          <cell r="CV116" t="str">
            <v/>
          </cell>
          <cell r="CW116" t="str">
            <v/>
          </cell>
          <cell r="CX116" t="str">
            <v/>
          </cell>
          <cell r="CY116" t="str">
            <v/>
          </cell>
          <cell r="CZ116" t="str">
            <v/>
          </cell>
          <cell r="DA116" t="str">
            <v/>
          </cell>
          <cell r="DB116" t="str">
            <v/>
          </cell>
          <cell r="DC116" t="str">
            <v/>
          </cell>
          <cell r="DD116" t="str">
            <v/>
          </cell>
          <cell r="DE116" t="str">
            <v/>
          </cell>
          <cell r="DF116" t="str">
            <v/>
          </cell>
          <cell r="DG116" t="str">
            <v/>
          </cell>
          <cell r="DH116" t="str">
            <v/>
          </cell>
          <cell r="DI116" t="str">
            <v/>
          </cell>
          <cell r="DJ116" t="str">
            <v/>
          </cell>
          <cell r="DK116" t="str">
            <v/>
          </cell>
          <cell r="DL116" t="str">
            <v/>
          </cell>
          <cell r="DM116" t="str">
            <v/>
          </cell>
          <cell r="DN116" t="str">
            <v/>
          </cell>
          <cell r="DO116" t="str">
            <v/>
          </cell>
          <cell r="DP116" t="str">
            <v/>
          </cell>
          <cell r="DQ116" t="str">
            <v/>
          </cell>
          <cell r="DR116" t="str">
            <v/>
          </cell>
          <cell r="DS116" t="str">
            <v/>
          </cell>
          <cell r="DT116" t="str">
            <v/>
          </cell>
          <cell r="DU116" t="str">
            <v/>
          </cell>
          <cell r="DV116" t="str">
            <v/>
          </cell>
          <cell r="DW116" t="str">
            <v/>
          </cell>
          <cell r="DX116" t="str">
            <v/>
          </cell>
          <cell r="DY116" t="str">
            <v/>
          </cell>
          <cell r="DZ116" t="str">
            <v/>
          </cell>
          <cell r="EA116" t="str">
            <v/>
          </cell>
          <cell r="EB116" t="str">
            <v/>
          </cell>
          <cell r="EC116" t="str">
            <v/>
          </cell>
          <cell r="ED116" t="str">
            <v/>
          </cell>
          <cell r="EE116" t="str">
            <v/>
          </cell>
          <cell r="EF116" t="str">
            <v/>
          </cell>
          <cell r="EG116" t="str">
            <v/>
          </cell>
          <cell r="EH116" t="str">
            <v/>
          </cell>
          <cell r="EI116" t="str">
            <v/>
          </cell>
          <cell r="EJ116" t="str">
            <v/>
          </cell>
          <cell r="EK116" t="str">
            <v/>
          </cell>
          <cell r="EL116" t="str">
            <v/>
          </cell>
          <cell r="EM116" t="str">
            <v/>
          </cell>
          <cell r="EN116" t="str">
            <v/>
          </cell>
          <cell r="EO116" t="str">
            <v/>
          </cell>
          <cell r="EP116" t="str">
            <v/>
          </cell>
          <cell r="EQ116" t="str">
            <v/>
          </cell>
          <cell r="ER116" t="str">
            <v/>
          </cell>
          <cell r="ES116" t="str">
            <v/>
          </cell>
          <cell r="ET116" t="str">
            <v/>
          </cell>
          <cell r="EU116" t="str">
            <v/>
          </cell>
          <cell r="EV116" t="str">
            <v/>
          </cell>
          <cell r="EW116" t="str">
            <v/>
          </cell>
          <cell r="EX116" t="str">
            <v/>
          </cell>
          <cell r="EY116" t="str">
            <v/>
          </cell>
          <cell r="EZ116" t="str">
            <v/>
          </cell>
          <cell r="FA116" t="str">
            <v/>
          </cell>
          <cell r="FB116" t="str">
            <v/>
          </cell>
          <cell r="FC116" t="str">
            <v/>
          </cell>
          <cell r="FD116" t="str">
            <v/>
          </cell>
          <cell r="FE116" t="str">
            <v/>
          </cell>
          <cell r="FF116" t="str">
            <v/>
          </cell>
          <cell r="FG116" t="str">
            <v/>
          </cell>
          <cell r="FH116" t="str">
            <v/>
          </cell>
          <cell r="FI116" t="str">
            <v/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 t="str">
            <v/>
          </cell>
          <cell r="AC117" t="str">
            <v/>
          </cell>
          <cell r="AD117" t="str">
            <v/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/>
          </cell>
          <cell r="AM117" t="str">
            <v/>
          </cell>
          <cell r="AN117" t="str">
            <v/>
          </cell>
          <cell r="AO117" t="str">
            <v/>
          </cell>
          <cell r="AP117" t="str">
            <v/>
          </cell>
          <cell r="AQ117" t="str">
            <v/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 t="str">
            <v/>
          </cell>
          <cell r="BJ117">
            <v>75000</v>
          </cell>
          <cell r="BK117" t="str">
            <v/>
          </cell>
          <cell r="BL117" t="str">
            <v/>
          </cell>
          <cell r="BM117" t="str">
            <v/>
          </cell>
          <cell r="BN117" t="str">
            <v/>
          </cell>
          <cell r="BO117" t="str">
            <v/>
          </cell>
          <cell r="BP117" t="str">
            <v/>
          </cell>
          <cell r="BQ117" t="str">
            <v/>
          </cell>
          <cell r="BR117" t="str">
            <v/>
          </cell>
          <cell r="BS117" t="str">
            <v/>
          </cell>
          <cell r="BT117" t="str">
            <v/>
          </cell>
          <cell r="BU117" t="str">
            <v/>
          </cell>
          <cell r="BV117" t="str">
            <v/>
          </cell>
          <cell r="BW117" t="str">
            <v/>
          </cell>
          <cell r="BX117" t="str">
            <v/>
          </cell>
          <cell r="BY117" t="str">
            <v/>
          </cell>
          <cell r="BZ117" t="str">
            <v/>
          </cell>
          <cell r="CA117" t="str">
            <v/>
          </cell>
          <cell r="CB117" t="str">
            <v/>
          </cell>
          <cell r="CC117" t="str">
            <v/>
          </cell>
          <cell r="CD117" t="str">
            <v/>
          </cell>
          <cell r="CE117" t="str">
            <v/>
          </cell>
          <cell r="CF117" t="str">
            <v/>
          </cell>
          <cell r="CG117" t="str">
            <v/>
          </cell>
          <cell r="CH117" t="str">
            <v/>
          </cell>
          <cell r="CI117" t="str">
            <v/>
          </cell>
          <cell r="CJ117" t="str">
            <v/>
          </cell>
          <cell r="CK117" t="str">
            <v/>
          </cell>
          <cell r="CL117" t="str">
            <v/>
          </cell>
          <cell r="CM117" t="str">
            <v/>
          </cell>
          <cell r="CN117" t="str">
            <v/>
          </cell>
          <cell r="CO117" t="str">
            <v/>
          </cell>
          <cell r="CP117" t="str">
            <v/>
          </cell>
          <cell r="CQ117" t="str">
            <v/>
          </cell>
          <cell r="CR117" t="str">
            <v/>
          </cell>
          <cell r="CS117" t="str">
            <v/>
          </cell>
          <cell r="CT117" t="str">
            <v/>
          </cell>
          <cell r="CU117" t="str">
            <v/>
          </cell>
          <cell r="CV117" t="str">
            <v/>
          </cell>
          <cell r="CW117" t="str">
            <v/>
          </cell>
          <cell r="CX117" t="str">
            <v/>
          </cell>
          <cell r="CY117" t="str">
            <v/>
          </cell>
          <cell r="CZ117" t="str">
            <v/>
          </cell>
          <cell r="DA117" t="str">
            <v/>
          </cell>
          <cell r="DB117" t="str">
            <v/>
          </cell>
          <cell r="DC117" t="str">
            <v/>
          </cell>
          <cell r="DD117" t="str">
            <v/>
          </cell>
          <cell r="DE117" t="str">
            <v/>
          </cell>
          <cell r="DF117" t="str">
            <v/>
          </cell>
          <cell r="DG117" t="str">
            <v/>
          </cell>
          <cell r="DH117" t="str">
            <v/>
          </cell>
          <cell r="DI117" t="str">
            <v/>
          </cell>
          <cell r="DJ117" t="str">
            <v/>
          </cell>
          <cell r="DK117" t="str">
            <v/>
          </cell>
          <cell r="DL117" t="str">
            <v/>
          </cell>
          <cell r="DM117" t="str">
            <v/>
          </cell>
          <cell r="DN117" t="str">
            <v/>
          </cell>
          <cell r="DO117" t="str">
            <v/>
          </cell>
          <cell r="DP117" t="str">
            <v/>
          </cell>
          <cell r="DQ117" t="str">
            <v/>
          </cell>
          <cell r="DR117" t="str">
            <v/>
          </cell>
          <cell r="DS117" t="str">
            <v/>
          </cell>
          <cell r="DT117" t="str">
            <v/>
          </cell>
          <cell r="DU117" t="str">
            <v/>
          </cell>
          <cell r="DV117" t="str">
            <v/>
          </cell>
          <cell r="DW117" t="str">
            <v/>
          </cell>
          <cell r="DX117" t="str">
            <v/>
          </cell>
          <cell r="DY117" t="str">
            <v/>
          </cell>
          <cell r="DZ117" t="str">
            <v/>
          </cell>
          <cell r="EA117" t="str">
            <v/>
          </cell>
          <cell r="EB117" t="str">
            <v/>
          </cell>
          <cell r="EC117" t="str">
            <v/>
          </cell>
          <cell r="ED117" t="str">
            <v/>
          </cell>
          <cell r="EE117" t="str">
            <v/>
          </cell>
          <cell r="EF117" t="str">
            <v/>
          </cell>
          <cell r="EG117" t="str">
            <v/>
          </cell>
          <cell r="EH117" t="str">
            <v/>
          </cell>
          <cell r="EI117" t="str">
            <v/>
          </cell>
          <cell r="EJ117" t="str">
            <v/>
          </cell>
          <cell r="EK117" t="str">
            <v/>
          </cell>
          <cell r="EL117" t="str">
            <v/>
          </cell>
          <cell r="EM117" t="str">
            <v/>
          </cell>
          <cell r="EN117" t="str">
            <v/>
          </cell>
          <cell r="EO117" t="str">
            <v/>
          </cell>
          <cell r="EP117" t="str">
            <v/>
          </cell>
          <cell r="EQ117" t="str">
            <v/>
          </cell>
          <cell r="ER117" t="str">
            <v/>
          </cell>
          <cell r="ES117" t="str">
            <v/>
          </cell>
          <cell r="ET117" t="str">
            <v/>
          </cell>
          <cell r="EU117" t="str">
            <v/>
          </cell>
          <cell r="EV117" t="str">
            <v/>
          </cell>
          <cell r="EW117" t="str">
            <v/>
          </cell>
          <cell r="EX117" t="str">
            <v/>
          </cell>
          <cell r="EY117" t="str">
            <v/>
          </cell>
          <cell r="EZ117" t="str">
            <v/>
          </cell>
          <cell r="FA117" t="str">
            <v/>
          </cell>
          <cell r="FB117" t="str">
            <v/>
          </cell>
          <cell r="FC117" t="str">
            <v/>
          </cell>
          <cell r="FD117" t="str">
            <v/>
          </cell>
          <cell r="FE117" t="str">
            <v/>
          </cell>
          <cell r="FF117" t="str">
            <v/>
          </cell>
          <cell r="FG117" t="str">
            <v/>
          </cell>
          <cell r="FH117" t="str">
            <v/>
          </cell>
          <cell r="FI117" t="str">
            <v/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 t="str">
            <v/>
          </cell>
          <cell r="AC118" t="str">
            <v/>
          </cell>
          <cell r="AD118" t="str">
            <v/>
          </cell>
          <cell r="AE118" t="str">
            <v/>
          </cell>
          <cell r="AF118" t="str">
            <v/>
          </cell>
          <cell r="AG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 t="str">
            <v/>
          </cell>
          <cell r="AL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S118" t="str">
            <v/>
          </cell>
          <cell r="AT118" t="str">
            <v/>
          </cell>
          <cell r="AU118" t="str">
            <v/>
          </cell>
          <cell r="AV118" t="str">
            <v/>
          </cell>
          <cell r="AW118" t="str">
            <v/>
          </cell>
          <cell r="AX118" t="str">
            <v/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 t="str">
            <v/>
          </cell>
          <cell r="BJ118">
            <v>155714.29</v>
          </cell>
          <cell r="BK118">
            <v>130000</v>
          </cell>
          <cell r="BL118" t="str">
            <v/>
          </cell>
          <cell r="BM118" t="str">
            <v/>
          </cell>
          <cell r="BN118" t="str">
            <v/>
          </cell>
          <cell r="BO118" t="str">
            <v/>
          </cell>
          <cell r="BP118" t="str">
            <v/>
          </cell>
          <cell r="BQ118" t="str">
            <v/>
          </cell>
          <cell r="BR118" t="str">
            <v/>
          </cell>
          <cell r="BS118" t="str">
            <v/>
          </cell>
          <cell r="BT118" t="str">
            <v/>
          </cell>
          <cell r="BU118" t="str">
            <v/>
          </cell>
          <cell r="BV118" t="str">
            <v/>
          </cell>
          <cell r="BW118" t="str">
            <v/>
          </cell>
          <cell r="BX118" t="str">
            <v/>
          </cell>
          <cell r="BY118" t="str">
            <v/>
          </cell>
          <cell r="BZ118" t="str">
            <v/>
          </cell>
          <cell r="CA118" t="str">
            <v/>
          </cell>
          <cell r="CB118" t="str">
            <v/>
          </cell>
          <cell r="CC118" t="str">
            <v/>
          </cell>
          <cell r="CD118" t="str">
            <v/>
          </cell>
          <cell r="CE118" t="str">
            <v/>
          </cell>
          <cell r="CF118" t="str">
            <v/>
          </cell>
          <cell r="CG118" t="str">
            <v/>
          </cell>
          <cell r="CH118" t="str">
            <v/>
          </cell>
          <cell r="CI118" t="str">
            <v/>
          </cell>
          <cell r="CJ118" t="str">
            <v/>
          </cell>
          <cell r="CK118" t="str">
            <v/>
          </cell>
          <cell r="CL118" t="str">
            <v/>
          </cell>
          <cell r="CM118" t="str">
            <v/>
          </cell>
          <cell r="CN118" t="str">
            <v/>
          </cell>
          <cell r="CO118" t="str">
            <v/>
          </cell>
          <cell r="CP118" t="str">
            <v/>
          </cell>
          <cell r="CQ118" t="str">
            <v/>
          </cell>
          <cell r="CR118" t="str">
            <v/>
          </cell>
          <cell r="CS118" t="str">
            <v/>
          </cell>
          <cell r="CT118" t="str">
            <v/>
          </cell>
          <cell r="CU118" t="str">
            <v/>
          </cell>
          <cell r="CV118" t="str">
            <v/>
          </cell>
          <cell r="CW118" t="str">
            <v/>
          </cell>
          <cell r="CX118" t="str">
            <v/>
          </cell>
          <cell r="CY118" t="str">
            <v/>
          </cell>
          <cell r="CZ118" t="str">
            <v/>
          </cell>
          <cell r="DA118" t="str">
            <v/>
          </cell>
          <cell r="DB118" t="str">
            <v/>
          </cell>
          <cell r="DC118" t="str">
            <v/>
          </cell>
          <cell r="DD118" t="str">
            <v/>
          </cell>
          <cell r="DE118" t="str">
            <v/>
          </cell>
          <cell r="DF118" t="str">
            <v/>
          </cell>
          <cell r="DG118" t="str">
            <v/>
          </cell>
          <cell r="DH118" t="str">
            <v/>
          </cell>
          <cell r="DI118" t="str">
            <v/>
          </cell>
          <cell r="DJ118" t="str">
            <v/>
          </cell>
          <cell r="DK118" t="str">
            <v/>
          </cell>
          <cell r="DL118" t="str">
            <v/>
          </cell>
          <cell r="DM118" t="str">
            <v/>
          </cell>
          <cell r="DN118" t="str">
            <v/>
          </cell>
          <cell r="DO118" t="str">
            <v/>
          </cell>
          <cell r="DP118" t="str">
            <v/>
          </cell>
          <cell r="DQ118" t="str">
            <v/>
          </cell>
          <cell r="DR118" t="str">
            <v/>
          </cell>
          <cell r="DS118" t="str">
            <v/>
          </cell>
          <cell r="DT118" t="str">
            <v/>
          </cell>
          <cell r="DU118" t="str">
            <v/>
          </cell>
          <cell r="DV118" t="str">
            <v/>
          </cell>
          <cell r="DW118" t="str">
            <v/>
          </cell>
          <cell r="DX118" t="str">
            <v/>
          </cell>
          <cell r="DY118" t="str">
            <v/>
          </cell>
          <cell r="DZ118" t="str">
            <v/>
          </cell>
          <cell r="EA118" t="str">
            <v/>
          </cell>
          <cell r="EB118" t="str">
            <v/>
          </cell>
          <cell r="EC118" t="str">
            <v/>
          </cell>
          <cell r="ED118" t="str">
            <v/>
          </cell>
          <cell r="EE118" t="str">
            <v/>
          </cell>
          <cell r="EF118" t="str">
            <v/>
          </cell>
          <cell r="EG118" t="str">
            <v/>
          </cell>
          <cell r="EH118" t="str">
            <v/>
          </cell>
          <cell r="EI118" t="str">
            <v/>
          </cell>
          <cell r="EJ118" t="str">
            <v/>
          </cell>
          <cell r="EK118" t="str">
            <v/>
          </cell>
          <cell r="EL118" t="str">
            <v/>
          </cell>
          <cell r="EM118" t="str">
            <v/>
          </cell>
          <cell r="EN118" t="str">
            <v/>
          </cell>
          <cell r="EO118" t="str">
            <v/>
          </cell>
          <cell r="EP118" t="str">
            <v/>
          </cell>
          <cell r="EQ118" t="str">
            <v/>
          </cell>
          <cell r="ER118" t="str">
            <v/>
          </cell>
          <cell r="ES118" t="str">
            <v/>
          </cell>
          <cell r="ET118" t="str">
            <v/>
          </cell>
          <cell r="EU118" t="str">
            <v/>
          </cell>
          <cell r="EV118" t="str">
            <v/>
          </cell>
          <cell r="EW118" t="str">
            <v/>
          </cell>
          <cell r="EX118" t="str">
            <v/>
          </cell>
          <cell r="EY118" t="str">
            <v/>
          </cell>
          <cell r="EZ118" t="str">
            <v/>
          </cell>
          <cell r="FA118" t="str">
            <v/>
          </cell>
          <cell r="FB118" t="str">
            <v/>
          </cell>
          <cell r="FC118" t="str">
            <v/>
          </cell>
          <cell r="FD118" t="str">
            <v/>
          </cell>
          <cell r="FE118" t="str">
            <v/>
          </cell>
          <cell r="FF118" t="str">
            <v/>
          </cell>
          <cell r="FG118" t="str">
            <v/>
          </cell>
          <cell r="FH118" t="str">
            <v/>
          </cell>
          <cell r="FI118" t="str">
            <v/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 t="str">
            <v/>
          </cell>
          <cell r="AB119" t="str">
            <v/>
          </cell>
          <cell r="AC119" t="str">
            <v/>
          </cell>
          <cell r="AD119" t="str">
            <v/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 t="str">
            <v/>
          </cell>
          <cell r="AK119" t="str">
            <v/>
          </cell>
          <cell r="AL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S119" t="str">
            <v/>
          </cell>
          <cell r="AT119" t="str">
            <v/>
          </cell>
          <cell r="AU119" t="str">
            <v/>
          </cell>
          <cell r="AV119" t="str">
            <v/>
          </cell>
          <cell r="AW119" t="str">
            <v/>
          </cell>
          <cell r="AX119" t="str">
            <v/>
          </cell>
          <cell r="AY119" t="str">
            <v/>
          </cell>
          <cell r="AZ119" t="str">
            <v/>
          </cell>
          <cell r="BA119" t="str">
            <v/>
          </cell>
          <cell r="BB119" t="str">
            <v/>
          </cell>
          <cell r="BC119" t="str">
            <v/>
          </cell>
          <cell r="BD119" t="str">
            <v/>
          </cell>
          <cell r="BE119" t="str">
            <v/>
          </cell>
          <cell r="BF119">
            <v>1800</v>
          </cell>
          <cell r="BG119">
            <v>3600</v>
          </cell>
          <cell r="BH119">
            <v>5400</v>
          </cell>
          <cell r="BI119" t="str">
            <v/>
          </cell>
          <cell r="BJ119">
            <v>7200</v>
          </cell>
          <cell r="BK119">
            <v>7200</v>
          </cell>
          <cell r="BL119">
            <v>7200</v>
          </cell>
          <cell r="BM119" t="str">
            <v/>
          </cell>
          <cell r="BN119" t="str">
            <v/>
          </cell>
          <cell r="BO119" t="str">
            <v/>
          </cell>
          <cell r="BP119" t="str">
            <v/>
          </cell>
          <cell r="BQ119" t="str">
            <v/>
          </cell>
          <cell r="BR119" t="str">
            <v/>
          </cell>
          <cell r="BS119" t="str">
            <v/>
          </cell>
          <cell r="BT119" t="str">
            <v/>
          </cell>
          <cell r="BU119" t="str">
            <v/>
          </cell>
          <cell r="BV119" t="str">
            <v/>
          </cell>
          <cell r="BW119" t="str">
            <v/>
          </cell>
          <cell r="BX119" t="str">
            <v/>
          </cell>
          <cell r="BY119" t="str">
            <v/>
          </cell>
          <cell r="BZ119" t="str">
            <v/>
          </cell>
          <cell r="CA119" t="str">
            <v/>
          </cell>
          <cell r="CB119" t="str">
            <v/>
          </cell>
          <cell r="CC119" t="str">
            <v/>
          </cell>
          <cell r="CD119" t="str">
            <v/>
          </cell>
          <cell r="CE119" t="str">
            <v/>
          </cell>
          <cell r="CF119" t="str">
            <v/>
          </cell>
          <cell r="CG119" t="str">
            <v/>
          </cell>
          <cell r="CH119" t="str">
            <v/>
          </cell>
          <cell r="CI119" t="str">
            <v/>
          </cell>
          <cell r="CJ119" t="str">
            <v/>
          </cell>
          <cell r="CK119" t="str">
            <v/>
          </cell>
          <cell r="CL119" t="str">
            <v/>
          </cell>
          <cell r="CM119" t="str">
            <v/>
          </cell>
          <cell r="CN119" t="str">
            <v/>
          </cell>
          <cell r="CO119" t="str">
            <v/>
          </cell>
          <cell r="CP119" t="str">
            <v/>
          </cell>
          <cell r="CQ119" t="str">
            <v/>
          </cell>
          <cell r="CR119" t="str">
            <v/>
          </cell>
          <cell r="CS119" t="str">
            <v/>
          </cell>
          <cell r="CT119" t="str">
            <v/>
          </cell>
          <cell r="CU119" t="str">
            <v/>
          </cell>
          <cell r="CV119" t="str">
            <v/>
          </cell>
          <cell r="CW119" t="str">
            <v/>
          </cell>
          <cell r="CX119" t="str">
            <v/>
          </cell>
          <cell r="CY119" t="str">
            <v/>
          </cell>
          <cell r="CZ119" t="str">
            <v/>
          </cell>
          <cell r="DA119" t="str">
            <v/>
          </cell>
          <cell r="DB119" t="str">
            <v/>
          </cell>
          <cell r="DC119" t="str">
            <v/>
          </cell>
          <cell r="DD119" t="str">
            <v/>
          </cell>
          <cell r="DE119" t="str">
            <v/>
          </cell>
          <cell r="DF119" t="str">
            <v/>
          </cell>
          <cell r="DG119" t="str">
            <v/>
          </cell>
          <cell r="DH119" t="str">
            <v/>
          </cell>
          <cell r="DI119" t="str">
            <v/>
          </cell>
          <cell r="DJ119" t="str">
            <v/>
          </cell>
          <cell r="DK119" t="str">
            <v/>
          </cell>
          <cell r="DL119" t="str">
            <v/>
          </cell>
          <cell r="DM119" t="str">
            <v/>
          </cell>
          <cell r="DN119" t="str">
            <v/>
          </cell>
          <cell r="DO119" t="str">
            <v/>
          </cell>
          <cell r="DP119" t="str">
            <v/>
          </cell>
          <cell r="DQ119" t="str">
            <v/>
          </cell>
          <cell r="DR119" t="str">
            <v/>
          </cell>
          <cell r="DS119" t="str">
            <v/>
          </cell>
          <cell r="DT119" t="str">
            <v/>
          </cell>
          <cell r="DU119" t="str">
            <v/>
          </cell>
          <cell r="DV119" t="str">
            <v/>
          </cell>
          <cell r="DW119" t="str">
            <v/>
          </cell>
          <cell r="DX119" t="str">
            <v/>
          </cell>
          <cell r="DY119" t="str">
            <v/>
          </cell>
          <cell r="DZ119" t="str">
            <v/>
          </cell>
          <cell r="EA119" t="str">
            <v/>
          </cell>
          <cell r="EB119" t="str">
            <v/>
          </cell>
          <cell r="EC119" t="str">
            <v/>
          </cell>
          <cell r="ED119" t="str">
            <v/>
          </cell>
          <cell r="EE119" t="str">
            <v/>
          </cell>
          <cell r="EF119" t="str">
            <v/>
          </cell>
          <cell r="EG119" t="str">
            <v/>
          </cell>
          <cell r="EH119" t="str">
            <v/>
          </cell>
          <cell r="EI119" t="str">
            <v/>
          </cell>
          <cell r="EJ119" t="str">
            <v/>
          </cell>
          <cell r="EK119" t="str">
            <v/>
          </cell>
          <cell r="EL119" t="str">
            <v/>
          </cell>
          <cell r="EM119" t="str">
            <v/>
          </cell>
          <cell r="EN119" t="str">
            <v/>
          </cell>
          <cell r="EO119" t="str">
            <v/>
          </cell>
          <cell r="EP119" t="str">
            <v/>
          </cell>
          <cell r="EQ119" t="str">
            <v/>
          </cell>
          <cell r="ER119" t="str">
            <v/>
          </cell>
          <cell r="ES119" t="str">
            <v/>
          </cell>
          <cell r="ET119" t="str">
            <v/>
          </cell>
          <cell r="EU119" t="str">
            <v/>
          </cell>
          <cell r="EV119" t="str">
            <v/>
          </cell>
          <cell r="EW119" t="str">
            <v/>
          </cell>
          <cell r="EX119" t="str">
            <v/>
          </cell>
          <cell r="EY119" t="str">
            <v/>
          </cell>
          <cell r="EZ119" t="str">
            <v/>
          </cell>
          <cell r="FA119" t="str">
            <v/>
          </cell>
          <cell r="FB119" t="str">
            <v/>
          </cell>
          <cell r="FC119" t="str">
            <v/>
          </cell>
          <cell r="FD119" t="str">
            <v/>
          </cell>
          <cell r="FE119" t="str">
            <v/>
          </cell>
          <cell r="FF119" t="str">
            <v/>
          </cell>
          <cell r="FG119" t="str">
            <v/>
          </cell>
          <cell r="FH119" t="str">
            <v/>
          </cell>
          <cell r="FI119" t="str">
            <v/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 t="str">
            <v/>
          </cell>
          <cell r="AC120" t="str">
            <v/>
          </cell>
          <cell r="AD120" t="str">
            <v/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 t="str">
            <v/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  <cell r="AY120" t="str">
            <v/>
          </cell>
          <cell r="AZ120" t="str">
            <v/>
          </cell>
          <cell r="BA120" t="str">
            <v/>
          </cell>
          <cell r="BB120" t="str">
            <v/>
          </cell>
          <cell r="BC120" t="str">
            <v/>
          </cell>
          <cell r="BD120" t="str">
            <v/>
          </cell>
          <cell r="BE120" t="str">
            <v/>
          </cell>
          <cell r="BF120" t="str">
            <v/>
          </cell>
          <cell r="BG120">
            <v>8000</v>
          </cell>
          <cell r="BH120">
            <v>10000</v>
          </cell>
          <cell r="BI120" t="str">
            <v/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 t="str">
            <v/>
          </cell>
          <cell r="DM123" t="str">
            <v/>
          </cell>
          <cell r="DN123" t="str">
            <v/>
          </cell>
          <cell r="DO123" t="str">
            <v/>
          </cell>
          <cell r="DP123" t="str">
            <v/>
          </cell>
          <cell r="DQ123" t="str">
            <v/>
          </cell>
          <cell r="DR123" t="str">
            <v/>
          </cell>
          <cell r="DS123" t="str">
            <v/>
          </cell>
          <cell r="DT123" t="str">
            <v/>
          </cell>
          <cell r="DU123" t="str">
            <v/>
          </cell>
          <cell r="DV123" t="str">
            <v/>
          </cell>
          <cell r="DW123" t="str">
            <v/>
          </cell>
          <cell r="DX123" t="str">
            <v/>
          </cell>
          <cell r="DY123" t="str">
            <v/>
          </cell>
          <cell r="DZ123" t="str">
            <v/>
          </cell>
          <cell r="EA123" t="str">
            <v/>
          </cell>
          <cell r="EB123" t="str">
            <v/>
          </cell>
          <cell r="EC123" t="str">
            <v/>
          </cell>
          <cell r="ED123" t="str">
            <v/>
          </cell>
          <cell r="EE123" t="str">
            <v/>
          </cell>
          <cell r="EF123" t="str">
            <v/>
          </cell>
          <cell r="EG123" t="str">
            <v/>
          </cell>
          <cell r="EH123" t="str">
            <v/>
          </cell>
          <cell r="EI123" t="str">
            <v/>
          </cell>
          <cell r="EJ123" t="str">
            <v/>
          </cell>
          <cell r="EK123" t="str">
            <v/>
          </cell>
          <cell r="EL123" t="str">
            <v/>
          </cell>
          <cell r="EM123" t="str">
            <v/>
          </cell>
          <cell r="EN123" t="str">
            <v/>
          </cell>
          <cell r="EO123" t="str">
            <v/>
          </cell>
          <cell r="EP123" t="str">
            <v/>
          </cell>
          <cell r="EQ123" t="str">
            <v/>
          </cell>
          <cell r="ER123" t="str">
            <v/>
          </cell>
          <cell r="ES123" t="str">
            <v/>
          </cell>
          <cell r="ET123" t="str">
            <v/>
          </cell>
          <cell r="EU123" t="str">
            <v/>
          </cell>
          <cell r="EV123" t="str">
            <v/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 t="str">
            <v/>
          </cell>
          <cell r="DM124" t="str">
            <v/>
          </cell>
          <cell r="DN124" t="str">
            <v/>
          </cell>
          <cell r="DO124" t="str">
            <v/>
          </cell>
          <cell r="DP124" t="str">
            <v/>
          </cell>
          <cell r="DQ124" t="str">
            <v/>
          </cell>
          <cell r="DR124" t="str">
            <v/>
          </cell>
          <cell r="DS124" t="str">
            <v/>
          </cell>
          <cell r="DT124" t="str">
            <v/>
          </cell>
          <cell r="DU124" t="str">
            <v/>
          </cell>
          <cell r="DV124" t="str">
            <v/>
          </cell>
          <cell r="DW124" t="str">
            <v/>
          </cell>
          <cell r="DX124" t="str">
            <v/>
          </cell>
          <cell r="DY124" t="str">
            <v/>
          </cell>
          <cell r="DZ124" t="str">
            <v/>
          </cell>
          <cell r="EA124" t="str">
            <v/>
          </cell>
          <cell r="EB124" t="str">
            <v/>
          </cell>
          <cell r="EC124" t="str">
            <v/>
          </cell>
          <cell r="ED124" t="str">
            <v/>
          </cell>
          <cell r="EE124" t="str">
            <v/>
          </cell>
          <cell r="EF124" t="str">
            <v/>
          </cell>
          <cell r="EG124" t="str">
            <v/>
          </cell>
          <cell r="EH124" t="str">
            <v/>
          </cell>
          <cell r="EI124" t="str">
            <v/>
          </cell>
          <cell r="EJ124" t="str">
            <v/>
          </cell>
          <cell r="EK124" t="str">
            <v/>
          </cell>
          <cell r="EL124" t="str">
            <v/>
          </cell>
          <cell r="EM124" t="str">
            <v/>
          </cell>
          <cell r="EN124" t="str">
            <v/>
          </cell>
          <cell r="EO124" t="str">
            <v/>
          </cell>
          <cell r="EP124" t="str">
            <v/>
          </cell>
          <cell r="EQ124" t="str">
            <v/>
          </cell>
          <cell r="ER124" t="str">
            <v/>
          </cell>
          <cell r="ES124" t="str">
            <v/>
          </cell>
          <cell r="ET124" t="str">
            <v/>
          </cell>
          <cell r="EU124" t="str">
            <v/>
          </cell>
          <cell r="EV124" t="str">
            <v/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 t="str">
            <v/>
          </cell>
          <cell r="AB136" t="str">
            <v/>
          </cell>
          <cell r="AC136" t="str">
            <v/>
          </cell>
          <cell r="AD136" t="str">
            <v/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 t="str">
            <v/>
          </cell>
          <cell r="AL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S136" t="str">
            <v/>
          </cell>
          <cell r="AT136" t="str">
            <v/>
          </cell>
          <cell r="AU136" t="str">
            <v/>
          </cell>
          <cell r="AV136" t="str">
            <v/>
          </cell>
          <cell r="AW136" t="str">
            <v/>
          </cell>
          <cell r="AX136" t="str">
            <v/>
          </cell>
          <cell r="AY136" t="str">
            <v/>
          </cell>
          <cell r="AZ136" t="str">
            <v/>
          </cell>
          <cell r="BA136" t="str">
            <v/>
          </cell>
          <cell r="BB136" t="str">
            <v/>
          </cell>
          <cell r="BC136" t="str">
            <v/>
          </cell>
          <cell r="BD136" t="str">
            <v/>
          </cell>
          <cell r="BE136" t="str">
            <v/>
          </cell>
          <cell r="BF136" t="str">
            <v/>
          </cell>
          <cell r="BG136" t="str">
            <v/>
          </cell>
          <cell r="BH136" t="str">
            <v/>
          </cell>
          <cell r="BJ136" t="str">
            <v/>
          </cell>
          <cell r="BK136" t="str">
            <v/>
          </cell>
          <cell r="BL136" t="str">
            <v/>
          </cell>
          <cell r="BM136" t="str">
            <v/>
          </cell>
          <cell r="BN136" t="str">
            <v/>
          </cell>
          <cell r="BO136" t="str">
            <v/>
          </cell>
          <cell r="BP136" t="str">
            <v/>
          </cell>
          <cell r="BQ136" t="str">
            <v/>
          </cell>
          <cell r="BR136" t="str">
            <v/>
          </cell>
          <cell r="BS136" t="str">
            <v/>
          </cell>
          <cell r="BT136" t="str">
            <v/>
          </cell>
          <cell r="BU136" t="str">
            <v/>
          </cell>
          <cell r="BV136" t="str">
            <v/>
          </cell>
          <cell r="BW136" t="str">
            <v/>
          </cell>
          <cell r="BX136" t="str">
            <v/>
          </cell>
          <cell r="BY136" t="str">
            <v/>
          </cell>
          <cell r="BZ136" t="str">
            <v/>
          </cell>
          <cell r="CA136" t="str">
            <v/>
          </cell>
          <cell r="CB136" t="str">
            <v/>
          </cell>
          <cell r="CC136" t="str">
            <v/>
          </cell>
          <cell r="CD136" t="str">
            <v/>
          </cell>
          <cell r="CE136" t="str">
            <v/>
          </cell>
          <cell r="CF136" t="str">
            <v/>
          </cell>
          <cell r="CG136" t="str">
            <v/>
          </cell>
          <cell r="CH136" t="str">
            <v/>
          </cell>
          <cell r="CI136" t="str">
            <v/>
          </cell>
          <cell r="CJ136" t="str">
            <v/>
          </cell>
          <cell r="CK136" t="str">
            <v/>
          </cell>
          <cell r="CL136" t="str">
            <v/>
          </cell>
          <cell r="CM136" t="str">
            <v/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 t="str">
            <v/>
          </cell>
          <cell r="AB137" t="str">
            <v/>
          </cell>
          <cell r="AC137" t="str">
            <v/>
          </cell>
          <cell r="AD137" t="str">
            <v/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 t="str">
            <v/>
          </cell>
          <cell r="BA137" t="str">
            <v/>
          </cell>
          <cell r="BB137" t="str">
            <v/>
          </cell>
          <cell r="BC137" t="str">
            <v/>
          </cell>
          <cell r="BD137" t="str">
            <v/>
          </cell>
          <cell r="BE137" t="str">
            <v/>
          </cell>
          <cell r="BF137" t="str">
            <v/>
          </cell>
          <cell r="BG137" t="str">
            <v/>
          </cell>
          <cell r="BH137" t="str">
            <v/>
          </cell>
          <cell r="BJ137" t="str">
            <v/>
          </cell>
          <cell r="BK137" t="str">
            <v/>
          </cell>
          <cell r="BL137" t="str">
            <v/>
          </cell>
          <cell r="BM137" t="str">
            <v/>
          </cell>
          <cell r="BN137" t="str">
            <v/>
          </cell>
          <cell r="BO137" t="str">
            <v/>
          </cell>
          <cell r="BP137" t="str">
            <v/>
          </cell>
          <cell r="BQ137" t="str">
            <v/>
          </cell>
          <cell r="BR137" t="str">
            <v/>
          </cell>
          <cell r="BS137" t="str">
            <v/>
          </cell>
          <cell r="BT137" t="str">
            <v/>
          </cell>
          <cell r="BU137" t="str">
            <v/>
          </cell>
          <cell r="BV137" t="str">
            <v/>
          </cell>
          <cell r="BW137" t="str">
            <v/>
          </cell>
          <cell r="BX137" t="str">
            <v/>
          </cell>
          <cell r="BY137" t="str">
            <v/>
          </cell>
          <cell r="BZ137" t="str">
            <v/>
          </cell>
          <cell r="CA137" t="str">
            <v/>
          </cell>
          <cell r="CB137" t="str">
            <v/>
          </cell>
          <cell r="CC137" t="str">
            <v/>
          </cell>
          <cell r="CD137" t="str">
            <v/>
          </cell>
          <cell r="CE137" t="str">
            <v/>
          </cell>
          <cell r="CF137" t="str">
            <v/>
          </cell>
          <cell r="CG137" t="str">
            <v/>
          </cell>
          <cell r="CH137" t="str">
            <v/>
          </cell>
          <cell r="CI137" t="str">
            <v/>
          </cell>
          <cell r="CJ137" t="str">
            <v/>
          </cell>
          <cell r="CK137" t="str">
            <v/>
          </cell>
          <cell r="CL137" t="str">
            <v/>
          </cell>
          <cell r="CM137" t="str">
            <v/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 t="str">
            <v/>
          </cell>
          <cell r="CF142" t="str">
            <v/>
          </cell>
          <cell r="CG142" t="str">
            <v/>
          </cell>
          <cell r="CH142" t="str">
            <v/>
          </cell>
          <cell r="CI142" t="str">
            <v/>
          </cell>
          <cell r="CJ142" t="str">
            <v/>
          </cell>
          <cell r="CK142" t="str">
            <v/>
          </cell>
          <cell r="CL142" t="str">
            <v/>
          </cell>
          <cell r="CM142" t="str">
            <v/>
          </cell>
          <cell r="CN142" t="str">
            <v/>
          </cell>
          <cell r="CO142" t="str">
            <v/>
          </cell>
          <cell r="CP142" t="str">
            <v/>
          </cell>
          <cell r="CQ142" t="str">
            <v/>
          </cell>
          <cell r="CR142" t="str">
            <v/>
          </cell>
          <cell r="CS142" t="str">
            <v/>
          </cell>
          <cell r="CT142" t="str">
            <v/>
          </cell>
          <cell r="CU142" t="str">
            <v/>
          </cell>
          <cell r="CV142" t="str">
            <v/>
          </cell>
          <cell r="CW142" t="str">
            <v/>
          </cell>
          <cell r="CX142" t="str">
            <v/>
          </cell>
          <cell r="CY142" t="str">
            <v/>
          </cell>
          <cell r="CZ142" t="str">
            <v/>
          </cell>
          <cell r="DA142" t="str">
            <v/>
          </cell>
          <cell r="DB142" t="str">
            <v/>
          </cell>
          <cell r="DC142" t="str">
            <v/>
          </cell>
          <cell r="DD142" t="str">
            <v/>
          </cell>
          <cell r="DE142" t="str">
            <v/>
          </cell>
          <cell r="DF142" t="str">
            <v/>
          </cell>
          <cell r="DG142" t="str">
            <v/>
          </cell>
          <cell r="DH142" t="str">
            <v/>
          </cell>
          <cell r="DI142" t="str">
            <v/>
          </cell>
          <cell r="DJ142" t="str">
            <v/>
          </cell>
          <cell r="DK142" t="str">
            <v/>
          </cell>
          <cell r="DL142" t="str">
            <v/>
          </cell>
          <cell r="DM142" t="str">
            <v/>
          </cell>
          <cell r="DN142" t="str">
            <v/>
          </cell>
          <cell r="DO142" t="str">
            <v/>
          </cell>
          <cell r="DP142" t="str">
            <v/>
          </cell>
          <cell r="DQ142" t="str">
            <v/>
          </cell>
          <cell r="DR142" t="str">
            <v/>
          </cell>
          <cell r="DS142" t="str">
            <v/>
          </cell>
          <cell r="DT142" t="str">
            <v/>
          </cell>
          <cell r="DU142" t="str">
            <v/>
          </cell>
          <cell r="DV142" t="str">
            <v/>
          </cell>
          <cell r="DW142" t="str">
            <v/>
          </cell>
          <cell r="DX142" t="str">
            <v/>
          </cell>
          <cell r="DY142" t="str">
            <v/>
          </cell>
          <cell r="DZ142" t="str">
            <v/>
          </cell>
          <cell r="EA142" t="str">
            <v/>
          </cell>
          <cell r="EB142" t="str">
            <v/>
          </cell>
          <cell r="EC142" t="str">
            <v/>
          </cell>
          <cell r="ED142" t="str">
            <v/>
          </cell>
          <cell r="EE142" t="str">
            <v/>
          </cell>
          <cell r="EF142" t="str">
            <v/>
          </cell>
          <cell r="EG142" t="str">
            <v/>
          </cell>
          <cell r="EH142" t="str">
            <v/>
          </cell>
          <cell r="EI142" t="str">
            <v/>
          </cell>
          <cell r="EJ142" t="str">
            <v/>
          </cell>
          <cell r="EK142" t="str">
            <v/>
          </cell>
          <cell r="EL142" t="str">
            <v/>
          </cell>
          <cell r="EM142" t="str">
            <v/>
          </cell>
          <cell r="EN142" t="str">
            <v/>
          </cell>
          <cell r="EO142" t="str">
            <v/>
          </cell>
          <cell r="EP142" t="str">
            <v/>
          </cell>
          <cell r="EQ142" t="str">
            <v/>
          </cell>
          <cell r="ER142" t="str">
            <v/>
          </cell>
          <cell r="ES142" t="str">
            <v/>
          </cell>
          <cell r="ET142" t="str">
            <v/>
          </cell>
          <cell r="EU142" t="str">
            <v/>
          </cell>
          <cell r="EV142" t="str">
            <v/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 t="str">
            <v/>
          </cell>
          <cell r="CF143" t="str">
            <v/>
          </cell>
          <cell r="CG143" t="str">
            <v/>
          </cell>
          <cell r="CH143" t="str">
            <v/>
          </cell>
          <cell r="CI143" t="str">
            <v/>
          </cell>
          <cell r="CJ143" t="str">
            <v/>
          </cell>
          <cell r="CK143" t="str">
            <v/>
          </cell>
          <cell r="CL143" t="str">
            <v/>
          </cell>
          <cell r="CM143" t="str">
            <v/>
          </cell>
          <cell r="CN143" t="str">
            <v/>
          </cell>
          <cell r="CO143" t="str">
            <v/>
          </cell>
          <cell r="CP143" t="str">
            <v/>
          </cell>
          <cell r="CQ143" t="str">
            <v/>
          </cell>
          <cell r="CR143" t="str">
            <v/>
          </cell>
          <cell r="CS143" t="str">
            <v/>
          </cell>
          <cell r="CT143" t="str">
            <v/>
          </cell>
          <cell r="CU143" t="str">
            <v/>
          </cell>
          <cell r="CV143" t="str">
            <v/>
          </cell>
          <cell r="CW143" t="str">
            <v/>
          </cell>
          <cell r="CX143" t="str">
            <v/>
          </cell>
          <cell r="CY143" t="str">
            <v/>
          </cell>
          <cell r="CZ143" t="str">
            <v/>
          </cell>
          <cell r="DA143" t="str">
            <v/>
          </cell>
          <cell r="DB143" t="str">
            <v/>
          </cell>
          <cell r="DC143" t="str">
            <v/>
          </cell>
          <cell r="DD143" t="str">
            <v/>
          </cell>
          <cell r="DE143" t="str">
            <v/>
          </cell>
          <cell r="DF143" t="str">
            <v/>
          </cell>
          <cell r="DG143" t="str">
            <v/>
          </cell>
          <cell r="DH143" t="str">
            <v/>
          </cell>
          <cell r="DI143" t="str">
            <v/>
          </cell>
          <cell r="DJ143" t="str">
            <v/>
          </cell>
          <cell r="DK143" t="str">
            <v/>
          </cell>
          <cell r="DL143" t="str">
            <v/>
          </cell>
          <cell r="DM143" t="str">
            <v/>
          </cell>
          <cell r="DN143" t="str">
            <v/>
          </cell>
          <cell r="DO143" t="str">
            <v/>
          </cell>
          <cell r="DP143" t="str">
            <v/>
          </cell>
          <cell r="DQ143" t="str">
            <v/>
          </cell>
          <cell r="DR143" t="str">
            <v/>
          </cell>
          <cell r="DS143" t="str">
            <v/>
          </cell>
          <cell r="DT143" t="str">
            <v/>
          </cell>
          <cell r="DU143" t="str">
            <v/>
          </cell>
          <cell r="DV143" t="str">
            <v/>
          </cell>
          <cell r="DW143" t="str">
            <v/>
          </cell>
          <cell r="DX143" t="str">
            <v/>
          </cell>
          <cell r="DY143" t="str">
            <v/>
          </cell>
          <cell r="DZ143" t="str">
            <v/>
          </cell>
          <cell r="EA143" t="str">
            <v/>
          </cell>
          <cell r="EB143" t="str">
            <v/>
          </cell>
          <cell r="EC143" t="str">
            <v/>
          </cell>
          <cell r="ED143" t="str">
            <v/>
          </cell>
          <cell r="EE143" t="str">
            <v/>
          </cell>
          <cell r="EF143" t="str">
            <v/>
          </cell>
          <cell r="EG143" t="str">
            <v/>
          </cell>
          <cell r="EH143" t="str">
            <v/>
          </cell>
          <cell r="EI143" t="str">
            <v/>
          </cell>
          <cell r="EJ143" t="str">
            <v/>
          </cell>
          <cell r="EK143" t="str">
            <v/>
          </cell>
          <cell r="EL143" t="str">
            <v/>
          </cell>
          <cell r="EM143" t="str">
            <v/>
          </cell>
          <cell r="EN143" t="str">
            <v/>
          </cell>
          <cell r="EO143" t="str">
            <v/>
          </cell>
          <cell r="EP143" t="str">
            <v/>
          </cell>
          <cell r="EQ143" t="str">
            <v/>
          </cell>
          <cell r="ER143" t="str">
            <v/>
          </cell>
          <cell r="ES143" t="str">
            <v/>
          </cell>
          <cell r="ET143" t="str">
            <v/>
          </cell>
          <cell r="EU143" t="str">
            <v/>
          </cell>
          <cell r="EV143" t="str">
            <v/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 t="str">
            <v/>
          </cell>
          <cell r="CF144" t="str">
            <v/>
          </cell>
          <cell r="CG144" t="str">
            <v/>
          </cell>
          <cell r="CH144" t="str">
            <v/>
          </cell>
          <cell r="CI144" t="str">
            <v/>
          </cell>
          <cell r="CJ144" t="str">
            <v/>
          </cell>
          <cell r="CK144" t="str">
            <v/>
          </cell>
          <cell r="CL144" t="str">
            <v/>
          </cell>
          <cell r="CM144" t="str">
            <v/>
          </cell>
          <cell r="CN144" t="str">
            <v/>
          </cell>
          <cell r="CO144" t="str">
            <v/>
          </cell>
          <cell r="CP144" t="str">
            <v/>
          </cell>
          <cell r="CQ144" t="str">
            <v/>
          </cell>
          <cell r="CR144" t="str">
            <v/>
          </cell>
          <cell r="CS144" t="str">
            <v/>
          </cell>
          <cell r="CT144" t="str">
            <v/>
          </cell>
          <cell r="CU144" t="str">
            <v/>
          </cell>
          <cell r="CV144" t="str">
            <v/>
          </cell>
          <cell r="CW144" t="str">
            <v/>
          </cell>
          <cell r="CX144" t="str">
            <v/>
          </cell>
          <cell r="CY144" t="str">
            <v/>
          </cell>
          <cell r="CZ144" t="str">
            <v/>
          </cell>
          <cell r="DA144" t="str">
            <v/>
          </cell>
          <cell r="DB144" t="str">
            <v/>
          </cell>
          <cell r="DC144" t="str">
            <v/>
          </cell>
          <cell r="DD144" t="str">
            <v/>
          </cell>
          <cell r="DE144" t="str">
            <v/>
          </cell>
          <cell r="DF144" t="str">
            <v/>
          </cell>
          <cell r="DG144" t="str">
            <v/>
          </cell>
          <cell r="DH144" t="str">
            <v/>
          </cell>
          <cell r="DI144" t="str">
            <v/>
          </cell>
          <cell r="DJ144" t="str">
            <v/>
          </cell>
          <cell r="DK144" t="str">
            <v/>
          </cell>
          <cell r="DL144" t="str">
            <v/>
          </cell>
          <cell r="DM144" t="str">
            <v/>
          </cell>
          <cell r="DN144" t="str">
            <v/>
          </cell>
          <cell r="DO144" t="str">
            <v/>
          </cell>
          <cell r="DP144" t="str">
            <v/>
          </cell>
          <cell r="DQ144" t="str">
            <v/>
          </cell>
          <cell r="DR144" t="str">
            <v/>
          </cell>
          <cell r="DS144" t="str">
            <v/>
          </cell>
          <cell r="DT144" t="str">
            <v/>
          </cell>
          <cell r="DU144" t="str">
            <v/>
          </cell>
          <cell r="DV144" t="str">
            <v/>
          </cell>
          <cell r="DW144" t="str">
            <v/>
          </cell>
          <cell r="DX144" t="str">
            <v/>
          </cell>
          <cell r="DY144" t="str">
            <v/>
          </cell>
          <cell r="DZ144" t="str">
            <v/>
          </cell>
          <cell r="EA144" t="str">
            <v/>
          </cell>
          <cell r="EB144" t="str">
            <v/>
          </cell>
          <cell r="EC144" t="str">
            <v/>
          </cell>
          <cell r="ED144" t="str">
            <v/>
          </cell>
          <cell r="EE144" t="str">
            <v/>
          </cell>
          <cell r="EF144" t="str">
            <v/>
          </cell>
          <cell r="EG144" t="str">
            <v/>
          </cell>
          <cell r="EH144" t="str">
            <v/>
          </cell>
          <cell r="EI144" t="str">
            <v/>
          </cell>
          <cell r="EJ144" t="str">
            <v/>
          </cell>
          <cell r="EK144" t="str">
            <v/>
          </cell>
          <cell r="EL144" t="str">
            <v/>
          </cell>
          <cell r="EM144" t="str">
            <v/>
          </cell>
          <cell r="EN144" t="str">
            <v/>
          </cell>
          <cell r="EO144" t="str">
            <v/>
          </cell>
          <cell r="EP144" t="str">
            <v/>
          </cell>
          <cell r="EQ144" t="str">
            <v/>
          </cell>
          <cell r="ER144" t="str">
            <v/>
          </cell>
          <cell r="ES144" t="str">
            <v/>
          </cell>
          <cell r="ET144" t="str">
            <v/>
          </cell>
          <cell r="EU144" t="str">
            <v/>
          </cell>
          <cell r="EV144" t="str">
            <v/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 t="str">
            <v/>
          </cell>
          <cell r="CF153" t="str">
            <v/>
          </cell>
          <cell r="CG153" t="str">
            <v/>
          </cell>
          <cell r="CH153" t="str">
            <v/>
          </cell>
          <cell r="CI153" t="str">
            <v/>
          </cell>
          <cell r="CJ153" t="str">
            <v/>
          </cell>
          <cell r="CK153" t="str">
            <v/>
          </cell>
          <cell r="CL153" t="str">
            <v/>
          </cell>
          <cell r="CM153" t="str">
            <v/>
          </cell>
          <cell r="CN153" t="str">
            <v/>
          </cell>
          <cell r="CO153" t="str">
            <v/>
          </cell>
          <cell r="CP153" t="str">
            <v/>
          </cell>
          <cell r="CQ153" t="str">
            <v/>
          </cell>
          <cell r="CR153" t="str">
            <v/>
          </cell>
          <cell r="CS153" t="str">
            <v/>
          </cell>
          <cell r="CT153" t="str">
            <v/>
          </cell>
          <cell r="CU153" t="str">
            <v/>
          </cell>
          <cell r="CV153" t="str">
            <v/>
          </cell>
          <cell r="CW153" t="str">
            <v/>
          </cell>
          <cell r="CX153" t="str">
            <v/>
          </cell>
          <cell r="CY153" t="str">
            <v/>
          </cell>
          <cell r="CZ153" t="str">
            <v/>
          </cell>
          <cell r="DA153" t="str">
            <v/>
          </cell>
          <cell r="DB153" t="str">
            <v/>
          </cell>
          <cell r="DC153" t="str">
            <v/>
          </cell>
          <cell r="DD153" t="str">
            <v/>
          </cell>
          <cell r="DE153" t="str">
            <v/>
          </cell>
          <cell r="DF153" t="str">
            <v/>
          </cell>
          <cell r="DG153" t="str">
            <v/>
          </cell>
          <cell r="DH153" t="str">
            <v/>
          </cell>
          <cell r="DI153" t="str">
            <v/>
          </cell>
          <cell r="DJ153" t="str">
            <v/>
          </cell>
          <cell r="DK153" t="str">
            <v/>
          </cell>
          <cell r="DL153" t="str">
            <v/>
          </cell>
          <cell r="DM153" t="str">
            <v/>
          </cell>
          <cell r="DN153" t="str">
            <v/>
          </cell>
          <cell r="DO153" t="str">
            <v/>
          </cell>
          <cell r="DP153" t="str">
            <v/>
          </cell>
          <cell r="DQ153" t="str">
            <v/>
          </cell>
          <cell r="DR153" t="str">
            <v/>
          </cell>
          <cell r="DS153" t="str">
            <v/>
          </cell>
          <cell r="DT153" t="str">
            <v/>
          </cell>
          <cell r="DU153" t="str">
            <v/>
          </cell>
          <cell r="DV153" t="str">
            <v/>
          </cell>
          <cell r="DW153" t="str">
            <v/>
          </cell>
          <cell r="DX153" t="str">
            <v/>
          </cell>
          <cell r="DY153" t="str">
            <v/>
          </cell>
          <cell r="DZ153" t="str">
            <v/>
          </cell>
          <cell r="EA153" t="str">
            <v/>
          </cell>
          <cell r="EB153" t="str">
            <v/>
          </cell>
          <cell r="EC153" t="str">
            <v/>
          </cell>
          <cell r="ED153" t="str">
            <v/>
          </cell>
          <cell r="EE153" t="str">
            <v/>
          </cell>
          <cell r="EF153" t="str">
            <v/>
          </cell>
          <cell r="EG153" t="str">
            <v/>
          </cell>
          <cell r="EH153" t="str">
            <v/>
          </cell>
          <cell r="EI153" t="str">
            <v/>
          </cell>
          <cell r="EJ153" t="str">
            <v/>
          </cell>
          <cell r="EK153" t="str">
            <v/>
          </cell>
          <cell r="EL153" t="str">
            <v/>
          </cell>
          <cell r="EM153" t="str">
            <v/>
          </cell>
          <cell r="EN153" t="str">
            <v/>
          </cell>
          <cell r="EO153" t="str">
            <v/>
          </cell>
          <cell r="EP153" t="str">
            <v/>
          </cell>
          <cell r="EQ153" t="str">
            <v/>
          </cell>
          <cell r="ER153" t="str">
            <v/>
          </cell>
          <cell r="ES153" t="str">
            <v/>
          </cell>
          <cell r="ET153" t="str">
            <v/>
          </cell>
          <cell r="EU153" t="str">
            <v/>
          </cell>
          <cell r="EV153" t="str">
            <v/>
          </cell>
        </row>
        <row r="154">
          <cell r="S154" t="str">
            <v>COST TO DATE</v>
          </cell>
          <cell r="V154" t="str">
            <v>DIRECT TO DATE</v>
          </cell>
          <cell r="CE154" t="str">
            <v/>
          </cell>
          <cell r="CF154" t="str">
            <v/>
          </cell>
          <cell r="CG154" t="str">
            <v/>
          </cell>
          <cell r="CH154" t="str">
            <v/>
          </cell>
          <cell r="CI154" t="str">
            <v/>
          </cell>
          <cell r="CJ154" t="str">
            <v/>
          </cell>
          <cell r="CK154" t="str">
            <v/>
          </cell>
          <cell r="CL154" t="str">
            <v/>
          </cell>
          <cell r="CM154" t="str">
            <v/>
          </cell>
          <cell r="CN154" t="str">
            <v/>
          </cell>
          <cell r="CO154" t="str">
            <v/>
          </cell>
          <cell r="CP154" t="str">
            <v/>
          </cell>
          <cell r="CQ154" t="str">
            <v/>
          </cell>
          <cell r="CR154" t="str">
            <v/>
          </cell>
          <cell r="CS154" t="str">
            <v/>
          </cell>
          <cell r="CT154" t="str">
            <v/>
          </cell>
          <cell r="CU154" t="str">
            <v/>
          </cell>
          <cell r="CV154" t="str">
            <v/>
          </cell>
          <cell r="CW154" t="str">
            <v/>
          </cell>
          <cell r="CX154" t="str">
            <v/>
          </cell>
          <cell r="CY154" t="str">
            <v/>
          </cell>
          <cell r="CZ154" t="str">
            <v/>
          </cell>
          <cell r="DA154" t="str">
            <v/>
          </cell>
          <cell r="DB154" t="str">
            <v/>
          </cell>
          <cell r="DC154" t="str">
            <v/>
          </cell>
          <cell r="DD154" t="str">
            <v/>
          </cell>
          <cell r="DE154" t="str">
            <v/>
          </cell>
          <cell r="DF154" t="str">
            <v/>
          </cell>
          <cell r="DG154" t="str">
            <v/>
          </cell>
          <cell r="DH154" t="str">
            <v/>
          </cell>
          <cell r="DI154" t="str">
            <v/>
          </cell>
          <cell r="DJ154" t="str">
            <v/>
          </cell>
          <cell r="DK154" t="str">
            <v/>
          </cell>
          <cell r="DL154" t="str">
            <v/>
          </cell>
          <cell r="DM154" t="str">
            <v/>
          </cell>
          <cell r="DN154" t="str">
            <v/>
          </cell>
          <cell r="DO154" t="str">
            <v/>
          </cell>
          <cell r="DP154" t="str">
            <v/>
          </cell>
          <cell r="DQ154" t="str">
            <v/>
          </cell>
          <cell r="DR154" t="str">
            <v/>
          </cell>
          <cell r="DS154" t="str">
            <v/>
          </cell>
          <cell r="DT154" t="str">
            <v/>
          </cell>
          <cell r="DU154" t="str">
            <v/>
          </cell>
          <cell r="DV154" t="str">
            <v/>
          </cell>
          <cell r="DW154" t="str">
            <v/>
          </cell>
          <cell r="DX154" t="str">
            <v/>
          </cell>
          <cell r="DY154" t="str">
            <v/>
          </cell>
          <cell r="DZ154" t="str">
            <v/>
          </cell>
          <cell r="EA154" t="str">
            <v/>
          </cell>
          <cell r="EB154" t="str">
            <v/>
          </cell>
          <cell r="EC154" t="str">
            <v/>
          </cell>
          <cell r="ED154" t="str">
            <v/>
          </cell>
          <cell r="EE154" t="str">
            <v/>
          </cell>
          <cell r="EF154" t="str">
            <v/>
          </cell>
          <cell r="EG154" t="str">
            <v/>
          </cell>
          <cell r="EH154" t="str">
            <v/>
          </cell>
          <cell r="EI154" t="str">
            <v/>
          </cell>
          <cell r="EJ154" t="str">
            <v/>
          </cell>
          <cell r="EK154" t="str">
            <v/>
          </cell>
          <cell r="EL154" t="str">
            <v/>
          </cell>
          <cell r="EM154" t="str">
            <v/>
          </cell>
          <cell r="EN154" t="str">
            <v/>
          </cell>
          <cell r="EO154" t="str">
            <v/>
          </cell>
          <cell r="EP154" t="str">
            <v/>
          </cell>
          <cell r="EQ154" t="str">
            <v/>
          </cell>
          <cell r="ER154" t="str">
            <v/>
          </cell>
          <cell r="ES154" t="str">
            <v/>
          </cell>
          <cell r="ET154" t="str">
            <v/>
          </cell>
          <cell r="EU154" t="str">
            <v/>
          </cell>
          <cell r="EV154" t="str">
            <v/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 t="str">
            <v/>
          </cell>
          <cell r="AB165" t="str">
            <v/>
          </cell>
          <cell r="AC165" t="str">
            <v/>
          </cell>
          <cell r="AD165" t="str">
            <v/>
          </cell>
          <cell r="AE165" t="str">
            <v/>
          </cell>
          <cell r="AF165" t="str">
            <v/>
          </cell>
          <cell r="AG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  <cell r="AL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S165" t="str">
            <v/>
          </cell>
          <cell r="AT165" t="str">
            <v/>
          </cell>
          <cell r="AU165" t="str">
            <v/>
          </cell>
          <cell r="AV165" t="str">
            <v/>
          </cell>
          <cell r="AW165" t="str">
            <v/>
          </cell>
          <cell r="AX165" t="str">
            <v/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 t="str">
            <v/>
          </cell>
          <cell r="BE165" t="str">
            <v/>
          </cell>
          <cell r="BF165" t="str">
            <v/>
          </cell>
          <cell r="BG165" t="str">
            <v/>
          </cell>
          <cell r="BH165" t="str">
            <v/>
          </cell>
          <cell r="BJ165" t="str">
            <v/>
          </cell>
          <cell r="BK165" t="str">
            <v/>
          </cell>
          <cell r="BL165" t="str">
            <v/>
          </cell>
          <cell r="BM165" t="str">
            <v/>
          </cell>
          <cell r="BN165" t="str">
            <v/>
          </cell>
          <cell r="BO165" t="str">
            <v/>
          </cell>
          <cell r="BP165" t="str">
            <v/>
          </cell>
          <cell r="BQ165" t="str">
            <v/>
          </cell>
          <cell r="BR165" t="str">
            <v/>
          </cell>
          <cell r="BS165" t="str">
            <v/>
          </cell>
          <cell r="BT165" t="str">
            <v/>
          </cell>
          <cell r="BU165" t="str">
            <v/>
          </cell>
          <cell r="BV165" t="str">
            <v/>
          </cell>
          <cell r="BW165" t="str">
            <v/>
          </cell>
          <cell r="BX165" t="str">
            <v/>
          </cell>
          <cell r="BY165" t="str">
            <v/>
          </cell>
          <cell r="BZ165" t="str">
            <v/>
          </cell>
          <cell r="CA165" t="str">
            <v/>
          </cell>
          <cell r="CB165" t="str">
            <v/>
          </cell>
          <cell r="CC165" t="str">
            <v/>
          </cell>
          <cell r="CD165" t="str">
            <v/>
          </cell>
          <cell r="CE165" t="str">
            <v/>
          </cell>
          <cell r="CF165" t="str">
            <v/>
          </cell>
          <cell r="CG165" t="str">
            <v/>
          </cell>
          <cell r="CH165" t="str">
            <v/>
          </cell>
          <cell r="CI165" t="str">
            <v/>
          </cell>
          <cell r="CJ165" t="str">
            <v/>
          </cell>
          <cell r="CK165" t="str">
            <v/>
          </cell>
          <cell r="CL165" t="str">
            <v/>
          </cell>
          <cell r="CM165" t="str">
            <v/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/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/>
          </cell>
          <cell r="AM166" t="str">
            <v/>
          </cell>
          <cell r="AN166" t="str">
            <v/>
          </cell>
          <cell r="AO166" t="str">
            <v/>
          </cell>
          <cell r="AP166" t="str">
            <v/>
          </cell>
          <cell r="AQ166" t="str">
            <v/>
          </cell>
          <cell r="AR166" t="str">
            <v/>
          </cell>
          <cell r="AS166" t="str">
            <v/>
          </cell>
          <cell r="AT166" t="str">
            <v/>
          </cell>
          <cell r="AU166" t="str">
            <v/>
          </cell>
          <cell r="AV166" t="str">
            <v/>
          </cell>
          <cell r="AW166" t="str">
            <v/>
          </cell>
          <cell r="AX166" t="str">
            <v/>
          </cell>
          <cell r="BD166" t="str">
            <v/>
          </cell>
          <cell r="BE166" t="str">
            <v/>
          </cell>
          <cell r="BF166" t="str">
            <v/>
          </cell>
          <cell r="BG166" t="str">
            <v/>
          </cell>
          <cell r="BH166" t="str">
            <v/>
          </cell>
          <cell r="BJ166" t="str">
            <v/>
          </cell>
          <cell r="BK166" t="str">
            <v/>
          </cell>
          <cell r="BL166" t="str">
            <v/>
          </cell>
          <cell r="BM166" t="str">
            <v/>
          </cell>
          <cell r="BN166" t="str">
            <v/>
          </cell>
          <cell r="BO166" t="str">
            <v/>
          </cell>
          <cell r="BP166" t="str">
            <v/>
          </cell>
          <cell r="BQ166" t="str">
            <v/>
          </cell>
          <cell r="BR166" t="str">
            <v/>
          </cell>
          <cell r="BS166" t="str">
            <v/>
          </cell>
          <cell r="BT166" t="str">
            <v/>
          </cell>
          <cell r="BU166" t="str">
            <v/>
          </cell>
          <cell r="BV166" t="str">
            <v/>
          </cell>
          <cell r="BW166" t="str">
            <v/>
          </cell>
          <cell r="BX166" t="str">
            <v/>
          </cell>
          <cell r="BY166" t="str">
            <v/>
          </cell>
          <cell r="BZ166" t="str">
            <v/>
          </cell>
          <cell r="CA166" t="str">
            <v/>
          </cell>
          <cell r="CB166" t="str">
            <v/>
          </cell>
          <cell r="CC166" t="str">
            <v/>
          </cell>
          <cell r="CD166" t="str">
            <v/>
          </cell>
          <cell r="CE166" t="str">
            <v/>
          </cell>
          <cell r="CF166" t="str">
            <v/>
          </cell>
          <cell r="CG166" t="str">
            <v/>
          </cell>
          <cell r="CH166" t="str">
            <v/>
          </cell>
          <cell r="CI166" t="str">
            <v/>
          </cell>
          <cell r="CJ166" t="str">
            <v/>
          </cell>
          <cell r="CK166" t="str">
            <v/>
          </cell>
          <cell r="CL166" t="str">
            <v/>
          </cell>
          <cell r="CM166" t="str">
            <v/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/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  <cell r="AL170" t="str">
            <v/>
          </cell>
          <cell r="AM170" t="str">
            <v/>
          </cell>
          <cell r="AN170" t="str">
            <v/>
          </cell>
          <cell r="AO170" t="str">
            <v/>
          </cell>
          <cell r="AP170" t="str">
            <v/>
          </cell>
          <cell r="AQ170" t="str">
            <v/>
          </cell>
          <cell r="AR170" t="str">
            <v/>
          </cell>
          <cell r="AS170" t="str">
            <v/>
          </cell>
          <cell r="AT170" t="str">
            <v/>
          </cell>
          <cell r="AU170" t="str">
            <v/>
          </cell>
          <cell r="AV170" t="str">
            <v/>
          </cell>
          <cell r="AW170" t="str">
            <v/>
          </cell>
          <cell r="AX170" t="str">
            <v/>
          </cell>
          <cell r="AY170" t="str">
            <v/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 t="str">
            <v/>
          </cell>
          <cell r="BK170" t="str">
            <v/>
          </cell>
          <cell r="BL170" t="str">
            <v/>
          </cell>
          <cell r="BM170" t="str">
            <v/>
          </cell>
          <cell r="BN170" t="str">
            <v/>
          </cell>
          <cell r="BO170" t="str">
            <v/>
          </cell>
          <cell r="BP170" t="str">
            <v/>
          </cell>
          <cell r="BQ170" t="str">
            <v/>
          </cell>
          <cell r="BR170" t="str">
            <v/>
          </cell>
          <cell r="BS170" t="str">
            <v/>
          </cell>
          <cell r="BT170" t="str">
            <v/>
          </cell>
          <cell r="BU170" t="str">
            <v/>
          </cell>
          <cell r="BV170" t="str">
            <v/>
          </cell>
          <cell r="BW170" t="str">
            <v/>
          </cell>
          <cell r="BX170" t="str">
            <v/>
          </cell>
          <cell r="BY170" t="str">
            <v/>
          </cell>
          <cell r="BZ170" t="str">
            <v/>
          </cell>
          <cell r="CA170" t="str">
            <v/>
          </cell>
          <cell r="CB170" t="str">
            <v/>
          </cell>
          <cell r="CC170" t="str">
            <v/>
          </cell>
          <cell r="CD170" t="str">
            <v/>
          </cell>
          <cell r="CE170" t="str">
            <v/>
          </cell>
          <cell r="CF170" t="str">
            <v/>
          </cell>
          <cell r="CG170" t="str">
            <v/>
          </cell>
          <cell r="CH170" t="str">
            <v/>
          </cell>
          <cell r="CI170" t="str">
            <v/>
          </cell>
          <cell r="CJ170" t="str">
            <v/>
          </cell>
          <cell r="CK170" t="str">
            <v/>
          </cell>
          <cell r="CL170" t="str">
            <v/>
          </cell>
          <cell r="CM170" t="str">
            <v/>
          </cell>
          <cell r="CN170" t="str">
            <v/>
          </cell>
          <cell r="CO170" t="str">
            <v/>
          </cell>
          <cell r="CP170" t="str">
            <v/>
          </cell>
          <cell r="CQ170" t="str">
            <v/>
          </cell>
          <cell r="CR170" t="str">
            <v/>
          </cell>
          <cell r="CS170" t="str">
            <v/>
          </cell>
          <cell r="CT170" t="str">
            <v/>
          </cell>
          <cell r="CU170" t="str">
            <v/>
          </cell>
          <cell r="CV170" t="str">
            <v/>
          </cell>
          <cell r="CW170" t="str">
            <v/>
          </cell>
          <cell r="CX170" t="str">
            <v/>
          </cell>
          <cell r="CY170" t="str">
            <v/>
          </cell>
          <cell r="CZ170" t="str">
            <v/>
          </cell>
          <cell r="DA170" t="str">
            <v/>
          </cell>
          <cell r="DB170" t="str">
            <v/>
          </cell>
          <cell r="DC170" t="str">
            <v/>
          </cell>
          <cell r="DD170" t="str">
            <v/>
          </cell>
          <cell r="DE170" t="str">
            <v/>
          </cell>
          <cell r="DF170" t="str">
            <v/>
          </cell>
          <cell r="DG170" t="str">
            <v/>
          </cell>
          <cell r="DH170" t="str">
            <v/>
          </cell>
          <cell r="DI170" t="str">
            <v/>
          </cell>
          <cell r="DJ170" t="str">
            <v/>
          </cell>
          <cell r="DK170" t="str">
            <v/>
          </cell>
          <cell r="DL170" t="str">
            <v/>
          </cell>
          <cell r="DM170" t="str">
            <v/>
          </cell>
          <cell r="DN170" t="str">
            <v/>
          </cell>
          <cell r="DO170" t="str">
            <v/>
          </cell>
          <cell r="DP170" t="str">
            <v/>
          </cell>
          <cell r="DQ170" t="str">
            <v/>
          </cell>
          <cell r="DR170" t="str">
            <v/>
          </cell>
          <cell r="DS170" t="str">
            <v/>
          </cell>
          <cell r="DT170" t="str">
            <v/>
          </cell>
          <cell r="DU170" t="str">
            <v/>
          </cell>
          <cell r="DV170" t="str">
            <v/>
          </cell>
          <cell r="DW170" t="str">
            <v/>
          </cell>
          <cell r="DX170" t="str">
            <v/>
          </cell>
          <cell r="DY170" t="str">
            <v/>
          </cell>
          <cell r="DZ170" t="str">
            <v/>
          </cell>
          <cell r="EA170" t="str">
            <v/>
          </cell>
          <cell r="EB170" t="str">
            <v/>
          </cell>
          <cell r="EC170" t="str">
            <v/>
          </cell>
          <cell r="ED170" t="str">
            <v/>
          </cell>
          <cell r="EE170" t="str">
            <v/>
          </cell>
          <cell r="EF170" t="str">
            <v/>
          </cell>
          <cell r="EG170" t="str">
            <v/>
          </cell>
          <cell r="EH170" t="str">
            <v/>
          </cell>
          <cell r="EI170" t="str">
            <v/>
          </cell>
          <cell r="EJ170" t="str">
            <v/>
          </cell>
          <cell r="EK170" t="str">
            <v/>
          </cell>
          <cell r="EL170" t="str">
            <v/>
          </cell>
          <cell r="EM170" t="str">
            <v/>
          </cell>
          <cell r="EN170" t="str">
            <v/>
          </cell>
          <cell r="EO170" t="str">
            <v/>
          </cell>
          <cell r="EP170" t="str">
            <v/>
          </cell>
          <cell r="EQ170" t="str">
            <v/>
          </cell>
          <cell r="ER170" t="str">
            <v/>
          </cell>
          <cell r="ES170" t="str">
            <v/>
          </cell>
          <cell r="ET170" t="str">
            <v/>
          </cell>
          <cell r="EU170" t="str">
            <v/>
          </cell>
          <cell r="EV170" t="str">
            <v/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 t="str">
            <v/>
          </cell>
          <cell r="AB171" t="str">
            <v/>
          </cell>
          <cell r="AC171" t="str">
            <v/>
          </cell>
          <cell r="AD171" t="str">
            <v/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  <cell r="AL171" t="str">
            <v/>
          </cell>
          <cell r="AM171" t="str">
            <v/>
          </cell>
          <cell r="AN171" t="str">
            <v/>
          </cell>
          <cell r="AO171" t="str">
            <v/>
          </cell>
          <cell r="AP171" t="str">
            <v/>
          </cell>
          <cell r="AQ171" t="str">
            <v/>
          </cell>
          <cell r="AR171" t="str">
            <v/>
          </cell>
          <cell r="AS171" t="str">
            <v/>
          </cell>
          <cell r="AT171" t="str">
            <v/>
          </cell>
          <cell r="AU171" t="str">
            <v/>
          </cell>
          <cell r="AV171" t="str">
            <v/>
          </cell>
          <cell r="AW171" t="str">
            <v/>
          </cell>
          <cell r="AX171" t="str">
            <v/>
          </cell>
          <cell r="AY171" t="str">
            <v/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 t="str">
            <v/>
          </cell>
          <cell r="BJ171" t="str">
            <v/>
          </cell>
          <cell r="BK171" t="str">
            <v/>
          </cell>
          <cell r="BL171" t="str">
            <v/>
          </cell>
          <cell r="BM171" t="str">
            <v/>
          </cell>
          <cell r="BN171" t="str">
            <v/>
          </cell>
          <cell r="BO171" t="str">
            <v/>
          </cell>
          <cell r="BP171" t="str">
            <v/>
          </cell>
          <cell r="BQ171" t="str">
            <v/>
          </cell>
          <cell r="BR171" t="str">
            <v/>
          </cell>
          <cell r="BS171" t="str">
            <v/>
          </cell>
          <cell r="BT171" t="str">
            <v/>
          </cell>
          <cell r="BU171" t="str">
            <v/>
          </cell>
          <cell r="BV171" t="str">
            <v/>
          </cell>
          <cell r="BW171" t="str">
            <v/>
          </cell>
          <cell r="BX171" t="str">
            <v/>
          </cell>
          <cell r="BY171" t="str">
            <v/>
          </cell>
          <cell r="BZ171" t="str">
            <v/>
          </cell>
          <cell r="CA171" t="str">
            <v/>
          </cell>
          <cell r="CB171" t="str">
            <v/>
          </cell>
          <cell r="CC171" t="str">
            <v/>
          </cell>
          <cell r="CD171" t="str">
            <v/>
          </cell>
          <cell r="CE171" t="str">
            <v/>
          </cell>
          <cell r="CF171" t="str">
            <v/>
          </cell>
          <cell r="CG171" t="str">
            <v/>
          </cell>
          <cell r="CH171" t="str">
            <v/>
          </cell>
          <cell r="CI171" t="str">
            <v/>
          </cell>
          <cell r="CJ171" t="str">
            <v/>
          </cell>
          <cell r="CK171" t="str">
            <v/>
          </cell>
          <cell r="CL171" t="str">
            <v/>
          </cell>
          <cell r="CM171" t="str">
            <v/>
          </cell>
          <cell r="CN171" t="str">
            <v/>
          </cell>
          <cell r="CO171" t="str">
            <v/>
          </cell>
          <cell r="CP171" t="str">
            <v/>
          </cell>
          <cell r="CQ171" t="str">
            <v/>
          </cell>
          <cell r="CR171" t="str">
            <v/>
          </cell>
          <cell r="CS171" t="str">
            <v/>
          </cell>
          <cell r="CT171" t="str">
            <v/>
          </cell>
          <cell r="CU171" t="str">
            <v/>
          </cell>
          <cell r="CV171" t="str">
            <v/>
          </cell>
          <cell r="CW171" t="str">
            <v/>
          </cell>
          <cell r="CX171" t="str">
            <v/>
          </cell>
          <cell r="CY171" t="str">
            <v/>
          </cell>
          <cell r="CZ171" t="str">
            <v/>
          </cell>
          <cell r="DA171" t="str">
            <v/>
          </cell>
          <cell r="DB171" t="str">
            <v/>
          </cell>
          <cell r="DC171" t="str">
            <v/>
          </cell>
          <cell r="DD171" t="str">
            <v/>
          </cell>
          <cell r="DE171" t="str">
            <v/>
          </cell>
          <cell r="DF171" t="str">
            <v/>
          </cell>
          <cell r="DG171" t="str">
            <v/>
          </cell>
          <cell r="DH171" t="str">
            <v/>
          </cell>
          <cell r="DI171" t="str">
            <v/>
          </cell>
          <cell r="DJ171" t="str">
            <v/>
          </cell>
          <cell r="DK171" t="str">
            <v/>
          </cell>
          <cell r="DL171" t="str">
            <v/>
          </cell>
          <cell r="DM171" t="str">
            <v/>
          </cell>
          <cell r="DN171" t="str">
            <v/>
          </cell>
          <cell r="DO171" t="str">
            <v/>
          </cell>
          <cell r="DP171" t="str">
            <v/>
          </cell>
          <cell r="DQ171" t="str">
            <v/>
          </cell>
          <cell r="DR171" t="str">
            <v/>
          </cell>
          <cell r="DS171" t="str">
            <v/>
          </cell>
          <cell r="DT171" t="str">
            <v/>
          </cell>
          <cell r="DU171" t="str">
            <v/>
          </cell>
          <cell r="DV171" t="str">
            <v/>
          </cell>
          <cell r="DW171" t="str">
            <v/>
          </cell>
          <cell r="DX171" t="str">
            <v/>
          </cell>
          <cell r="DY171" t="str">
            <v/>
          </cell>
          <cell r="DZ171" t="str">
            <v/>
          </cell>
          <cell r="EA171" t="str">
            <v/>
          </cell>
          <cell r="EB171" t="str">
            <v/>
          </cell>
          <cell r="EC171" t="str">
            <v/>
          </cell>
          <cell r="ED171" t="str">
            <v/>
          </cell>
          <cell r="EE171" t="str">
            <v/>
          </cell>
          <cell r="EF171" t="str">
            <v/>
          </cell>
          <cell r="EG171" t="str">
            <v/>
          </cell>
          <cell r="EH171" t="str">
            <v/>
          </cell>
          <cell r="EI171" t="str">
            <v/>
          </cell>
          <cell r="EJ171" t="str">
            <v/>
          </cell>
          <cell r="EK171" t="str">
            <v/>
          </cell>
          <cell r="EL171" t="str">
            <v/>
          </cell>
          <cell r="EM171" t="str">
            <v/>
          </cell>
          <cell r="EN171" t="str">
            <v/>
          </cell>
          <cell r="EO171" t="str">
            <v/>
          </cell>
          <cell r="EP171" t="str">
            <v/>
          </cell>
          <cell r="EQ171" t="str">
            <v/>
          </cell>
          <cell r="ER171" t="str">
            <v/>
          </cell>
          <cell r="ES171" t="str">
            <v/>
          </cell>
          <cell r="ET171" t="str">
            <v/>
          </cell>
          <cell r="EU171" t="str">
            <v/>
          </cell>
          <cell r="EV171" t="str">
            <v/>
          </cell>
          <cell r="EW171" t="str">
            <v/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 t="str">
            <v/>
          </cell>
          <cell r="AB172" t="str">
            <v/>
          </cell>
          <cell r="AC172" t="str">
            <v/>
          </cell>
          <cell r="AD172" t="str">
            <v/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 t="str">
            <v/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  <cell r="AY172" t="str">
            <v/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 t="str">
            <v/>
          </cell>
          <cell r="BJ172" t="str">
            <v/>
          </cell>
          <cell r="BK172" t="str">
            <v/>
          </cell>
          <cell r="BL172" t="str">
            <v/>
          </cell>
          <cell r="BM172" t="str">
            <v/>
          </cell>
          <cell r="BN172" t="str">
            <v/>
          </cell>
          <cell r="BP172" t="str">
            <v/>
          </cell>
          <cell r="BQ172" t="str">
            <v/>
          </cell>
          <cell r="BR172" t="str">
            <v/>
          </cell>
          <cell r="BS172" t="str">
            <v/>
          </cell>
          <cell r="BT172" t="str">
            <v/>
          </cell>
          <cell r="BU172" t="str">
            <v/>
          </cell>
          <cell r="BV172" t="str">
            <v/>
          </cell>
          <cell r="BW172" t="str">
            <v/>
          </cell>
          <cell r="BX172" t="str">
            <v/>
          </cell>
          <cell r="BY172" t="str">
            <v/>
          </cell>
          <cell r="BZ172" t="str">
            <v/>
          </cell>
          <cell r="CA172" t="str">
            <v/>
          </cell>
          <cell r="CB172" t="str">
            <v/>
          </cell>
          <cell r="CC172" t="str">
            <v/>
          </cell>
          <cell r="CD172" t="str">
            <v/>
          </cell>
          <cell r="CE172" t="str">
            <v/>
          </cell>
          <cell r="CF172" t="str">
            <v/>
          </cell>
          <cell r="CG172" t="str">
            <v/>
          </cell>
          <cell r="CH172" t="str">
            <v/>
          </cell>
          <cell r="CI172" t="str">
            <v/>
          </cell>
          <cell r="CJ172" t="str">
            <v/>
          </cell>
          <cell r="CK172" t="str">
            <v/>
          </cell>
          <cell r="CL172" t="str">
            <v/>
          </cell>
          <cell r="CM172" t="str">
            <v/>
          </cell>
          <cell r="CN172" t="str">
            <v/>
          </cell>
          <cell r="CO172" t="str">
            <v/>
          </cell>
          <cell r="CP172" t="str">
            <v/>
          </cell>
          <cell r="CQ172" t="str">
            <v/>
          </cell>
          <cell r="CR172" t="str">
            <v/>
          </cell>
          <cell r="CS172" t="str">
            <v/>
          </cell>
          <cell r="CT172" t="str">
            <v/>
          </cell>
          <cell r="CU172" t="str">
            <v/>
          </cell>
          <cell r="CV172" t="str">
            <v/>
          </cell>
          <cell r="CW172" t="str">
            <v/>
          </cell>
          <cell r="CX172" t="str">
            <v/>
          </cell>
          <cell r="CY172" t="str">
            <v/>
          </cell>
          <cell r="CZ172" t="str">
            <v/>
          </cell>
          <cell r="DA172" t="str">
            <v/>
          </cell>
          <cell r="DB172" t="str">
            <v/>
          </cell>
          <cell r="DC172" t="str">
            <v/>
          </cell>
          <cell r="DD172" t="str">
            <v/>
          </cell>
          <cell r="DE172" t="str">
            <v/>
          </cell>
          <cell r="DF172" t="str">
            <v/>
          </cell>
          <cell r="DG172" t="str">
            <v/>
          </cell>
          <cell r="DH172" t="str">
            <v/>
          </cell>
          <cell r="DI172" t="str">
            <v/>
          </cell>
          <cell r="DJ172" t="str">
            <v/>
          </cell>
          <cell r="DK172" t="str">
            <v/>
          </cell>
          <cell r="DL172" t="str">
            <v/>
          </cell>
          <cell r="DM172" t="str">
            <v/>
          </cell>
          <cell r="DN172" t="str">
            <v/>
          </cell>
          <cell r="DO172" t="str">
            <v/>
          </cell>
          <cell r="DP172" t="str">
            <v/>
          </cell>
          <cell r="DQ172" t="str">
            <v/>
          </cell>
          <cell r="DR172" t="str">
            <v/>
          </cell>
          <cell r="DS172" t="str">
            <v/>
          </cell>
          <cell r="DT172" t="str">
            <v/>
          </cell>
          <cell r="DU172" t="str">
            <v/>
          </cell>
          <cell r="DV172" t="str">
            <v/>
          </cell>
          <cell r="DW172" t="str">
            <v/>
          </cell>
          <cell r="DX172" t="str">
            <v/>
          </cell>
          <cell r="DY172" t="str">
            <v/>
          </cell>
          <cell r="DZ172" t="str">
            <v/>
          </cell>
          <cell r="EA172" t="str">
            <v/>
          </cell>
          <cell r="EB172" t="str">
            <v/>
          </cell>
          <cell r="EC172" t="str">
            <v/>
          </cell>
          <cell r="ED172" t="str">
            <v/>
          </cell>
          <cell r="EE172" t="str">
            <v/>
          </cell>
          <cell r="EF172" t="str">
            <v/>
          </cell>
          <cell r="EG172" t="str">
            <v/>
          </cell>
          <cell r="EH172" t="str">
            <v/>
          </cell>
          <cell r="EI172" t="str">
            <v/>
          </cell>
          <cell r="EJ172" t="str">
            <v/>
          </cell>
          <cell r="EK172" t="str">
            <v/>
          </cell>
          <cell r="EL172" t="str">
            <v/>
          </cell>
          <cell r="EM172" t="str">
            <v/>
          </cell>
          <cell r="EN172" t="str">
            <v/>
          </cell>
          <cell r="EO172" t="str">
            <v/>
          </cell>
          <cell r="EP172" t="str">
            <v/>
          </cell>
          <cell r="EQ172" t="str">
            <v/>
          </cell>
          <cell r="ER172" t="str">
            <v/>
          </cell>
          <cell r="ES172" t="str">
            <v/>
          </cell>
          <cell r="ET172" t="str">
            <v/>
          </cell>
          <cell r="EU172" t="str">
            <v/>
          </cell>
          <cell r="EV172" t="str">
            <v/>
          </cell>
          <cell r="EW172" t="str">
            <v/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 t="str">
            <v/>
          </cell>
          <cell r="AB182" t="str">
            <v/>
          </cell>
          <cell r="AC182" t="str">
            <v/>
          </cell>
          <cell r="AD182" t="str">
            <v/>
          </cell>
          <cell r="AE182" t="str">
            <v/>
          </cell>
          <cell r="AF182" t="str">
            <v/>
          </cell>
          <cell r="AG182" t="str">
            <v/>
          </cell>
          <cell r="AH182" t="str">
            <v/>
          </cell>
          <cell r="AI182" t="str">
            <v/>
          </cell>
          <cell r="AJ182" t="str">
            <v/>
          </cell>
          <cell r="AK182" t="str">
            <v/>
          </cell>
          <cell r="AL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S182" t="str">
            <v/>
          </cell>
          <cell r="AT182" t="str">
            <v/>
          </cell>
          <cell r="AU182" t="str">
            <v/>
          </cell>
          <cell r="AV182" t="str">
            <v/>
          </cell>
          <cell r="AW182" t="str">
            <v/>
          </cell>
          <cell r="AX182" t="str">
            <v/>
          </cell>
          <cell r="AY182" t="str">
            <v/>
          </cell>
          <cell r="AZ182" t="str">
            <v/>
          </cell>
          <cell r="BA182" t="str">
            <v/>
          </cell>
          <cell r="BB182" t="str">
            <v/>
          </cell>
          <cell r="BC182" t="str">
            <v/>
          </cell>
          <cell r="BD182" t="str">
            <v/>
          </cell>
          <cell r="BE182" t="str">
            <v/>
          </cell>
          <cell r="BF182" t="str">
            <v/>
          </cell>
          <cell r="BG182" t="str">
            <v/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 t="str">
            <v/>
          </cell>
          <cell r="BU182" t="str">
            <v/>
          </cell>
          <cell r="BV182" t="str">
            <v/>
          </cell>
          <cell r="BW182" t="str">
            <v/>
          </cell>
          <cell r="BX182" t="str">
            <v/>
          </cell>
          <cell r="BY182" t="str">
            <v/>
          </cell>
          <cell r="BZ182" t="str">
            <v/>
          </cell>
          <cell r="CA182" t="str">
            <v/>
          </cell>
          <cell r="CB182" t="str">
            <v/>
          </cell>
          <cell r="CC182" t="str">
            <v/>
          </cell>
          <cell r="CD182" t="str">
            <v/>
          </cell>
          <cell r="CE182" t="str">
            <v/>
          </cell>
          <cell r="CF182" t="str">
            <v/>
          </cell>
          <cell r="CG182" t="str">
            <v/>
          </cell>
          <cell r="CH182" t="str">
            <v/>
          </cell>
          <cell r="CI182" t="str">
            <v/>
          </cell>
          <cell r="CJ182" t="str">
            <v/>
          </cell>
          <cell r="CK182" t="str">
            <v/>
          </cell>
          <cell r="CL182" t="str">
            <v/>
          </cell>
          <cell r="CM182" t="str">
            <v/>
          </cell>
          <cell r="CN182" t="str">
            <v/>
          </cell>
          <cell r="CO182" t="str">
            <v/>
          </cell>
          <cell r="CP182" t="str">
            <v/>
          </cell>
          <cell r="CQ182" t="str">
            <v/>
          </cell>
          <cell r="CR182" t="str">
            <v/>
          </cell>
          <cell r="CS182" t="str">
            <v/>
          </cell>
          <cell r="CT182" t="str">
            <v/>
          </cell>
          <cell r="CU182" t="str">
            <v/>
          </cell>
          <cell r="CV182" t="str">
            <v/>
          </cell>
          <cell r="CW182" t="str">
            <v/>
          </cell>
          <cell r="CX182" t="str">
            <v/>
          </cell>
          <cell r="CY182" t="str">
            <v/>
          </cell>
          <cell r="CZ182" t="str">
            <v/>
          </cell>
          <cell r="DA182" t="str">
            <v/>
          </cell>
          <cell r="DB182" t="str">
            <v/>
          </cell>
          <cell r="DC182" t="str">
            <v/>
          </cell>
          <cell r="DD182" t="str">
            <v/>
          </cell>
          <cell r="DE182" t="str">
            <v/>
          </cell>
          <cell r="DF182" t="str">
            <v/>
          </cell>
          <cell r="DG182" t="str">
            <v/>
          </cell>
          <cell r="DH182" t="str">
            <v/>
          </cell>
          <cell r="DI182" t="str">
            <v/>
          </cell>
          <cell r="DJ182" t="str">
            <v/>
          </cell>
          <cell r="DK182" t="str">
            <v/>
          </cell>
          <cell r="DL182" t="str">
            <v/>
          </cell>
          <cell r="DM182" t="str">
            <v/>
          </cell>
          <cell r="DN182" t="str">
            <v/>
          </cell>
          <cell r="DO182" t="str">
            <v/>
          </cell>
          <cell r="DP182" t="str">
            <v/>
          </cell>
          <cell r="DQ182" t="str">
            <v/>
          </cell>
          <cell r="DR182" t="str">
            <v/>
          </cell>
          <cell r="DS182" t="str">
            <v/>
          </cell>
          <cell r="DT182" t="str">
            <v/>
          </cell>
          <cell r="DU182" t="str">
            <v/>
          </cell>
          <cell r="DV182" t="str">
            <v/>
          </cell>
          <cell r="DW182" t="str">
            <v/>
          </cell>
          <cell r="DX182" t="str">
            <v/>
          </cell>
          <cell r="DY182" t="str">
            <v/>
          </cell>
          <cell r="DZ182" t="str">
            <v/>
          </cell>
          <cell r="EA182" t="str">
            <v/>
          </cell>
          <cell r="EB182" t="str">
            <v/>
          </cell>
          <cell r="EC182" t="str">
            <v/>
          </cell>
          <cell r="ED182" t="str">
            <v/>
          </cell>
          <cell r="EE182" t="str">
            <v/>
          </cell>
          <cell r="EF182" t="str">
            <v/>
          </cell>
          <cell r="EG182" t="str">
            <v/>
          </cell>
          <cell r="EH182" t="str">
            <v/>
          </cell>
          <cell r="EI182" t="str">
            <v/>
          </cell>
          <cell r="EJ182" t="str">
            <v/>
          </cell>
          <cell r="EK182" t="str">
            <v/>
          </cell>
          <cell r="EL182" t="str">
            <v/>
          </cell>
          <cell r="EM182" t="str">
            <v/>
          </cell>
          <cell r="EN182" t="str">
            <v/>
          </cell>
          <cell r="EO182" t="str">
            <v/>
          </cell>
          <cell r="EP182" t="str">
            <v/>
          </cell>
          <cell r="EQ182" t="str">
            <v/>
          </cell>
          <cell r="ER182" t="str">
            <v/>
          </cell>
          <cell r="ES182" t="str">
            <v/>
          </cell>
          <cell r="ET182" t="str">
            <v/>
          </cell>
          <cell r="EU182" t="str">
            <v/>
          </cell>
          <cell r="EV182" t="str">
            <v/>
          </cell>
          <cell r="EW182" t="str">
            <v/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 t="str">
            <v/>
          </cell>
          <cell r="AF183" t="str">
            <v/>
          </cell>
          <cell r="AG183" t="str">
            <v/>
          </cell>
          <cell r="AH183" t="str">
            <v/>
          </cell>
          <cell r="AI183" t="str">
            <v/>
          </cell>
          <cell r="AJ183" t="str">
            <v/>
          </cell>
          <cell r="AK183" t="str">
            <v/>
          </cell>
          <cell r="AL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S183" t="str">
            <v/>
          </cell>
          <cell r="AT183" t="str">
            <v/>
          </cell>
          <cell r="AU183" t="str">
            <v/>
          </cell>
          <cell r="AV183" t="str">
            <v/>
          </cell>
          <cell r="AW183" t="str">
            <v/>
          </cell>
          <cell r="AX183" t="str">
            <v/>
          </cell>
          <cell r="AY183" t="str">
            <v/>
          </cell>
          <cell r="AZ183" t="str">
            <v/>
          </cell>
          <cell r="BA183" t="str">
            <v/>
          </cell>
          <cell r="BB183" t="str">
            <v/>
          </cell>
          <cell r="BC183" t="str">
            <v/>
          </cell>
          <cell r="BD183" t="str">
            <v/>
          </cell>
          <cell r="BE183" t="str">
            <v/>
          </cell>
          <cell r="BF183" t="str">
            <v/>
          </cell>
          <cell r="BG183" t="str">
            <v/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 t="str">
            <v/>
          </cell>
          <cell r="BU183" t="str">
            <v/>
          </cell>
          <cell r="BV183" t="str">
            <v/>
          </cell>
          <cell r="BW183" t="str">
            <v/>
          </cell>
          <cell r="BX183" t="str">
            <v/>
          </cell>
          <cell r="BY183" t="str">
            <v/>
          </cell>
          <cell r="BZ183" t="str">
            <v/>
          </cell>
          <cell r="CA183" t="str">
            <v/>
          </cell>
          <cell r="CB183" t="str">
            <v/>
          </cell>
          <cell r="CC183" t="str">
            <v/>
          </cell>
          <cell r="CD183" t="str">
            <v/>
          </cell>
          <cell r="CE183" t="str">
            <v/>
          </cell>
          <cell r="CF183" t="str">
            <v/>
          </cell>
          <cell r="CG183" t="str">
            <v/>
          </cell>
          <cell r="CH183" t="str">
            <v/>
          </cell>
          <cell r="CI183" t="str">
            <v/>
          </cell>
          <cell r="CJ183" t="str">
            <v/>
          </cell>
          <cell r="CK183" t="str">
            <v/>
          </cell>
          <cell r="CL183" t="str">
            <v/>
          </cell>
          <cell r="CM183" t="str">
            <v/>
          </cell>
          <cell r="CN183" t="str">
            <v/>
          </cell>
          <cell r="CO183" t="str">
            <v/>
          </cell>
          <cell r="CP183" t="str">
            <v/>
          </cell>
          <cell r="CQ183" t="str">
            <v/>
          </cell>
          <cell r="CR183" t="str">
            <v/>
          </cell>
          <cell r="CS183" t="str">
            <v/>
          </cell>
          <cell r="CT183" t="str">
            <v/>
          </cell>
          <cell r="CU183" t="str">
            <v/>
          </cell>
          <cell r="CV183" t="str">
            <v/>
          </cell>
          <cell r="CW183" t="str">
            <v/>
          </cell>
          <cell r="CX183" t="str">
            <v/>
          </cell>
          <cell r="CY183" t="str">
            <v/>
          </cell>
          <cell r="CZ183" t="str">
            <v/>
          </cell>
          <cell r="DA183" t="str">
            <v/>
          </cell>
          <cell r="DB183" t="str">
            <v/>
          </cell>
          <cell r="DC183" t="str">
            <v/>
          </cell>
          <cell r="DD183" t="str">
            <v/>
          </cell>
          <cell r="DE183" t="str">
            <v/>
          </cell>
          <cell r="DF183" t="str">
            <v/>
          </cell>
          <cell r="DG183" t="str">
            <v/>
          </cell>
          <cell r="DH183" t="str">
            <v/>
          </cell>
          <cell r="DI183" t="str">
            <v/>
          </cell>
          <cell r="DJ183" t="str">
            <v/>
          </cell>
          <cell r="DK183" t="str">
            <v/>
          </cell>
          <cell r="DL183" t="str">
            <v/>
          </cell>
          <cell r="DM183" t="str">
            <v/>
          </cell>
          <cell r="DN183" t="str">
            <v/>
          </cell>
          <cell r="DO183" t="str">
            <v/>
          </cell>
          <cell r="DP183" t="str">
            <v/>
          </cell>
          <cell r="DQ183" t="str">
            <v/>
          </cell>
          <cell r="DR183" t="str">
            <v/>
          </cell>
          <cell r="DS183" t="str">
            <v/>
          </cell>
          <cell r="DT183" t="str">
            <v/>
          </cell>
          <cell r="DU183" t="str">
            <v/>
          </cell>
          <cell r="DV183" t="str">
            <v/>
          </cell>
          <cell r="DW183" t="str">
            <v/>
          </cell>
          <cell r="DX183" t="str">
            <v/>
          </cell>
          <cell r="DY183" t="str">
            <v/>
          </cell>
          <cell r="DZ183" t="str">
            <v/>
          </cell>
          <cell r="EA183" t="str">
            <v/>
          </cell>
          <cell r="EB183" t="str">
            <v/>
          </cell>
          <cell r="EC183" t="str">
            <v/>
          </cell>
          <cell r="ED183" t="str">
            <v/>
          </cell>
          <cell r="EE183" t="str">
            <v/>
          </cell>
          <cell r="EF183" t="str">
            <v/>
          </cell>
          <cell r="EG183" t="str">
            <v/>
          </cell>
          <cell r="EH183" t="str">
            <v/>
          </cell>
          <cell r="EI183" t="str">
            <v/>
          </cell>
          <cell r="EJ183" t="str">
            <v/>
          </cell>
          <cell r="EK183" t="str">
            <v/>
          </cell>
          <cell r="EL183" t="str">
            <v/>
          </cell>
          <cell r="EM183" t="str">
            <v/>
          </cell>
          <cell r="EN183" t="str">
            <v/>
          </cell>
          <cell r="EO183" t="str">
            <v/>
          </cell>
          <cell r="EP183" t="str">
            <v/>
          </cell>
          <cell r="EQ183" t="str">
            <v/>
          </cell>
          <cell r="ER183" t="str">
            <v/>
          </cell>
          <cell r="ES183" t="str">
            <v/>
          </cell>
          <cell r="ET183" t="str">
            <v/>
          </cell>
          <cell r="EU183" t="str">
            <v/>
          </cell>
          <cell r="EV183" t="str">
            <v/>
          </cell>
          <cell r="EW183" t="str">
            <v/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 t="str">
            <v/>
          </cell>
          <cell r="AB184" t="str">
            <v/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  <cell r="AL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S184" t="str">
            <v/>
          </cell>
          <cell r="AT184" t="str">
            <v/>
          </cell>
          <cell r="AU184" t="str">
            <v/>
          </cell>
          <cell r="AV184" t="str">
            <v/>
          </cell>
          <cell r="AW184" t="str">
            <v/>
          </cell>
          <cell r="AX184" t="str">
            <v/>
          </cell>
          <cell r="AY184" t="str">
            <v/>
          </cell>
          <cell r="AZ184" t="str">
            <v/>
          </cell>
          <cell r="BA184" t="str">
            <v/>
          </cell>
          <cell r="BB184" t="str">
            <v/>
          </cell>
          <cell r="BC184" t="str">
            <v/>
          </cell>
          <cell r="BD184" t="str">
            <v/>
          </cell>
          <cell r="BE184" t="str">
            <v/>
          </cell>
          <cell r="BF184" t="str">
            <v/>
          </cell>
          <cell r="BG184" t="str">
            <v/>
          </cell>
          <cell r="BH184" t="str">
            <v/>
          </cell>
          <cell r="BI184" t="str">
            <v/>
          </cell>
          <cell r="BJ184" t="str">
            <v/>
          </cell>
          <cell r="BK184" t="str">
            <v/>
          </cell>
          <cell r="BL184" t="str">
            <v/>
          </cell>
          <cell r="BM184" t="str">
            <v/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 t="str">
            <v/>
          </cell>
          <cell r="BW184" t="str">
            <v/>
          </cell>
          <cell r="BX184" t="str">
            <v/>
          </cell>
          <cell r="BY184" t="str">
            <v/>
          </cell>
          <cell r="BZ184" t="str">
            <v/>
          </cell>
          <cell r="CA184" t="str">
            <v/>
          </cell>
          <cell r="CB184" t="str">
            <v/>
          </cell>
          <cell r="CC184" t="str">
            <v/>
          </cell>
          <cell r="CD184" t="str">
            <v/>
          </cell>
          <cell r="CE184" t="str">
            <v/>
          </cell>
          <cell r="CF184" t="str">
            <v/>
          </cell>
          <cell r="CG184" t="str">
            <v/>
          </cell>
          <cell r="CH184" t="str">
            <v/>
          </cell>
          <cell r="CI184" t="str">
            <v/>
          </cell>
          <cell r="CJ184" t="str">
            <v/>
          </cell>
          <cell r="CK184" t="str">
            <v/>
          </cell>
          <cell r="CL184" t="str">
            <v/>
          </cell>
          <cell r="CM184" t="str">
            <v/>
          </cell>
          <cell r="CN184" t="str">
            <v/>
          </cell>
          <cell r="CO184" t="str">
            <v/>
          </cell>
          <cell r="CP184" t="str">
            <v/>
          </cell>
          <cell r="CQ184" t="str">
            <v/>
          </cell>
          <cell r="CR184" t="str">
            <v/>
          </cell>
          <cell r="CS184" t="str">
            <v/>
          </cell>
          <cell r="CT184" t="str">
            <v/>
          </cell>
          <cell r="CU184" t="str">
            <v/>
          </cell>
          <cell r="CV184" t="str">
            <v/>
          </cell>
          <cell r="CW184" t="str">
            <v/>
          </cell>
          <cell r="CX184" t="str">
            <v/>
          </cell>
          <cell r="CY184" t="str">
            <v/>
          </cell>
          <cell r="CZ184" t="str">
            <v/>
          </cell>
          <cell r="DA184" t="str">
            <v/>
          </cell>
          <cell r="DB184" t="str">
            <v/>
          </cell>
          <cell r="DC184" t="str">
            <v/>
          </cell>
          <cell r="DD184" t="str">
            <v/>
          </cell>
          <cell r="DE184" t="str">
            <v/>
          </cell>
          <cell r="DF184" t="str">
            <v/>
          </cell>
          <cell r="DG184" t="str">
            <v/>
          </cell>
          <cell r="DH184" t="str">
            <v/>
          </cell>
          <cell r="DI184" t="str">
            <v/>
          </cell>
          <cell r="DJ184" t="str">
            <v/>
          </cell>
          <cell r="DK184" t="str">
            <v/>
          </cell>
          <cell r="DL184" t="str">
            <v/>
          </cell>
          <cell r="DM184" t="str">
            <v/>
          </cell>
          <cell r="DN184" t="str">
            <v/>
          </cell>
          <cell r="DO184" t="str">
            <v/>
          </cell>
          <cell r="DP184" t="str">
            <v/>
          </cell>
          <cell r="DQ184" t="str">
            <v/>
          </cell>
          <cell r="DR184" t="str">
            <v/>
          </cell>
          <cell r="DS184" t="str">
            <v/>
          </cell>
          <cell r="DT184" t="str">
            <v/>
          </cell>
          <cell r="DU184" t="str">
            <v/>
          </cell>
          <cell r="DV184" t="str">
            <v/>
          </cell>
          <cell r="DW184" t="str">
            <v/>
          </cell>
          <cell r="DX184" t="str">
            <v/>
          </cell>
          <cell r="DY184" t="str">
            <v/>
          </cell>
          <cell r="DZ184" t="str">
            <v/>
          </cell>
          <cell r="EA184" t="str">
            <v/>
          </cell>
          <cell r="EB184" t="str">
            <v/>
          </cell>
          <cell r="EC184" t="str">
            <v/>
          </cell>
          <cell r="ED184" t="str">
            <v/>
          </cell>
          <cell r="EE184" t="str">
            <v/>
          </cell>
          <cell r="EF184" t="str">
            <v/>
          </cell>
          <cell r="EG184" t="str">
            <v/>
          </cell>
          <cell r="EH184" t="str">
            <v/>
          </cell>
          <cell r="EI184" t="str">
            <v/>
          </cell>
          <cell r="EJ184" t="str">
            <v/>
          </cell>
          <cell r="EK184" t="str">
            <v/>
          </cell>
          <cell r="EL184" t="str">
            <v/>
          </cell>
          <cell r="EM184" t="str">
            <v/>
          </cell>
          <cell r="EN184" t="str">
            <v/>
          </cell>
          <cell r="EO184" t="str">
            <v/>
          </cell>
          <cell r="EP184" t="str">
            <v/>
          </cell>
          <cell r="EQ184" t="str">
            <v/>
          </cell>
          <cell r="ER184" t="str">
            <v/>
          </cell>
          <cell r="ES184" t="str">
            <v/>
          </cell>
          <cell r="ET184" t="str">
            <v/>
          </cell>
          <cell r="EU184" t="str">
            <v/>
          </cell>
          <cell r="EV184" t="str">
            <v/>
          </cell>
          <cell r="EW184" t="str">
            <v/>
          </cell>
        </row>
        <row r="186">
          <cell r="T186" t="str">
            <v>BUDGET FORECAST</v>
          </cell>
          <cell r="AA186" t="str">
            <v/>
          </cell>
          <cell r="AB186" t="str">
            <v/>
          </cell>
          <cell r="AC186" t="str">
            <v/>
          </cell>
          <cell r="AD186" t="str">
            <v/>
          </cell>
          <cell r="AE186" t="str">
            <v/>
          </cell>
          <cell r="AF186" t="str">
            <v/>
          </cell>
          <cell r="AG186" t="str">
            <v/>
          </cell>
          <cell r="AH186" t="str">
            <v/>
          </cell>
          <cell r="AI186" t="str">
            <v/>
          </cell>
          <cell r="AJ186" t="str">
            <v/>
          </cell>
          <cell r="AK186" t="str">
            <v/>
          </cell>
          <cell r="AL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S186" t="str">
            <v/>
          </cell>
          <cell r="AT186" t="str">
            <v/>
          </cell>
          <cell r="AU186" t="str">
            <v/>
          </cell>
          <cell r="AV186" t="str">
            <v/>
          </cell>
          <cell r="AW186" t="str">
            <v/>
          </cell>
          <cell r="AX186" t="str">
            <v/>
          </cell>
          <cell r="AY186" t="str">
            <v/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 t="str">
            <v/>
          </cell>
          <cell r="BJ186" t="str">
            <v/>
          </cell>
          <cell r="BK186" t="str">
            <v/>
          </cell>
          <cell r="BL186" t="str">
            <v/>
          </cell>
          <cell r="BM186" t="str">
            <v/>
          </cell>
          <cell r="BN186" t="str">
            <v/>
          </cell>
          <cell r="BO186" t="str">
            <v/>
          </cell>
          <cell r="BP186" t="str">
            <v/>
          </cell>
          <cell r="BQ186" t="str">
            <v/>
          </cell>
          <cell r="BR186" t="str">
            <v/>
          </cell>
          <cell r="BS186" t="str">
            <v/>
          </cell>
          <cell r="BT186" t="str">
            <v/>
          </cell>
          <cell r="BU186" t="str">
            <v/>
          </cell>
          <cell r="BV186" t="str">
            <v/>
          </cell>
          <cell r="BW186" t="str">
            <v/>
          </cell>
          <cell r="BX186" t="str">
            <v/>
          </cell>
          <cell r="BY186" t="str">
            <v/>
          </cell>
          <cell r="BZ186" t="str">
            <v/>
          </cell>
          <cell r="CA186" t="str">
            <v/>
          </cell>
          <cell r="CB186" t="str">
            <v/>
          </cell>
          <cell r="CC186" t="str">
            <v/>
          </cell>
          <cell r="CD186" t="str">
            <v/>
          </cell>
          <cell r="CE186" t="str">
            <v/>
          </cell>
          <cell r="CF186" t="str">
            <v/>
          </cell>
          <cell r="CG186" t="str">
            <v/>
          </cell>
          <cell r="CH186" t="str">
            <v/>
          </cell>
          <cell r="CI186" t="str">
            <v/>
          </cell>
          <cell r="CJ186" t="str">
            <v/>
          </cell>
          <cell r="CK186" t="str">
            <v/>
          </cell>
          <cell r="CL186" t="str">
            <v/>
          </cell>
          <cell r="CM186" t="str">
            <v/>
          </cell>
          <cell r="CN186" t="str">
            <v/>
          </cell>
          <cell r="CO186" t="str">
            <v/>
          </cell>
          <cell r="CP186" t="str">
            <v/>
          </cell>
          <cell r="CQ186" t="str">
            <v/>
          </cell>
          <cell r="CR186" t="str">
            <v/>
          </cell>
          <cell r="CS186" t="str">
            <v/>
          </cell>
          <cell r="CT186" t="str">
            <v/>
          </cell>
          <cell r="CU186" t="str">
            <v/>
          </cell>
          <cell r="CV186" t="str">
            <v/>
          </cell>
          <cell r="CW186" t="str">
            <v/>
          </cell>
          <cell r="CX186" t="str">
            <v/>
          </cell>
          <cell r="CY186" t="str">
            <v/>
          </cell>
          <cell r="CZ186" t="str">
            <v/>
          </cell>
          <cell r="DA186" t="str">
            <v/>
          </cell>
          <cell r="DB186" t="str">
            <v/>
          </cell>
          <cell r="DC186" t="str">
            <v/>
          </cell>
          <cell r="DD186" t="str">
            <v/>
          </cell>
          <cell r="DE186" t="str">
            <v/>
          </cell>
          <cell r="DF186" t="str">
            <v/>
          </cell>
          <cell r="DG186" t="str">
            <v/>
          </cell>
          <cell r="DH186" t="str">
            <v/>
          </cell>
          <cell r="DI186" t="str">
            <v/>
          </cell>
          <cell r="DJ186" t="str">
            <v/>
          </cell>
          <cell r="DK186" t="str">
            <v/>
          </cell>
          <cell r="DL186" t="str">
            <v/>
          </cell>
          <cell r="DM186" t="str">
            <v/>
          </cell>
          <cell r="DN186" t="str">
            <v/>
          </cell>
          <cell r="DO186" t="str">
            <v/>
          </cell>
          <cell r="DP186" t="str">
            <v/>
          </cell>
          <cell r="DQ186" t="str">
            <v/>
          </cell>
          <cell r="DR186" t="str">
            <v/>
          </cell>
          <cell r="DS186" t="str">
            <v/>
          </cell>
          <cell r="DT186" t="str">
            <v/>
          </cell>
          <cell r="DU186" t="str">
            <v/>
          </cell>
          <cell r="DV186" t="str">
            <v/>
          </cell>
          <cell r="DW186" t="str">
            <v/>
          </cell>
          <cell r="DX186" t="str">
            <v/>
          </cell>
          <cell r="DY186" t="str">
            <v/>
          </cell>
          <cell r="DZ186" t="str">
            <v/>
          </cell>
          <cell r="EA186" t="str">
            <v/>
          </cell>
          <cell r="EB186" t="str">
            <v/>
          </cell>
          <cell r="EC186" t="str">
            <v/>
          </cell>
          <cell r="ED186" t="str">
            <v/>
          </cell>
          <cell r="EE186" t="str">
            <v/>
          </cell>
          <cell r="EF186" t="str">
            <v/>
          </cell>
          <cell r="EG186" t="str">
            <v/>
          </cell>
          <cell r="EH186" t="str">
            <v/>
          </cell>
          <cell r="EI186" t="str">
            <v/>
          </cell>
          <cell r="EJ186" t="str">
            <v/>
          </cell>
          <cell r="EK186" t="str">
            <v/>
          </cell>
          <cell r="EL186" t="str">
            <v/>
          </cell>
          <cell r="EM186" t="str">
            <v/>
          </cell>
          <cell r="EN186" t="str">
            <v/>
          </cell>
          <cell r="EO186" t="str">
            <v/>
          </cell>
          <cell r="EP186" t="str">
            <v/>
          </cell>
          <cell r="EQ186" t="str">
            <v/>
          </cell>
          <cell r="ER186" t="str">
            <v/>
          </cell>
          <cell r="ES186" t="str">
            <v/>
          </cell>
          <cell r="ET186" t="str">
            <v/>
          </cell>
          <cell r="EU186" t="str">
            <v/>
          </cell>
          <cell r="EV186" t="str">
            <v/>
          </cell>
          <cell r="EW186" t="str">
            <v/>
          </cell>
          <cell r="EX186" t="str">
            <v/>
          </cell>
          <cell r="EY186" t="str">
            <v/>
          </cell>
          <cell r="EZ186" t="str">
            <v/>
          </cell>
          <cell r="FA186" t="str">
            <v/>
          </cell>
          <cell r="FB186" t="str">
            <v/>
          </cell>
          <cell r="FC186" t="str">
            <v/>
          </cell>
          <cell r="FD186" t="str">
            <v/>
          </cell>
          <cell r="FE186" t="str">
            <v/>
          </cell>
          <cell r="FF186" t="str">
            <v/>
          </cell>
          <cell r="FG186" t="str">
            <v/>
          </cell>
          <cell r="FH186" t="str">
            <v/>
          </cell>
          <cell r="FI186" t="str">
            <v/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 t="str">
            <v/>
          </cell>
          <cell r="AF187" t="str">
            <v/>
          </cell>
          <cell r="AG187" t="str">
            <v/>
          </cell>
          <cell r="AH187" t="str">
            <v/>
          </cell>
          <cell r="AI187" t="str">
            <v/>
          </cell>
          <cell r="AJ187" t="str">
            <v/>
          </cell>
          <cell r="AK187" t="str">
            <v/>
          </cell>
          <cell r="AL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S187" t="str">
            <v/>
          </cell>
          <cell r="AT187" t="str">
            <v/>
          </cell>
          <cell r="AU187" t="str">
            <v/>
          </cell>
          <cell r="AV187" t="str">
            <v/>
          </cell>
          <cell r="AW187" t="str">
            <v/>
          </cell>
          <cell r="AX187" t="str">
            <v/>
          </cell>
          <cell r="AY187" t="str">
            <v/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 t="str">
            <v/>
          </cell>
          <cell r="BJ187" t="str">
            <v/>
          </cell>
          <cell r="BK187" t="str">
            <v/>
          </cell>
          <cell r="BL187" t="str">
            <v/>
          </cell>
          <cell r="BM187" t="str">
            <v/>
          </cell>
          <cell r="BN187" t="str">
            <v/>
          </cell>
          <cell r="BO187" t="str">
            <v/>
          </cell>
          <cell r="BP187" t="str">
            <v/>
          </cell>
          <cell r="BQ187" t="str">
            <v/>
          </cell>
          <cell r="BR187" t="str">
            <v/>
          </cell>
          <cell r="BS187" t="str">
            <v/>
          </cell>
          <cell r="BT187" t="str">
            <v/>
          </cell>
          <cell r="BU187" t="str">
            <v/>
          </cell>
          <cell r="BV187" t="str">
            <v/>
          </cell>
          <cell r="BW187" t="str">
            <v/>
          </cell>
          <cell r="BX187" t="str">
            <v/>
          </cell>
          <cell r="BY187" t="str">
            <v/>
          </cell>
          <cell r="BZ187" t="str">
            <v/>
          </cell>
          <cell r="CA187" t="str">
            <v/>
          </cell>
          <cell r="CB187" t="str">
            <v/>
          </cell>
          <cell r="CC187" t="str">
            <v/>
          </cell>
          <cell r="CD187" t="str">
            <v/>
          </cell>
          <cell r="CE187" t="str">
            <v/>
          </cell>
          <cell r="CF187" t="str">
            <v/>
          </cell>
          <cell r="CG187" t="str">
            <v/>
          </cell>
          <cell r="CH187" t="str">
            <v/>
          </cell>
          <cell r="CI187" t="str">
            <v/>
          </cell>
          <cell r="CJ187" t="str">
            <v/>
          </cell>
          <cell r="CK187" t="str">
            <v/>
          </cell>
          <cell r="CL187" t="str">
            <v/>
          </cell>
          <cell r="CM187" t="str">
            <v/>
          </cell>
          <cell r="CN187" t="str">
            <v/>
          </cell>
          <cell r="CO187" t="str">
            <v/>
          </cell>
          <cell r="CP187" t="str">
            <v/>
          </cell>
          <cell r="CQ187" t="str">
            <v/>
          </cell>
          <cell r="CR187" t="str">
            <v/>
          </cell>
          <cell r="CS187" t="str">
            <v/>
          </cell>
          <cell r="CT187" t="str">
            <v/>
          </cell>
          <cell r="CU187" t="str">
            <v/>
          </cell>
          <cell r="CV187" t="str">
            <v/>
          </cell>
          <cell r="CW187" t="str">
            <v/>
          </cell>
          <cell r="CX187" t="str">
            <v/>
          </cell>
          <cell r="CY187" t="str">
            <v/>
          </cell>
          <cell r="CZ187" t="str">
            <v/>
          </cell>
          <cell r="DA187" t="str">
            <v/>
          </cell>
          <cell r="DB187" t="str">
            <v/>
          </cell>
          <cell r="DC187" t="str">
            <v/>
          </cell>
          <cell r="DD187" t="str">
            <v/>
          </cell>
          <cell r="DE187" t="str">
            <v/>
          </cell>
          <cell r="DF187" t="str">
            <v/>
          </cell>
          <cell r="DG187" t="str">
            <v/>
          </cell>
          <cell r="DH187" t="str">
            <v/>
          </cell>
          <cell r="DI187" t="str">
            <v/>
          </cell>
          <cell r="DJ187" t="str">
            <v/>
          </cell>
          <cell r="DK187" t="str">
            <v/>
          </cell>
          <cell r="DL187" t="str">
            <v/>
          </cell>
          <cell r="DM187" t="str">
            <v/>
          </cell>
          <cell r="DN187" t="str">
            <v/>
          </cell>
          <cell r="DO187" t="str">
            <v/>
          </cell>
          <cell r="DP187" t="str">
            <v/>
          </cell>
          <cell r="DQ187" t="str">
            <v/>
          </cell>
          <cell r="DR187" t="str">
            <v/>
          </cell>
          <cell r="DS187" t="str">
            <v/>
          </cell>
          <cell r="DT187" t="str">
            <v/>
          </cell>
          <cell r="DU187" t="str">
            <v/>
          </cell>
          <cell r="DV187" t="str">
            <v/>
          </cell>
          <cell r="DW187" t="str">
            <v/>
          </cell>
          <cell r="DX187" t="str">
            <v/>
          </cell>
          <cell r="DY187" t="str">
            <v/>
          </cell>
          <cell r="DZ187" t="str">
            <v/>
          </cell>
          <cell r="EA187" t="str">
            <v/>
          </cell>
          <cell r="EB187" t="str">
            <v/>
          </cell>
          <cell r="EC187" t="str">
            <v/>
          </cell>
          <cell r="ED187" t="str">
            <v/>
          </cell>
          <cell r="EE187" t="str">
            <v/>
          </cell>
          <cell r="EF187" t="str">
            <v/>
          </cell>
          <cell r="EG187" t="str">
            <v/>
          </cell>
          <cell r="EH187" t="str">
            <v/>
          </cell>
          <cell r="EI187" t="str">
            <v/>
          </cell>
          <cell r="EJ187" t="str">
            <v/>
          </cell>
          <cell r="EK187" t="str">
            <v/>
          </cell>
          <cell r="EL187" t="str">
            <v/>
          </cell>
          <cell r="EM187" t="str">
            <v/>
          </cell>
          <cell r="EN187" t="str">
            <v/>
          </cell>
          <cell r="EO187" t="str">
            <v/>
          </cell>
          <cell r="EP187" t="str">
            <v/>
          </cell>
          <cell r="EQ187" t="str">
            <v/>
          </cell>
          <cell r="ER187" t="str">
            <v/>
          </cell>
          <cell r="ES187" t="str">
            <v/>
          </cell>
          <cell r="ET187" t="str">
            <v/>
          </cell>
          <cell r="EU187" t="str">
            <v/>
          </cell>
          <cell r="EV187" t="str">
            <v/>
          </cell>
          <cell r="EW187" t="str">
            <v/>
          </cell>
          <cell r="EX187" t="str">
            <v/>
          </cell>
          <cell r="EY187" t="str">
            <v/>
          </cell>
          <cell r="EZ187" t="str">
            <v/>
          </cell>
          <cell r="FA187" t="str">
            <v/>
          </cell>
          <cell r="FB187" t="str">
            <v/>
          </cell>
          <cell r="FC187" t="str">
            <v/>
          </cell>
          <cell r="FD187" t="str">
            <v/>
          </cell>
          <cell r="FE187" t="str">
            <v/>
          </cell>
          <cell r="FF187" t="str">
            <v/>
          </cell>
          <cell r="FG187" t="str">
            <v/>
          </cell>
          <cell r="FH187" t="str">
            <v/>
          </cell>
          <cell r="FI187" t="str">
            <v/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 t="str">
            <v/>
          </cell>
          <cell r="AB188" t="str">
            <v/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  <cell r="AL188" t="str">
            <v/>
          </cell>
          <cell r="AM188" t="str">
            <v/>
          </cell>
          <cell r="AN188" t="str">
            <v/>
          </cell>
          <cell r="AO188" t="str">
            <v/>
          </cell>
          <cell r="AP188" t="str">
            <v/>
          </cell>
          <cell r="AQ188" t="str">
            <v/>
          </cell>
          <cell r="AR188" t="str">
            <v/>
          </cell>
          <cell r="AS188" t="str">
            <v/>
          </cell>
          <cell r="AT188" t="str">
            <v/>
          </cell>
          <cell r="AU188" t="str">
            <v/>
          </cell>
          <cell r="AV188" t="str">
            <v/>
          </cell>
          <cell r="AW188" t="str">
            <v/>
          </cell>
          <cell r="AX188" t="str">
            <v/>
          </cell>
          <cell r="AY188" t="str">
            <v/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 t="str">
            <v/>
          </cell>
          <cell r="BJ188" t="str">
            <v/>
          </cell>
          <cell r="BK188" t="str">
            <v/>
          </cell>
          <cell r="BL188" t="str">
            <v/>
          </cell>
          <cell r="BM188" t="str">
            <v/>
          </cell>
          <cell r="BN188" t="str">
            <v/>
          </cell>
          <cell r="BO188" t="str">
            <v/>
          </cell>
          <cell r="BP188" t="str">
            <v/>
          </cell>
          <cell r="BQ188" t="str">
            <v/>
          </cell>
          <cell r="BR188" t="str">
            <v/>
          </cell>
          <cell r="BS188" t="str">
            <v/>
          </cell>
          <cell r="BT188" t="str">
            <v/>
          </cell>
          <cell r="BU188" t="str">
            <v/>
          </cell>
          <cell r="BV188" t="str">
            <v/>
          </cell>
          <cell r="BW188" t="str">
            <v/>
          </cell>
          <cell r="BX188" t="str">
            <v/>
          </cell>
          <cell r="BY188" t="str">
            <v/>
          </cell>
          <cell r="BZ188" t="str">
            <v/>
          </cell>
          <cell r="CA188" t="str">
            <v/>
          </cell>
          <cell r="CB188" t="str">
            <v/>
          </cell>
          <cell r="CC188" t="str">
            <v/>
          </cell>
          <cell r="CD188" t="str">
            <v/>
          </cell>
          <cell r="CE188" t="str">
            <v/>
          </cell>
          <cell r="CF188" t="str">
            <v/>
          </cell>
          <cell r="CG188" t="str">
            <v/>
          </cell>
          <cell r="CH188" t="str">
            <v/>
          </cell>
          <cell r="CI188" t="str">
            <v/>
          </cell>
          <cell r="CJ188" t="str">
            <v/>
          </cell>
          <cell r="CK188" t="str">
            <v/>
          </cell>
          <cell r="CL188" t="str">
            <v/>
          </cell>
          <cell r="CM188" t="str">
            <v/>
          </cell>
          <cell r="CN188" t="str">
            <v/>
          </cell>
          <cell r="CO188" t="str">
            <v/>
          </cell>
          <cell r="CP188" t="str">
            <v/>
          </cell>
          <cell r="CQ188" t="str">
            <v/>
          </cell>
          <cell r="CR188" t="str">
            <v/>
          </cell>
          <cell r="CS188" t="str">
            <v/>
          </cell>
          <cell r="CT188" t="str">
            <v/>
          </cell>
          <cell r="CU188" t="str">
            <v/>
          </cell>
          <cell r="CV188" t="str">
            <v/>
          </cell>
          <cell r="CW188" t="str">
            <v/>
          </cell>
          <cell r="CX188" t="str">
            <v/>
          </cell>
          <cell r="CY188" t="str">
            <v/>
          </cell>
          <cell r="CZ188" t="str">
            <v/>
          </cell>
          <cell r="DA188" t="str">
            <v/>
          </cell>
          <cell r="DB188" t="str">
            <v/>
          </cell>
          <cell r="DC188" t="str">
            <v/>
          </cell>
          <cell r="DD188" t="str">
            <v/>
          </cell>
          <cell r="DE188" t="str">
            <v/>
          </cell>
          <cell r="DF188" t="str">
            <v/>
          </cell>
          <cell r="DG188" t="str">
            <v/>
          </cell>
          <cell r="DH188" t="str">
            <v/>
          </cell>
          <cell r="DI188" t="str">
            <v/>
          </cell>
          <cell r="DJ188" t="str">
            <v/>
          </cell>
          <cell r="DK188" t="str">
            <v/>
          </cell>
          <cell r="DL188" t="str">
            <v/>
          </cell>
          <cell r="DM188" t="str">
            <v/>
          </cell>
          <cell r="DN188" t="str">
            <v/>
          </cell>
          <cell r="DO188" t="str">
            <v/>
          </cell>
          <cell r="DP188" t="str">
            <v/>
          </cell>
          <cell r="DQ188" t="str">
            <v/>
          </cell>
          <cell r="DR188" t="str">
            <v/>
          </cell>
          <cell r="DS188" t="str">
            <v/>
          </cell>
          <cell r="DT188" t="str">
            <v/>
          </cell>
          <cell r="DU188" t="str">
            <v/>
          </cell>
          <cell r="DV188" t="str">
            <v/>
          </cell>
          <cell r="DW188" t="str">
            <v/>
          </cell>
          <cell r="DX188" t="str">
            <v/>
          </cell>
          <cell r="DY188" t="str">
            <v/>
          </cell>
          <cell r="DZ188" t="str">
            <v/>
          </cell>
          <cell r="EA188" t="str">
            <v/>
          </cell>
          <cell r="EB188" t="str">
            <v/>
          </cell>
          <cell r="EC188" t="str">
            <v/>
          </cell>
          <cell r="ED188" t="str">
            <v/>
          </cell>
          <cell r="EE188" t="str">
            <v/>
          </cell>
          <cell r="EF188" t="str">
            <v/>
          </cell>
          <cell r="EG188" t="str">
            <v/>
          </cell>
          <cell r="EH188" t="str">
            <v/>
          </cell>
          <cell r="EI188" t="str">
            <v/>
          </cell>
          <cell r="EJ188" t="str">
            <v/>
          </cell>
          <cell r="EK188" t="str">
            <v/>
          </cell>
          <cell r="EL188" t="str">
            <v/>
          </cell>
          <cell r="EM188" t="str">
            <v/>
          </cell>
          <cell r="EN188" t="str">
            <v/>
          </cell>
          <cell r="EO188" t="str">
            <v/>
          </cell>
          <cell r="EP188" t="str">
            <v/>
          </cell>
          <cell r="EQ188" t="str">
            <v/>
          </cell>
          <cell r="ER188" t="str">
            <v/>
          </cell>
          <cell r="ES188" t="str">
            <v/>
          </cell>
          <cell r="ET188" t="str">
            <v/>
          </cell>
          <cell r="EU188" t="str">
            <v/>
          </cell>
          <cell r="EV188" t="str">
            <v/>
          </cell>
          <cell r="EW188" t="str">
            <v/>
          </cell>
          <cell r="EX188" t="str">
            <v/>
          </cell>
          <cell r="EY188" t="str">
            <v/>
          </cell>
          <cell r="EZ188" t="str">
            <v/>
          </cell>
          <cell r="FA188" t="str">
            <v/>
          </cell>
          <cell r="FB188" t="str">
            <v/>
          </cell>
          <cell r="FC188" t="str">
            <v/>
          </cell>
          <cell r="FD188" t="str">
            <v/>
          </cell>
          <cell r="FE188" t="str">
            <v/>
          </cell>
          <cell r="FF188" t="str">
            <v/>
          </cell>
          <cell r="FG188" t="str">
            <v/>
          </cell>
          <cell r="FH188" t="str">
            <v/>
          </cell>
          <cell r="FI188" t="str">
            <v/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 t="str">
            <v/>
          </cell>
          <cell r="AC189" t="str">
            <v/>
          </cell>
          <cell r="AD189" t="str">
            <v/>
          </cell>
          <cell r="AE189" t="str">
            <v/>
          </cell>
          <cell r="AF189" t="str">
            <v/>
          </cell>
          <cell r="AG189" t="str">
            <v/>
          </cell>
          <cell r="AH189" t="str">
            <v/>
          </cell>
          <cell r="AI189" t="str">
            <v/>
          </cell>
          <cell r="AJ189" t="str">
            <v/>
          </cell>
          <cell r="AK189" t="str">
            <v/>
          </cell>
          <cell r="AL189" t="str">
            <v/>
          </cell>
          <cell r="AM189" t="str">
            <v/>
          </cell>
          <cell r="AN189" t="str">
            <v/>
          </cell>
          <cell r="AO189" t="str">
            <v/>
          </cell>
          <cell r="AP189" t="str">
            <v/>
          </cell>
          <cell r="AQ189" t="str">
            <v/>
          </cell>
          <cell r="AR189" t="str">
            <v/>
          </cell>
          <cell r="AS189" t="str">
            <v/>
          </cell>
          <cell r="AT189" t="str">
            <v/>
          </cell>
          <cell r="AU189" t="str">
            <v/>
          </cell>
          <cell r="AV189" t="str">
            <v/>
          </cell>
          <cell r="AW189" t="str">
            <v/>
          </cell>
          <cell r="AX189" t="str">
            <v/>
          </cell>
          <cell r="AY189" t="str">
            <v/>
          </cell>
          <cell r="AZ189" t="str">
            <v/>
          </cell>
          <cell r="BA189" t="str">
            <v/>
          </cell>
          <cell r="BB189" t="str">
            <v/>
          </cell>
          <cell r="BC189" t="str">
            <v/>
          </cell>
          <cell r="BD189" t="str">
            <v/>
          </cell>
          <cell r="BE189" t="str">
            <v/>
          </cell>
          <cell r="BF189" t="str">
            <v/>
          </cell>
          <cell r="BG189" t="str">
            <v/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 t="str">
            <v/>
          </cell>
          <cell r="BT189" t="str">
            <v/>
          </cell>
          <cell r="BU189" t="str">
            <v/>
          </cell>
          <cell r="BV189" t="str">
            <v/>
          </cell>
          <cell r="BW189" t="str">
            <v/>
          </cell>
          <cell r="BX189" t="str">
            <v/>
          </cell>
          <cell r="BY189" t="str">
            <v/>
          </cell>
          <cell r="BZ189" t="str">
            <v/>
          </cell>
          <cell r="CA189" t="str">
            <v/>
          </cell>
          <cell r="CB189" t="str">
            <v/>
          </cell>
          <cell r="CC189" t="str">
            <v/>
          </cell>
          <cell r="CD189" t="str">
            <v/>
          </cell>
          <cell r="CE189" t="str">
            <v/>
          </cell>
          <cell r="CF189" t="str">
            <v/>
          </cell>
          <cell r="CG189" t="str">
            <v/>
          </cell>
          <cell r="CH189" t="str">
            <v/>
          </cell>
          <cell r="CI189" t="str">
            <v/>
          </cell>
          <cell r="CJ189" t="str">
            <v/>
          </cell>
          <cell r="CK189" t="str">
            <v/>
          </cell>
          <cell r="CL189" t="str">
            <v/>
          </cell>
          <cell r="CM189" t="str">
            <v/>
          </cell>
          <cell r="CN189" t="str">
            <v/>
          </cell>
          <cell r="CO189" t="str">
            <v/>
          </cell>
          <cell r="CP189" t="str">
            <v/>
          </cell>
          <cell r="CQ189" t="str">
            <v/>
          </cell>
          <cell r="CR189" t="str">
            <v/>
          </cell>
          <cell r="CS189" t="str">
            <v/>
          </cell>
          <cell r="CT189" t="str">
            <v/>
          </cell>
          <cell r="CU189" t="str">
            <v/>
          </cell>
          <cell r="CV189" t="str">
            <v/>
          </cell>
          <cell r="CW189" t="str">
            <v/>
          </cell>
          <cell r="CX189" t="str">
            <v/>
          </cell>
          <cell r="CY189" t="str">
            <v/>
          </cell>
          <cell r="CZ189" t="str">
            <v/>
          </cell>
          <cell r="DA189" t="str">
            <v/>
          </cell>
          <cell r="DB189" t="str">
            <v/>
          </cell>
          <cell r="DC189" t="str">
            <v/>
          </cell>
          <cell r="DD189" t="str">
            <v/>
          </cell>
          <cell r="DE189" t="str">
            <v/>
          </cell>
          <cell r="DF189" t="str">
            <v/>
          </cell>
          <cell r="DG189" t="str">
            <v/>
          </cell>
          <cell r="DH189" t="str">
            <v/>
          </cell>
          <cell r="DI189" t="str">
            <v/>
          </cell>
          <cell r="DJ189" t="str">
            <v/>
          </cell>
          <cell r="DK189" t="str">
            <v/>
          </cell>
          <cell r="DL189" t="str">
            <v/>
          </cell>
          <cell r="DM189" t="str">
            <v/>
          </cell>
          <cell r="DN189" t="str">
            <v/>
          </cell>
          <cell r="DO189" t="str">
            <v/>
          </cell>
          <cell r="DP189" t="str">
            <v/>
          </cell>
          <cell r="DQ189" t="str">
            <v/>
          </cell>
          <cell r="DR189" t="str">
            <v/>
          </cell>
          <cell r="DS189" t="str">
            <v/>
          </cell>
          <cell r="DT189" t="str">
            <v/>
          </cell>
          <cell r="DU189" t="str">
            <v/>
          </cell>
          <cell r="DV189" t="str">
            <v/>
          </cell>
          <cell r="DW189" t="str">
            <v/>
          </cell>
          <cell r="DX189" t="str">
            <v/>
          </cell>
          <cell r="DY189" t="str">
            <v/>
          </cell>
          <cell r="DZ189" t="str">
            <v/>
          </cell>
          <cell r="EA189" t="str">
            <v/>
          </cell>
          <cell r="EB189" t="str">
            <v/>
          </cell>
          <cell r="EC189" t="str">
            <v/>
          </cell>
          <cell r="ED189" t="str">
            <v/>
          </cell>
          <cell r="EE189" t="str">
            <v/>
          </cell>
          <cell r="EF189" t="str">
            <v/>
          </cell>
          <cell r="EG189" t="str">
            <v/>
          </cell>
          <cell r="EH189" t="str">
            <v/>
          </cell>
          <cell r="EI189" t="str">
            <v/>
          </cell>
          <cell r="EJ189" t="str">
            <v/>
          </cell>
          <cell r="EK189" t="str">
            <v/>
          </cell>
          <cell r="EL189" t="str">
            <v/>
          </cell>
          <cell r="EM189" t="str">
            <v/>
          </cell>
          <cell r="EN189" t="str">
            <v/>
          </cell>
          <cell r="EO189" t="str">
            <v/>
          </cell>
          <cell r="EP189" t="str">
            <v/>
          </cell>
          <cell r="EQ189" t="str">
            <v/>
          </cell>
          <cell r="ER189" t="str">
            <v/>
          </cell>
          <cell r="ES189" t="str">
            <v/>
          </cell>
          <cell r="ET189" t="str">
            <v/>
          </cell>
          <cell r="EU189" t="str">
            <v/>
          </cell>
          <cell r="EV189" t="str">
            <v/>
          </cell>
          <cell r="EW189" t="str">
            <v/>
          </cell>
          <cell r="EX189" t="str">
            <v/>
          </cell>
          <cell r="EY189" t="str">
            <v/>
          </cell>
          <cell r="EZ189" t="str">
            <v/>
          </cell>
          <cell r="FA189" t="str">
            <v/>
          </cell>
          <cell r="FB189" t="str">
            <v/>
          </cell>
          <cell r="FC189" t="str">
            <v/>
          </cell>
          <cell r="FD189" t="str">
            <v/>
          </cell>
          <cell r="FE189" t="str">
            <v/>
          </cell>
          <cell r="FF189" t="str">
            <v/>
          </cell>
          <cell r="FG189" t="str">
            <v/>
          </cell>
          <cell r="FH189" t="str">
            <v/>
          </cell>
          <cell r="FI189" t="str">
            <v/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 t="str">
            <v/>
          </cell>
          <cell r="AB190" t="str">
            <v/>
          </cell>
          <cell r="AC190" t="str">
            <v/>
          </cell>
          <cell r="AD190" t="str">
            <v/>
          </cell>
          <cell r="AE190" t="str">
            <v/>
          </cell>
          <cell r="AF190" t="str">
            <v/>
          </cell>
          <cell r="AG190" t="str">
            <v/>
          </cell>
          <cell r="AH190" t="str">
            <v/>
          </cell>
          <cell r="AI190" t="str">
            <v/>
          </cell>
          <cell r="AJ190" t="str">
            <v/>
          </cell>
          <cell r="AK190" t="str">
            <v/>
          </cell>
          <cell r="AL190" t="str">
            <v/>
          </cell>
          <cell r="AM190" t="str">
            <v/>
          </cell>
          <cell r="AN190" t="str">
            <v/>
          </cell>
          <cell r="AO190" t="str">
            <v/>
          </cell>
          <cell r="AP190" t="str">
            <v/>
          </cell>
          <cell r="AQ190" t="str">
            <v/>
          </cell>
          <cell r="AR190" t="str">
            <v/>
          </cell>
          <cell r="AS190" t="str">
            <v/>
          </cell>
          <cell r="AT190" t="str">
            <v/>
          </cell>
          <cell r="AU190" t="str">
            <v/>
          </cell>
          <cell r="AV190" t="str">
            <v/>
          </cell>
          <cell r="AW190" t="str">
            <v/>
          </cell>
          <cell r="AX190" t="str">
            <v/>
          </cell>
          <cell r="AY190" t="str">
            <v/>
          </cell>
          <cell r="AZ190" t="str">
            <v/>
          </cell>
          <cell r="BA190" t="str">
            <v/>
          </cell>
          <cell r="BB190" t="str">
            <v/>
          </cell>
          <cell r="BC190" t="str">
            <v/>
          </cell>
          <cell r="BD190" t="str">
            <v/>
          </cell>
          <cell r="BE190" t="str">
            <v/>
          </cell>
          <cell r="BF190" t="str">
            <v/>
          </cell>
          <cell r="BG190" t="str">
            <v/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 t="str">
            <v/>
          </cell>
          <cell r="BT190" t="str">
            <v/>
          </cell>
          <cell r="BU190" t="str">
            <v/>
          </cell>
          <cell r="BV190" t="str">
            <v/>
          </cell>
          <cell r="BW190" t="str">
            <v/>
          </cell>
          <cell r="BX190" t="str">
            <v/>
          </cell>
          <cell r="BY190" t="str">
            <v/>
          </cell>
          <cell r="BZ190" t="str">
            <v/>
          </cell>
          <cell r="CA190" t="str">
            <v/>
          </cell>
          <cell r="CB190" t="str">
            <v/>
          </cell>
          <cell r="CC190" t="str">
            <v/>
          </cell>
          <cell r="CD190" t="str">
            <v/>
          </cell>
          <cell r="CE190" t="str">
            <v/>
          </cell>
          <cell r="CF190" t="str">
            <v/>
          </cell>
          <cell r="CG190" t="str">
            <v/>
          </cell>
          <cell r="CH190" t="str">
            <v/>
          </cell>
          <cell r="CI190" t="str">
            <v/>
          </cell>
          <cell r="CJ190" t="str">
            <v/>
          </cell>
          <cell r="CK190" t="str">
            <v/>
          </cell>
          <cell r="CL190" t="str">
            <v/>
          </cell>
          <cell r="CM190" t="str">
            <v/>
          </cell>
          <cell r="CN190" t="str">
            <v/>
          </cell>
          <cell r="CO190" t="str">
            <v/>
          </cell>
          <cell r="CP190" t="str">
            <v/>
          </cell>
          <cell r="CQ190" t="str">
            <v/>
          </cell>
          <cell r="CR190" t="str">
            <v/>
          </cell>
          <cell r="CS190" t="str">
            <v/>
          </cell>
          <cell r="CT190" t="str">
            <v/>
          </cell>
          <cell r="CU190" t="str">
            <v/>
          </cell>
          <cell r="CV190" t="str">
            <v/>
          </cell>
          <cell r="CW190" t="str">
            <v/>
          </cell>
          <cell r="CX190" t="str">
            <v/>
          </cell>
          <cell r="CY190" t="str">
            <v/>
          </cell>
          <cell r="CZ190" t="str">
            <v/>
          </cell>
          <cell r="DA190" t="str">
            <v/>
          </cell>
          <cell r="DB190" t="str">
            <v/>
          </cell>
          <cell r="DC190" t="str">
            <v/>
          </cell>
          <cell r="DD190" t="str">
            <v/>
          </cell>
          <cell r="DE190" t="str">
            <v/>
          </cell>
          <cell r="DF190" t="str">
            <v/>
          </cell>
          <cell r="DG190" t="str">
            <v/>
          </cell>
          <cell r="DH190" t="str">
            <v/>
          </cell>
          <cell r="DI190" t="str">
            <v/>
          </cell>
          <cell r="DJ190" t="str">
            <v/>
          </cell>
          <cell r="DK190" t="str">
            <v/>
          </cell>
          <cell r="DL190" t="str">
            <v/>
          </cell>
          <cell r="DM190" t="str">
            <v/>
          </cell>
          <cell r="DN190" t="str">
            <v/>
          </cell>
          <cell r="DO190" t="str">
            <v/>
          </cell>
          <cell r="DP190" t="str">
            <v/>
          </cell>
          <cell r="DQ190" t="str">
            <v/>
          </cell>
          <cell r="DR190" t="str">
            <v/>
          </cell>
          <cell r="DS190" t="str">
            <v/>
          </cell>
          <cell r="DT190" t="str">
            <v/>
          </cell>
          <cell r="DU190" t="str">
            <v/>
          </cell>
          <cell r="DV190" t="str">
            <v/>
          </cell>
          <cell r="DW190" t="str">
            <v/>
          </cell>
          <cell r="DX190" t="str">
            <v/>
          </cell>
          <cell r="DY190" t="str">
            <v/>
          </cell>
          <cell r="DZ190" t="str">
            <v/>
          </cell>
          <cell r="EA190" t="str">
            <v/>
          </cell>
          <cell r="EB190" t="str">
            <v/>
          </cell>
          <cell r="EC190" t="str">
            <v/>
          </cell>
          <cell r="ED190" t="str">
            <v/>
          </cell>
          <cell r="EE190" t="str">
            <v/>
          </cell>
          <cell r="EF190" t="str">
            <v/>
          </cell>
          <cell r="EG190" t="str">
            <v/>
          </cell>
          <cell r="EH190" t="str">
            <v/>
          </cell>
          <cell r="EI190" t="str">
            <v/>
          </cell>
          <cell r="EJ190" t="str">
            <v/>
          </cell>
          <cell r="EK190" t="str">
            <v/>
          </cell>
          <cell r="EL190" t="str">
            <v/>
          </cell>
          <cell r="EM190" t="str">
            <v/>
          </cell>
          <cell r="EN190" t="str">
            <v/>
          </cell>
          <cell r="EO190" t="str">
            <v/>
          </cell>
          <cell r="EP190" t="str">
            <v/>
          </cell>
          <cell r="EQ190" t="str">
            <v/>
          </cell>
          <cell r="ER190" t="str">
            <v/>
          </cell>
          <cell r="ES190" t="str">
            <v/>
          </cell>
          <cell r="ET190" t="str">
            <v/>
          </cell>
          <cell r="EU190" t="str">
            <v/>
          </cell>
          <cell r="EV190" t="str">
            <v/>
          </cell>
          <cell r="EW190" t="str">
            <v/>
          </cell>
          <cell r="EX190" t="str">
            <v/>
          </cell>
          <cell r="EY190" t="str">
            <v/>
          </cell>
          <cell r="EZ190" t="str">
            <v/>
          </cell>
          <cell r="FA190" t="str">
            <v/>
          </cell>
          <cell r="FB190" t="str">
            <v/>
          </cell>
          <cell r="FC190" t="str">
            <v/>
          </cell>
          <cell r="FD190" t="str">
            <v/>
          </cell>
          <cell r="FE190" t="str">
            <v/>
          </cell>
          <cell r="FF190" t="str">
            <v/>
          </cell>
          <cell r="FG190" t="str">
            <v/>
          </cell>
          <cell r="FH190" t="str">
            <v/>
          </cell>
          <cell r="FI190" t="str">
            <v/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 t="str">
            <v/>
          </cell>
          <cell r="AB191" t="str">
            <v/>
          </cell>
          <cell r="AC191" t="str">
            <v/>
          </cell>
          <cell r="AD191" t="str">
            <v/>
          </cell>
          <cell r="AE191" t="str">
            <v/>
          </cell>
          <cell r="AF191" t="str">
            <v/>
          </cell>
          <cell r="AG191" t="str">
            <v/>
          </cell>
          <cell r="AH191" t="str">
            <v/>
          </cell>
          <cell r="AI191" t="str">
            <v/>
          </cell>
          <cell r="AJ191" t="str">
            <v/>
          </cell>
          <cell r="AK191" t="str">
            <v/>
          </cell>
          <cell r="AL191" t="str">
            <v/>
          </cell>
          <cell r="AM191" t="str">
            <v/>
          </cell>
          <cell r="AN191" t="str">
            <v/>
          </cell>
          <cell r="AO191" t="str">
            <v/>
          </cell>
          <cell r="AP191" t="str">
            <v/>
          </cell>
          <cell r="AQ191" t="str">
            <v/>
          </cell>
          <cell r="AR191" t="str">
            <v/>
          </cell>
          <cell r="AS191" t="str">
            <v/>
          </cell>
          <cell r="AT191" t="str">
            <v/>
          </cell>
          <cell r="AU191" t="str">
            <v/>
          </cell>
          <cell r="AV191" t="str">
            <v/>
          </cell>
          <cell r="AW191" t="str">
            <v/>
          </cell>
          <cell r="AX191" t="str">
            <v/>
          </cell>
          <cell r="AY191" t="str">
            <v/>
          </cell>
          <cell r="AZ191" t="str">
            <v/>
          </cell>
          <cell r="BA191" t="str">
            <v/>
          </cell>
          <cell r="BB191" t="str">
            <v/>
          </cell>
          <cell r="BC191" t="str">
            <v/>
          </cell>
          <cell r="BD191" t="str">
            <v/>
          </cell>
          <cell r="BE191" t="str">
            <v/>
          </cell>
          <cell r="BF191" t="str">
            <v/>
          </cell>
          <cell r="BG191" t="str">
            <v/>
          </cell>
          <cell r="BH191" t="str">
            <v/>
          </cell>
          <cell r="BI191" t="str">
            <v/>
          </cell>
          <cell r="BJ191" t="str">
            <v/>
          </cell>
          <cell r="BK191" t="str">
            <v/>
          </cell>
          <cell r="BL191" t="str">
            <v/>
          </cell>
          <cell r="BM191" t="str">
            <v/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 t="str">
            <v/>
          </cell>
          <cell r="BV191" t="str">
            <v/>
          </cell>
          <cell r="BW191" t="str">
            <v/>
          </cell>
          <cell r="BX191" t="str">
            <v/>
          </cell>
          <cell r="BY191" t="str">
            <v/>
          </cell>
          <cell r="BZ191" t="str">
            <v/>
          </cell>
          <cell r="CA191" t="str">
            <v/>
          </cell>
          <cell r="CB191" t="str">
            <v/>
          </cell>
          <cell r="CC191" t="str">
            <v/>
          </cell>
          <cell r="CD191" t="str">
            <v/>
          </cell>
          <cell r="CE191" t="str">
            <v/>
          </cell>
          <cell r="CF191" t="str">
            <v/>
          </cell>
          <cell r="CG191" t="str">
            <v/>
          </cell>
          <cell r="CH191" t="str">
            <v/>
          </cell>
          <cell r="CI191" t="str">
            <v/>
          </cell>
          <cell r="CJ191" t="str">
            <v/>
          </cell>
          <cell r="CK191" t="str">
            <v/>
          </cell>
          <cell r="CL191" t="str">
            <v/>
          </cell>
          <cell r="CM191" t="str">
            <v/>
          </cell>
          <cell r="CN191" t="str">
            <v/>
          </cell>
          <cell r="CO191" t="str">
            <v/>
          </cell>
          <cell r="CP191" t="str">
            <v/>
          </cell>
          <cell r="CQ191" t="str">
            <v/>
          </cell>
          <cell r="CR191" t="str">
            <v/>
          </cell>
          <cell r="CS191" t="str">
            <v/>
          </cell>
          <cell r="CT191" t="str">
            <v/>
          </cell>
          <cell r="CU191" t="str">
            <v/>
          </cell>
          <cell r="CV191" t="str">
            <v/>
          </cell>
          <cell r="CW191" t="str">
            <v/>
          </cell>
          <cell r="CX191" t="str">
            <v/>
          </cell>
          <cell r="CY191" t="str">
            <v/>
          </cell>
          <cell r="CZ191" t="str">
            <v/>
          </cell>
          <cell r="DA191" t="str">
            <v/>
          </cell>
          <cell r="DB191" t="str">
            <v/>
          </cell>
          <cell r="DC191" t="str">
            <v/>
          </cell>
          <cell r="DD191" t="str">
            <v/>
          </cell>
          <cell r="DE191" t="str">
            <v/>
          </cell>
          <cell r="DF191" t="str">
            <v/>
          </cell>
          <cell r="DG191" t="str">
            <v/>
          </cell>
          <cell r="DH191" t="str">
            <v/>
          </cell>
          <cell r="DI191" t="str">
            <v/>
          </cell>
          <cell r="DJ191" t="str">
            <v/>
          </cell>
          <cell r="DK191" t="str">
            <v/>
          </cell>
          <cell r="DL191" t="str">
            <v/>
          </cell>
          <cell r="DM191" t="str">
            <v/>
          </cell>
          <cell r="DN191" t="str">
            <v/>
          </cell>
          <cell r="DO191" t="str">
            <v/>
          </cell>
          <cell r="DP191" t="str">
            <v/>
          </cell>
          <cell r="DQ191" t="str">
            <v/>
          </cell>
          <cell r="DR191" t="str">
            <v/>
          </cell>
          <cell r="DS191" t="str">
            <v/>
          </cell>
          <cell r="DT191" t="str">
            <v/>
          </cell>
          <cell r="DU191" t="str">
            <v/>
          </cell>
          <cell r="DV191" t="str">
            <v/>
          </cell>
          <cell r="DW191" t="str">
            <v/>
          </cell>
          <cell r="DX191" t="str">
            <v/>
          </cell>
          <cell r="DY191" t="str">
            <v/>
          </cell>
          <cell r="DZ191" t="str">
            <v/>
          </cell>
          <cell r="EA191" t="str">
            <v/>
          </cell>
          <cell r="EB191" t="str">
            <v/>
          </cell>
          <cell r="EC191" t="str">
            <v/>
          </cell>
          <cell r="ED191" t="str">
            <v/>
          </cell>
          <cell r="EE191" t="str">
            <v/>
          </cell>
          <cell r="EF191" t="str">
            <v/>
          </cell>
          <cell r="EG191" t="str">
            <v/>
          </cell>
          <cell r="EH191" t="str">
            <v/>
          </cell>
          <cell r="EI191" t="str">
            <v/>
          </cell>
          <cell r="EJ191" t="str">
            <v/>
          </cell>
          <cell r="EK191" t="str">
            <v/>
          </cell>
          <cell r="EL191" t="str">
            <v/>
          </cell>
          <cell r="EM191" t="str">
            <v/>
          </cell>
          <cell r="EN191" t="str">
            <v/>
          </cell>
          <cell r="EO191" t="str">
            <v/>
          </cell>
          <cell r="EP191" t="str">
            <v/>
          </cell>
          <cell r="EQ191" t="str">
            <v/>
          </cell>
          <cell r="ER191" t="str">
            <v/>
          </cell>
          <cell r="ES191" t="str">
            <v/>
          </cell>
          <cell r="ET191" t="str">
            <v/>
          </cell>
          <cell r="EU191" t="str">
            <v/>
          </cell>
          <cell r="EV191" t="str">
            <v/>
          </cell>
          <cell r="EW191" t="str">
            <v/>
          </cell>
          <cell r="EX191" t="str">
            <v/>
          </cell>
          <cell r="EY191" t="str">
            <v/>
          </cell>
          <cell r="EZ191" t="str">
            <v/>
          </cell>
          <cell r="FA191" t="str">
            <v/>
          </cell>
          <cell r="FB191" t="str">
            <v/>
          </cell>
          <cell r="FC191" t="str">
            <v/>
          </cell>
          <cell r="FD191" t="str">
            <v/>
          </cell>
          <cell r="FE191" t="str">
            <v/>
          </cell>
          <cell r="FF191" t="str">
            <v/>
          </cell>
          <cell r="FG191" t="str">
            <v/>
          </cell>
          <cell r="FH191" t="str">
            <v/>
          </cell>
          <cell r="FI191" t="str">
            <v/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 t="str">
            <v/>
          </cell>
          <cell r="AB192" t="str">
            <v/>
          </cell>
          <cell r="AC192" t="str">
            <v/>
          </cell>
          <cell r="AD192" t="str">
            <v/>
          </cell>
          <cell r="AE192" t="str">
            <v/>
          </cell>
          <cell r="AF192" t="str">
            <v/>
          </cell>
          <cell r="AG192" t="str">
            <v/>
          </cell>
          <cell r="AH192" t="str">
            <v/>
          </cell>
          <cell r="AI192" t="str">
            <v/>
          </cell>
          <cell r="AJ192" t="str">
            <v/>
          </cell>
          <cell r="AK192" t="str">
            <v/>
          </cell>
          <cell r="AL192" t="str">
            <v/>
          </cell>
          <cell r="AM192" t="str">
            <v/>
          </cell>
          <cell r="AN192" t="str">
            <v/>
          </cell>
          <cell r="AO192" t="str">
            <v/>
          </cell>
          <cell r="AP192" t="str">
            <v/>
          </cell>
          <cell r="AQ192" t="str">
            <v/>
          </cell>
          <cell r="AR192" t="str">
            <v/>
          </cell>
          <cell r="AS192" t="str">
            <v/>
          </cell>
          <cell r="AT192" t="str">
            <v/>
          </cell>
          <cell r="AU192" t="str">
            <v/>
          </cell>
          <cell r="AV192" t="str">
            <v/>
          </cell>
          <cell r="AW192" t="str">
            <v/>
          </cell>
          <cell r="AX192" t="str">
            <v/>
          </cell>
          <cell r="AY192" t="str">
            <v/>
          </cell>
          <cell r="AZ192" t="str">
            <v/>
          </cell>
          <cell r="BA192" t="str">
            <v/>
          </cell>
          <cell r="BB192" t="str">
            <v/>
          </cell>
          <cell r="BC192" t="str">
            <v/>
          </cell>
          <cell r="BD192" t="str">
            <v/>
          </cell>
          <cell r="BE192" t="str">
            <v/>
          </cell>
          <cell r="BF192" t="str">
            <v/>
          </cell>
          <cell r="BG192" t="str">
            <v/>
          </cell>
          <cell r="BH192" t="str">
            <v/>
          </cell>
          <cell r="BI192" t="str">
            <v/>
          </cell>
          <cell r="BJ192" t="str">
            <v/>
          </cell>
          <cell r="BK192" t="str">
            <v/>
          </cell>
          <cell r="BL192" t="str">
            <v/>
          </cell>
          <cell r="BM192" t="str">
            <v/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 t="str">
            <v/>
          </cell>
          <cell r="BV192" t="str">
            <v/>
          </cell>
          <cell r="BW192" t="str">
            <v/>
          </cell>
          <cell r="BX192" t="str">
            <v/>
          </cell>
          <cell r="BY192" t="str">
            <v/>
          </cell>
          <cell r="BZ192" t="str">
            <v/>
          </cell>
          <cell r="CA192" t="str">
            <v/>
          </cell>
          <cell r="CB192" t="str">
            <v/>
          </cell>
          <cell r="CC192" t="str">
            <v/>
          </cell>
          <cell r="CD192" t="str">
            <v/>
          </cell>
          <cell r="CE192" t="str">
            <v/>
          </cell>
          <cell r="CF192" t="str">
            <v/>
          </cell>
          <cell r="CG192" t="str">
            <v/>
          </cell>
          <cell r="CH192" t="str">
            <v/>
          </cell>
          <cell r="CI192" t="str">
            <v/>
          </cell>
          <cell r="CJ192" t="str">
            <v/>
          </cell>
          <cell r="CK192" t="str">
            <v/>
          </cell>
          <cell r="CL192" t="str">
            <v/>
          </cell>
          <cell r="CM192" t="str">
            <v/>
          </cell>
          <cell r="CN192" t="str">
            <v/>
          </cell>
          <cell r="CO192" t="str">
            <v/>
          </cell>
          <cell r="CP192" t="str">
            <v/>
          </cell>
          <cell r="CQ192" t="str">
            <v/>
          </cell>
          <cell r="CR192" t="str">
            <v/>
          </cell>
          <cell r="CS192" t="str">
            <v/>
          </cell>
          <cell r="CT192" t="str">
            <v/>
          </cell>
          <cell r="CU192" t="str">
            <v/>
          </cell>
          <cell r="CV192" t="str">
            <v/>
          </cell>
          <cell r="CW192" t="str">
            <v/>
          </cell>
          <cell r="CX192" t="str">
            <v/>
          </cell>
          <cell r="CY192" t="str">
            <v/>
          </cell>
          <cell r="CZ192" t="str">
            <v/>
          </cell>
          <cell r="DA192" t="str">
            <v/>
          </cell>
          <cell r="DB192" t="str">
            <v/>
          </cell>
          <cell r="DC192" t="str">
            <v/>
          </cell>
          <cell r="DD192" t="str">
            <v/>
          </cell>
          <cell r="DE192" t="str">
            <v/>
          </cell>
          <cell r="DF192" t="str">
            <v/>
          </cell>
          <cell r="DG192" t="str">
            <v/>
          </cell>
          <cell r="DH192" t="str">
            <v/>
          </cell>
          <cell r="DI192" t="str">
            <v/>
          </cell>
          <cell r="DJ192" t="str">
            <v/>
          </cell>
          <cell r="DK192" t="str">
            <v/>
          </cell>
          <cell r="DL192" t="str">
            <v/>
          </cell>
          <cell r="DM192" t="str">
            <v/>
          </cell>
          <cell r="DN192" t="str">
            <v/>
          </cell>
          <cell r="DO192" t="str">
            <v/>
          </cell>
          <cell r="DP192" t="str">
            <v/>
          </cell>
          <cell r="DQ192" t="str">
            <v/>
          </cell>
          <cell r="DR192" t="str">
            <v/>
          </cell>
          <cell r="DS192" t="str">
            <v/>
          </cell>
          <cell r="DT192" t="str">
            <v/>
          </cell>
          <cell r="DU192" t="str">
            <v/>
          </cell>
          <cell r="DV192" t="str">
            <v/>
          </cell>
          <cell r="DW192" t="str">
            <v/>
          </cell>
          <cell r="DX192" t="str">
            <v/>
          </cell>
          <cell r="DY192" t="str">
            <v/>
          </cell>
          <cell r="DZ192" t="str">
            <v/>
          </cell>
          <cell r="EA192" t="str">
            <v/>
          </cell>
          <cell r="EB192" t="str">
            <v/>
          </cell>
          <cell r="EC192" t="str">
            <v/>
          </cell>
          <cell r="ED192" t="str">
            <v/>
          </cell>
          <cell r="EE192" t="str">
            <v/>
          </cell>
          <cell r="EF192" t="str">
            <v/>
          </cell>
          <cell r="EG192" t="str">
            <v/>
          </cell>
          <cell r="EH192" t="str">
            <v/>
          </cell>
          <cell r="EI192" t="str">
            <v/>
          </cell>
          <cell r="EJ192" t="str">
            <v/>
          </cell>
          <cell r="EK192" t="str">
            <v/>
          </cell>
          <cell r="EL192" t="str">
            <v/>
          </cell>
          <cell r="EM192" t="str">
            <v/>
          </cell>
          <cell r="EN192" t="str">
            <v/>
          </cell>
          <cell r="EO192" t="str">
            <v/>
          </cell>
          <cell r="EP192" t="str">
            <v/>
          </cell>
          <cell r="EQ192" t="str">
            <v/>
          </cell>
          <cell r="ER192" t="str">
            <v/>
          </cell>
          <cell r="ES192" t="str">
            <v/>
          </cell>
          <cell r="ET192" t="str">
            <v/>
          </cell>
          <cell r="EU192" t="str">
            <v/>
          </cell>
          <cell r="EV192" t="str">
            <v/>
          </cell>
          <cell r="EW192" t="str">
            <v/>
          </cell>
          <cell r="EX192" t="str">
            <v/>
          </cell>
          <cell r="EY192" t="str">
            <v/>
          </cell>
          <cell r="EZ192" t="str">
            <v/>
          </cell>
          <cell r="FA192" t="str">
            <v/>
          </cell>
          <cell r="FB192" t="str">
            <v/>
          </cell>
          <cell r="FC192" t="str">
            <v/>
          </cell>
          <cell r="FD192" t="str">
            <v/>
          </cell>
          <cell r="FE192" t="str">
            <v/>
          </cell>
          <cell r="FF192" t="str">
            <v/>
          </cell>
          <cell r="FG192" t="str">
            <v/>
          </cell>
          <cell r="FH192" t="str">
            <v/>
          </cell>
          <cell r="FI192" t="str">
            <v/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 t="str">
            <v/>
          </cell>
          <cell r="AB196" t="str">
            <v/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  <cell r="AL196" t="str">
            <v/>
          </cell>
          <cell r="AM196" t="str">
            <v/>
          </cell>
          <cell r="AN196" t="str">
            <v/>
          </cell>
          <cell r="AO196" t="str">
            <v/>
          </cell>
          <cell r="AP196" t="str">
            <v/>
          </cell>
          <cell r="AQ196" t="str">
            <v/>
          </cell>
          <cell r="AR196" t="str">
            <v/>
          </cell>
          <cell r="AS196" t="str">
            <v/>
          </cell>
          <cell r="AT196" t="str">
            <v/>
          </cell>
          <cell r="AU196" t="str">
            <v/>
          </cell>
          <cell r="AV196" t="str">
            <v/>
          </cell>
          <cell r="AW196" t="str">
            <v/>
          </cell>
          <cell r="AX196" t="str">
            <v/>
          </cell>
          <cell r="AY196" t="str">
            <v/>
          </cell>
          <cell r="AZ196" t="str">
            <v/>
          </cell>
          <cell r="BA196" t="str">
            <v/>
          </cell>
          <cell r="BB196" t="str">
            <v/>
          </cell>
          <cell r="BC196" t="str">
            <v/>
          </cell>
          <cell r="BD196" t="str">
            <v/>
          </cell>
          <cell r="BE196" t="str">
            <v/>
          </cell>
          <cell r="BF196" t="str">
            <v/>
          </cell>
          <cell r="BG196" t="str">
            <v/>
          </cell>
          <cell r="BH196" t="str">
            <v/>
          </cell>
          <cell r="BJ196" t="str">
            <v/>
          </cell>
          <cell r="BK196" t="str">
            <v/>
          </cell>
          <cell r="BT196">
            <v>35870</v>
          </cell>
          <cell r="BU196" t="str">
            <v/>
          </cell>
          <cell r="BV196" t="str">
            <v/>
          </cell>
          <cell r="BW196" t="str">
            <v/>
          </cell>
          <cell r="BX196" t="str">
            <v/>
          </cell>
          <cell r="BY196" t="str">
            <v/>
          </cell>
          <cell r="BZ196" t="str">
            <v/>
          </cell>
          <cell r="CA196" t="str">
            <v/>
          </cell>
          <cell r="CB196" t="str">
            <v/>
          </cell>
          <cell r="CC196" t="str">
            <v/>
          </cell>
          <cell r="CD196" t="str">
            <v/>
          </cell>
          <cell r="CE196" t="str">
            <v/>
          </cell>
          <cell r="CF196" t="str">
            <v/>
          </cell>
          <cell r="CG196" t="str">
            <v/>
          </cell>
          <cell r="CH196" t="str">
            <v/>
          </cell>
          <cell r="CI196" t="str">
            <v/>
          </cell>
          <cell r="CJ196" t="str">
            <v/>
          </cell>
          <cell r="CK196" t="str">
            <v/>
          </cell>
          <cell r="CL196" t="str">
            <v/>
          </cell>
          <cell r="CM196" t="str">
            <v/>
          </cell>
          <cell r="CN196" t="str">
            <v/>
          </cell>
          <cell r="CO196" t="str">
            <v/>
          </cell>
          <cell r="CP196" t="str">
            <v/>
          </cell>
          <cell r="CQ196" t="str">
            <v/>
          </cell>
          <cell r="CR196" t="str">
            <v/>
          </cell>
          <cell r="CS196" t="str">
            <v/>
          </cell>
          <cell r="CT196" t="str">
            <v/>
          </cell>
          <cell r="CU196" t="str">
            <v/>
          </cell>
          <cell r="CV196" t="str">
            <v/>
          </cell>
          <cell r="CW196" t="str">
            <v/>
          </cell>
          <cell r="CX196" t="str">
            <v/>
          </cell>
          <cell r="CY196" t="str">
            <v/>
          </cell>
          <cell r="CZ196" t="str">
            <v/>
          </cell>
          <cell r="DA196" t="str">
            <v/>
          </cell>
          <cell r="DB196" t="str">
            <v/>
          </cell>
          <cell r="DC196" t="str">
            <v/>
          </cell>
          <cell r="DD196" t="str">
            <v/>
          </cell>
          <cell r="DE196" t="str">
            <v/>
          </cell>
          <cell r="DF196" t="str">
            <v/>
          </cell>
          <cell r="DG196" t="str">
            <v/>
          </cell>
          <cell r="DH196" t="str">
            <v/>
          </cell>
          <cell r="DI196" t="str">
            <v/>
          </cell>
          <cell r="DJ196" t="str">
            <v/>
          </cell>
          <cell r="DK196" t="str">
            <v/>
          </cell>
          <cell r="DL196" t="str">
            <v/>
          </cell>
          <cell r="DM196" t="str">
            <v/>
          </cell>
          <cell r="DN196" t="str">
            <v/>
          </cell>
          <cell r="DO196" t="str">
            <v/>
          </cell>
          <cell r="DP196" t="str">
            <v/>
          </cell>
          <cell r="DQ196" t="str">
            <v/>
          </cell>
          <cell r="DR196" t="str">
            <v/>
          </cell>
          <cell r="DS196" t="str">
            <v/>
          </cell>
          <cell r="DT196" t="str">
            <v/>
          </cell>
          <cell r="DU196" t="str">
            <v/>
          </cell>
          <cell r="DV196" t="str">
            <v/>
          </cell>
          <cell r="DW196" t="str">
            <v/>
          </cell>
          <cell r="DX196" t="str">
            <v/>
          </cell>
          <cell r="DY196" t="str">
            <v/>
          </cell>
          <cell r="DZ196" t="str">
            <v/>
          </cell>
          <cell r="EA196" t="str">
            <v/>
          </cell>
          <cell r="EB196" t="str">
            <v/>
          </cell>
          <cell r="EC196" t="str">
            <v/>
          </cell>
          <cell r="ED196" t="str">
            <v/>
          </cell>
          <cell r="EE196" t="str">
            <v/>
          </cell>
          <cell r="EF196" t="str">
            <v/>
          </cell>
          <cell r="EG196" t="str">
            <v/>
          </cell>
          <cell r="EH196" t="str">
            <v/>
          </cell>
          <cell r="EI196" t="str">
            <v/>
          </cell>
          <cell r="EJ196" t="str">
            <v/>
          </cell>
          <cell r="EK196" t="str">
            <v/>
          </cell>
          <cell r="EL196" t="str">
            <v/>
          </cell>
          <cell r="EM196" t="str">
            <v/>
          </cell>
          <cell r="EN196" t="str">
            <v/>
          </cell>
          <cell r="EO196" t="str">
            <v/>
          </cell>
          <cell r="EP196" t="str">
            <v/>
          </cell>
          <cell r="EQ196" t="str">
            <v/>
          </cell>
          <cell r="ER196" t="str">
            <v/>
          </cell>
          <cell r="ES196" t="str">
            <v/>
          </cell>
          <cell r="ET196" t="str">
            <v/>
          </cell>
          <cell r="EU196" t="str">
            <v/>
          </cell>
          <cell r="EV196" t="str">
            <v/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 t="str">
            <v/>
          </cell>
          <cell r="AB197" t="str">
            <v/>
          </cell>
          <cell r="AC197" t="str">
            <v/>
          </cell>
          <cell r="AD197" t="str">
            <v/>
          </cell>
          <cell r="AE197" t="str">
            <v/>
          </cell>
          <cell r="AF197" t="str">
            <v/>
          </cell>
          <cell r="AG197" t="str">
            <v/>
          </cell>
          <cell r="AH197" t="str">
            <v/>
          </cell>
          <cell r="AI197" t="str">
            <v/>
          </cell>
          <cell r="AJ197" t="str">
            <v/>
          </cell>
          <cell r="AK197" t="str">
            <v/>
          </cell>
          <cell r="AL197" t="str">
            <v/>
          </cell>
          <cell r="AM197" t="str">
            <v/>
          </cell>
          <cell r="AN197" t="str">
            <v/>
          </cell>
          <cell r="AO197" t="str">
            <v/>
          </cell>
          <cell r="AP197" t="str">
            <v/>
          </cell>
          <cell r="AQ197" t="str">
            <v/>
          </cell>
          <cell r="AR197" t="str">
            <v/>
          </cell>
          <cell r="AS197" t="str">
            <v/>
          </cell>
          <cell r="AT197" t="str">
            <v/>
          </cell>
          <cell r="AU197" t="str">
            <v/>
          </cell>
          <cell r="AV197" t="str">
            <v/>
          </cell>
          <cell r="AW197" t="str">
            <v/>
          </cell>
          <cell r="AX197" t="str">
            <v/>
          </cell>
          <cell r="AY197" t="str">
            <v/>
          </cell>
          <cell r="AZ197" t="str">
            <v/>
          </cell>
          <cell r="BA197" t="str">
            <v/>
          </cell>
          <cell r="BB197" t="str">
            <v/>
          </cell>
          <cell r="BC197" t="str">
            <v/>
          </cell>
          <cell r="BD197" t="str">
            <v/>
          </cell>
          <cell r="BE197" t="str">
            <v/>
          </cell>
          <cell r="BF197" t="str">
            <v/>
          </cell>
          <cell r="BG197" t="str">
            <v/>
          </cell>
          <cell r="BH197" t="str">
            <v/>
          </cell>
          <cell r="BJ197" t="str">
            <v/>
          </cell>
          <cell r="BK197" t="str">
            <v/>
          </cell>
          <cell r="BU197" t="str">
            <v/>
          </cell>
          <cell r="BV197" t="str">
            <v/>
          </cell>
          <cell r="BW197" t="str">
            <v/>
          </cell>
          <cell r="BX197" t="str">
            <v/>
          </cell>
          <cell r="BY197" t="str">
            <v/>
          </cell>
          <cell r="BZ197" t="str">
            <v/>
          </cell>
          <cell r="CA197" t="str">
            <v/>
          </cell>
          <cell r="CB197" t="str">
            <v/>
          </cell>
          <cell r="CC197" t="str">
            <v/>
          </cell>
          <cell r="CD197" t="str">
            <v/>
          </cell>
          <cell r="CE197" t="str">
            <v/>
          </cell>
          <cell r="CF197" t="str">
            <v/>
          </cell>
          <cell r="CG197" t="str">
            <v/>
          </cell>
          <cell r="CH197" t="str">
            <v/>
          </cell>
          <cell r="CI197" t="str">
            <v/>
          </cell>
          <cell r="CJ197" t="str">
            <v/>
          </cell>
          <cell r="CK197" t="str">
            <v/>
          </cell>
          <cell r="CL197" t="str">
            <v/>
          </cell>
          <cell r="CM197" t="str">
            <v/>
          </cell>
          <cell r="CN197" t="str">
            <v/>
          </cell>
          <cell r="CO197" t="str">
            <v/>
          </cell>
          <cell r="CP197" t="str">
            <v/>
          </cell>
          <cell r="CQ197" t="str">
            <v/>
          </cell>
          <cell r="CR197" t="str">
            <v/>
          </cell>
          <cell r="CS197" t="str">
            <v/>
          </cell>
          <cell r="CT197" t="str">
            <v/>
          </cell>
          <cell r="CU197" t="str">
            <v/>
          </cell>
          <cell r="CV197" t="str">
            <v/>
          </cell>
          <cell r="CW197" t="str">
            <v/>
          </cell>
          <cell r="CX197" t="str">
            <v/>
          </cell>
          <cell r="CY197" t="str">
            <v/>
          </cell>
          <cell r="CZ197" t="str">
            <v/>
          </cell>
          <cell r="DA197" t="str">
            <v/>
          </cell>
          <cell r="DB197" t="str">
            <v/>
          </cell>
          <cell r="DC197" t="str">
            <v/>
          </cell>
          <cell r="DD197" t="str">
            <v/>
          </cell>
          <cell r="DE197" t="str">
            <v/>
          </cell>
          <cell r="DF197" t="str">
            <v/>
          </cell>
          <cell r="DG197" t="str">
            <v/>
          </cell>
          <cell r="DH197" t="str">
            <v/>
          </cell>
          <cell r="DI197" t="str">
            <v/>
          </cell>
          <cell r="DJ197" t="str">
            <v/>
          </cell>
          <cell r="DK197" t="str">
            <v/>
          </cell>
          <cell r="DL197" t="str">
            <v/>
          </cell>
          <cell r="DM197" t="str">
            <v/>
          </cell>
          <cell r="DN197" t="str">
            <v/>
          </cell>
          <cell r="DO197" t="str">
            <v/>
          </cell>
          <cell r="DP197" t="str">
            <v/>
          </cell>
          <cell r="DQ197" t="str">
            <v/>
          </cell>
          <cell r="DR197" t="str">
            <v/>
          </cell>
          <cell r="DS197" t="str">
            <v/>
          </cell>
          <cell r="DT197" t="str">
            <v/>
          </cell>
          <cell r="DU197" t="str">
            <v/>
          </cell>
          <cell r="DV197" t="str">
            <v/>
          </cell>
          <cell r="DW197" t="str">
            <v/>
          </cell>
          <cell r="DX197" t="str">
            <v/>
          </cell>
          <cell r="DY197" t="str">
            <v/>
          </cell>
          <cell r="DZ197" t="str">
            <v/>
          </cell>
          <cell r="EA197" t="str">
            <v/>
          </cell>
          <cell r="EB197" t="str">
            <v/>
          </cell>
          <cell r="EC197" t="str">
            <v/>
          </cell>
          <cell r="ED197" t="str">
            <v/>
          </cell>
          <cell r="EE197" t="str">
            <v/>
          </cell>
          <cell r="EF197" t="str">
            <v/>
          </cell>
          <cell r="EG197" t="str">
            <v/>
          </cell>
          <cell r="EH197" t="str">
            <v/>
          </cell>
          <cell r="EI197" t="str">
            <v/>
          </cell>
          <cell r="EJ197" t="str">
            <v/>
          </cell>
          <cell r="EK197" t="str">
            <v/>
          </cell>
          <cell r="EL197" t="str">
            <v/>
          </cell>
          <cell r="EM197" t="str">
            <v/>
          </cell>
          <cell r="EN197" t="str">
            <v/>
          </cell>
          <cell r="EO197" t="str">
            <v/>
          </cell>
          <cell r="EP197" t="str">
            <v/>
          </cell>
          <cell r="EQ197" t="str">
            <v/>
          </cell>
          <cell r="ER197" t="str">
            <v/>
          </cell>
          <cell r="ES197" t="str">
            <v/>
          </cell>
          <cell r="ET197" t="str">
            <v/>
          </cell>
          <cell r="EU197" t="str">
            <v/>
          </cell>
          <cell r="EV197" t="str">
            <v/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 xml:space="preserve"> </v>
          </cell>
        </row>
        <row r="208">
          <cell r="V208" t="str">
            <v>PROJECTED STREET</v>
          </cell>
          <cell r="X208">
            <v>35966.992822222222</v>
          </cell>
          <cell r="BT208" t="str">
            <v xml:space="preserve"> </v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 t="str">
            <v/>
          </cell>
          <cell r="AB211" t="str">
            <v/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  <cell r="AL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S211" t="str">
            <v/>
          </cell>
          <cell r="AT211" t="str">
            <v/>
          </cell>
          <cell r="AU211" t="str">
            <v/>
          </cell>
          <cell r="AV211" t="str">
            <v/>
          </cell>
          <cell r="AW211" t="str">
            <v/>
          </cell>
          <cell r="AX211" t="str">
            <v/>
          </cell>
          <cell r="AY211" t="str">
            <v/>
          </cell>
          <cell r="AZ211" t="str">
            <v/>
          </cell>
          <cell r="BA211" t="str">
            <v/>
          </cell>
          <cell r="BB211" t="str">
            <v/>
          </cell>
          <cell r="BC211" t="str">
            <v/>
          </cell>
          <cell r="BD211" t="str">
            <v/>
          </cell>
          <cell r="BE211" t="str">
            <v/>
          </cell>
          <cell r="BF211" t="str">
            <v/>
          </cell>
          <cell r="BG211" t="str">
            <v/>
          </cell>
          <cell r="BH211" t="str">
            <v/>
          </cell>
          <cell r="BI211" t="str">
            <v/>
          </cell>
          <cell r="BJ211" t="str">
            <v/>
          </cell>
          <cell r="BK211" t="str">
            <v/>
          </cell>
          <cell r="BL211" t="str">
            <v/>
          </cell>
          <cell r="BM211" t="str">
            <v/>
          </cell>
          <cell r="BN211" t="str">
            <v/>
          </cell>
          <cell r="BO211" t="str">
            <v/>
          </cell>
          <cell r="BP211" t="str">
            <v/>
          </cell>
          <cell r="BQ211" t="str">
            <v/>
          </cell>
          <cell r="BR211" t="str">
            <v/>
          </cell>
          <cell r="BS211" t="str">
            <v/>
          </cell>
          <cell r="BT211" t="str">
            <v/>
          </cell>
          <cell r="BU211" t="str">
            <v/>
          </cell>
          <cell r="BV211" t="str">
            <v/>
          </cell>
          <cell r="BW211" t="str">
            <v/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 t="str">
            <v/>
          </cell>
          <cell r="CH211" t="str">
            <v/>
          </cell>
          <cell r="CI211" t="str">
            <v/>
          </cell>
          <cell r="CJ211" t="str">
            <v/>
          </cell>
          <cell r="CK211" t="str">
            <v/>
          </cell>
          <cell r="CL211" t="str">
            <v/>
          </cell>
          <cell r="CM211" t="str">
            <v/>
          </cell>
          <cell r="CN211" t="str">
            <v/>
          </cell>
          <cell r="CO211" t="str">
            <v/>
          </cell>
          <cell r="CP211" t="str">
            <v/>
          </cell>
          <cell r="CQ211" t="str">
            <v/>
          </cell>
          <cell r="CR211" t="str">
            <v/>
          </cell>
          <cell r="CS211" t="str">
            <v/>
          </cell>
          <cell r="CT211" t="str">
            <v/>
          </cell>
          <cell r="CU211" t="str">
            <v/>
          </cell>
          <cell r="CV211" t="str">
            <v/>
          </cell>
          <cell r="CW211" t="str">
            <v/>
          </cell>
          <cell r="CX211" t="str">
            <v/>
          </cell>
          <cell r="CY211" t="str">
            <v/>
          </cell>
          <cell r="CZ211" t="str">
            <v/>
          </cell>
          <cell r="DA211" t="str">
            <v/>
          </cell>
          <cell r="DB211" t="str">
            <v/>
          </cell>
          <cell r="DC211" t="str">
            <v/>
          </cell>
          <cell r="DD211" t="str">
            <v/>
          </cell>
          <cell r="DE211" t="str">
            <v/>
          </cell>
          <cell r="DF211" t="str">
            <v/>
          </cell>
          <cell r="DG211" t="str">
            <v/>
          </cell>
          <cell r="DH211" t="str">
            <v/>
          </cell>
          <cell r="DI211" t="str">
            <v/>
          </cell>
          <cell r="DJ211" t="str">
            <v/>
          </cell>
          <cell r="DK211" t="str">
            <v/>
          </cell>
          <cell r="DL211" t="str">
            <v/>
          </cell>
          <cell r="DM211" t="str">
            <v/>
          </cell>
          <cell r="DN211" t="str">
            <v/>
          </cell>
          <cell r="DO211" t="str">
            <v/>
          </cell>
          <cell r="DP211" t="str">
            <v/>
          </cell>
          <cell r="DQ211" t="str">
            <v/>
          </cell>
          <cell r="DR211" t="str">
            <v/>
          </cell>
          <cell r="DS211" t="str">
            <v/>
          </cell>
          <cell r="DT211" t="str">
            <v/>
          </cell>
          <cell r="DU211" t="str">
            <v/>
          </cell>
          <cell r="DV211" t="str">
            <v/>
          </cell>
          <cell r="DW211" t="str">
            <v/>
          </cell>
          <cell r="DX211" t="str">
            <v/>
          </cell>
          <cell r="DY211" t="str">
            <v/>
          </cell>
          <cell r="DZ211" t="str">
            <v/>
          </cell>
          <cell r="EA211" t="str">
            <v/>
          </cell>
          <cell r="EB211" t="str">
            <v/>
          </cell>
          <cell r="EC211" t="str">
            <v/>
          </cell>
          <cell r="ED211" t="str">
            <v/>
          </cell>
          <cell r="EE211" t="str">
            <v/>
          </cell>
          <cell r="EF211" t="str">
            <v/>
          </cell>
          <cell r="EG211" t="str">
            <v/>
          </cell>
          <cell r="EH211" t="str">
            <v/>
          </cell>
          <cell r="EI211" t="str">
            <v/>
          </cell>
          <cell r="EJ211" t="str">
            <v/>
          </cell>
          <cell r="EK211" t="str">
            <v/>
          </cell>
          <cell r="EL211" t="str">
            <v/>
          </cell>
          <cell r="EM211" t="str">
            <v/>
          </cell>
          <cell r="EN211" t="str">
            <v/>
          </cell>
          <cell r="EO211" t="str">
            <v/>
          </cell>
          <cell r="EP211" t="str">
            <v/>
          </cell>
          <cell r="EQ211" t="str">
            <v/>
          </cell>
          <cell r="ER211" t="str">
            <v/>
          </cell>
          <cell r="ES211" t="str">
            <v/>
          </cell>
          <cell r="ET211" t="str">
            <v/>
          </cell>
          <cell r="EU211" t="str">
            <v/>
          </cell>
          <cell r="EV211" t="str">
            <v/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 t="str">
            <v/>
          </cell>
          <cell r="AB212" t="str">
            <v/>
          </cell>
          <cell r="AC212" t="str">
            <v/>
          </cell>
          <cell r="AD212" t="str">
            <v/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 t="str">
            <v/>
          </cell>
          <cell r="AK212" t="str">
            <v/>
          </cell>
          <cell r="AL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S212" t="str">
            <v/>
          </cell>
          <cell r="AT212" t="str">
            <v/>
          </cell>
          <cell r="AU212" t="str">
            <v/>
          </cell>
          <cell r="AV212" t="str">
            <v/>
          </cell>
          <cell r="AW212" t="str">
            <v/>
          </cell>
          <cell r="AX212" t="str">
            <v/>
          </cell>
          <cell r="AY212" t="str">
            <v/>
          </cell>
          <cell r="AZ212" t="str">
            <v/>
          </cell>
          <cell r="BA212" t="str">
            <v/>
          </cell>
          <cell r="BB212" t="str">
            <v/>
          </cell>
          <cell r="BC212" t="str">
            <v/>
          </cell>
          <cell r="BD212" t="str">
            <v/>
          </cell>
          <cell r="BE212" t="str">
            <v/>
          </cell>
          <cell r="BF212" t="str">
            <v/>
          </cell>
          <cell r="BG212" t="str">
            <v/>
          </cell>
          <cell r="BH212" t="str">
            <v/>
          </cell>
          <cell r="BI212" t="str">
            <v/>
          </cell>
          <cell r="BJ212" t="str">
            <v/>
          </cell>
          <cell r="BK212" t="str">
            <v/>
          </cell>
          <cell r="BL212" t="str">
            <v/>
          </cell>
          <cell r="BM212" t="str">
            <v/>
          </cell>
          <cell r="BN212" t="str">
            <v/>
          </cell>
          <cell r="BO212" t="str">
            <v/>
          </cell>
          <cell r="BP212" t="str">
            <v/>
          </cell>
          <cell r="BQ212" t="str">
            <v/>
          </cell>
          <cell r="BR212" t="str">
            <v/>
          </cell>
          <cell r="BS212" t="str">
            <v/>
          </cell>
          <cell r="BT212" t="str">
            <v/>
          </cell>
          <cell r="BU212" t="str">
            <v/>
          </cell>
          <cell r="BV212" t="str">
            <v/>
          </cell>
          <cell r="BW212" t="str">
            <v/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 t="str">
            <v/>
          </cell>
          <cell r="CH212" t="str">
            <v/>
          </cell>
          <cell r="CI212" t="str">
            <v/>
          </cell>
          <cell r="CJ212" t="str">
            <v/>
          </cell>
          <cell r="CK212" t="str">
            <v/>
          </cell>
          <cell r="CL212" t="str">
            <v/>
          </cell>
          <cell r="CM212" t="str">
            <v/>
          </cell>
          <cell r="CN212" t="str">
            <v/>
          </cell>
          <cell r="CO212" t="str">
            <v/>
          </cell>
          <cell r="CP212" t="str">
            <v/>
          </cell>
          <cell r="CQ212" t="str">
            <v/>
          </cell>
          <cell r="CR212" t="str">
            <v/>
          </cell>
          <cell r="CS212" t="str">
            <v/>
          </cell>
          <cell r="CT212" t="str">
            <v/>
          </cell>
          <cell r="CU212" t="str">
            <v/>
          </cell>
          <cell r="CV212" t="str">
            <v/>
          </cell>
          <cell r="CW212" t="str">
            <v/>
          </cell>
          <cell r="CX212" t="str">
            <v/>
          </cell>
          <cell r="CY212" t="str">
            <v/>
          </cell>
          <cell r="CZ212" t="str">
            <v/>
          </cell>
          <cell r="DA212" t="str">
            <v/>
          </cell>
          <cell r="DB212" t="str">
            <v/>
          </cell>
          <cell r="DC212" t="str">
            <v/>
          </cell>
          <cell r="DD212" t="str">
            <v/>
          </cell>
          <cell r="DE212" t="str">
            <v/>
          </cell>
          <cell r="DF212" t="str">
            <v/>
          </cell>
          <cell r="DG212" t="str">
            <v/>
          </cell>
          <cell r="DH212" t="str">
            <v/>
          </cell>
          <cell r="DI212" t="str">
            <v/>
          </cell>
          <cell r="DJ212" t="str">
            <v/>
          </cell>
          <cell r="DK212" t="str">
            <v/>
          </cell>
          <cell r="DL212" t="str">
            <v/>
          </cell>
          <cell r="DM212" t="str">
            <v/>
          </cell>
          <cell r="DN212" t="str">
            <v/>
          </cell>
          <cell r="DO212" t="str">
            <v/>
          </cell>
          <cell r="DP212" t="str">
            <v/>
          </cell>
          <cell r="DQ212" t="str">
            <v/>
          </cell>
          <cell r="DR212" t="str">
            <v/>
          </cell>
          <cell r="DS212" t="str">
            <v/>
          </cell>
          <cell r="DT212" t="str">
            <v/>
          </cell>
          <cell r="DU212" t="str">
            <v/>
          </cell>
          <cell r="DV212" t="str">
            <v/>
          </cell>
          <cell r="DW212" t="str">
            <v/>
          </cell>
          <cell r="DX212" t="str">
            <v/>
          </cell>
          <cell r="DY212" t="str">
            <v/>
          </cell>
          <cell r="DZ212" t="str">
            <v/>
          </cell>
          <cell r="EA212" t="str">
            <v/>
          </cell>
          <cell r="EB212" t="str">
            <v/>
          </cell>
          <cell r="EC212" t="str">
            <v/>
          </cell>
          <cell r="ED212" t="str">
            <v/>
          </cell>
          <cell r="EE212" t="str">
            <v/>
          </cell>
          <cell r="EF212" t="str">
            <v/>
          </cell>
          <cell r="EG212" t="str">
            <v/>
          </cell>
          <cell r="EH212" t="str">
            <v/>
          </cell>
          <cell r="EI212" t="str">
            <v/>
          </cell>
          <cell r="EJ212" t="str">
            <v/>
          </cell>
          <cell r="EK212" t="str">
            <v/>
          </cell>
          <cell r="EL212" t="str">
            <v/>
          </cell>
          <cell r="EM212" t="str">
            <v/>
          </cell>
          <cell r="EN212" t="str">
            <v/>
          </cell>
          <cell r="EO212" t="str">
            <v/>
          </cell>
          <cell r="EP212" t="str">
            <v/>
          </cell>
          <cell r="EQ212" t="str">
            <v/>
          </cell>
          <cell r="ER212" t="str">
            <v/>
          </cell>
          <cell r="ES212" t="str">
            <v/>
          </cell>
          <cell r="ET212" t="str">
            <v/>
          </cell>
          <cell r="EU212" t="str">
            <v/>
          </cell>
          <cell r="EV212" t="str">
            <v/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 t="str">
            <v/>
          </cell>
          <cell r="AH213" t="str">
            <v/>
          </cell>
          <cell r="AI213" t="str">
            <v/>
          </cell>
          <cell r="AJ213" t="str">
            <v/>
          </cell>
          <cell r="AK213" t="str">
            <v/>
          </cell>
          <cell r="AL213" t="str">
            <v/>
          </cell>
          <cell r="AM213" t="str">
            <v/>
          </cell>
          <cell r="AN213" t="str">
            <v/>
          </cell>
          <cell r="AO213" t="str">
            <v/>
          </cell>
          <cell r="AP213" t="str">
            <v/>
          </cell>
          <cell r="AQ213" t="str">
            <v/>
          </cell>
          <cell r="AR213" t="str">
            <v/>
          </cell>
          <cell r="AS213" t="str">
            <v/>
          </cell>
          <cell r="AT213" t="str">
            <v/>
          </cell>
          <cell r="AU213" t="str">
            <v/>
          </cell>
          <cell r="AV213" t="str">
            <v/>
          </cell>
          <cell r="AW213" t="str">
            <v/>
          </cell>
          <cell r="AX213" t="str">
            <v/>
          </cell>
          <cell r="AY213" t="str">
            <v/>
          </cell>
          <cell r="AZ213" t="str">
            <v/>
          </cell>
          <cell r="BA213" t="str">
            <v/>
          </cell>
          <cell r="BB213" t="str">
            <v/>
          </cell>
          <cell r="BC213" t="str">
            <v/>
          </cell>
          <cell r="BD213" t="str">
            <v/>
          </cell>
          <cell r="BE213" t="str">
            <v/>
          </cell>
          <cell r="BF213" t="str">
            <v/>
          </cell>
          <cell r="BG213" t="str">
            <v/>
          </cell>
          <cell r="BH213" t="str">
            <v/>
          </cell>
          <cell r="BI213" t="str">
            <v/>
          </cell>
          <cell r="BJ213" t="str">
            <v/>
          </cell>
          <cell r="BK213" t="str">
            <v/>
          </cell>
          <cell r="BL213" t="str">
            <v/>
          </cell>
          <cell r="BM213" t="str">
            <v/>
          </cell>
          <cell r="BN213" t="str">
            <v/>
          </cell>
          <cell r="BO213" t="str">
            <v/>
          </cell>
          <cell r="BP213" t="str">
            <v/>
          </cell>
          <cell r="BQ213" t="str">
            <v/>
          </cell>
          <cell r="BR213" t="str">
            <v/>
          </cell>
          <cell r="BS213" t="str">
            <v/>
          </cell>
          <cell r="BT213" t="str">
            <v/>
          </cell>
          <cell r="BU213" t="str">
            <v/>
          </cell>
          <cell r="BV213" t="str">
            <v/>
          </cell>
          <cell r="BW213" t="str">
            <v/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 t="str">
            <v/>
          </cell>
          <cell r="CH213" t="str">
            <v/>
          </cell>
          <cell r="CI213" t="str">
            <v/>
          </cell>
          <cell r="CJ213" t="str">
            <v/>
          </cell>
          <cell r="CK213" t="str">
            <v/>
          </cell>
          <cell r="CL213" t="str">
            <v/>
          </cell>
          <cell r="CM213" t="str">
            <v/>
          </cell>
          <cell r="CN213" t="str">
            <v/>
          </cell>
          <cell r="CO213" t="str">
            <v/>
          </cell>
          <cell r="CP213" t="str">
            <v/>
          </cell>
          <cell r="CQ213" t="str">
            <v/>
          </cell>
          <cell r="CR213" t="str">
            <v/>
          </cell>
          <cell r="CS213" t="str">
            <v/>
          </cell>
          <cell r="CT213" t="str">
            <v/>
          </cell>
          <cell r="CU213" t="str">
            <v/>
          </cell>
          <cell r="CV213" t="str">
            <v/>
          </cell>
          <cell r="CW213" t="str">
            <v/>
          </cell>
          <cell r="CX213" t="str">
            <v/>
          </cell>
          <cell r="CY213" t="str">
            <v/>
          </cell>
          <cell r="CZ213" t="str">
            <v/>
          </cell>
          <cell r="DA213" t="str">
            <v/>
          </cell>
          <cell r="DB213" t="str">
            <v/>
          </cell>
          <cell r="DC213" t="str">
            <v/>
          </cell>
          <cell r="DD213" t="str">
            <v/>
          </cell>
          <cell r="DE213" t="str">
            <v/>
          </cell>
          <cell r="DF213" t="str">
            <v/>
          </cell>
          <cell r="DG213" t="str">
            <v/>
          </cell>
          <cell r="DH213" t="str">
            <v/>
          </cell>
          <cell r="DI213" t="str">
            <v/>
          </cell>
          <cell r="DJ213" t="str">
            <v/>
          </cell>
          <cell r="DK213" t="str">
            <v/>
          </cell>
          <cell r="DL213" t="str">
            <v/>
          </cell>
          <cell r="DM213" t="str">
            <v/>
          </cell>
          <cell r="DN213" t="str">
            <v/>
          </cell>
          <cell r="DO213" t="str">
            <v/>
          </cell>
          <cell r="DP213" t="str">
            <v/>
          </cell>
          <cell r="DQ213" t="str">
            <v/>
          </cell>
          <cell r="DR213" t="str">
            <v/>
          </cell>
          <cell r="DS213" t="str">
            <v/>
          </cell>
          <cell r="DT213" t="str">
            <v/>
          </cell>
          <cell r="DU213" t="str">
            <v/>
          </cell>
          <cell r="DV213" t="str">
            <v/>
          </cell>
          <cell r="DW213" t="str">
            <v/>
          </cell>
          <cell r="DX213" t="str">
            <v/>
          </cell>
          <cell r="DY213" t="str">
            <v/>
          </cell>
          <cell r="DZ213" t="str">
            <v/>
          </cell>
          <cell r="EA213" t="str">
            <v/>
          </cell>
          <cell r="EB213" t="str">
            <v/>
          </cell>
          <cell r="EC213" t="str">
            <v/>
          </cell>
          <cell r="ED213" t="str">
            <v/>
          </cell>
          <cell r="EE213" t="str">
            <v/>
          </cell>
          <cell r="EF213" t="str">
            <v/>
          </cell>
          <cell r="EG213" t="str">
            <v/>
          </cell>
          <cell r="EH213" t="str">
            <v/>
          </cell>
          <cell r="EI213" t="str">
            <v/>
          </cell>
          <cell r="EJ213" t="str">
            <v/>
          </cell>
          <cell r="EK213" t="str">
            <v/>
          </cell>
          <cell r="EL213" t="str">
            <v/>
          </cell>
          <cell r="EM213" t="str">
            <v/>
          </cell>
          <cell r="EN213" t="str">
            <v/>
          </cell>
          <cell r="EO213" t="str">
            <v/>
          </cell>
          <cell r="EP213" t="str">
            <v/>
          </cell>
          <cell r="EQ213" t="str">
            <v/>
          </cell>
          <cell r="ER213" t="str">
            <v/>
          </cell>
          <cell r="ES213" t="str">
            <v/>
          </cell>
          <cell r="ET213" t="str">
            <v/>
          </cell>
          <cell r="EU213" t="str">
            <v/>
          </cell>
          <cell r="EV213" t="str">
            <v/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 t="str">
            <v/>
          </cell>
          <cell r="AH214" t="str">
            <v/>
          </cell>
          <cell r="AI214" t="str">
            <v/>
          </cell>
          <cell r="AJ214" t="str">
            <v/>
          </cell>
          <cell r="AK214" t="str">
            <v/>
          </cell>
          <cell r="AL214" t="str">
            <v/>
          </cell>
          <cell r="AM214" t="str">
            <v/>
          </cell>
          <cell r="AN214" t="str">
            <v/>
          </cell>
          <cell r="AO214" t="str">
            <v/>
          </cell>
          <cell r="AP214" t="str">
            <v/>
          </cell>
          <cell r="AQ214" t="str">
            <v/>
          </cell>
          <cell r="AR214" t="str">
            <v/>
          </cell>
          <cell r="AS214" t="str">
            <v/>
          </cell>
          <cell r="AT214" t="str">
            <v/>
          </cell>
          <cell r="AU214" t="str">
            <v/>
          </cell>
          <cell r="AV214" t="str">
            <v/>
          </cell>
          <cell r="AW214" t="str">
            <v/>
          </cell>
          <cell r="AX214" t="str">
            <v/>
          </cell>
          <cell r="AY214" t="str">
            <v/>
          </cell>
          <cell r="AZ214" t="str">
            <v/>
          </cell>
          <cell r="BA214" t="str">
            <v/>
          </cell>
          <cell r="BB214" t="str">
            <v/>
          </cell>
          <cell r="BC214" t="str">
            <v/>
          </cell>
          <cell r="BD214" t="str">
            <v/>
          </cell>
          <cell r="BE214" t="str">
            <v/>
          </cell>
          <cell r="BF214" t="str">
            <v/>
          </cell>
          <cell r="BG214" t="str">
            <v/>
          </cell>
          <cell r="BH214" t="str">
            <v/>
          </cell>
          <cell r="BI214" t="str">
            <v/>
          </cell>
          <cell r="BJ214" t="str">
            <v/>
          </cell>
          <cell r="BK214" t="str">
            <v/>
          </cell>
          <cell r="BL214" t="str">
            <v/>
          </cell>
          <cell r="BM214" t="str">
            <v/>
          </cell>
          <cell r="BN214" t="str">
            <v/>
          </cell>
          <cell r="BO214" t="str">
            <v/>
          </cell>
          <cell r="BP214" t="str">
            <v/>
          </cell>
          <cell r="BQ214" t="str">
            <v/>
          </cell>
          <cell r="BR214" t="str">
            <v/>
          </cell>
          <cell r="BS214" t="str">
            <v/>
          </cell>
          <cell r="BT214" t="str">
            <v/>
          </cell>
          <cell r="BU214" t="str">
            <v/>
          </cell>
          <cell r="BV214" t="str">
            <v/>
          </cell>
          <cell r="BW214" t="str">
            <v/>
          </cell>
          <cell r="BX214" t="str">
            <v/>
          </cell>
          <cell r="BY214" t="str">
            <v/>
          </cell>
          <cell r="BZ214" t="str">
            <v/>
          </cell>
          <cell r="CA214" t="str">
            <v/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 t="str">
            <v/>
          </cell>
          <cell r="CN214" t="str">
            <v/>
          </cell>
          <cell r="CO214" t="str">
            <v/>
          </cell>
          <cell r="CP214" t="str">
            <v/>
          </cell>
          <cell r="CQ214" t="str">
            <v/>
          </cell>
          <cell r="CR214" t="str">
            <v/>
          </cell>
          <cell r="CS214" t="str">
            <v/>
          </cell>
          <cell r="CT214" t="str">
            <v/>
          </cell>
          <cell r="CU214" t="str">
            <v/>
          </cell>
          <cell r="CV214" t="str">
            <v/>
          </cell>
          <cell r="CW214" t="str">
            <v/>
          </cell>
          <cell r="CX214" t="str">
            <v/>
          </cell>
          <cell r="CY214" t="str">
            <v/>
          </cell>
          <cell r="CZ214" t="str">
            <v/>
          </cell>
          <cell r="DA214" t="str">
            <v/>
          </cell>
          <cell r="DB214" t="str">
            <v/>
          </cell>
          <cell r="DC214" t="str">
            <v/>
          </cell>
          <cell r="DD214" t="str">
            <v/>
          </cell>
          <cell r="DE214" t="str">
            <v/>
          </cell>
          <cell r="DF214" t="str">
            <v/>
          </cell>
          <cell r="DG214" t="str">
            <v/>
          </cell>
          <cell r="DH214" t="str">
            <v/>
          </cell>
          <cell r="DI214" t="str">
            <v/>
          </cell>
          <cell r="DJ214" t="str">
            <v/>
          </cell>
          <cell r="DK214" t="str">
            <v/>
          </cell>
          <cell r="DL214" t="str">
            <v/>
          </cell>
          <cell r="DM214" t="str">
            <v/>
          </cell>
          <cell r="DN214" t="str">
            <v/>
          </cell>
          <cell r="DO214" t="str">
            <v/>
          </cell>
          <cell r="DP214" t="str">
            <v/>
          </cell>
          <cell r="DQ214" t="str">
            <v/>
          </cell>
          <cell r="DR214" t="str">
            <v/>
          </cell>
          <cell r="DS214" t="str">
            <v/>
          </cell>
          <cell r="DT214" t="str">
            <v/>
          </cell>
          <cell r="DU214" t="str">
            <v/>
          </cell>
          <cell r="DV214" t="str">
            <v/>
          </cell>
          <cell r="DW214" t="str">
            <v/>
          </cell>
          <cell r="DX214" t="str">
            <v/>
          </cell>
          <cell r="DY214" t="str">
            <v/>
          </cell>
          <cell r="DZ214" t="str">
            <v/>
          </cell>
          <cell r="EA214" t="str">
            <v/>
          </cell>
          <cell r="EB214" t="str">
            <v/>
          </cell>
          <cell r="EC214" t="str">
            <v/>
          </cell>
          <cell r="ED214" t="str">
            <v/>
          </cell>
          <cell r="EE214" t="str">
            <v/>
          </cell>
          <cell r="EF214" t="str">
            <v/>
          </cell>
          <cell r="EG214" t="str">
            <v/>
          </cell>
          <cell r="EH214" t="str">
            <v/>
          </cell>
          <cell r="EI214" t="str">
            <v/>
          </cell>
          <cell r="EJ214" t="str">
            <v/>
          </cell>
          <cell r="EK214" t="str">
            <v/>
          </cell>
          <cell r="EL214" t="str">
            <v/>
          </cell>
          <cell r="EM214" t="str">
            <v/>
          </cell>
          <cell r="EN214" t="str">
            <v/>
          </cell>
          <cell r="EO214" t="str">
            <v/>
          </cell>
          <cell r="EP214" t="str">
            <v/>
          </cell>
          <cell r="EQ214" t="str">
            <v/>
          </cell>
          <cell r="ER214" t="str">
            <v/>
          </cell>
          <cell r="ES214" t="str">
            <v/>
          </cell>
          <cell r="ET214" t="str">
            <v/>
          </cell>
          <cell r="EU214" t="str">
            <v/>
          </cell>
          <cell r="EV214" t="str">
            <v/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 t="str">
            <v/>
          </cell>
          <cell r="AI215" t="str">
            <v/>
          </cell>
          <cell r="AJ215" t="str">
            <v/>
          </cell>
          <cell r="AK215" t="str">
            <v/>
          </cell>
          <cell r="AL215" t="str">
            <v/>
          </cell>
          <cell r="AM215" t="str">
            <v/>
          </cell>
          <cell r="AN215" t="str">
            <v/>
          </cell>
          <cell r="AO215" t="str">
            <v/>
          </cell>
          <cell r="AP215" t="str">
            <v/>
          </cell>
          <cell r="AQ215" t="str">
            <v/>
          </cell>
          <cell r="AR215" t="str">
            <v/>
          </cell>
          <cell r="AS215" t="str">
            <v/>
          </cell>
          <cell r="AT215" t="str">
            <v/>
          </cell>
          <cell r="AU215" t="str">
            <v/>
          </cell>
          <cell r="AV215" t="str">
            <v/>
          </cell>
          <cell r="AW215" t="str">
            <v/>
          </cell>
          <cell r="AX215" t="str">
            <v/>
          </cell>
          <cell r="AY215" t="str">
            <v/>
          </cell>
          <cell r="AZ215" t="str">
            <v/>
          </cell>
          <cell r="BA215" t="str">
            <v/>
          </cell>
          <cell r="BB215" t="str">
            <v/>
          </cell>
          <cell r="BC215" t="str">
            <v/>
          </cell>
          <cell r="BD215" t="str">
            <v/>
          </cell>
          <cell r="BE215" t="str">
            <v/>
          </cell>
          <cell r="BF215" t="str">
            <v/>
          </cell>
          <cell r="BG215" t="str">
            <v/>
          </cell>
          <cell r="BH215" t="str">
            <v/>
          </cell>
          <cell r="BI215" t="str">
            <v/>
          </cell>
          <cell r="BJ215" t="str">
            <v/>
          </cell>
          <cell r="BK215" t="str">
            <v/>
          </cell>
          <cell r="BL215" t="str">
            <v/>
          </cell>
          <cell r="BM215" t="str">
            <v/>
          </cell>
          <cell r="BN215" t="str">
            <v/>
          </cell>
          <cell r="BO215" t="str">
            <v/>
          </cell>
          <cell r="BP215" t="str">
            <v/>
          </cell>
          <cell r="BQ215" t="str">
            <v/>
          </cell>
          <cell r="BR215" t="str">
            <v/>
          </cell>
          <cell r="BS215" t="str">
            <v/>
          </cell>
          <cell r="BT215" t="str">
            <v/>
          </cell>
          <cell r="BU215" t="str">
            <v/>
          </cell>
          <cell r="BV215" t="str">
            <v/>
          </cell>
          <cell r="BW215" t="str">
            <v/>
          </cell>
          <cell r="BX215" t="str">
            <v/>
          </cell>
          <cell r="BY215" t="str">
            <v/>
          </cell>
          <cell r="BZ215" t="str">
            <v/>
          </cell>
          <cell r="CA215" t="str">
            <v/>
          </cell>
          <cell r="CB215" t="str">
            <v/>
          </cell>
          <cell r="CC215" t="str">
            <v/>
          </cell>
          <cell r="CD215" t="str">
            <v/>
          </cell>
          <cell r="CE215" t="str">
            <v/>
          </cell>
          <cell r="CF215" t="str">
            <v/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 t="str">
            <v/>
          </cell>
          <cell r="CP215" t="str">
            <v/>
          </cell>
          <cell r="CQ215" t="str">
            <v/>
          </cell>
          <cell r="CR215" t="str">
            <v/>
          </cell>
          <cell r="CS215" t="str">
            <v/>
          </cell>
          <cell r="CT215" t="str">
            <v/>
          </cell>
          <cell r="CU215" t="str">
            <v/>
          </cell>
          <cell r="CV215" t="str">
            <v/>
          </cell>
          <cell r="CW215" t="str">
            <v/>
          </cell>
          <cell r="CX215" t="str">
            <v/>
          </cell>
          <cell r="CY215" t="str">
            <v/>
          </cell>
          <cell r="CZ215" t="str">
            <v/>
          </cell>
          <cell r="DA215" t="str">
            <v/>
          </cell>
          <cell r="DB215" t="str">
            <v/>
          </cell>
          <cell r="DC215" t="str">
            <v/>
          </cell>
          <cell r="DD215" t="str">
            <v/>
          </cell>
          <cell r="DE215" t="str">
            <v/>
          </cell>
          <cell r="DF215" t="str">
            <v/>
          </cell>
          <cell r="DG215" t="str">
            <v/>
          </cell>
          <cell r="DH215" t="str">
            <v/>
          </cell>
          <cell r="DI215" t="str">
            <v/>
          </cell>
          <cell r="DJ215" t="str">
            <v/>
          </cell>
          <cell r="DK215" t="str">
            <v/>
          </cell>
          <cell r="DL215" t="str">
            <v/>
          </cell>
          <cell r="DM215" t="str">
            <v/>
          </cell>
          <cell r="DN215" t="str">
            <v/>
          </cell>
          <cell r="DO215" t="str">
            <v/>
          </cell>
          <cell r="DP215" t="str">
            <v/>
          </cell>
          <cell r="DQ215" t="str">
            <v/>
          </cell>
          <cell r="DR215" t="str">
            <v/>
          </cell>
          <cell r="DS215" t="str">
            <v/>
          </cell>
          <cell r="DT215" t="str">
            <v/>
          </cell>
          <cell r="DU215" t="str">
            <v/>
          </cell>
          <cell r="DV215" t="str">
            <v/>
          </cell>
          <cell r="DW215" t="str">
            <v/>
          </cell>
          <cell r="DX215" t="str">
            <v/>
          </cell>
          <cell r="DY215" t="str">
            <v/>
          </cell>
          <cell r="DZ215" t="str">
            <v/>
          </cell>
          <cell r="EA215" t="str">
            <v/>
          </cell>
          <cell r="EB215" t="str">
            <v/>
          </cell>
          <cell r="EC215" t="str">
            <v/>
          </cell>
          <cell r="ED215" t="str">
            <v/>
          </cell>
          <cell r="EE215" t="str">
            <v/>
          </cell>
          <cell r="EF215" t="str">
            <v/>
          </cell>
          <cell r="EG215" t="str">
            <v/>
          </cell>
          <cell r="EH215" t="str">
            <v/>
          </cell>
          <cell r="EI215" t="str">
            <v/>
          </cell>
          <cell r="EJ215" t="str">
            <v/>
          </cell>
          <cell r="EK215" t="str">
            <v/>
          </cell>
          <cell r="EL215" t="str">
            <v/>
          </cell>
          <cell r="EM215" t="str">
            <v/>
          </cell>
          <cell r="EN215" t="str">
            <v/>
          </cell>
          <cell r="EO215" t="str">
            <v/>
          </cell>
          <cell r="EP215" t="str">
            <v/>
          </cell>
          <cell r="EQ215" t="str">
            <v/>
          </cell>
          <cell r="ER215" t="str">
            <v/>
          </cell>
          <cell r="ES215" t="str">
            <v/>
          </cell>
          <cell r="ET215" t="str">
            <v/>
          </cell>
          <cell r="EU215" t="str">
            <v/>
          </cell>
          <cell r="EV215" t="str">
            <v/>
          </cell>
        </row>
        <row r="217">
          <cell r="T217" t="str">
            <v>BUDGET FORECAST</v>
          </cell>
          <cell r="AA217" t="str">
            <v/>
          </cell>
          <cell r="AB217" t="str">
            <v/>
          </cell>
          <cell r="AC217" t="str">
            <v/>
          </cell>
          <cell r="AD217" t="str">
            <v/>
          </cell>
          <cell r="AE217" t="str">
            <v/>
          </cell>
          <cell r="AF217" t="str">
            <v/>
          </cell>
          <cell r="AG217" t="str">
            <v/>
          </cell>
          <cell r="AH217" t="str">
            <v/>
          </cell>
          <cell r="AI217" t="str">
            <v/>
          </cell>
          <cell r="AJ217" t="str">
            <v/>
          </cell>
          <cell r="AK217" t="str">
            <v/>
          </cell>
          <cell r="AL217" t="str">
            <v/>
          </cell>
          <cell r="AM217" t="str">
            <v/>
          </cell>
          <cell r="AN217" t="str">
            <v/>
          </cell>
          <cell r="AO217" t="str">
            <v/>
          </cell>
          <cell r="AP217" t="str">
            <v/>
          </cell>
          <cell r="AQ217" t="str">
            <v/>
          </cell>
          <cell r="AR217" t="str">
            <v/>
          </cell>
          <cell r="AS217" t="str">
            <v/>
          </cell>
          <cell r="AT217" t="str">
            <v/>
          </cell>
          <cell r="AU217" t="str">
            <v/>
          </cell>
          <cell r="AV217" t="str">
            <v/>
          </cell>
          <cell r="AW217" t="str">
            <v/>
          </cell>
          <cell r="AX217" t="str">
            <v/>
          </cell>
          <cell r="AY217" t="str">
            <v/>
          </cell>
          <cell r="AZ217" t="str">
            <v/>
          </cell>
          <cell r="BA217" t="str">
            <v/>
          </cell>
          <cell r="BB217" t="str">
            <v/>
          </cell>
          <cell r="BC217" t="str">
            <v/>
          </cell>
          <cell r="BD217" t="str">
            <v/>
          </cell>
          <cell r="BE217" t="str">
            <v/>
          </cell>
          <cell r="BF217" t="str">
            <v/>
          </cell>
          <cell r="BG217" t="str">
            <v/>
          </cell>
          <cell r="BH217" t="str">
            <v/>
          </cell>
          <cell r="BI217" t="str">
            <v/>
          </cell>
          <cell r="BJ217" t="str">
            <v/>
          </cell>
          <cell r="BK217" t="str">
            <v/>
          </cell>
          <cell r="BL217" t="str">
            <v/>
          </cell>
          <cell r="BM217" t="str">
            <v/>
          </cell>
          <cell r="BN217" t="str">
            <v/>
          </cell>
          <cell r="BO217" t="str">
            <v/>
          </cell>
          <cell r="BP217" t="str">
            <v/>
          </cell>
          <cell r="BQ217" t="str">
            <v/>
          </cell>
          <cell r="BR217" t="str">
            <v/>
          </cell>
          <cell r="BS217" t="str">
            <v/>
          </cell>
          <cell r="BT217" t="str">
            <v/>
          </cell>
          <cell r="BU217" t="str">
            <v/>
          </cell>
          <cell r="BV217" t="str">
            <v/>
          </cell>
          <cell r="BW217" t="str">
            <v/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 t="str">
            <v/>
          </cell>
          <cell r="CH217" t="str">
            <v/>
          </cell>
          <cell r="CI217" t="str">
            <v/>
          </cell>
          <cell r="CJ217" t="str">
            <v/>
          </cell>
          <cell r="CK217" t="str">
            <v/>
          </cell>
          <cell r="CL217" t="str">
            <v/>
          </cell>
          <cell r="CM217" t="str">
            <v/>
          </cell>
          <cell r="CN217" t="str">
            <v/>
          </cell>
          <cell r="CO217" t="str">
            <v/>
          </cell>
          <cell r="CP217" t="str">
            <v/>
          </cell>
          <cell r="CQ217" t="str">
            <v/>
          </cell>
          <cell r="CR217" t="str">
            <v/>
          </cell>
          <cell r="CS217" t="str">
            <v/>
          </cell>
          <cell r="CT217" t="str">
            <v/>
          </cell>
          <cell r="CU217" t="str">
            <v/>
          </cell>
          <cell r="CV217" t="str">
            <v/>
          </cell>
          <cell r="CW217" t="str">
            <v/>
          </cell>
          <cell r="CX217" t="str">
            <v/>
          </cell>
          <cell r="CY217" t="str">
            <v/>
          </cell>
          <cell r="CZ217" t="str">
            <v/>
          </cell>
          <cell r="DA217" t="str">
            <v/>
          </cell>
          <cell r="DB217" t="str">
            <v/>
          </cell>
          <cell r="DC217" t="str">
            <v/>
          </cell>
          <cell r="DD217" t="str">
            <v/>
          </cell>
          <cell r="DE217" t="str">
            <v/>
          </cell>
          <cell r="DF217" t="str">
            <v/>
          </cell>
          <cell r="DG217" t="str">
            <v/>
          </cell>
          <cell r="DH217" t="str">
            <v/>
          </cell>
          <cell r="DI217" t="str">
            <v/>
          </cell>
          <cell r="DJ217" t="str">
            <v/>
          </cell>
          <cell r="DK217" t="str">
            <v/>
          </cell>
          <cell r="DL217" t="str">
            <v/>
          </cell>
          <cell r="DM217" t="str">
            <v/>
          </cell>
          <cell r="DN217" t="str">
            <v/>
          </cell>
          <cell r="DO217" t="str">
            <v/>
          </cell>
          <cell r="DP217" t="str">
            <v/>
          </cell>
          <cell r="DQ217" t="str">
            <v/>
          </cell>
          <cell r="DR217" t="str">
            <v/>
          </cell>
          <cell r="DS217" t="str">
            <v/>
          </cell>
          <cell r="DT217" t="str">
            <v/>
          </cell>
          <cell r="DU217" t="str">
            <v/>
          </cell>
          <cell r="DV217" t="str">
            <v/>
          </cell>
          <cell r="DW217" t="str">
            <v/>
          </cell>
          <cell r="DX217" t="str">
            <v/>
          </cell>
          <cell r="DY217" t="str">
            <v/>
          </cell>
          <cell r="DZ217" t="str">
            <v/>
          </cell>
          <cell r="EA217" t="str">
            <v/>
          </cell>
          <cell r="EB217" t="str">
            <v/>
          </cell>
          <cell r="EC217" t="str">
            <v/>
          </cell>
          <cell r="ED217" t="str">
            <v/>
          </cell>
          <cell r="EE217" t="str">
            <v/>
          </cell>
          <cell r="EF217" t="str">
            <v/>
          </cell>
          <cell r="EG217" t="str">
            <v/>
          </cell>
          <cell r="EH217" t="str">
            <v/>
          </cell>
          <cell r="EI217" t="str">
            <v/>
          </cell>
          <cell r="EJ217" t="str">
            <v/>
          </cell>
          <cell r="EK217" t="str">
            <v/>
          </cell>
          <cell r="EL217" t="str">
            <v/>
          </cell>
          <cell r="EM217" t="str">
            <v/>
          </cell>
          <cell r="EN217" t="str">
            <v/>
          </cell>
          <cell r="EO217" t="str">
            <v/>
          </cell>
          <cell r="EP217" t="str">
            <v/>
          </cell>
          <cell r="EQ217" t="str">
            <v/>
          </cell>
          <cell r="ER217" t="str">
            <v/>
          </cell>
          <cell r="ES217" t="str">
            <v/>
          </cell>
          <cell r="ET217" t="str">
            <v/>
          </cell>
          <cell r="EU217" t="str">
            <v/>
          </cell>
          <cell r="EV217" t="str">
            <v/>
          </cell>
          <cell r="EW217" t="str">
            <v/>
          </cell>
          <cell r="EX217" t="str">
            <v/>
          </cell>
          <cell r="EY217" t="str">
            <v/>
          </cell>
          <cell r="EZ217" t="str">
            <v/>
          </cell>
          <cell r="FA217" t="str">
            <v/>
          </cell>
          <cell r="FB217" t="str">
            <v/>
          </cell>
          <cell r="FC217" t="str">
            <v/>
          </cell>
          <cell r="FD217" t="str">
            <v/>
          </cell>
          <cell r="FE217" t="str">
            <v/>
          </cell>
          <cell r="FF217" t="str">
            <v/>
          </cell>
          <cell r="FG217" t="str">
            <v/>
          </cell>
          <cell r="FH217" t="str">
            <v/>
          </cell>
          <cell r="FI217" t="str">
            <v/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 t="str">
            <v/>
          </cell>
          <cell r="AB218" t="str">
            <v/>
          </cell>
          <cell r="AC218" t="str">
            <v/>
          </cell>
          <cell r="AD218" t="str">
            <v/>
          </cell>
          <cell r="AE218" t="str">
            <v/>
          </cell>
          <cell r="AF218" t="str">
            <v/>
          </cell>
          <cell r="AG218" t="str">
            <v/>
          </cell>
          <cell r="AH218" t="str">
            <v/>
          </cell>
          <cell r="AI218" t="str">
            <v/>
          </cell>
          <cell r="AJ218" t="str">
            <v/>
          </cell>
          <cell r="AK218" t="str">
            <v/>
          </cell>
          <cell r="AL218" t="str">
            <v/>
          </cell>
          <cell r="AM218" t="str">
            <v/>
          </cell>
          <cell r="AN218" t="str">
            <v/>
          </cell>
          <cell r="AO218" t="str">
            <v/>
          </cell>
          <cell r="AP218" t="str">
            <v/>
          </cell>
          <cell r="AQ218" t="str">
            <v/>
          </cell>
          <cell r="AR218" t="str">
            <v/>
          </cell>
          <cell r="AS218" t="str">
            <v/>
          </cell>
          <cell r="AT218" t="str">
            <v/>
          </cell>
          <cell r="AU218" t="str">
            <v/>
          </cell>
          <cell r="AV218" t="str">
            <v/>
          </cell>
          <cell r="AW218" t="str">
            <v/>
          </cell>
          <cell r="AX218" t="str">
            <v/>
          </cell>
          <cell r="AY218" t="str">
            <v/>
          </cell>
          <cell r="AZ218" t="str">
            <v/>
          </cell>
          <cell r="BA218" t="str">
            <v/>
          </cell>
          <cell r="BB218" t="str">
            <v/>
          </cell>
          <cell r="BC218" t="str">
            <v/>
          </cell>
          <cell r="BD218" t="str">
            <v/>
          </cell>
          <cell r="BE218" t="str">
            <v/>
          </cell>
          <cell r="BF218" t="str">
            <v/>
          </cell>
          <cell r="BG218" t="str">
            <v/>
          </cell>
          <cell r="BH218" t="str">
            <v/>
          </cell>
          <cell r="BI218" t="str">
            <v/>
          </cell>
          <cell r="BJ218" t="str">
            <v/>
          </cell>
          <cell r="BK218" t="str">
            <v/>
          </cell>
          <cell r="BL218" t="str">
            <v/>
          </cell>
          <cell r="BM218" t="str">
            <v/>
          </cell>
          <cell r="BN218" t="str">
            <v/>
          </cell>
          <cell r="BO218" t="str">
            <v/>
          </cell>
          <cell r="BP218" t="str">
            <v/>
          </cell>
          <cell r="BQ218" t="str">
            <v/>
          </cell>
          <cell r="BR218" t="str">
            <v/>
          </cell>
          <cell r="BS218" t="str">
            <v/>
          </cell>
          <cell r="BT218" t="str">
            <v/>
          </cell>
          <cell r="BU218" t="str">
            <v/>
          </cell>
          <cell r="BV218" t="str">
            <v/>
          </cell>
          <cell r="BW218" t="str">
            <v/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 t="str">
            <v/>
          </cell>
          <cell r="CH218" t="str">
            <v/>
          </cell>
          <cell r="CI218" t="str">
            <v/>
          </cell>
          <cell r="CJ218" t="str">
            <v/>
          </cell>
          <cell r="CK218" t="str">
            <v/>
          </cell>
          <cell r="CL218" t="str">
            <v/>
          </cell>
          <cell r="CM218" t="str">
            <v/>
          </cell>
          <cell r="CN218" t="str">
            <v/>
          </cell>
          <cell r="CO218" t="str">
            <v/>
          </cell>
          <cell r="CP218" t="str">
            <v/>
          </cell>
          <cell r="CQ218" t="str">
            <v/>
          </cell>
          <cell r="CR218" t="str">
            <v/>
          </cell>
          <cell r="CS218" t="str">
            <v/>
          </cell>
          <cell r="CT218" t="str">
            <v/>
          </cell>
          <cell r="CU218" t="str">
            <v/>
          </cell>
          <cell r="CV218" t="str">
            <v/>
          </cell>
          <cell r="CW218" t="str">
            <v/>
          </cell>
          <cell r="CX218" t="str">
            <v/>
          </cell>
          <cell r="CY218" t="str">
            <v/>
          </cell>
          <cell r="CZ218" t="str">
            <v/>
          </cell>
          <cell r="DA218" t="str">
            <v/>
          </cell>
          <cell r="DB218" t="str">
            <v/>
          </cell>
          <cell r="DC218" t="str">
            <v/>
          </cell>
          <cell r="DD218" t="str">
            <v/>
          </cell>
          <cell r="DE218" t="str">
            <v/>
          </cell>
          <cell r="DF218" t="str">
            <v/>
          </cell>
          <cell r="DG218" t="str">
            <v/>
          </cell>
          <cell r="DH218" t="str">
            <v/>
          </cell>
          <cell r="DI218" t="str">
            <v/>
          </cell>
          <cell r="DJ218" t="str">
            <v/>
          </cell>
          <cell r="DK218" t="str">
            <v/>
          </cell>
          <cell r="DL218" t="str">
            <v/>
          </cell>
          <cell r="DM218" t="str">
            <v/>
          </cell>
          <cell r="DN218" t="str">
            <v/>
          </cell>
          <cell r="DO218" t="str">
            <v/>
          </cell>
          <cell r="DP218" t="str">
            <v/>
          </cell>
          <cell r="DQ218" t="str">
            <v/>
          </cell>
          <cell r="DR218" t="str">
            <v/>
          </cell>
          <cell r="DS218" t="str">
            <v/>
          </cell>
          <cell r="DT218" t="str">
            <v/>
          </cell>
          <cell r="DU218" t="str">
            <v/>
          </cell>
          <cell r="DV218" t="str">
            <v/>
          </cell>
          <cell r="DW218" t="str">
            <v/>
          </cell>
          <cell r="DX218" t="str">
            <v/>
          </cell>
          <cell r="DY218" t="str">
            <v/>
          </cell>
          <cell r="DZ218" t="str">
            <v/>
          </cell>
          <cell r="EA218" t="str">
            <v/>
          </cell>
          <cell r="EB218" t="str">
            <v/>
          </cell>
          <cell r="EC218" t="str">
            <v/>
          </cell>
          <cell r="ED218" t="str">
            <v/>
          </cell>
          <cell r="EE218" t="str">
            <v/>
          </cell>
          <cell r="EF218" t="str">
            <v/>
          </cell>
          <cell r="EG218" t="str">
            <v/>
          </cell>
          <cell r="EH218" t="str">
            <v/>
          </cell>
          <cell r="EI218" t="str">
            <v/>
          </cell>
          <cell r="EJ218" t="str">
            <v/>
          </cell>
          <cell r="EK218" t="str">
            <v/>
          </cell>
          <cell r="EL218" t="str">
            <v/>
          </cell>
          <cell r="EM218" t="str">
            <v/>
          </cell>
          <cell r="EN218" t="str">
            <v/>
          </cell>
          <cell r="EO218" t="str">
            <v/>
          </cell>
          <cell r="EP218" t="str">
            <v/>
          </cell>
          <cell r="EQ218" t="str">
            <v/>
          </cell>
          <cell r="ER218" t="str">
            <v/>
          </cell>
          <cell r="ES218" t="str">
            <v/>
          </cell>
          <cell r="ET218" t="str">
            <v/>
          </cell>
          <cell r="EU218" t="str">
            <v/>
          </cell>
          <cell r="EV218" t="str">
            <v/>
          </cell>
          <cell r="EW218" t="str">
            <v/>
          </cell>
          <cell r="EX218" t="str">
            <v/>
          </cell>
          <cell r="EY218" t="str">
            <v/>
          </cell>
          <cell r="EZ218" t="str">
            <v/>
          </cell>
          <cell r="FA218" t="str">
            <v/>
          </cell>
          <cell r="FB218" t="str">
            <v/>
          </cell>
          <cell r="FC218" t="str">
            <v/>
          </cell>
          <cell r="FD218" t="str">
            <v/>
          </cell>
          <cell r="FE218" t="str">
            <v/>
          </cell>
          <cell r="FF218" t="str">
            <v/>
          </cell>
          <cell r="FG218" t="str">
            <v/>
          </cell>
          <cell r="FH218" t="str">
            <v/>
          </cell>
          <cell r="FI218" t="str">
            <v/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 t="str">
            <v/>
          </cell>
          <cell r="AB219" t="str">
            <v/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 t="str">
            <v/>
          </cell>
          <cell r="AH219" t="str">
            <v/>
          </cell>
          <cell r="AI219" t="str">
            <v/>
          </cell>
          <cell r="AJ219" t="str">
            <v/>
          </cell>
          <cell r="AK219" t="str">
            <v/>
          </cell>
          <cell r="AL219" t="str">
            <v/>
          </cell>
          <cell r="AM219" t="str">
            <v/>
          </cell>
          <cell r="AN219" t="str">
            <v/>
          </cell>
          <cell r="AO219" t="str">
            <v/>
          </cell>
          <cell r="AP219" t="str">
            <v/>
          </cell>
          <cell r="AQ219" t="str">
            <v/>
          </cell>
          <cell r="AR219" t="str">
            <v/>
          </cell>
          <cell r="AS219" t="str">
            <v/>
          </cell>
          <cell r="AT219" t="str">
            <v/>
          </cell>
          <cell r="AU219" t="str">
            <v/>
          </cell>
          <cell r="AV219" t="str">
            <v/>
          </cell>
          <cell r="AW219" t="str">
            <v/>
          </cell>
          <cell r="AX219" t="str">
            <v/>
          </cell>
          <cell r="AY219" t="str">
            <v/>
          </cell>
          <cell r="AZ219" t="str">
            <v/>
          </cell>
          <cell r="BA219" t="str">
            <v/>
          </cell>
          <cell r="BB219" t="str">
            <v/>
          </cell>
          <cell r="BC219" t="str">
            <v/>
          </cell>
          <cell r="BD219" t="str">
            <v/>
          </cell>
          <cell r="BE219" t="str">
            <v/>
          </cell>
          <cell r="BF219" t="str">
            <v/>
          </cell>
          <cell r="BG219" t="str">
            <v/>
          </cell>
          <cell r="BH219" t="str">
            <v/>
          </cell>
          <cell r="BI219" t="str">
            <v/>
          </cell>
          <cell r="BJ219" t="str">
            <v/>
          </cell>
          <cell r="BK219" t="str">
            <v/>
          </cell>
          <cell r="BL219" t="str">
            <v/>
          </cell>
          <cell r="BM219" t="str">
            <v/>
          </cell>
          <cell r="BN219" t="str">
            <v/>
          </cell>
          <cell r="BO219" t="str">
            <v/>
          </cell>
          <cell r="BP219" t="str">
            <v/>
          </cell>
          <cell r="BQ219" t="str">
            <v/>
          </cell>
          <cell r="BR219" t="str">
            <v/>
          </cell>
          <cell r="BS219" t="str">
            <v/>
          </cell>
          <cell r="BT219" t="str">
            <v/>
          </cell>
          <cell r="BU219" t="str">
            <v/>
          </cell>
          <cell r="BV219" t="str">
            <v/>
          </cell>
          <cell r="BW219" t="str">
            <v/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 t="str">
            <v/>
          </cell>
          <cell r="CH219" t="str">
            <v/>
          </cell>
          <cell r="CI219" t="str">
            <v/>
          </cell>
          <cell r="CJ219" t="str">
            <v/>
          </cell>
          <cell r="CK219" t="str">
            <v/>
          </cell>
          <cell r="CL219" t="str">
            <v/>
          </cell>
          <cell r="CM219" t="str">
            <v/>
          </cell>
          <cell r="CN219" t="str">
            <v/>
          </cell>
          <cell r="CO219" t="str">
            <v/>
          </cell>
          <cell r="CP219" t="str">
            <v/>
          </cell>
          <cell r="CQ219" t="str">
            <v/>
          </cell>
          <cell r="CR219" t="str">
            <v/>
          </cell>
          <cell r="CS219" t="str">
            <v/>
          </cell>
          <cell r="CT219" t="str">
            <v/>
          </cell>
          <cell r="CU219" t="str">
            <v/>
          </cell>
          <cell r="CV219" t="str">
            <v/>
          </cell>
          <cell r="CW219" t="str">
            <v/>
          </cell>
          <cell r="CX219" t="str">
            <v/>
          </cell>
          <cell r="CY219" t="str">
            <v/>
          </cell>
          <cell r="CZ219" t="str">
            <v/>
          </cell>
          <cell r="DA219" t="str">
            <v/>
          </cell>
          <cell r="DB219" t="str">
            <v/>
          </cell>
          <cell r="DC219" t="str">
            <v/>
          </cell>
          <cell r="DD219" t="str">
            <v/>
          </cell>
          <cell r="DE219" t="str">
            <v/>
          </cell>
          <cell r="DF219" t="str">
            <v/>
          </cell>
          <cell r="DG219" t="str">
            <v/>
          </cell>
          <cell r="DH219" t="str">
            <v/>
          </cell>
          <cell r="DI219" t="str">
            <v/>
          </cell>
          <cell r="DJ219" t="str">
            <v/>
          </cell>
          <cell r="DK219" t="str">
            <v/>
          </cell>
          <cell r="DL219" t="str">
            <v/>
          </cell>
          <cell r="DM219" t="str">
            <v/>
          </cell>
          <cell r="DN219" t="str">
            <v/>
          </cell>
          <cell r="DO219" t="str">
            <v/>
          </cell>
          <cell r="DP219" t="str">
            <v/>
          </cell>
          <cell r="DQ219" t="str">
            <v/>
          </cell>
          <cell r="DR219" t="str">
            <v/>
          </cell>
          <cell r="DS219" t="str">
            <v/>
          </cell>
          <cell r="DT219" t="str">
            <v/>
          </cell>
          <cell r="DU219" t="str">
            <v/>
          </cell>
          <cell r="DV219" t="str">
            <v/>
          </cell>
          <cell r="DW219" t="str">
            <v/>
          </cell>
          <cell r="DX219" t="str">
            <v/>
          </cell>
          <cell r="DY219" t="str">
            <v/>
          </cell>
          <cell r="DZ219" t="str">
            <v/>
          </cell>
          <cell r="EA219" t="str">
            <v/>
          </cell>
          <cell r="EB219" t="str">
            <v/>
          </cell>
          <cell r="EC219" t="str">
            <v/>
          </cell>
          <cell r="ED219" t="str">
            <v/>
          </cell>
          <cell r="EE219" t="str">
            <v/>
          </cell>
          <cell r="EF219" t="str">
            <v/>
          </cell>
          <cell r="EG219" t="str">
            <v/>
          </cell>
          <cell r="EH219" t="str">
            <v/>
          </cell>
          <cell r="EI219" t="str">
            <v/>
          </cell>
          <cell r="EJ219" t="str">
            <v/>
          </cell>
          <cell r="EK219" t="str">
            <v/>
          </cell>
          <cell r="EL219" t="str">
            <v/>
          </cell>
          <cell r="EM219" t="str">
            <v/>
          </cell>
          <cell r="EN219" t="str">
            <v/>
          </cell>
          <cell r="EO219" t="str">
            <v/>
          </cell>
          <cell r="EP219" t="str">
            <v/>
          </cell>
          <cell r="EQ219" t="str">
            <v/>
          </cell>
          <cell r="ER219" t="str">
            <v/>
          </cell>
          <cell r="ES219" t="str">
            <v/>
          </cell>
          <cell r="ET219" t="str">
            <v/>
          </cell>
          <cell r="EU219" t="str">
            <v/>
          </cell>
          <cell r="EV219" t="str">
            <v/>
          </cell>
          <cell r="EW219" t="str">
            <v/>
          </cell>
          <cell r="EX219" t="str">
            <v/>
          </cell>
          <cell r="EY219" t="str">
            <v/>
          </cell>
          <cell r="EZ219" t="str">
            <v/>
          </cell>
          <cell r="FA219" t="str">
            <v/>
          </cell>
          <cell r="FB219" t="str">
            <v/>
          </cell>
          <cell r="FC219" t="str">
            <v/>
          </cell>
          <cell r="FD219" t="str">
            <v/>
          </cell>
          <cell r="FE219" t="str">
            <v/>
          </cell>
          <cell r="FF219" t="str">
            <v/>
          </cell>
          <cell r="FG219" t="str">
            <v/>
          </cell>
          <cell r="FH219" t="str">
            <v/>
          </cell>
          <cell r="FI219" t="str">
            <v/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 t="str">
            <v/>
          </cell>
          <cell r="AK220" t="str">
            <v/>
          </cell>
          <cell r="AL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S220" t="str">
            <v/>
          </cell>
          <cell r="AT220" t="str">
            <v/>
          </cell>
          <cell r="AU220" t="str">
            <v/>
          </cell>
          <cell r="AV220" t="str">
            <v/>
          </cell>
          <cell r="AW220" t="str">
            <v/>
          </cell>
          <cell r="AX220" t="str">
            <v/>
          </cell>
          <cell r="AY220" t="str">
            <v/>
          </cell>
          <cell r="AZ220" t="str">
            <v/>
          </cell>
          <cell r="BA220" t="str">
            <v/>
          </cell>
          <cell r="BB220" t="str">
            <v/>
          </cell>
          <cell r="BC220" t="str">
            <v/>
          </cell>
          <cell r="BD220" t="str">
            <v/>
          </cell>
          <cell r="BE220" t="str">
            <v/>
          </cell>
          <cell r="BF220" t="str">
            <v/>
          </cell>
          <cell r="BG220" t="str">
            <v/>
          </cell>
          <cell r="BH220" t="str">
            <v/>
          </cell>
          <cell r="BI220" t="str">
            <v/>
          </cell>
          <cell r="BJ220" t="str">
            <v/>
          </cell>
          <cell r="BK220" t="str">
            <v/>
          </cell>
          <cell r="BL220" t="str">
            <v/>
          </cell>
          <cell r="BM220" t="str">
            <v/>
          </cell>
          <cell r="BN220" t="str">
            <v/>
          </cell>
          <cell r="BO220" t="str">
            <v/>
          </cell>
          <cell r="BP220" t="str">
            <v/>
          </cell>
          <cell r="BQ220" t="str">
            <v/>
          </cell>
          <cell r="BR220" t="str">
            <v/>
          </cell>
          <cell r="BS220" t="str">
            <v/>
          </cell>
          <cell r="BT220" t="str">
            <v/>
          </cell>
          <cell r="BU220" t="str">
            <v/>
          </cell>
          <cell r="BV220" t="str">
            <v/>
          </cell>
          <cell r="BW220" t="str">
            <v/>
          </cell>
          <cell r="BX220" t="str">
            <v/>
          </cell>
          <cell r="BY220" t="str">
            <v/>
          </cell>
          <cell r="BZ220" t="str">
            <v/>
          </cell>
          <cell r="CA220" t="str">
            <v/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 t="str">
            <v/>
          </cell>
          <cell r="CN220" t="str">
            <v/>
          </cell>
          <cell r="CO220" t="str">
            <v/>
          </cell>
          <cell r="CP220" t="str">
            <v/>
          </cell>
          <cell r="CQ220" t="str">
            <v/>
          </cell>
          <cell r="CR220" t="str">
            <v/>
          </cell>
          <cell r="CS220" t="str">
            <v/>
          </cell>
          <cell r="CT220" t="str">
            <v/>
          </cell>
          <cell r="CU220" t="str">
            <v/>
          </cell>
          <cell r="CV220" t="str">
            <v/>
          </cell>
          <cell r="CW220" t="str">
            <v/>
          </cell>
          <cell r="CX220" t="str">
            <v/>
          </cell>
          <cell r="CY220" t="str">
            <v/>
          </cell>
          <cell r="CZ220" t="str">
            <v/>
          </cell>
          <cell r="DA220" t="str">
            <v/>
          </cell>
          <cell r="DB220" t="str">
            <v/>
          </cell>
          <cell r="DC220" t="str">
            <v/>
          </cell>
          <cell r="DD220" t="str">
            <v/>
          </cell>
          <cell r="DE220" t="str">
            <v/>
          </cell>
          <cell r="DF220" t="str">
            <v/>
          </cell>
          <cell r="DG220" t="str">
            <v/>
          </cell>
          <cell r="DH220" t="str">
            <v/>
          </cell>
          <cell r="DI220" t="str">
            <v/>
          </cell>
          <cell r="DJ220" t="str">
            <v/>
          </cell>
          <cell r="DK220" t="str">
            <v/>
          </cell>
          <cell r="DL220" t="str">
            <v/>
          </cell>
          <cell r="DM220" t="str">
            <v/>
          </cell>
          <cell r="DN220" t="str">
            <v/>
          </cell>
          <cell r="DO220" t="str">
            <v/>
          </cell>
          <cell r="DP220" t="str">
            <v/>
          </cell>
          <cell r="DQ220" t="str">
            <v/>
          </cell>
          <cell r="DR220" t="str">
            <v/>
          </cell>
          <cell r="DS220" t="str">
            <v/>
          </cell>
          <cell r="DT220" t="str">
            <v/>
          </cell>
          <cell r="DU220" t="str">
            <v/>
          </cell>
          <cell r="DV220" t="str">
            <v/>
          </cell>
          <cell r="DW220" t="str">
            <v/>
          </cell>
          <cell r="DX220" t="str">
            <v/>
          </cell>
          <cell r="DY220" t="str">
            <v/>
          </cell>
          <cell r="DZ220" t="str">
            <v/>
          </cell>
          <cell r="EA220" t="str">
            <v/>
          </cell>
          <cell r="EB220" t="str">
            <v/>
          </cell>
          <cell r="EC220" t="str">
            <v/>
          </cell>
          <cell r="ED220" t="str">
            <v/>
          </cell>
          <cell r="EE220" t="str">
            <v/>
          </cell>
          <cell r="EF220" t="str">
            <v/>
          </cell>
          <cell r="EG220" t="str">
            <v/>
          </cell>
          <cell r="EH220" t="str">
            <v/>
          </cell>
          <cell r="EI220" t="str">
            <v/>
          </cell>
          <cell r="EJ220" t="str">
            <v/>
          </cell>
          <cell r="EK220" t="str">
            <v/>
          </cell>
          <cell r="EL220" t="str">
            <v/>
          </cell>
          <cell r="EM220" t="str">
            <v/>
          </cell>
          <cell r="EN220" t="str">
            <v/>
          </cell>
          <cell r="EO220" t="str">
            <v/>
          </cell>
          <cell r="EP220" t="str">
            <v/>
          </cell>
          <cell r="EQ220" t="str">
            <v/>
          </cell>
          <cell r="ER220" t="str">
            <v/>
          </cell>
          <cell r="ES220" t="str">
            <v/>
          </cell>
          <cell r="ET220" t="str">
            <v/>
          </cell>
          <cell r="EU220" t="str">
            <v/>
          </cell>
          <cell r="EV220" t="str">
            <v/>
          </cell>
          <cell r="EW220" t="str">
            <v/>
          </cell>
          <cell r="EX220" t="str">
            <v/>
          </cell>
          <cell r="EY220" t="str">
            <v/>
          </cell>
          <cell r="EZ220" t="str">
            <v/>
          </cell>
          <cell r="FA220" t="str">
            <v/>
          </cell>
          <cell r="FB220" t="str">
            <v/>
          </cell>
          <cell r="FC220" t="str">
            <v/>
          </cell>
          <cell r="FD220" t="str">
            <v/>
          </cell>
          <cell r="FE220" t="str">
            <v/>
          </cell>
          <cell r="FF220" t="str">
            <v/>
          </cell>
          <cell r="FG220" t="str">
            <v/>
          </cell>
          <cell r="FH220" t="str">
            <v/>
          </cell>
          <cell r="FI220" t="str">
            <v/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 t="str">
            <v/>
          </cell>
          <cell r="AB221" t="str">
            <v/>
          </cell>
          <cell r="AC221" t="str">
            <v/>
          </cell>
          <cell r="AD221" t="str">
            <v/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  <cell r="AL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S221" t="str">
            <v/>
          </cell>
          <cell r="AT221" t="str">
            <v/>
          </cell>
          <cell r="AU221" t="str">
            <v/>
          </cell>
          <cell r="AV221" t="str">
            <v/>
          </cell>
          <cell r="AW221" t="str">
            <v/>
          </cell>
          <cell r="AX221" t="str">
            <v/>
          </cell>
          <cell r="AY221" t="str">
            <v/>
          </cell>
          <cell r="AZ221" t="str">
            <v/>
          </cell>
          <cell r="BA221" t="str">
            <v/>
          </cell>
          <cell r="BB221" t="str">
            <v/>
          </cell>
          <cell r="BC221" t="str">
            <v/>
          </cell>
          <cell r="BD221" t="str">
            <v/>
          </cell>
          <cell r="BE221" t="str">
            <v/>
          </cell>
          <cell r="BF221" t="str">
            <v/>
          </cell>
          <cell r="BG221" t="str">
            <v/>
          </cell>
          <cell r="BH221" t="str">
            <v/>
          </cell>
          <cell r="BI221" t="str">
            <v/>
          </cell>
          <cell r="BJ221" t="str">
            <v/>
          </cell>
          <cell r="BK221" t="str">
            <v/>
          </cell>
          <cell r="BL221" t="str">
            <v/>
          </cell>
          <cell r="BM221" t="str">
            <v/>
          </cell>
          <cell r="BN221" t="str">
            <v/>
          </cell>
          <cell r="BO221" t="str">
            <v/>
          </cell>
          <cell r="BP221" t="str">
            <v/>
          </cell>
          <cell r="BQ221" t="str">
            <v/>
          </cell>
          <cell r="BR221" t="str">
            <v/>
          </cell>
          <cell r="BS221" t="str">
            <v/>
          </cell>
          <cell r="BT221" t="str">
            <v/>
          </cell>
          <cell r="BU221" t="str">
            <v/>
          </cell>
          <cell r="BV221" t="str">
            <v/>
          </cell>
          <cell r="BW221" t="str">
            <v/>
          </cell>
          <cell r="BX221" t="str">
            <v/>
          </cell>
          <cell r="BY221" t="str">
            <v/>
          </cell>
          <cell r="BZ221" t="str">
            <v/>
          </cell>
          <cell r="CA221" t="str">
            <v/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 t="str">
            <v/>
          </cell>
          <cell r="CN221" t="str">
            <v/>
          </cell>
          <cell r="CO221" t="str">
            <v/>
          </cell>
          <cell r="CP221" t="str">
            <v/>
          </cell>
          <cell r="CQ221" t="str">
            <v/>
          </cell>
          <cell r="CR221" t="str">
            <v/>
          </cell>
          <cell r="CS221" t="str">
            <v/>
          </cell>
          <cell r="CT221" t="str">
            <v/>
          </cell>
          <cell r="CU221" t="str">
            <v/>
          </cell>
          <cell r="CV221" t="str">
            <v/>
          </cell>
          <cell r="CW221" t="str">
            <v/>
          </cell>
          <cell r="CX221" t="str">
            <v/>
          </cell>
          <cell r="CY221" t="str">
            <v/>
          </cell>
          <cell r="CZ221" t="str">
            <v/>
          </cell>
          <cell r="DA221" t="str">
            <v/>
          </cell>
          <cell r="DB221" t="str">
            <v/>
          </cell>
          <cell r="DC221" t="str">
            <v/>
          </cell>
          <cell r="DD221" t="str">
            <v/>
          </cell>
          <cell r="DE221" t="str">
            <v/>
          </cell>
          <cell r="DF221" t="str">
            <v/>
          </cell>
          <cell r="DG221" t="str">
            <v/>
          </cell>
          <cell r="DH221" t="str">
            <v/>
          </cell>
          <cell r="DI221" t="str">
            <v/>
          </cell>
          <cell r="DJ221" t="str">
            <v/>
          </cell>
          <cell r="DK221" t="str">
            <v/>
          </cell>
          <cell r="DL221" t="str">
            <v/>
          </cell>
          <cell r="DM221" t="str">
            <v/>
          </cell>
          <cell r="DN221" t="str">
            <v/>
          </cell>
          <cell r="DO221" t="str">
            <v/>
          </cell>
          <cell r="DP221" t="str">
            <v/>
          </cell>
          <cell r="DQ221" t="str">
            <v/>
          </cell>
          <cell r="DR221" t="str">
            <v/>
          </cell>
          <cell r="DS221" t="str">
            <v/>
          </cell>
          <cell r="DT221" t="str">
            <v/>
          </cell>
          <cell r="DU221" t="str">
            <v/>
          </cell>
          <cell r="DV221" t="str">
            <v/>
          </cell>
          <cell r="DW221" t="str">
            <v/>
          </cell>
          <cell r="DX221" t="str">
            <v/>
          </cell>
          <cell r="DY221" t="str">
            <v/>
          </cell>
          <cell r="DZ221" t="str">
            <v/>
          </cell>
          <cell r="EA221" t="str">
            <v/>
          </cell>
          <cell r="EB221" t="str">
            <v/>
          </cell>
          <cell r="EC221" t="str">
            <v/>
          </cell>
          <cell r="ED221" t="str">
            <v/>
          </cell>
          <cell r="EE221" t="str">
            <v/>
          </cell>
          <cell r="EF221" t="str">
            <v/>
          </cell>
          <cell r="EG221" t="str">
            <v/>
          </cell>
          <cell r="EH221" t="str">
            <v/>
          </cell>
          <cell r="EI221" t="str">
            <v/>
          </cell>
          <cell r="EJ221" t="str">
            <v/>
          </cell>
          <cell r="EK221" t="str">
            <v/>
          </cell>
          <cell r="EL221" t="str">
            <v/>
          </cell>
          <cell r="EM221" t="str">
            <v/>
          </cell>
          <cell r="EN221" t="str">
            <v/>
          </cell>
          <cell r="EO221" t="str">
            <v/>
          </cell>
          <cell r="EP221" t="str">
            <v/>
          </cell>
          <cell r="EQ221" t="str">
            <v/>
          </cell>
          <cell r="ER221" t="str">
            <v/>
          </cell>
          <cell r="ES221" t="str">
            <v/>
          </cell>
          <cell r="ET221" t="str">
            <v/>
          </cell>
          <cell r="EU221" t="str">
            <v/>
          </cell>
          <cell r="EV221" t="str">
            <v/>
          </cell>
          <cell r="EW221" t="str">
            <v/>
          </cell>
          <cell r="EX221" t="str">
            <v/>
          </cell>
          <cell r="EY221" t="str">
            <v/>
          </cell>
          <cell r="EZ221" t="str">
            <v/>
          </cell>
          <cell r="FA221" t="str">
            <v/>
          </cell>
          <cell r="FB221" t="str">
            <v/>
          </cell>
          <cell r="FC221" t="str">
            <v/>
          </cell>
          <cell r="FD221" t="str">
            <v/>
          </cell>
          <cell r="FE221" t="str">
            <v/>
          </cell>
          <cell r="FF221" t="str">
            <v/>
          </cell>
          <cell r="FG221" t="str">
            <v/>
          </cell>
          <cell r="FH221" t="str">
            <v/>
          </cell>
          <cell r="FI221" t="str">
            <v/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 t="str">
            <v/>
          </cell>
          <cell r="AK222" t="str">
            <v/>
          </cell>
          <cell r="AL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S222" t="str">
            <v/>
          </cell>
          <cell r="AT222" t="str">
            <v/>
          </cell>
          <cell r="AU222" t="str">
            <v/>
          </cell>
          <cell r="AV222" t="str">
            <v/>
          </cell>
          <cell r="AW222" t="str">
            <v/>
          </cell>
          <cell r="AX222" t="str">
            <v/>
          </cell>
          <cell r="AY222" t="str">
            <v/>
          </cell>
          <cell r="AZ222" t="str">
            <v/>
          </cell>
          <cell r="BA222" t="str">
            <v/>
          </cell>
          <cell r="BB222" t="str">
            <v/>
          </cell>
          <cell r="BC222" t="str">
            <v/>
          </cell>
          <cell r="BD222" t="str">
            <v/>
          </cell>
          <cell r="BE222" t="str">
            <v/>
          </cell>
          <cell r="BF222" t="str">
            <v/>
          </cell>
          <cell r="BG222" t="str">
            <v/>
          </cell>
          <cell r="BH222" t="str">
            <v/>
          </cell>
          <cell r="BI222" t="str">
            <v/>
          </cell>
          <cell r="BJ222" t="str">
            <v/>
          </cell>
          <cell r="BK222" t="str">
            <v/>
          </cell>
          <cell r="BL222" t="str">
            <v/>
          </cell>
          <cell r="BM222" t="str">
            <v/>
          </cell>
          <cell r="BN222" t="str">
            <v/>
          </cell>
          <cell r="BO222" t="str">
            <v/>
          </cell>
          <cell r="BP222" t="str">
            <v/>
          </cell>
          <cell r="BQ222" t="str">
            <v/>
          </cell>
          <cell r="BR222" t="str">
            <v/>
          </cell>
          <cell r="BS222" t="str">
            <v/>
          </cell>
          <cell r="BT222" t="str">
            <v/>
          </cell>
          <cell r="BU222" t="str">
            <v/>
          </cell>
          <cell r="BV222" t="str">
            <v/>
          </cell>
          <cell r="BW222" t="str">
            <v/>
          </cell>
          <cell r="BX222" t="str">
            <v/>
          </cell>
          <cell r="BY222" t="str">
            <v/>
          </cell>
          <cell r="BZ222" t="str">
            <v/>
          </cell>
          <cell r="CA222" t="str">
            <v/>
          </cell>
          <cell r="CB222" t="str">
            <v/>
          </cell>
          <cell r="CC222" t="str">
            <v/>
          </cell>
          <cell r="CD222" t="str">
            <v/>
          </cell>
          <cell r="CE222" t="str">
            <v/>
          </cell>
          <cell r="CF222" t="str">
            <v/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 t="str">
            <v/>
          </cell>
          <cell r="CP222" t="str">
            <v/>
          </cell>
          <cell r="CQ222" t="str">
            <v/>
          </cell>
          <cell r="CR222" t="str">
            <v/>
          </cell>
          <cell r="CS222" t="str">
            <v/>
          </cell>
          <cell r="CT222" t="str">
            <v/>
          </cell>
          <cell r="CU222" t="str">
            <v/>
          </cell>
          <cell r="CV222" t="str">
            <v/>
          </cell>
          <cell r="CW222" t="str">
            <v/>
          </cell>
          <cell r="CX222" t="str">
            <v/>
          </cell>
          <cell r="CY222" t="str">
            <v/>
          </cell>
          <cell r="CZ222" t="str">
            <v/>
          </cell>
          <cell r="DA222" t="str">
            <v/>
          </cell>
          <cell r="DB222" t="str">
            <v/>
          </cell>
          <cell r="DC222" t="str">
            <v/>
          </cell>
          <cell r="DD222" t="str">
            <v/>
          </cell>
          <cell r="DE222" t="str">
            <v/>
          </cell>
          <cell r="DF222" t="str">
            <v/>
          </cell>
          <cell r="DG222" t="str">
            <v/>
          </cell>
          <cell r="DH222" t="str">
            <v/>
          </cell>
          <cell r="DI222" t="str">
            <v/>
          </cell>
          <cell r="DJ222" t="str">
            <v/>
          </cell>
          <cell r="DK222" t="str">
            <v/>
          </cell>
          <cell r="DL222" t="str">
            <v/>
          </cell>
          <cell r="DM222" t="str">
            <v/>
          </cell>
          <cell r="DN222" t="str">
            <v/>
          </cell>
          <cell r="DO222" t="str">
            <v/>
          </cell>
          <cell r="DP222" t="str">
            <v/>
          </cell>
          <cell r="DQ222" t="str">
            <v/>
          </cell>
          <cell r="DR222" t="str">
            <v/>
          </cell>
          <cell r="DS222" t="str">
            <v/>
          </cell>
          <cell r="DT222" t="str">
            <v/>
          </cell>
          <cell r="DU222" t="str">
            <v/>
          </cell>
          <cell r="DV222" t="str">
            <v/>
          </cell>
          <cell r="DW222" t="str">
            <v/>
          </cell>
          <cell r="DX222" t="str">
            <v/>
          </cell>
          <cell r="DY222" t="str">
            <v/>
          </cell>
          <cell r="DZ222" t="str">
            <v/>
          </cell>
          <cell r="EA222" t="str">
            <v/>
          </cell>
          <cell r="EB222" t="str">
            <v/>
          </cell>
          <cell r="EC222" t="str">
            <v/>
          </cell>
          <cell r="ED222" t="str">
            <v/>
          </cell>
          <cell r="EE222" t="str">
            <v/>
          </cell>
          <cell r="EF222" t="str">
            <v/>
          </cell>
          <cell r="EG222" t="str">
            <v/>
          </cell>
          <cell r="EH222" t="str">
            <v/>
          </cell>
          <cell r="EI222" t="str">
            <v/>
          </cell>
          <cell r="EJ222" t="str">
            <v/>
          </cell>
          <cell r="EK222" t="str">
            <v/>
          </cell>
          <cell r="EL222" t="str">
            <v/>
          </cell>
          <cell r="EM222" t="str">
            <v/>
          </cell>
          <cell r="EN222" t="str">
            <v/>
          </cell>
          <cell r="EO222" t="str">
            <v/>
          </cell>
          <cell r="EP222" t="str">
            <v/>
          </cell>
          <cell r="EQ222" t="str">
            <v/>
          </cell>
          <cell r="ER222" t="str">
            <v/>
          </cell>
          <cell r="ES222" t="str">
            <v/>
          </cell>
          <cell r="ET222" t="str">
            <v/>
          </cell>
          <cell r="EU222" t="str">
            <v/>
          </cell>
          <cell r="EV222" t="str">
            <v/>
          </cell>
          <cell r="EW222" t="str">
            <v/>
          </cell>
          <cell r="EX222" t="str">
            <v/>
          </cell>
          <cell r="EY222" t="str">
            <v/>
          </cell>
          <cell r="EZ222" t="str">
            <v/>
          </cell>
          <cell r="FA222" t="str">
            <v/>
          </cell>
          <cell r="FB222" t="str">
            <v/>
          </cell>
          <cell r="FC222" t="str">
            <v/>
          </cell>
          <cell r="FD222" t="str">
            <v/>
          </cell>
          <cell r="FE222" t="str">
            <v/>
          </cell>
          <cell r="FF222" t="str">
            <v/>
          </cell>
          <cell r="FG222" t="str">
            <v/>
          </cell>
          <cell r="FH222" t="str">
            <v/>
          </cell>
          <cell r="FI222" t="str">
            <v/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 t="str">
            <v/>
          </cell>
          <cell r="AB223" t="str">
            <v/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 t="str">
            <v/>
          </cell>
          <cell r="AK223" t="str">
            <v/>
          </cell>
          <cell r="AL223" t="str">
            <v/>
          </cell>
          <cell r="AM223" t="str">
            <v/>
          </cell>
          <cell r="AN223" t="str">
            <v/>
          </cell>
          <cell r="AO223" t="str">
            <v/>
          </cell>
          <cell r="AP223" t="str">
            <v/>
          </cell>
          <cell r="AQ223" t="str">
            <v/>
          </cell>
          <cell r="AR223" t="str">
            <v/>
          </cell>
          <cell r="AS223" t="str">
            <v/>
          </cell>
          <cell r="AT223" t="str">
            <v/>
          </cell>
          <cell r="AU223" t="str">
            <v/>
          </cell>
          <cell r="AV223" t="str">
            <v/>
          </cell>
          <cell r="AW223" t="str">
            <v/>
          </cell>
          <cell r="AX223" t="str">
            <v/>
          </cell>
          <cell r="AY223" t="str">
            <v/>
          </cell>
          <cell r="AZ223" t="str">
            <v/>
          </cell>
          <cell r="BA223" t="str">
            <v/>
          </cell>
          <cell r="BB223" t="str">
            <v/>
          </cell>
          <cell r="BC223" t="str">
            <v/>
          </cell>
          <cell r="BD223" t="str">
            <v/>
          </cell>
          <cell r="BE223" t="str">
            <v/>
          </cell>
          <cell r="BF223" t="str">
            <v/>
          </cell>
          <cell r="BG223" t="str">
            <v/>
          </cell>
          <cell r="BH223" t="str">
            <v/>
          </cell>
          <cell r="BI223" t="str">
            <v/>
          </cell>
          <cell r="BJ223" t="str">
            <v/>
          </cell>
          <cell r="BK223" t="str">
            <v/>
          </cell>
          <cell r="BL223" t="str">
            <v/>
          </cell>
          <cell r="BM223" t="str">
            <v/>
          </cell>
          <cell r="BN223" t="str">
            <v/>
          </cell>
          <cell r="BO223" t="str">
            <v/>
          </cell>
          <cell r="BP223" t="str">
            <v/>
          </cell>
          <cell r="BQ223" t="str">
            <v/>
          </cell>
          <cell r="BR223" t="str">
            <v/>
          </cell>
          <cell r="BS223" t="str">
            <v/>
          </cell>
          <cell r="BT223" t="str">
            <v/>
          </cell>
          <cell r="BU223" t="str">
            <v/>
          </cell>
          <cell r="BV223" t="str">
            <v/>
          </cell>
          <cell r="BW223" t="str">
            <v/>
          </cell>
          <cell r="BX223" t="str">
            <v/>
          </cell>
          <cell r="BY223" t="str">
            <v/>
          </cell>
          <cell r="BZ223" t="str">
            <v/>
          </cell>
          <cell r="CA223" t="str">
            <v/>
          </cell>
          <cell r="CB223" t="str">
            <v/>
          </cell>
          <cell r="CC223" t="str">
            <v/>
          </cell>
          <cell r="CD223" t="str">
            <v/>
          </cell>
          <cell r="CE223" t="str">
            <v/>
          </cell>
          <cell r="CF223" t="str">
            <v/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 t="str">
            <v/>
          </cell>
          <cell r="CP223" t="str">
            <v/>
          </cell>
          <cell r="CQ223" t="str">
            <v/>
          </cell>
          <cell r="CR223" t="str">
            <v/>
          </cell>
          <cell r="CS223" t="str">
            <v/>
          </cell>
          <cell r="CT223" t="str">
            <v/>
          </cell>
          <cell r="CU223" t="str">
            <v/>
          </cell>
          <cell r="CV223" t="str">
            <v/>
          </cell>
          <cell r="CW223" t="str">
            <v/>
          </cell>
          <cell r="CX223" t="str">
            <v/>
          </cell>
          <cell r="CY223" t="str">
            <v/>
          </cell>
          <cell r="CZ223" t="str">
            <v/>
          </cell>
          <cell r="DA223" t="str">
            <v/>
          </cell>
          <cell r="DB223" t="str">
            <v/>
          </cell>
          <cell r="DC223" t="str">
            <v/>
          </cell>
          <cell r="DD223" t="str">
            <v/>
          </cell>
          <cell r="DE223" t="str">
            <v/>
          </cell>
          <cell r="DF223" t="str">
            <v/>
          </cell>
          <cell r="DG223" t="str">
            <v/>
          </cell>
          <cell r="DH223" t="str">
            <v/>
          </cell>
          <cell r="DI223" t="str">
            <v/>
          </cell>
          <cell r="DJ223" t="str">
            <v/>
          </cell>
          <cell r="DK223" t="str">
            <v/>
          </cell>
          <cell r="DL223" t="str">
            <v/>
          </cell>
          <cell r="DM223" t="str">
            <v/>
          </cell>
          <cell r="DN223" t="str">
            <v/>
          </cell>
          <cell r="DO223" t="str">
            <v/>
          </cell>
          <cell r="DP223" t="str">
            <v/>
          </cell>
          <cell r="DQ223" t="str">
            <v/>
          </cell>
          <cell r="DR223" t="str">
            <v/>
          </cell>
          <cell r="DS223" t="str">
            <v/>
          </cell>
          <cell r="DT223" t="str">
            <v/>
          </cell>
          <cell r="DU223" t="str">
            <v/>
          </cell>
          <cell r="DV223" t="str">
            <v/>
          </cell>
          <cell r="DW223" t="str">
            <v/>
          </cell>
          <cell r="DX223" t="str">
            <v/>
          </cell>
          <cell r="DY223" t="str">
            <v/>
          </cell>
          <cell r="DZ223" t="str">
            <v/>
          </cell>
          <cell r="EA223" t="str">
            <v/>
          </cell>
          <cell r="EB223" t="str">
            <v/>
          </cell>
          <cell r="EC223" t="str">
            <v/>
          </cell>
          <cell r="ED223" t="str">
            <v/>
          </cell>
          <cell r="EE223" t="str">
            <v/>
          </cell>
          <cell r="EF223" t="str">
            <v/>
          </cell>
          <cell r="EG223" t="str">
            <v/>
          </cell>
          <cell r="EH223" t="str">
            <v/>
          </cell>
          <cell r="EI223" t="str">
            <v/>
          </cell>
          <cell r="EJ223" t="str">
            <v/>
          </cell>
          <cell r="EK223" t="str">
            <v/>
          </cell>
          <cell r="EL223" t="str">
            <v/>
          </cell>
          <cell r="EM223" t="str">
            <v/>
          </cell>
          <cell r="EN223" t="str">
            <v/>
          </cell>
          <cell r="EO223" t="str">
            <v/>
          </cell>
          <cell r="EP223" t="str">
            <v/>
          </cell>
          <cell r="EQ223" t="str">
            <v/>
          </cell>
          <cell r="ER223" t="str">
            <v/>
          </cell>
          <cell r="ES223" t="str">
            <v/>
          </cell>
          <cell r="ET223" t="str">
            <v/>
          </cell>
          <cell r="EU223" t="str">
            <v/>
          </cell>
          <cell r="EV223" t="str">
            <v/>
          </cell>
          <cell r="EW223" t="str">
            <v/>
          </cell>
          <cell r="EX223" t="str">
            <v/>
          </cell>
          <cell r="EY223" t="str">
            <v/>
          </cell>
          <cell r="EZ223" t="str">
            <v/>
          </cell>
          <cell r="FA223" t="str">
            <v/>
          </cell>
          <cell r="FB223" t="str">
            <v/>
          </cell>
          <cell r="FC223" t="str">
            <v/>
          </cell>
          <cell r="FD223" t="str">
            <v/>
          </cell>
          <cell r="FE223" t="str">
            <v/>
          </cell>
          <cell r="FF223" t="str">
            <v/>
          </cell>
          <cell r="FG223" t="str">
            <v/>
          </cell>
          <cell r="FH223" t="str">
            <v/>
          </cell>
          <cell r="FI223" t="str">
            <v/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 t="str">
            <v/>
          </cell>
          <cell r="AB228" t="str">
            <v/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  <cell r="AL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 t="str">
            <v/>
          </cell>
          <cell r="AV228" t="str">
            <v/>
          </cell>
          <cell r="AW228" t="str">
            <v/>
          </cell>
          <cell r="AX228" t="str">
            <v/>
          </cell>
          <cell r="AY228" t="str">
            <v/>
          </cell>
          <cell r="AZ228" t="str">
            <v/>
          </cell>
          <cell r="BA228" t="str">
            <v/>
          </cell>
          <cell r="BB228" t="str">
            <v/>
          </cell>
          <cell r="BC228" t="str">
            <v/>
          </cell>
          <cell r="BD228" t="str">
            <v/>
          </cell>
          <cell r="BE228" t="str">
            <v/>
          </cell>
          <cell r="BF228" t="str">
            <v/>
          </cell>
          <cell r="BG228" t="str">
            <v/>
          </cell>
          <cell r="BH228" t="str">
            <v/>
          </cell>
          <cell r="BI228" t="str">
            <v/>
          </cell>
          <cell r="BJ228" t="str">
            <v/>
          </cell>
          <cell r="BK228" t="str">
            <v/>
          </cell>
          <cell r="BL228" t="str">
            <v/>
          </cell>
          <cell r="BM228" t="str">
            <v/>
          </cell>
          <cell r="BN228" t="str">
            <v/>
          </cell>
          <cell r="BO228" t="str">
            <v/>
          </cell>
          <cell r="BP228" t="str">
            <v/>
          </cell>
          <cell r="BQ228" t="str">
            <v/>
          </cell>
          <cell r="BR228" t="str">
            <v/>
          </cell>
          <cell r="BS228" t="str">
            <v/>
          </cell>
          <cell r="BT228" t="str">
            <v/>
          </cell>
          <cell r="BU228" t="str">
            <v/>
          </cell>
          <cell r="BV228" t="str">
            <v/>
          </cell>
          <cell r="BW228" t="str">
            <v/>
          </cell>
          <cell r="BX228" t="str">
            <v/>
          </cell>
          <cell r="BY228" t="str">
            <v/>
          </cell>
          <cell r="BZ228" t="str">
            <v/>
          </cell>
          <cell r="CA228" t="str">
            <v/>
          </cell>
          <cell r="CB228" t="str">
            <v/>
          </cell>
          <cell r="CC228" t="str">
            <v/>
          </cell>
          <cell r="CD228" t="str">
            <v/>
          </cell>
          <cell r="CE228" t="str">
            <v/>
          </cell>
          <cell r="CF228" t="str">
            <v/>
          </cell>
          <cell r="CG228" t="str">
            <v/>
          </cell>
          <cell r="CH228" t="str">
            <v/>
          </cell>
          <cell r="CI228" t="str">
            <v/>
          </cell>
          <cell r="CJ228" t="str">
            <v/>
          </cell>
          <cell r="CK228" t="str">
            <v/>
          </cell>
          <cell r="CL228" t="str">
            <v/>
          </cell>
          <cell r="CM228" t="str">
            <v/>
          </cell>
          <cell r="CN228" t="str">
            <v/>
          </cell>
          <cell r="CO228" t="str">
            <v/>
          </cell>
          <cell r="CP228" t="str">
            <v/>
          </cell>
          <cell r="CQ228" t="str">
            <v/>
          </cell>
          <cell r="CR228" t="str">
            <v/>
          </cell>
          <cell r="CS228" t="str">
            <v/>
          </cell>
          <cell r="CT228" t="str">
            <v/>
          </cell>
          <cell r="CU228" t="str">
            <v/>
          </cell>
          <cell r="CV228" t="str">
            <v/>
          </cell>
          <cell r="CW228" t="str">
            <v/>
          </cell>
          <cell r="CX228" t="str">
            <v/>
          </cell>
          <cell r="CY228" t="str">
            <v/>
          </cell>
          <cell r="CZ228" t="str">
            <v/>
          </cell>
          <cell r="DA228" t="str">
            <v/>
          </cell>
          <cell r="DB228" t="str">
            <v/>
          </cell>
          <cell r="DC228" t="str">
            <v/>
          </cell>
          <cell r="DD228" t="str">
            <v/>
          </cell>
          <cell r="DE228" t="str">
            <v/>
          </cell>
          <cell r="DF228" t="str">
            <v/>
          </cell>
          <cell r="DG228" t="str">
            <v/>
          </cell>
          <cell r="DH228" t="str">
            <v/>
          </cell>
          <cell r="DI228" t="str">
            <v/>
          </cell>
          <cell r="DJ228" t="str">
            <v/>
          </cell>
          <cell r="DK228" t="str">
            <v/>
          </cell>
          <cell r="DL228" t="str">
            <v/>
          </cell>
          <cell r="DM228" t="str">
            <v/>
          </cell>
          <cell r="DN228" t="str">
            <v/>
          </cell>
          <cell r="DO228" t="str">
            <v/>
          </cell>
          <cell r="DP228" t="str">
            <v/>
          </cell>
          <cell r="DQ228" t="str">
            <v/>
          </cell>
          <cell r="DR228" t="str">
            <v/>
          </cell>
          <cell r="DS228" t="str">
            <v/>
          </cell>
          <cell r="DT228" t="str">
            <v/>
          </cell>
          <cell r="DU228" t="str">
            <v/>
          </cell>
          <cell r="DV228" t="str">
            <v/>
          </cell>
          <cell r="DW228" t="str">
            <v/>
          </cell>
          <cell r="DX228" t="str">
            <v/>
          </cell>
          <cell r="DY228" t="str">
            <v/>
          </cell>
          <cell r="DZ228" t="str">
            <v/>
          </cell>
          <cell r="EA228" t="str">
            <v/>
          </cell>
          <cell r="EB228" t="str">
            <v/>
          </cell>
          <cell r="EC228" t="str">
            <v/>
          </cell>
          <cell r="ED228" t="str">
            <v/>
          </cell>
          <cell r="EE228" t="str">
            <v/>
          </cell>
          <cell r="EF228" t="str">
            <v/>
          </cell>
          <cell r="EG228" t="str">
            <v/>
          </cell>
          <cell r="EH228" t="str">
            <v/>
          </cell>
          <cell r="EI228" t="str">
            <v/>
          </cell>
          <cell r="EJ228" t="str">
            <v/>
          </cell>
          <cell r="EK228" t="str">
            <v/>
          </cell>
          <cell r="EL228" t="str">
            <v/>
          </cell>
          <cell r="EM228" t="str">
            <v/>
          </cell>
          <cell r="EN228" t="str">
            <v/>
          </cell>
          <cell r="EO228" t="str">
            <v/>
          </cell>
          <cell r="EP228" t="str">
            <v/>
          </cell>
          <cell r="EQ228" t="str">
            <v/>
          </cell>
          <cell r="ER228" t="str">
            <v/>
          </cell>
          <cell r="ES228" t="str">
            <v/>
          </cell>
          <cell r="ET228" t="str">
            <v/>
          </cell>
          <cell r="EU228" t="str">
            <v/>
          </cell>
          <cell r="EV228" t="str">
            <v/>
          </cell>
        </row>
        <row r="229">
          <cell r="V229" t="str">
            <v>PROJECTED STREET</v>
          </cell>
          <cell r="X229">
            <v>36122.220141999998</v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/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  <cell r="AL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S229" t="str">
            <v/>
          </cell>
          <cell r="AT229" t="str">
            <v/>
          </cell>
          <cell r="AU229" t="str">
            <v/>
          </cell>
          <cell r="AV229" t="str">
            <v/>
          </cell>
          <cell r="AW229" t="str">
            <v/>
          </cell>
          <cell r="AX229" t="str">
            <v/>
          </cell>
          <cell r="AY229" t="str">
            <v/>
          </cell>
          <cell r="AZ229" t="str">
            <v/>
          </cell>
          <cell r="BA229" t="str">
            <v/>
          </cell>
          <cell r="BB229" t="str">
            <v/>
          </cell>
          <cell r="BC229" t="str">
            <v/>
          </cell>
          <cell r="BD229" t="str">
            <v/>
          </cell>
          <cell r="BE229" t="str">
            <v/>
          </cell>
          <cell r="BF229" t="str">
            <v/>
          </cell>
          <cell r="BG229" t="str">
            <v/>
          </cell>
          <cell r="BH229" t="str">
            <v/>
          </cell>
          <cell r="BI229" t="str">
            <v/>
          </cell>
          <cell r="BJ229" t="str">
            <v/>
          </cell>
          <cell r="BK229" t="str">
            <v/>
          </cell>
          <cell r="BL229" t="str">
            <v/>
          </cell>
          <cell r="BM229" t="str">
            <v/>
          </cell>
          <cell r="BN229" t="str">
            <v/>
          </cell>
          <cell r="BO229" t="str">
            <v/>
          </cell>
          <cell r="BP229" t="str">
            <v/>
          </cell>
          <cell r="BQ229" t="str">
            <v/>
          </cell>
          <cell r="BR229" t="str">
            <v/>
          </cell>
          <cell r="BS229" t="str">
            <v/>
          </cell>
          <cell r="BT229" t="str">
            <v/>
          </cell>
          <cell r="BU229" t="str">
            <v/>
          </cell>
          <cell r="BV229" t="str">
            <v/>
          </cell>
          <cell r="BW229" t="str">
            <v/>
          </cell>
          <cell r="BX229" t="str">
            <v/>
          </cell>
          <cell r="BY229" t="str">
            <v/>
          </cell>
          <cell r="BZ229" t="str">
            <v/>
          </cell>
          <cell r="CA229" t="str">
            <v/>
          </cell>
          <cell r="CB229" t="str">
            <v/>
          </cell>
          <cell r="CC229" t="str">
            <v/>
          </cell>
          <cell r="CD229" t="str">
            <v/>
          </cell>
          <cell r="CE229" t="str">
            <v/>
          </cell>
          <cell r="CF229" t="str">
            <v/>
          </cell>
          <cell r="CG229" t="str">
            <v/>
          </cell>
          <cell r="CH229" t="str">
            <v/>
          </cell>
          <cell r="CI229" t="str">
            <v/>
          </cell>
          <cell r="CJ229" t="str">
            <v/>
          </cell>
          <cell r="CK229" t="str">
            <v/>
          </cell>
          <cell r="CL229" t="str">
            <v/>
          </cell>
          <cell r="CM229" t="str">
            <v/>
          </cell>
          <cell r="CN229" t="str">
            <v/>
          </cell>
          <cell r="CO229" t="str">
            <v/>
          </cell>
          <cell r="CP229" t="str">
            <v/>
          </cell>
          <cell r="CQ229" t="str">
            <v/>
          </cell>
          <cell r="CR229" t="str">
            <v/>
          </cell>
          <cell r="CS229" t="str">
            <v/>
          </cell>
          <cell r="CT229" t="str">
            <v/>
          </cell>
          <cell r="CU229" t="str">
            <v/>
          </cell>
          <cell r="CV229" t="str">
            <v/>
          </cell>
          <cell r="CW229" t="str">
            <v/>
          </cell>
          <cell r="CX229" t="str">
            <v/>
          </cell>
          <cell r="CY229" t="str">
            <v/>
          </cell>
          <cell r="CZ229" t="str">
            <v/>
          </cell>
          <cell r="DA229" t="str">
            <v/>
          </cell>
          <cell r="DB229" t="str">
            <v/>
          </cell>
          <cell r="DC229" t="str">
            <v/>
          </cell>
          <cell r="DD229" t="str">
            <v/>
          </cell>
          <cell r="DE229" t="str">
            <v/>
          </cell>
          <cell r="DF229" t="str">
            <v/>
          </cell>
          <cell r="DG229" t="str">
            <v/>
          </cell>
          <cell r="DH229" t="str">
            <v/>
          </cell>
          <cell r="DI229" t="str">
            <v/>
          </cell>
          <cell r="DJ229" t="str">
            <v/>
          </cell>
          <cell r="DK229" t="str">
            <v/>
          </cell>
          <cell r="DL229" t="str">
            <v/>
          </cell>
          <cell r="DM229" t="str">
            <v/>
          </cell>
          <cell r="DN229" t="str">
            <v/>
          </cell>
          <cell r="DO229" t="str">
            <v/>
          </cell>
          <cell r="DP229" t="str">
            <v/>
          </cell>
          <cell r="DQ229" t="str">
            <v/>
          </cell>
          <cell r="DR229" t="str">
            <v/>
          </cell>
          <cell r="DS229" t="str">
            <v/>
          </cell>
          <cell r="DT229" t="str">
            <v/>
          </cell>
          <cell r="DU229" t="str">
            <v/>
          </cell>
          <cell r="DV229" t="str">
            <v/>
          </cell>
          <cell r="DW229" t="str">
            <v/>
          </cell>
          <cell r="DX229" t="str">
            <v/>
          </cell>
          <cell r="DY229" t="str">
            <v/>
          </cell>
          <cell r="DZ229" t="str">
            <v/>
          </cell>
          <cell r="EA229" t="str">
            <v/>
          </cell>
          <cell r="EB229" t="str">
            <v/>
          </cell>
          <cell r="EC229" t="str">
            <v/>
          </cell>
          <cell r="ED229" t="str">
            <v/>
          </cell>
          <cell r="EE229" t="str">
            <v/>
          </cell>
          <cell r="EF229" t="str">
            <v/>
          </cell>
          <cell r="EG229" t="str">
            <v/>
          </cell>
          <cell r="EH229" t="str">
            <v/>
          </cell>
          <cell r="EI229" t="str">
            <v/>
          </cell>
          <cell r="EJ229" t="str">
            <v/>
          </cell>
          <cell r="EK229" t="str">
            <v/>
          </cell>
          <cell r="EL229" t="str">
            <v/>
          </cell>
          <cell r="EM229" t="str">
            <v/>
          </cell>
          <cell r="EN229" t="str">
            <v/>
          </cell>
          <cell r="EO229" t="str">
            <v/>
          </cell>
          <cell r="EP229" t="str">
            <v/>
          </cell>
          <cell r="EQ229" t="str">
            <v/>
          </cell>
          <cell r="ER229" t="str">
            <v/>
          </cell>
          <cell r="ES229" t="str">
            <v/>
          </cell>
          <cell r="ET229" t="str">
            <v/>
          </cell>
          <cell r="EU229" t="str">
            <v/>
          </cell>
          <cell r="EV229" t="str">
            <v/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 t="str">
            <v/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 t="str">
            <v/>
          </cell>
          <cell r="AK232" t="str">
            <v/>
          </cell>
          <cell r="AL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S232" t="str">
            <v/>
          </cell>
          <cell r="AT232" t="str">
            <v/>
          </cell>
          <cell r="AU232" t="str">
            <v/>
          </cell>
          <cell r="AV232" t="str">
            <v/>
          </cell>
          <cell r="AW232" t="str">
            <v/>
          </cell>
          <cell r="AX232" t="str">
            <v/>
          </cell>
          <cell r="AY232" t="str">
            <v/>
          </cell>
          <cell r="AZ232" t="str">
            <v/>
          </cell>
          <cell r="BA232" t="str">
            <v/>
          </cell>
          <cell r="BB232" t="str">
            <v/>
          </cell>
          <cell r="BC232" t="str">
            <v/>
          </cell>
          <cell r="BD232" t="str">
            <v/>
          </cell>
          <cell r="BE232" t="str">
            <v/>
          </cell>
          <cell r="BF232" t="str">
            <v/>
          </cell>
          <cell r="BG232" t="str">
            <v/>
          </cell>
          <cell r="BH232" t="str">
            <v/>
          </cell>
          <cell r="BI232" t="str">
            <v/>
          </cell>
          <cell r="BJ232" t="str">
            <v/>
          </cell>
          <cell r="BK232" t="str">
            <v/>
          </cell>
          <cell r="BL232" t="str">
            <v/>
          </cell>
          <cell r="BM232" t="str">
            <v/>
          </cell>
          <cell r="BN232" t="str">
            <v/>
          </cell>
          <cell r="BO232" t="str">
            <v/>
          </cell>
          <cell r="BP232" t="str">
            <v/>
          </cell>
          <cell r="BQ232" t="str">
            <v/>
          </cell>
          <cell r="BR232" t="str">
            <v/>
          </cell>
          <cell r="BS232" t="str">
            <v/>
          </cell>
          <cell r="BT232" t="str">
            <v/>
          </cell>
          <cell r="BU232" t="str">
            <v/>
          </cell>
          <cell r="BV232" t="str">
            <v/>
          </cell>
          <cell r="BW232" t="str">
            <v/>
          </cell>
          <cell r="BX232" t="str">
            <v/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 t="str">
            <v/>
          </cell>
          <cell r="CP232" t="str">
            <v/>
          </cell>
          <cell r="CQ232" t="str">
            <v/>
          </cell>
          <cell r="CR232" t="str">
            <v/>
          </cell>
          <cell r="CS232" t="str">
            <v/>
          </cell>
          <cell r="CT232" t="str">
            <v/>
          </cell>
          <cell r="CU232" t="str">
            <v/>
          </cell>
          <cell r="CV232" t="str">
            <v/>
          </cell>
          <cell r="CW232" t="str">
            <v/>
          </cell>
          <cell r="CX232" t="str">
            <v/>
          </cell>
          <cell r="CY232" t="str">
            <v/>
          </cell>
          <cell r="CZ232" t="str">
            <v/>
          </cell>
          <cell r="DA232" t="str">
            <v/>
          </cell>
          <cell r="DB232" t="str">
            <v/>
          </cell>
          <cell r="DC232" t="str">
            <v/>
          </cell>
          <cell r="DD232" t="str">
            <v/>
          </cell>
          <cell r="DE232" t="str">
            <v/>
          </cell>
          <cell r="DF232" t="str">
            <v/>
          </cell>
          <cell r="DG232" t="str">
            <v/>
          </cell>
          <cell r="DH232" t="str">
            <v/>
          </cell>
          <cell r="DI232" t="str">
            <v/>
          </cell>
          <cell r="DJ232" t="str">
            <v/>
          </cell>
          <cell r="DK232" t="str">
            <v/>
          </cell>
          <cell r="DL232" t="str">
            <v/>
          </cell>
          <cell r="DM232" t="str">
            <v/>
          </cell>
          <cell r="DN232" t="str">
            <v/>
          </cell>
          <cell r="DO232" t="str">
            <v/>
          </cell>
          <cell r="DP232" t="str">
            <v/>
          </cell>
          <cell r="DQ232" t="str">
            <v/>
          </cell>
          <cell r="DR232" t="str">
            <v/>
          </cell>
          <cell r="DS232" t="str">
            <v/>
          </cell>
          <cell r="DT232" t="str">
            <v/>
          </cell>
          <cell r="DU232" t="str">
            <v/>
          </cell>
          <cell r="DV232" t="str">
            <v/>
          </cell>
          <cell r="DW232" t="str">
            <v/>
          </cell>
          <cell r="DX232" t="str">
            <v/>
          </cell>
          <cell r="DY232" t="str">
            <v/>
          </cell>
          <cell r="DZ232" t="str">
            <v/>
          </cell>
          <cell r="EA232" t="str">
            <v/>
          </cell>
          <cell r="EB232" t="str">
            <v/>
          </cell>
          <cell r="EC232" t="str">
            <v/>
          </cell>
          <cell r="ED232" t="str">
            <v/>
          </cell>
          <cell r="EE232" t="str">
            <v/>
          </cell>
          <cell r="EF232" t="str">
            <v/>
          </cell>
          <cell r="EG232" t="str">
            <v/>
          </cell>
          <cell r="EH232" t="str">
            <v/>
          </cell>
          <cell r="EI232" t="str">
            <v/>
          </cell>
          <cell r="EJ232" t="str">
            <v/>
          </cell>
          <cell r="EK232" t="str">
            <v/>
          </cell>
          <cell r="EL232" t="str">
            <v/>
          </cell>
          <cell r="EM232" t="str">
            <v/>
          </cell>
          <cell r="EN232" t="str">
            <v/>
          </cell>
          <cell r="EO232" t="str">
            <v/>
          </cell>
          <cell r="EP232" t="str">
            <v/>
          </cell>
          <cell r="EQ232" t="str">
            <v/>
          </cell>
          <cell r="ER232" t="str">
            <v/>
          </cell>
          <cell r="ES232" t="str">
            <v/>
          </cell>
          <cell r="ET232" t="str">
            <v/>
          </cell>
          <cell r="EU232" t="str">
            <v/>
          </cell>
          <cell r="EV232" t="str">
            <v/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 t="str">
            <v/>
          </cell>
          <cell r="AV233" t="str">
            <v/>
          </cell>
          <cell r="AW233" t="str">
            <v/>
          </cell>
          <cell r="AX233" t="str">
            <v/>
          </cell>
          <cell r="AY233" t="str">
            <v/>
          </cell>
          <cell r="AZ233" t="str">
            <v/>
          </cell>
          <cell r="BA233" t="str">
            <v/>
          </cell>
          <cell r="BB233" t="str">
            <v/>
          </cell>
          <cell r="BC233" t="str">
            <v/>
          </cell>
          <cell r="BD233" t="str">
            <v/>
          </cell>
          <cell r="BE233" t="str">
            <v/>
          </cell>
          <cell r="BF233" t="str">
            <v/>
          </cell>
          <cell r="BG233" t="str">
            <v/>
          </cell>
          <cell r="BH233" t="str">
            <v/>
          </cell>
          <cell r="BI233" t="str">
            <v/>
          </cell>
          <cell r="BJ233" t="str">
            <v/>
          </cell>
          <cell r="BK233" t="str">
            <v/>
          </cell>
          <cell r="BL233" t="str">
            <v/>
          </cell>
          <cell r="BM233" t="str">
            <v/>
          </cell>
          <cell r="BN233" t="str">
            <v/>
          </cell>
          <cell r="BO233" t="str">
            <v/>
          </cell>
          <cell r="BP233" t="str">
            <v/>
          </cell>
          <cell r="BQ233" t="str">
            <v/>
          </cell>
          <cell r="BR233" t="str">
            <v/>
          </cell>
          <cell r="BS233" t="str">
            <v/>
          </cell>
          <cell r="BT233" t="str">
            <v/>
          </cell>
          <cell r="BU233" t="str">
            <v/>
          </cell>
          <cell r="BV233" t="str">
            <v/>
          </cell>
          <cell r="BW233" t="str">
            <v/>
          </cell>
          <cell r="BX233" t="str">
            <v/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 t="str">
            <v/>
          </cell>
          <cell r="CP233" t="str">
            <v/>
          </cell>
          <cell r="CQ233" t="str">
            <v/>
          </cell>
          <cell r="CR233" t="str">
            <v/>
          </cell>
          <cell r="CS233" t="str">
            <v/>
          </cell>
          <cell r="CT233" t="str">
            <v/>
          </cell>
          <cell r="CU233" t="str">
            <v/>
          </cell>
          <cell r="CV233" t="str">
            <v/>
          </cell>
          <cell r="CW233" t="str">
            <v/>
          </cell>
          <cell r="CX233" t="str">
            <v/>
          </cell>
          <cell r="CY233" t="str">
            <v/>
          </cell>
          <cell r="CZ233" t="str">
            <v/>
          </cell>
          <cell r="DA233" t="str">
            <v/>
          </cell>
          <cell r="DB233" t="str">
            <v/>
          </cell>
          <cell r="DC233" t="str">
            <v/>
          </cell>
          <cell r="DD233" t="str">
            <v/>
          </cell>
          <cell r="DE233" t="str">
            <v/>
          </cell>
          <cell r="DF233" t="str">
            <v/>
          </cell>
          <cell r="DG233" t="str">
            <v/>
          </cell>
          <cell r="DH233" t="str">
            <v/>
          </cell>
          <cell r="DI233" t="str">
            <v/>
          </cell>
          <cell r="DJ233" t="str">
            <v/>
          </cell>
          <cell r="DK233" t="str">
            <v/>
          </cell>
          <cell r="DL233" t="str">
            <v/>
          </cell>
          <cell r="DM233" t="str">
            <v/>
          </cell>
          <cell r="DN233" t="str">
            <v/>
          </cell>
          <cell r="DO233" t="str">
            <v/>
          </cell>
          <cell r="DP233" t="str">
            <v/>
          </cell>
          <cell r="DQ233" t="str">
            <v/>
          </cell>
          <cell r="DR233" t="str">
            <v/>
          </cell>
          <cell r="DS233" t="str">
            <v/>
          </cell>
          <cell r="DT233" t="str">
            <v/>
          </cell>
          <cell r="DU233" t="str">
            <v/>
          </cell>
          <cell r="DV233" t="str">
            <v/>
          </cell>
          <cell r="DW233" t="str">
            <v/>
          </cell>
          <cell r="DX233" t="str">
            <v/>
          </cell>
          <cell r="DY233" t="str">
            <v/>
          </cell>
          <cell r="DZ233" t="str">
            <v/>
          </cell>
          <cell r="EA233" t="str">
            <v/>
          </cell>
          <cell r="EB233" t="str">
            <v/>
          </cell>
          <cell r="EC233" t="str">
            <v/>
          </cell>
          <cell r="ED233" t="str">
            <v/>
          </cell>
          <cell r="EE233" t="str">
            <v/>
          </cell>
          <cell r="EF233" t="str">
            <v/>
          </cell>
          <cell r="EG233" t="str">
            <v/>
          </cell>
          <cell r="EH233" t="str">
            <v/>
          </cell>
          <cell r="EI233" t="str">
            <v/>
          </cell>
          <cell r="EJ233" t="str">
            <v/>
          </cell>
          <cell r="EK233" t="str">
            <v/>
          </cell>
          <cell r="EL233" t="str">
            <v/>
          </cell>
          <cell r="EM233" t="str">
            <v/>
          </cell>
          <cell r="EN233" t="str">
            <v/>
          </cell>
          <cell r="EO233" t="str">
            <v/>
          </cell>
          <cell r="EP233" t="str">
            <v/>
          </cell>
          <cell r="EQ233" t="str">
            <v/>
          </cell>
          <cell r="ER233" t="str">
            <v/>
          </cell>
          <cell r="ES233" t="str">
            <v/>
          </cell>
          <cell r="ET233" t="str">
            <v/>
          </cell>
          <cell r="EU233" t="str">
            <v/>
          </cell>
          <cell r="EV233" t="str">
            <v/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 t="str">
            <v/>
          </cell>
          <cell r="AV234" t="str">
            <v/>
          </cell>
          <cell r="AW234" t="str">
            <v/>
          </cell>
          <cell r="AX234" t="str">
            <v/>
          </cell>
          <cell r="AY234" t="str">
            <v/>
          </cell>
          <cell r="AZ234" t="str">
            <v/>
          </cell>
          <cell r="BA234" t="str">
            <v/>
          </cell>
          <cell r="BB234" t="str">
            <v/>
          </cell>
          <cell r="BC234" t="str">
            <v/>
          </cell>
          <cell r="BD234" t="str">
            <v/>
          </cell>
          <cell r="BE234" t="str">
            <v/>
          </cell>
          <cell r="BF234" t="str">
            <v/>
          </cell>
          <cell r="BG234" t="str">
            <v/>
          </cell>
          <cell r="BH234" t="str">
            <v/>
          </cell>
          <cell r="BI234" t="str">
            <v/>
          </cell>
          <cell r="BJ234" t="str">
            <v/>
          </cell>
          <cell r="BK234" t="str">
            <v/>
          </cell>
          <cell r="BL234" t="str">
            <v/>
          </cell>
          <cell r="BM234" t="str">
            <v/>
          </cell>
          <cell r="BN234" t="str">
            <v/>
          </cell>
          <cell r="BO234" t="str">
            <v/>
          </cell>
          <cell r="BP234" t="str">
            <v/>
          </cell>
          <cell r="BQ234" t="str">
            <v/>
          </cell>
          <cell r="BR234" t="str">
            <v/>
          </cell>
          <cell r="BS234" t="str">
            <v/>
          </cell>
          <cell r="BT234" t="str">
            <v/>
          </cell>
          <cell r="BU234" t="str">
            <v/>
          </cell>
          <cell r="BV234" t="str">
            <v/>
          </cell>
          <cell r="BW234" t="str">
            <v/>
          </cell>
          <cell r="BX234" t="str">
            <v/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 t="str">
            <v/>
          </cell>
          <cell r="CP234" t="str">
            <v/>
          </cell>
          <cell r="CQ234" t="str">
            <v/>
          </cell>
          <cell r="CR234" t="str">
            <v/>
          </cell>
          <cell r="CS234" t="str">
            <v/>
          </cell>
          <cell r="CT234" t="str">
            <v/>
          </cell>
          <cell r="CU234" t="str">
            <v/>
          </cell>
          <cell r="CV234" t="str">
            <v/>
          </cell>
          <cell r="CW234" t="str">
            <v/>
          </cell>
          <cell r="CX234" t="str">
            <v/>
          </cell>
          <cell r="CY234" t="str">
            <v/>
          </cell>
          <cell r="CZ234" t="str">
            <v/>
          </cell>
          <cell r="DA234" t="str">
            <v/>
          </cell>
          <cell r="DB234" t="str">
            <v/>
          </cell>
          <cell r="DC234" t="str">
            <v/>
          </cell>
          <cell r="DD234" t="str">
            <v/>
          </cell>
          <cell r="DE234" t="str">
            <v/>
          </cell>
          <cell r="DF234" t="str">
            <v/>
          </cell>
          <cell r="DG234" t="str">
            <v/>
          </cell>
          <cell r="DH234" t="str">
            <v/>
          </cell>
          <cell r="DI234" t="str">
            <v/>
          </cell>
          <cell r="DJ234" t="str">
            <v/>
          </cell>
          <cell r="DK234" t="str">
            <v/>
          </cell>
          <cell r="DL234" t="str">
            <v/>
          </cell>
          <cell r="DM234" t="str">
            <v/>
          </cell>
          <cell r="DN234" t="str">
            <v/>
          </cell>
          <cell r="DO234" t="str">
            <v/>
          </cell>
          <cell r="DP234" t="str">
            <v/>
          </cell>
          <cell r="DQ234" t="str">
            <v/>
          </cell>
          <cell r="DR234" t="str">
            <v/>
          </cell>
          <cell r="DS234" t="str">
            <v/>
          </cell>
          <cell r="DT234" t="str">
            <v/>
          </cell>
          <cell r="DU234" t="str">
            <v/>
          </cell>
          <cell r="DV234" t="str">
            <v/>
          </cell>
          <cell r="DW234" t="str">
            <v/>
          </cell>
          <cell r="DX234" t="str">
            <v/>
          </cell>
          <cell r="DY234" t="str">
            <v/>
          </cell>
          <cell r="DZ234" t="str">
            <v/>
          </cell>
          <cell r="EA234" t="str">
            <v/>
          </cell>
          <cell r="EB234" t="str">
            <v/>
          </cell>
          <cell r="EC234" t="str">
            <v/>
          </cell>
          <cell r="ED234" t="str">
            <v/>
          </cell>
          <cell r="EE234" t="str">
            <v/>
          </cell>
          <cell r="EF234" t="str">
            <v/>
          </cell>
          <cell r="EG234" t="str">
            <v/>
          </cell>
          <cell r="EH234" t="str">
            <v/>
          </cell>
          <cell r="EI234" t="str">
            <v/>
          </cell>
          <cell r="EJ234" t="str">
            <v/>
          </cell>
          <cell r="EK234" t="str">
            <v/>
          </cell>
          <cell r="EL234" t="str">
            <v/>
          </cell>
          <cell r="EM234" t="str">
            <v/>
          </cell>
          <cell r="EN234" t="str">
            <v/>
          </cell>
          <cell r="EO234" t="str">
            <v/>
          </cell>
          <cell r="EP234" t="str">
            <v/>
          </cell>
          <cell r="EQ234" t="str">
            <v/>
          </cell>
          <cell r="ER234" t="str">
            <v/>
          </cell>
          <cell r="ES234" t="str">
            <v/>
          </cell>
          <cell r="ET234" t="str">
            <v/>
          </cell>
          <cell r="EU234" t="str">
            <v/>
          </cell>
          <cell r="EV234" t="str">
            <v/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 t="str">
            <v/>
          </cell>
          <cell r="AV235" t="str">
            <v/>
          </cell>
          <cell r="AW235" t="str">
            <v/>
          </cell>
          <cell r="AX235" t="str">
            <v/>
          </cell>
          <cell r="AY235" t="str">
            <v/>
          </cell>
          <cell r="AZ235" t="str">
            <v/>
          </cell>
          <cell r="BA235" t="str">
            <v/>
          </cell>
          <cell r="BB235" t="str">
            <v/>
          </cell>
          <cell r="BC235" t="str">
            <v/>
          </cell>
          <cell r="BD235" t="str">
            <v/>
          </cell>
          <cell r="BE235" t="str">
            <v/>
          </cell>
          <cell r="BF235" t="str">
            <v/>
          </cell>
          <cell r="BG235" t="str">
            <v/>
          </cell>
          <cell r="BH235" t="str">
            <v/>
          </cell>
          <cell r="BI235" t="str">
            <v/>
          </cell>
          <cell r="BJ235" t="str">
            <v/>
          </cell>
          <cell r="BK235" t="str">
            <v/>
          </cell>
          <cell r="BL235" t="str">
            <v/>
          </cell>
          <cell r="BM235" t="str">
            <v/>
          </cell>
          <cell r="BN235" t="str">
            <v/>
          </cell>
          <cell r="BO235" t="str">
            <v/>
          </cell>
          <cell r="BP235" t="str">
            <v/>
          </cell>
          <cell r="BQ235" t="str">
            <v/>
          </cell>
          <cell r="BR235" t="str">
            <v/>
          </cell>
          <cell r="BS235" t="str">
            <v/>
          </cell>
          <cell r="BT235" t="str">
            <v/>
          </cell>
          <cell r="BU235" t="str">
            <v/>
          </cell>
          <cell r="BV235" t="str">
            <v/>
          </cell>
          <cell r="BW235" t="str">
            <v/>
          </cell>
          <cell r="BX235" t="str">
            <v/>
          </cell>
          <cell r="BY235" t="str">
            <v/>
          </cell>
          <cell r="BZ235" t="str">
            <v/>
          </cell>
          <cell r="CA235" t="str">
            <v/>
          </cell>
          <cell r="CB235" t="str">
            <v/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 t="str">
            <v/>
          </cell>
          <cell r="CW235" t="str">
            <v/>
          </cell>
          <cell r="CX235" t="str">
            <v/>
          </cell>
          <cell r="CY235" t="str">
            <v/>
          </cell>
          <cell r="CZ235" t="str">
            <v/>
          </cell>
          <cell r="DA235" t="str">
            <v/>
          </cell>
          <cell r="DB235" t="str">
            <v/>
          </cell>
          <cell r="DC235" t="str">
            <v/>
          </cell>
          <cell r="DD235" t="str">
            <v/>
          </cell>
          <cell r="DE235" t="str">
            <v/>
          </cell>
          <cell r="DF235" t="str">
            <v/>
          </cell>
          <cell r="DG235" t="str">
            <v/>
          </cell>
          <cell r="DH235" t="str">
            <v/>
          </cell>
          <cell r="DI235" t="str">
            <v/>
          </cell>
          <cell r="DJ235" t="str">
            <v/>
          </cell>
          <cell r="DK235" t="str">
            <v/>
          </cell>
          <cell r="DL235" t="str">
            <v/>
          </cell>
          <cell r="DM235" t="str">
            <v/>
          </cell>
          <cell r="DN235" t="str">
            <v/>
          </cell>
          <cell r="DO235" t="str">
            <v/>
          </cell>
          <cell r="DP235" t="str">
            <v/>
          </cell>
          <cell r="DQ235" t="str">
            <v/>
          </cell>
          <cell r="DR235" t="str">
            <v/>
          </cell>
          <cell r="DS235" t="str">
            <v/>
          </cell>
          <cell r="DT235" t="str">
            <v/>
          </cell>
          <cell r="DU235" t="str">
            <v/>
          </cell>
          <cell r="DV235" t="str">
            <v/>
          </cell>
          <cell r="DW235" t="str">
            <v/>
          </cell>
          <cell r="DX235" t="str">
            <v/>
          </cell>
          <cell r="DY235" t="str">
            <v/>
          </cell>
          <cell r="DZ235" t="str">
            <v/>
          </cell>
          <cell r="EA235" t="str">
            <v/>
          </cell>
          <cell r="EB235" t="str">
            <v/>
          </cell>
          <cell r="EC235" t="str">
            <v/>
          </cell>
          <cell r="ED235" t="str">
            <v/>
          </cell>
          <cell r="EE235" t="str">
            <v/>
          </cell>
          <cell r="EF235" t="str">
            <v/>
          </cell>
          <cell r="EG235" t="str">
            <v/>
          </cell>
          <cell r="EH235" t="str">
            <v/>
          </cell>
          <cell r="EI235" t="str">
            <v/>
          </cell>
          <cell r="EJ235" t="str">
            <v/>
          </cell>
          <cell r="EK235" t="str">
            <v/>
          </cell>
          <cell r="EL235" t="str">
            <v/>
          </cell>
          <cell r="EM235" t="str">
            <v/>
          </cell>
          <cell r="EN235" t="str">
            <v/>
          </cell>
          <cell r="EO235" t="str">
            <v/>
          </cell>
          <cell r="EP235" t="str">
            <v/>
          </cell>
          <cell r="EQ235" t="str">
            <v/>
          </cell>
          <cell r="ER235" t="str">
            <v/>
          </cell>
          <cell r="ES235" t="str">
            <v/>
          </cell>
          <cell r="ET235" t="str">
            <v/>
          </cell>
          <cell r="EU235" t="str">
            <v/>
          </cell>
          <cell r="EV235" t="str">
            <v/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 t="str">
            <v/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 t="str">
            <v/>
          </cell>
          <cell r="AV236" t="str">
            <v/>
          </cell>
          <cell r="AW236" t="str">
            <v/>
          </cell>
          <cell r="AX236" t="str">
            <v/>
          </cell>
          <cell r="AY236" t="str">
            <v/>
          </cell>
          <cell r="AZ236" t="str">
            <v/>
          </cell>
          <cell r="BA236" t="str">
            <v/>
          </cell>
          <cell r="BB236" t="str">
            <v/>
          </cell>
          <cell r="BC236" t="str">
            <v/>
          </cell>
          <cell r="BD236" t="str">
            <v/>
          </cell>
          <cell r="BE236" t="str">
            <v/>
          </cell>
          <cell r="BF236" t="str">
            <v/>
          </cell>
          <cell r="BG236" t="str">
            <v/>
          </cell>
          <cell r="BH236" t="str">
            <v/>
          </cell>
          <cell r="BI236" t="str">
            <v/>
          </cell>
          <cell r="BJ236" t="str">
            <v/>
          </cell>
          <cell r="BK236" t="str">
            <v/>
          </cell>
          <cell r="BL236" t="str">
            <v/>
          </cell>
          <cell r="BM236" t="str">
            <v/>
          </cell>
          <cell r="BN236" t="str">
            <v/>
          </cell>
          <cell r="BO236" t="str">
            <v/>
          </cell>
          <cell r="BP236" t="str">
            <v/>
          </cell>
          <cell r="BQ236" t="str">
            <v/>
          </cell>
          <cell r="BR236" t="str">
            <v/>
          </cell>
          <cell r="BS236" t="str">
            <v/>
          </cell>
          <cell r="BT236" t="str">
            <v/>
          </cell>
          <cell r="BU236" t="str">
            <v/>
          </cell>
          <cell r="BV236" t="str">
            <v/>
          </cell>
          <cell r="BW236" t="str">
            <v/>
          </cell>
          <cell r="BX236" t="str">
            <v/>
          </cell>
          <cell r="BY236" t="str">
            <v/>
          </cell>
          <cell r="BZ236" t="str">
            <v/>
          </cell>
          <cell r="CA236" t="str">
            <v/>
          </cell>
          <cell r="CB236" t="str">
            <v/>
          </cell>
          <cell r="CC236" t="str">
            <v/>
          </cell>
          <cell r="CD236" t="str">
            <v/>
          </cell>
          <cell r="CE236" t="str">
            <v/>
          </cell>
          <cell r="CF236" t="str">
            <v/>
          </cell>
          <cell r="CG236" t="str">
            <v/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 t="str">
            <v/>
          </cell>
          <cell r="CY236" t="str">
            <v/>
          </cell>
          <cell r="CZ236" t="str">
            <v/>
          </cell>
          <cell r="DA236" t="str">
            <v/>
          </cell>
          <cell r="DB236" t="str">
            <v/>
          </cell>
          <cell r="DC236" t="str">
            <v/>
          </cell>
          <cell r="DD236" t="str">
            <v/>
          </cell>
          <cell r="DE236" t="str">
            <v/>
          </cell>
          <cell r="DF236" t="str">
            <v/>
          </cell>
          <cell r="DG236" t="str">
            <v/>
          </cell>
          <cell r="DH236" t="str">
            <v/>
          </cell>
          <cell r="DI236" t="str">
            <v/>
          </cell>
          <cell r="DJ236" t="str">
            <v/>
          </cell>
          <cell r="DK236" t="str">
            <v/>
          </cell>
          <cell r="DL236" t="str">
            <v/>
          </cell>
          <cell r="DM236" t="str">
            <v/>
          </cell>
          <cell r="DN236" t="str">
            <v/>
          </cell>
          <cell r="DO236" t="str">
            <v/>
          </cell>
          <cell r="DP236" t="str">
            <v/>
          </cell>
          <cell r="DQ236" t="str">
            <v/>
          </cell>
          <cell r="DR236" t="str">
            <v/>
          </cell>
          <cell r="DS236" t="str">
            <v/>
          </cell>
          <cell r="DT236" t="str">
            <v/>
          </cell>
          <cell r="DU236" t="str">
            <v/>
          </cell>
          <cell r="DV236" t="str">
            <v/>
          </cell>
          <cell r="DW236" t="str">
            <v/>
          </cell>
          <cell r="DX236" t="str">
            <v/>
          </cell>
          <cell r="DY236" t="str">
            <v/>
          </cell>
          <cell r="DZ236" t="str">
            <v/>
          </cell>
          <cell r="EA236" t="str">
            <v/>
          </cell>
          <cell r="EB236" t="str">
            <v/>
          </cell>
          <cell r="EC236" t="str">
            <v/>
          </cell>
          <cell r="ED236" t="str">
            <v/>
          </cell>
          <cell r="EE236" t="str">
            <v/>
          </cell>
          <cell r="EF236" t="str">
            <v/>
          </cell>
          <cell r="EG236" t="str">
            <v/>
          </cell>
          <cell r="EH236" t="str">
            <v/>
          </cell>
          <cell r="EI236" t="str">
            <v/>
          </cell>
          <cell r="EJ236" t="str">
            <v/>
          </cell>
          <cell r="EK236" t="str">
            <v/>
          </cell>
          <cell r="EL236" t="str">
            <v/>
          </cell>
          <cell r="EM236" t="str">
            <v/>
          </cell>
          <cell r="EN236" t="str">
            <v/>
          </cell>
          <cell r="EO236" t="str">
            <v/>
          </cell>
          <cell r="EP236" t="str">
            <v/>
          </cell>
          <cell r="EQ236" t="str">
            <v/>
          </cell>
          <cell r="ER236" t="str">
            <v/>
          </cell>
          <cell r="ES236" t="str">
            <v/>
          </cell>
          <cell r="ET236" t="str">
            <v/>
          </cell>
          <cell r="EU236" t="str">
            <v/>
          </cell>
          <cell r="EV236" t="str">
            <v/>
          </cell>
        </row>
        <row r="238">
          <cell r="T238" t="str">
            <v>BUDGET FORECAST</v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 t="str">
            <v/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 t="str">
            <v/>
          </cell>
          <cell r="AV238" t="str">
            <v/>
          </cell>
          <cell r="AW238" t="str">
            <v/>
          </cell>
          <cell r="AX238" t="str">
            <v/>
          </cell>
          <cell r="AY238" t="str">
            <v/>
          </cell>
          <cell r="AZ238" t="str">
            <v/>
          </cell>
          <cell r="BA238" t="str">
            <v/>
          </cell>
          <cell r="BB238" t="str">
            <v/>
          </cell>
          <cell r="BC238" t="str">
            <v/>
          </cell>
          <cell r="BD238" t="str">
            <v/>
          </cell>
          <cell r="BE238" t="str">
            <v/>
          </cell>
          <cell r="BF238" t="str">
            <v/>
          </cell>
          <cell r="BG238" t="str">
            <v/>
          </cell>
          <cell r="BH238" t="str">
            <v/>
          </cell>
          <cell r="BI238" t="str">
            <v/>
          </cell>
          <cell r="BJ238" t="str">
            <v/>
          </cell>
          <cell r="BK238" t="str">
            <v/>
          </cell>
          <cell r="BL238" t="str">
            <v/>
          </cell>
          <cell r="BM238" t="str">
            <v/>
          </cell>
          <cell r="BN238" t="str">
            <v/>
          </cell>
          <cell r="BO238" t="str">
            <v/>
          </cell>
          <cell r="BP238" t="str">
            <v/>
          </cell>
          <cell r="BQ238" t="str">
            <v/>
          </cell>
          <cell r="BR238" t="str">
            <v/>
          </cell>
          <cell r="BS238" t="str">
            <v/>
          </cell>
          <cell r="BT238" t="str">
            <v/>
          </cell>
          <cell r="BU238" t="str">
            <v/>
          </cell>
          <cell r="BV238" t="str">
            <v/>
          </cell>
          <cell r="BW238" t="str">
            <v/>
          </cell>
          <cell r="BX238" t="str">
            <v/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 t="str">
            <v/>
          </cell>
          <cell r="CP238" t="str">
            <v/>
          </cell>
          <cell r="CQ238" t="str">
            <v/>
          </cell>
          <cell r="CR238" t="str">
            <v/>
          </cell>
          <cell r="CS238" t="str">
            <v/>
          </cell>
          <cell r="CT238" t="str">
            <v/>
          </cell>
          <cell r="CU238" t="str">
            <v/>
          </cell>
          <cell r="CV238" t="str">
            <v/>
          </cell>
          <cell r="CW238" t="str">
            <v/>
          </cell>
          <cell r="CX238" t="str">
            <v/>
          </cell>
          <cell r="CY238" t="str">
            <v/>
          </cell>
          <cell r="CZ238" t="str">
            <v/>
          </cell>
          <cell r="DA238" t="str">
            <v/>
          </cell>
          <cell r="DB238" t="str">
            <v/>
          </cell>
          <cell r="DC238" t="str">
            <v/>
          </cell>
          <cell r="DD238" t="str">
            <v/>
          </cell>
          <cell r="DE238" t="str">
            <v/>
          </cell>
          <cell r="DF238" t="str">
            <v/>
          </cell>
          <cell r="DG238" t="str">
            <v/>
          </cell>
          <cell r="DH238" t="str">
            <v/>
          </cell>
          <cell r="DI238" t="str">
            <v/>
          </cell>
          <cell r="DJ238" t="str">
            <v/>
          </cell>
          <cell r="DK238" t="str">
            <v/>
          </cell>
          <cell r="DL238" t="str">
            <v/>
          </cell>
          <cell r="DM238" t="str">
            <v/>
          </cell>
          <cell r="DN238" t="str">
            <v/>
          </cell>
          <cell r="DO238" t="str">
            <v/>
          </cell>
          <cell r="DP238" t="str">
            <v/>
          </cell>
          <cell r="DQ238" t="str">
            <v/>
          </cell>
          <cell r="DR238" t="str">
            <v/>
          </cell>
          <cell r="DS238" t="str">
            <v/>
          </cell>
          <cell r="DT238" t="str">
            <v/>
          </cell>
          <cell r="DU238" t="str">
            <v/>
          </cell>
          <cell r="DV238" t="str">
            <v/>
          </cell>
          <cell r="DW238" t="str">
            <v/>
          </cell>
          <cell r="DX238" t="str">
            <v/>
          </cell>
          <cell r="DY238" t="str">
            <v/>
          </cell>
          <cell r="DZ238" t="str">
            <v/>
          </cell>
          <cell r="EA238" t="str">
            <v/>
          </cell>
          <cell r="EB238" t="str">
            <v/>
          </cell>
          <cell r="EC238" t="str">
            <v/>
          </cell>
          <cell r="ED238" t="str">
            <v/>
          </cell>
          <cell r="EE238" t="str">
            <v/>
          </cell>
          <cell r="EF238" t="str">
            <v/>
          </cell>
          <cell r="EG238" t="str">
            <v/>
          </cell>
          <cell r="EH238" t="str">
            <v/>
          </cell>
          <cell r="EI238" t="str">
            <v/>
          </cell>
          <cell r="EJ238" t="str">
            <v/>
          </cell>
          <cell r="EK238" t="str">
            <v/>
          </cell>
          <cell r="EL238" t="str">
            <v/>
          </cell>
          <cell r="EM238" t="str">
            <v/>
          </cell>
          <cell r="EN238" t="str">
            <v/>
          </cell>
          <cell r="EO238" t="str">
            <v/>
          </cell>
          <cell r="EP238" t="str">
            <v/>
          </cell>
          <cell r="EQ238" t="str">
            <v/>
          </cell>
          <cell r="ER238" t="str">
            <v/>
          </cell>
          <cell r="ES238" t="str">
            <v/>
          </cell>
          <cell r="ET238" t="str">
            <v/>
          </cell>
          <cell r="EU238" t="str">
            <v/>
          </cell>
          <cell r="EV238" t="str">
            <v/>
          </cell>
          <cell r="EW238" t="str">
            <v/>
          </cell>
          <cell r="EX238" t="str">
            <v/>
          </cell>
          <cell r="EY238" t="str">
            <v/>
          </cell>
          <cell r="EZ238" t="str">
            <v/>
          </cell>
          <cell r="FA238" t="str">
            <v/>
          </cell>
          <cell r="FB238" t="str">
            <v/>
          </cell>
          <cell r="FC238" t="str">
            <v/>
          </cell>
          <cell r="FD238" t="str">
            <v/>
          </cell>
          <cell r="FE238" t="str">
            <v/>
          </cell>
          <cell r="FF238" t="str">
            <v/>
          </cell>
          <cell r="FG238" t="str">
            <v/>
          </cell>
          <cell r="FH238" t="str">
            <v/>
          </cell>
          <cell r="FI238" t="str">
            <v/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 t="str">
            <v/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 t="str">
            <v/>
          </cell>
          <cell r="AV239" t="str">
            <v/>
          </cell>
          <cell r="AW239" t="str">
            <v/>
          </cell>
          <cell r="AX239" t="str">
            <v/>
          </cell>
          <cell r="AY239" t="str">
            <v/>
          </cell>
          <cell r="AZ239" t="str">
            <v/>
          </cell>
          <cell r="BA239" t="str">
            <v/>
          </cell>
          <cell r="BB239" t="str">
            <v/>
          </cell>
          <cell r="BC239" t="str">
            <v/>
          </cell>
          <cell r="BD239" t="str">
            <v/>
          </cell>
          <cell r="BE239" t="str">
            <v/>
          </cell>
          <cell r="BF239" t="str">
            <v/>
          </cell>
          <cell r="BG239" t="str">
            <v/>
          </cell>
          <cell r="BH239" t="str">
            <v/>
          </cell>
          <cell r="BI239" t="str">
            <v/>
          </cell>
          <cell r="BJ239" t="str">
            <v/>
          </cell>
          <cell r="BK239" t="str">
            <v/>
          </cell>
          <cell r="BL239" t="str">
            <v/>
          </cell>
          <cell r="BM239" t="str">
            <v/>
          </cell>
          <cell r="BN239" t="str">
            <v/>
          </cell>
          <cell r="BO239" t="str">
            <v/>
          </cell>
          <cell r="BP239" t="str">
            <v/>
          </cell>
          <cell r="BQ239" t="str">
            <v/>
          </cell>
          <cell r="BR239" t="str">
            <v/>
          </cell>
          <cell r="BS239" t="str">
            <v/>
          </cell>
          <cell r="BT239" t="str">
            <v/>
          </cell>
          <cell r="BU239" t="str">
            <v/>
          </cell>
          <cell r="BV239" t="str">
            <v/>
          </cell>
          <cell r="BW239" t="str">
            <v/>
          </cell>
          <cell r="BX239" t="str">
            <v/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 t="str">
            <v/>
          </cell>
          <cell r="CP239" t="str">
            <v/>
          </cell>
          <cell r="CQ239" t="str">
            <v/>
          </cell>
          <cell r="CR239" t="str">
            <v/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D239" t="str">
            <v/>
          </cell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K239" t="str">
            <v/>
          </cell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R239" t="str">
            <v/>
          </cell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Y239" t="str">
            <v/>
          </cell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F239" t="str">
            <v/>
          </cell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 t="str">
            <v/>
          </cell>
          <cell r="EP239" t="str">
            <v/>
          </cell>
          <cell r="EQ239" t="str">
            <v/>
          </cell>
          <cell r="ER239" t="str">
            <v/>
          </cell>
          <cell r="ES239" t="str">
            <v/>
          </cell>
          <cell r="ET239" t="str">
            <v/>
          </cell>
          <cell r="EU239" t="str">
            <v/>
          </cell>
          <cell r="EV239" t="str">
            <v/>
          </cell>
          <cell r="EW239" t="str">
            <v/>
          </cell>
          <cell r="EX239" t="str">
            <v/>
          </cell>
          <cell r="EY239" t="str">
            <v/>
          </cell>
          <cell r="EZ239" t="str">
            <v/>
          </cell>
          <cell r="FA239" t="str">
            <v/>
          </cell>
          <cell r="FB239" t="str">
            <v/>
          </cell>
          <cell r="FC239" t="str">
            <v/>
          </cell>
          <cell r="FD239" t="str">
            <v/>
          </cell>
          <cell r="FE239" t="str">
            <v/>
          </cell>
          <cell r="FF239" t="str">
            <v/>
          </cell>
          <cell r="FG239" t="str">
            <v/>
          </cell>
          <cell r="FH239" t="str">
            <v/>
          </cell>
          <cell r="FI239" t="str">
            <v/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 t="str">
            <v/>
          </cell>
          <cell r="AV240" t="str">
            <v/>
          </cell>
          <cell r="AW240" t="str">
            <v/>
          </cell>
          <cell r="AX240" t="str">
            <v/>
          </cell>
          <cell r="AY240" t="str">
            <v/>
          </cell>
          <cell r="AZ240" t="str">
            <v/>
          </cell>
          <cell r="BA240" t="str">
            <v/>
          </cell>
          <cell r="BB240" t="str">
            <v/>
          </cell>
          <cell r="BC240" t="str">
            <v/>
          </cell>
          <cell r="BD240" t="str">
            <v/>
          </cell>
          <cell r="BE240" t="str">
            <v/>
          </cell>
          <cell r="BF240" t="str">
            <v/>
          </cell>
          <cell r="BG240" t="str">
            <v/>
          </cell>
          <cell r="BH240" t="str">
            <v/>
          </cell>
          <cell r="BI240" t="str">
            <v/>
          </cell>
          <cell r="BJ240" t="str">
            <v/>
          </cell>
          <cell r="BK240" t="str">
            <v/>
          </cell>
          <cell r="BL240" t="str">
            <v/>
          </cell>
          <cell r="BM240" t="str">
            <v/>
          </cell>
          <cell r="BN240" t="str">
            <v/>
          </cell>
          <cell r="BO240" t="str">
            <v/>
          </cell>
          <cell r="BP240" t="str">
            <v/>
          </cell>
          <cell r="BQ240" t="str">
            <v/>
          </cell>
          <cell r="BR240" t="str">
            <v/>
          </cell>
          <cell r="BS240" t="str">
            <v/>
          </cell>
          <cell r="BT240" t="str">
            <v/>
          </cell>
          <cell r="BU240" t="str">
            <v/>
          </cell>
          <cell r="BV240" t="str">
            <v/>
          </cell>
          <cell r="BW240" t="str">
            <v/>
          </cell>
          <cell r="BX240" t="str">
            <v/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 t="str">
            <v/>
          </cell>
          <cell r="CP240" t="str">
            <v/>
          </cell>
          <cell r="CQ240" t="str">
            <v/>
          </cell>
          <cell r="CR240" t="str">
            <v/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D240" t="str">
            <v/>
          </cell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K240" t="str">
            <v/>
          </cell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R240" t="str">
            <v/>
          </cell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Y240" t="str">
            <v/>
          </cell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F240" t="str">
            <v/>
          </cell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 t="str">
            <v/>
          </cell>
          <cell r="EP240" t="str">
            <v/>
          </cell>
          <cell r="EQ240" t="str">
            <v/>
          </cell>
          <cell r="ER240" t="str">
            <v/>
          </cell>
          <cell r="ES240" t="str">
            <v/>
          </cell>
          <cell r="ET240" t="str">
            <v/>
          </cell>
          <cell r="EU240" t="str">
            <v/>
          </cell>
          <cell r="EV240" t="str">
            <v/>
          </cell>
          <cell r="EW240" t="str">
            <v/>
          </cell>
          <cell r="EX240" t="str">
            <v/>
          </cell>
          <cell r="EY240" t="str">
            <v/>
          </cell>
          <cell r="EZ240" t="str">
            <v/>
          </cell>
          <cell r="FA240" t="str">
            <v/>
          </cell>
          <cell r="FB240" t="str">
            <v/>
          </cell>
          <cell r="FC240" t="str">
            <v/>
          </cell>
          <cell r="FD240" t="str">
            <v/>
          </cell>
          <cell r="FE240" t="str">
            <v/>
          </cell>
          <cell r="FF240" t="str">
            <v/>
          </cell>
          <cell r="FG240" t="str">
            <v/>
          </cell>
          <cell r="FH240" t="str">
            <v/>
          </cell>
          <cell r="FI240" t="str">
            <v/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 t="str">
            <v/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 t="str">
            <v/>
          </cell>
          <cell r="AV241" t="str">
            <v/>
          </cell>
          <cell r="AW241" t="str">
            <v/>
          </cell>
          <cell r="AX241" t="str">
            <v/>
          </cell>
          <cell r="AY241" t="str">
            <v/>
          </cell>
          <cell r="AZ241" t="str">
            <v/>
          </cell>
          <cell r="BA241" t="str">
            <v/>
          </cell>
          <cell r="BB241" t="str">
            <v/>
          </cell>
          <cell r="BC241" t="str">
            <v/>
          </cell>
          <cell r="BD241" t="str">
            <v/>
          </cell>
          <cell r="BE241" t="str">
            <v/>
          </cell>
          <cell r="BF241" t="str">
            <v/>
          </cell>
          <cell r="BG241" t="str">
            <v/>
          </cell>
          <cell r="BH241" t="str">
            <v/>
          </cell>
          <cell r="BI241" t="str">
            <v/>
          </cell>
          <cell r="BJ241" t="str">
            <v/>
          </cell>
          <cell r="BK241" t="str">
            <v/>
          </cell>
          <cell r="BL241" t="str">
            <v/>
          </cell>
          <cell r="BM241" t="str">
            <v/>
          </cell>
          <cell r="BN241" t="str">
            <v/>
          </cell>
          <cell r="BO241" t="str">
            <v/>
          </cell>
          <cell r="BP241" t="str">
            <v/>
          </cell>
          <cell r="BQ241" t="str">
            <v/>
          </cell>
          <cell r="BR241" t="str">
            <v/>
          </cell>
          <cell r="BS241" t="str">
            <v/>
          </cell>
          <cell r="BT241" t="str">
            <v/>
          </cell>
          <cell r="BU241" t="str">
            <v/>
          </cell>
          <cell r="BV241" t="str">
            <v/>
          </cell>
          <cell r="BW241" t="str">
            <v/>
          </cell>
          <cell r="BX241" t="str">
            <v/>
          </cell>
          <cell r="BY241" t="str">
            <v/>
          </cell>
          <cell r="BZ241" t="str">
            <v/>
          </cell>
          <cell r="CA241" t="str">
            <v/>
          </cell>
          <cell r="CB241" t="str">
            <v/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D241" t="str">
            <v/>
          </cell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K241" t="str">
            <v/>
          </cell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R241" t="str">
            <v/>
          </cell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Y241" t="str">
            <v/>
          </cell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F241" t="str">
            <v/>
          </cell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 t="str">
            <v/>
          </cell>
          <cell r="EP241" t="str">
            <v/>
          </cell>
          <cell r="EQ241" t="str">
            <v/>
          </cell>
          <cell r="ER241" t="str">
            <v/>
          </cell>
          <cell r="ES241" t="str">
            <v/>
          </cell>
          <cell r="ET241" t="str">
            <v/>
          </cell>
          <cell r="EU241" t="str">
            <v/>
          </cell>
          <cell r="EV241" t="str">
            <v/>
          </cell>
          <cell r="EW241" t="str">
            <v/>
          </cell>
          <cell r="EX241" t="str">
            <v/>
          </cell>
          <cell r="EY241" t="str">
            <v/>
          </cell>
          <cell r="EZ241" t="str">
            <v/>
          </cell>
          <cell r="FA241" t="str">
            <v/>
          </cell>
          <cell r="FB241" t="str">
            <v/>
          </cell>
          <cell r="FC241" t="str">
            <v/>
          </cell>
          <cell r="FD241" t="str">
            <v/>
          </cell>
          <cell r="FE241" t="str">
            <v/>
          </cell>
          <cell r="FF241" t="str">
            <v/>
          </cell>
          <cell r="FG241" t="str">
            <v/>
          </cell>
          <cell r="FH241" t="str">
            <v/>
          </cell>
          <cell r="FI241" t="str">
            <v/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 t="str">
            <v/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 t="str">
            <v/>
          </cell>
          <cell r="AV242" t="str">
            <v/>
          </cell>
          <cell r="AW242" t="str">
            <v/>
          </cell>
          <cell r="AX242" t="str">
            <v/>
          </cell>
          <cell r="AY242" t="str">
            <v/>
          </cell>
          <cell r="AZ242" t="str">
            <v/>
          </cell>
          <cell r="BA242" t="str">
            <v/>
          </cell>
          <cell r="BB242" t="str">
            <v/>
          </cell>
          <cell r="BC242" t="str">
            <v/>
          </cell>
          <cell r="BD242" t="str">
            <v/>
          </cell>
          <cell r="BE242" t="str">
            <v/>
          </cell>
          <cell r="BF242" t="str">
            <v/>
          </cell>
          <cell r="BG242" t="str">
            <v/>
          </cell>
          <cell r="BH242" t="str">
            <v/>
          </cell>
          <cell r="BI242" t="str">
            <v/>
          </cell>
          <cell r="BJ242" t="str">
            <v/>
          </cell>
          <cell r="BK242" t="str">
            <v/>
          </cell>
          <cell r="BL242" t="str">
            <v/>
          </cell>
          <cell r="BM242" t="str">
            <v/>
          </cell>
          <cell r="BN242" t="str">
            <v/>
          </cell>
          <cell r="BO242" t="str">
            <v/>
          </cell>
          <cell r="BP242" t="str">
            <v/>
          </cell>
          <cell r="BQ242" t="str">
            <v/>
          </cell>
          <cell r="BR242" t="str">
            <v/>
          </cell>
          <cell r="BS242" t="str">
            <v/>
          </cell>
          <cell r="BT242" t="str">
            <v/>
          </cell>
          <cell r="BU242" t="str">
            <v/>
          </cell>
          <cell r="BV242" t="str">
            <v/>
          </cell>
          <cell r="BW242" t="str">
            <v/>
          </cell>
          <cell r="BX242" t="str">
            <v/>
          </cell>
          <cell r="BY242" t="str">
            <v/>
          </cell>
          <cell r="BZ242" t="str">
            <v/>
          </cell>
          <cell r="CA242" t="str">
            <v/>
          </cell>
          <cell r="CB242" t="str">
            <v/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D242" t="str">
            <v/>
          </cell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K242" t="str">
            <v/>
          </cell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R242" t="str">
            <v/>
          </cell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Y242" t="str">
            <v/>
          </cell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F242" t="str">
            <v/>
          </cell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 t="str">
            <v/>
          </cell>
          <cell r="EP242" t="str">
            <v/>
          </cell>
          <cell r="EQ242" t="str">
            <v/>
          </cell>
          <cell r="ER242" t="str">
            <v/>
          </cell>
          <cell r="ES242" t="str">
            <v/>
          </cell>
          <cell r="ET242" t="str">
            <v/>
          </cell>
          <cell r="EU242" t="str">
            <v/>
          </cell>
          <cell r="EV242" t="str">
            <v/>
          </cell>
          <cell r="EW242" t="str">
            <v/>
          </cell>
          <cell r="EX242" t="str">
            <v/>
          </cell>
          <cell r="EY242" t="str">
            <v/>
          </cell>
          <cell r="EZ242" t="str">
            <v/>
          </cell>
          <cell r="FA242" t="str">
            <v/>
          </cell>
          <cell r="FB242" t="str">
            <v/>
          </cell>
          <cell r="FC242" t="str">
            <v/>
          </cell>
          <cell r="FD242" t="str">
            <v/>
          </cell>
          <cell r="FE242" t="str">
            <v/>
          </cell>
          <cell r="FF242" t="str">
            <v/>
          </cell>
          <cell r="FG242" t="str">
            <v/>
          </cell>
          <cell r="FH242" t="str">
            <v/>
          </cell>
          <cell r="FI242" t="str">
            <v/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 t="str">
            <v/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 t="str">
            <v/>
          </cell>
          <cell r="AV243" t="str">
            <v/>
          </cell>
          <cell r="AW243" t="str">
            <v/>
          </cell>
          <cell r="AX243" t="str">
            <v/>
          </cell>
          <cell r="AY243" t="str">
            <v/>
          </cell>
          <cell r="AZ243" t="str">
            <v/>
          </cell>
          <cell r="BA243" t="str">
            <v/>
          </cell>
          <cell r="BB243" t="str">
            <v/>
          </cell>
          <cell r="BC243" t="str">
            <v/>
          </cell>
          <cell r="BD243" t="str">
            <v/>
          </cell>
          <cell r="BE243" t="str">
            <v/>
          </cell>
          <cell r="BF243" t="str">
            <v/>
          </cell>
          <cell r="BG243" t="str">
            <v/>
          </cell>
          <cell r="BH243" t="str">
            <v/>
          </cell>
          <cell r="BI243" t="str">
            <v/>
          </cell>
          <cell r="BJ243" t="str">
            <v/>
          </cell>
          <cell r="BK243" t="str">
            <v/>
          </cell>
          <cell r="BL243" t="str">
            <v/>
          </cell>
          <cell r="BM243" t="str">
            <v/>
          </cell>
          <cell r="BN243" t="str">
            <v/>
          </cell>
          <cell r="BO243" t="str">
            <v/>
          </cell>
          <cell r="BP243" t="str">
            <v/>
          </cell>
          <cell r="BQ243" t="str">
            <v/>
          </cell>
          <cell r="BR243" t="str">
            <v/>
          </cell>
          <cell r="BS243" t="str">
            <v/>
          </cell>
          <cell r="BT243" t="str">
            <v/>
          </cell>
          <cell r="BU243" t="str">
            <v/>
          </cell>
          <cell r="BV243" t="str">
            <v/>
          </cell>
          <cell r="BW243" t="str">
            <v/>
          </cell>
          <cell r="BX243" t="str">
            <v/>
          </cell>
          <cell r="BY243" t="str">
            <v/>
          </cell>
          <cell r="BZ243" t="str">
            <v/>
          </cell>
          <cell r="CA243" t="str">
            <v/>
          </cell>
          <cell r="CB243" t="str">
            <v/>
          </cell>
          <cell r="CC243" t="str">
            <v/>
          </cell>
          <cell r="CD243" t="str">
            <v/>
          </cell>
          <cell r="CE243" t="str">
            <v/>
          </cell>
          <cell r="CF243" t="str">
            <v/>
          </cell>
          <cell r="CG243" t="str">
            <v/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D243" t="str">
            <v/>
          </cell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K243" t="str">
            <v/>
          </cell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R243" t="str">
            <v/>
          </cell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Y243" t="str">
            <v/>
          </cell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F243" t="str">
            <v/>
          </cell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 t="str">
            <v/>
          </cell>
          <cell r="EP243" t="str">
            <v/>
          </cell>
          <cell r="EQ243" t="str">
            <v/>
          </cell>
          <cell r="ER243" t="str">
            <v/>
          </cell>
          <cell r="ES243" t="str">
            <v/>
          </cell>
          <cell r="ET243" t="str">
            <v/>
          </cell>
          <cell r="EU243" t="str">
            <v/>
          </cell>
          <cell r="EV243" t="str">
            <v/>
          </cell>
          <cell r="EW243" t="str">
            <v/>
          </cell>
          <cell r="EX243" t="str">
            <v/>
          </cell>
          <cell r="EY243" t="str">
            <v/>
          </cell>
          <cell r="EZ243" t="str">
            <v/>
          </cell>
          <cell r="FA243" t="str">
            <v/>
          </cell>
          <cell r="FB243" t="str">
            <v/>
          </cell>
          <cell r="FC243" t="str">
            <v/>
          </cell>
          <cell r="FD243" t="str">
            <v/>
          </cell>
          <cell r="FE243" t="str">
            <v/>
          </cell>
          <cell r="FF243" t="str">
            <v/>
          </cell>
          <cell r="FG243" t="str">
            <v/>
          </cell>
          <cell r="FH243" t="str">
            <v/>
          </cell>
          <cell r="FI243" t="str">
            <v/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 t="str">
            <v/>
          </cell>
          <cell r="AV244" t="str">
            <v/>
          </cell>
          <cell r="AW244" t="str">
            <v/>
          </cell>
          <cell r="AX244" t="str">
            <v/>
          </cell>
          <cell r="AY244" t="str">
            <v/>
          </cell>
          <cell r="AZ244" t="str">
            <v/>
          </cell>
          <cell r="BA244" t="str">
            <v/>
          </cell>
          <cell r="BB244" t="str">
            <v/>
          </cell>
          <cell r="BC244" t="str">
            <v/>
          </cell>
          <cell r="BD244" t="str">
            <v/>
          </cell>
          <cell r="BE244" t="str">
            <v/>
          </cell>
          <cell r="BF244" t="str">
            <v/>
          </cell>
          <cell r="BG244" t="str">
            <v/>
          </cell>
          <cell r="BH244" t="str">
            <v/>
          </cell>
          <cell r="BI244" t="str">
            <v/>
          </cell>
          <cell r="BJ244" t="str">
            <v/>
          </cell>
          <cell r="BK244" t="str">
            <v/>
          </cell>
          <cell r="BL244" t="str">
            <v/>
          </cell>
          <cell r="BM244" t="str">
            <v/>
          </cell>
          <cell r="BN244" t="str">
            <v/>
          </cell>
          <cell r="BO244" t="str">
            <v/>
          </cell>
          <cell r="BP244" t="str">
            <v/>
          </cell>
          <cell r="BQ244" t="str">
            <v/>
          </cell>
          <cell r="BR244" t="str">
            <v/>
          </cell>
          <cell r="BS244" t="str">
            <v/>
          </cell>
          <cell r="BT244" t="str">
            <v/>
          </cell>
          <cell r="BU244" t="str">
            <v/>
          </cell>
          <cell r="BV244" t="str">
            <v/>
          </cell>
          <cell r="BW244" t="str">
            <v/>
          </cell>
          <cell r="BX244" t="str">
            <v/>
          </cell>
          <cell r="BY244" t="str">
            <v/>
          </cell>
          <cell r="BZ244" t="str">
            <v/>
          </cell>
          <cell r="CA244" t="str">
            <v/>
          </cell>
          <cell r="CB244" t="str">
            <v/>
          </cell>
          <cell r="CC244" t="str">
            <v/>
          </cell>
          <cell r="CD244" t="str">
            <v/>
          </cell>
          <cell r="CE244" t="str">
            <v/>
          </cell>
          <cell r="CF244" t="str">
            <v/>
          </cell>
          <cell r="CG244" t="str">
            <v/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D244" t="str">
            <v/>
          </cell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K244" t="str">
            <v/>
          </cell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R244" t="str">
            <v/>
          </cell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Y244" t="str">
            <v/>
          </cell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F244" t="str">
            <v/>
          </cell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 t="str">
            <v/>
          </cell>
          <cell r="EP244" t="str">
            <v/>
          </cell>
          <cell r="EQ244" t="str">
            <v/>
          </cell>
          <cell r="ER244" t="str">
            <v/>
          </cell>
          <cell r="ES244" t="str">
            <v/>
          </cell>
          <cell r="ET244" t="str">
            <v/>
          </cell>
          <cell r="EU244" t="str">
            <v/>
          </cell>
          <cell r="EV244" t="str">
            <v/>
          </cell>
          <cell r="EW244" t="str">
            <v/>
          </cell>
          <cell r="EX244" t="str">
            <v/>
          </cell>
          <cell r="EY244" t="str">
            <v/>
          </cell>
          <cell r="EZ244" t="str">
            <v/>
          </cell>
          <cell r="FA244" t="str">
            <v/>
          </cell>
          <cell r="FB244" t="str">
            <v/>
          </cell>
          <cell r="FC244" t="str">
            <v/>
          </cell>
          <cell r="FD244" t="str">
            <v/>
          </cell>
          <cell r="FE244" t="str">
            <v/>
          </cell>
          <cell r="FF244" t="str">
            <v/>
          </cell>
          <cell r="FG244" t="str">
            <v/>
          </cell>
          <cell r="FH244" t="str">
            <v/>
          </cell>
          <cell r="FI244" t="str">
            <v/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 t="str">
            <v/>
          </cell>
          <cell r="AV249" t="str">
            <v/>
          </cell>
          <cell r="AW249" t="str">
            <v/>
          </cell>
          <cell r="AX249" t="str">
            <v/>
          </cell>
          <cell r="AY249" t="str">
            <v/>
          </cell>
          <cell r="AZ249" t="str">
            <v/>
          </cell>
          <cell r="BA249" t="str">
            <v/>
          </cell>
          <cell r="BB249" t="str">
            <v/>
          </cell>
          <cell r="BC249" t="str">
            <v/>
          </cell>
          <cell r="BD249" t="str">
            <v/>
          </cell>
          <cell r="BE249" t="str">
            <v/>
          </cell>
          <cell r="BF249" t="str">
            <v/>
          </cell>
          <cell r="BG249" t="str">
            <v/>
          </cell>
          <cell r="BH249" t="str">
            <v/>
          </cell>
          <cell r="BI249" t="str">
            <v/>
          </cell>
          <cell r="BJ249" t="str">
            <v/>
          </cell>
          <cell r="BK249" t="str">
            <v/>
          </cell>
          <cell r="BL249" t="str">
            <v/>
          </cell>
          <cell r="BM249" t="str">
            <v/>
          </cell>
          <cell r="BN249" t="str">
            <v/>
          </cell>
          <cell r="BO249" t="str">
            <v/>
          </cell>
          <cell r="BP249" t="str">
            <v/>
          </cell>
          <cell r="BQ249" t="str">
            <v/>
          </cell>
          <cell r="BR249" t="str">
            <v/>
          </cell>
          <cell r="BS249" t="str">
            <v/>
          </cell>
          <cell r="BT249" t="str">
            <v/>
          </cell>
          <cell r="BU249" t="str">
            <v/>
          </cell>
          <cell r="BV249" t="str">
            <v/>
          </cell>
          <cell r="BW249" t="str">
            <v/>
          </cell>
          <cell r="BX249" t="str">
            <v/>
          </cell>
          <cell r="BY249" t="str">
            <v/>
          </cell>
          <cell r="BZ249" t="str">
            <v/>
          </cell>
          <cell r="CA249" t="str">
            <v/>
          </cell>
          <cell r="CB249" t="str">
            <v/>
          </cell>
          <cell r="CC249" t="str">
            <v/>
          </cell>
          <cell r="CD249" t="str">
            <v/>
          </cell>
          <cell r="CE249" t="str">
            <v/>
          </cell>
          <cell r="CF249" t="str">
            <v/>
          </cell>
          <cell r="CG249" t="str">
            <v/>
          </cell>
          <cell r="CH249" t="str">
            <v/>
          </cell>
          <cell r="CI249" t="str">
            <v/>
          </cell>
          <cell r="CJ249" t="str">
            <v/>
          </cell>
          <cell r="CK249" t="str">
            <v/>
          </cell>
          <cell r="CL249" t="str">
            <v/>
          </cell>
          <cell r="CM249" t="str">
            <v/>
          </cell>
          <cell r="CN249" t="str">
            <v/>
          </cell>
          <cell r="CO249" t="str">
            <v/>
          </cell>
          <cell r="CP249" t="str">
            <v/>
          </cell>
          <cell r="CQ249" t="str">
            <v/>
          </cell>
          <cell r="CR249" t="str">
            <v/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D249" t="str">
            <v/>
          </cell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K249" t="str">
            <v/>
          </cell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R249" t="str">
            <v/>
          </cell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Y249" t="str">
            <v/>
          </cell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F249" t="str">
            <v/>
          </cell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 t="str">
            <v/>
          </cell>
          <cell r="EP249" t="str">
            <v/>
          </cell>
          <cell r="EQ249" t="str">
            <v/>
          </cell>
          <cell r="ER249" t="str">
            <v/>
          </cell>
          <cell r="ES249" t="str">
            <v/>
          </cell>
          <cell r="ET249" t="str">
            <v/>
          </cell>
          <cell r="EU249" t="str">
            <v/>
          </cell>
          <cell r="EV249" t="str">
            <v/>
          </cell>
        </row>
        <row r="250">
          <cell r="V250" t="str">
            <v>PROJECTED STREET</v>
          </cell>
          <cell r="X250">
            <v>36184</v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 t="str">
            <v/>
          </cell>
          <cell r="AV250" t="str">
            <v/>
          </cell>
          <cell r="AW250" t="str">
            <v/>
          </cell>
          <cell r="AX250" t="str">
            <v/>
          </cell>
          <cell r="AY250" t="str">
            <v/>
          </cell>
          <cell r="AZ250" t="str">
            <v/>
          </cell>
          <cell r="BA250" t="str">
            <v/>
          </cell>
          <cell r="BB250" t="str">
            <v/>
          </cell>
          <cell r="BC250" t="str">
            <v/>
          </cell>
          <cell r="BD250" t="str">
            <v/>
          </cell>
          <cell r="BE250" t="str">
            <v/>
          </cell>
          <cell r="BF250" t="str">
            <v/>
          </cell>
          <cell r="BG250" t="str">
            <v/>
          </cell>
          <cell r="BH250" t="str">
            <v/>
          </cell>
          <cell r="BI250" t="str">
            <v/>
          </cell>
          <cell r="BJ250" t="str">
            <v/>
          </cell>
          <cell r="BK250" t="str">
            <v/>
          </cell>
          <cell r="BL250" t="str">
            <v/>
          </cell>
          <cell r="BM250" t="str">
            <v/>
          </cell>
          <cell r="BN250" t="str">
            <v/>
          </cell>
          <cell r="BO250" t="str">
            <v/>
          </cell>
          <cell r="BP250" t="str">
            <v/>
          </cell>
          <cell r="BQ250" t="str">
            <v/>
          </cell>
          <cell r="BR250" t="str">
            <v/>
          </cell>
          <cell r="BS250" t="str">
            <v/>
          </cell>
          <cell r="BT250" t="str">
            <v/>
          </cell>
          <cell r="BU250" t="str">
            <v/>
          </cell>
          <cell r="BV250" t="str">
            <v/>
          </cell>
          <cell r="BW250" t="str">
            <v/>
          </cell>
          <cell r="BX250" t="str">
            <v/>
          </cell>
          <cell r="BY250" t="str">
            <v/>
          </cell>
          <cell r="BZ250" t="str">
            <v/>
          </cell>
          <cell r="CA250" t="str">
            <v/>
          </cell>
          <cell r="CB250" t="str">
            <v/>
          </cell>
          <cell r="CC250" t="str">
            <v/>
          </cell>
          <cell r="CD250" t="str">
            <v/>
          </cell>
          <cell r="CE250" t="str">
            <v/>
          </cell>
          <cell r="CF250" t="str">
            <v/>
          </cell>
          <cell r="CG250" t="str">
            <v/>
          </cell>
          <cell r="CH250" t="str">
            <v/>
          </cell>
          <cell r="CI250" t="str">
            <v/>
          </cell>
          <cell r="CJ250" t="str">
            <v/>
          </cell>
          <cell r="CK250" t="str">
            <v/>
          </cell>
          <cell r="CL250" t="str">
            <v/>
          </cell>
          <cell r="CM250" t="str">
            <v/>
          </cell>
          <cell r="CN250" t="str">
            <v/>
          </cell>
          <cell r="CO250" t="str">
            <v/>
          </cell>
          <cell r="CP250" t="str">
            <v/>
          </cell>
          <cell r="CQ250" t="str">
            <v/>
          </cell>
          <cell r="CR250" t="str">
            <v/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D250" t="str">
            <v/>
          </cell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K250" t="str">
            <v/>
          </cell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R250" t="str">
            <v/>
          </cell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Y250" t="str">
            <v/>
          </cell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F250" t="str">
            <v/>
          </cell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 t="str">
            <v/>
          </cell>
          <cell r="EP250" t="str">
            <v/>
          </cell>
          <cell r="EQ250" t="str">
            <v/>
          </cell>
          <cell r="ER250" t="str">
            <v/>
          </cell>
          <cell r="ES250" t="str">
            <v/>
          </cell>
          <cell r="ET250" t="str">
            <v/>
          </cell>
          <cell r="EU250" t="str">
            <v/>
          </cell>
          <cell r="EV250" t="str">
            <v/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 t="str">
            <v/>
          </cell>
          <cell r="AV253" t="str">
            <v/>
          </cell>
          <cell r="AW253" t="str">
            <v/>
          </cell>
          <cell r="AX253" t="str">
            <v/>
          </cell>
          <cell r="AY253" t="str">
            <v/>
          </cell>
          <cell r="AZ253" t="str">
            <v/>
          </cell>
          <cell r="BA253" t="str">
            <v/>
          </cell>
          <cell r="BB253" t="str">
            <v/>
          </cell>
          <cell r="BC253" t="str">
            <v/>
          </cell>
          <cell r="BD253" t="str">
            <v/>
          </cell>
          <cell r="BE253" t="str">
            <v/>
          </cell>
          <cell r="BF253" t="str">
            <v/>
          </cell>
          <cell r="BG253" t="str">
            <v/>
          </cell>
          <cell r="BH253" t="str">
            <v/>
          </cell>
          <cell r="BI253" t="str">
            <v/>
          </cell>
          <cell r="BJ253" t="str">
            <v/>
          </cell>
          <cell r="BK253" t="str">
            <v/>
          </cell>
          <cell r="BL253" t="str">
            <v/>
          </cell>
          <cell r="BM253" t="str">
            <v/>
          </cell>
          <cell r="BN253" t="str">
            <v/>
          </cell>
          <cell r="BO253" t="str">
            <v/>
          </cell>
          <cell r="BP253" t="str">
            <v/>
          </cell>
          <cell r="BQ253" t="str">
            <v/>
          </cell>
          <cell r="BR253" t="str">
            <v/>
          </cell>
          <cell r="BS253" t="str">
            <v/>
          </cell>
          <cell r="BT253" t="str">
            <v/>
          </cell>
          <cell r="BU253" t="str">
            <v/>
          </cell>
          <cell r="BV253" t="str">
            <v/>
          </cell>
          <cell r="BW253" t="str">
            <v/>
          </cell>
          <cell r="BX253" t="str">
            <v/>
          </cell>
          <cell r="BY253" t="str">
            <v/>
          </cell>
          <cell r="BZ253" t="str">
            <v/>
          </cell>
          <cell r="CA253" t="str">
            <v/>
          </cell>
          <cell r="CB253" t="str">
            <v/>
          </cell>
          <cell r="CC253" t="str">
            <v/>
          </cell>
          <cell r="CD253" t="str">
            <v/>
          </cell>
          <cell r="CE253" t="str">
            <v/>
          </cell>
          <cell r="CF253" t="str">
            <v/>
          </cell>
          <cell r="CG253" t="str">
            <v/>
          </cell>
          <cell r="CH253" t="str">
            <v/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D253" t="str">
            <v/>
          </cell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K253" t="str">
            <v/>
          </cell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R253" t="str">
            <v/>
          </cell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Y253" t="str">
            <v/>
          </cell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F253" t="str">
            <v/>
          </cell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 t="str">
            <v/>
          </cell>
          <cell r="EP253" t="str">
            <v/>
          </cell>
          <cell r="EQ253" t="str">
            <v/>
          </cell>
          <cell r="ER253" t="str">
            <v/>
          </cell>
          <cell r="ES253" t="str">
            <v/>
          </cell>
          <cell r="ET253" t="str">
            <v/>
          </cell>
          <cell r="EU253" t="str">
            <v/>
          </cell>
          <cell r="EV253" t="str">
            <v/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 t="str">
            <v/>
          </cell>
          <cell r="AV254" t="str">
            <v/>
          </cell>
          <cell r="AW254" t="str">
            <v/>
          </cell>
          <cell r="AX254" t="str">
            <v/>
          </cell>
          <cell r="AY254" t="str">
            <v/>
          </cell>
          <cell r="AZ254" t="str">
            <v/>
          </cell>
          <cell r="BA254" t="str">
            <v/>
          </cell>
          <cell r="BB254" t="str">
            <v/>
          </cell>
          <cell r="BC254" t="str">
            <v/>
          </cell>
          <cell r="BD254" t="str">
            <v/>
          </cell>
          <cell r="BE254" t="str">
            <v/>
          </cell>
          <cell r="BF254" t="str">
            <v/>
          </cell>
          <cell r="BG254" t="str">
            <v/>
          </cell>
          <cell r="BH254" t="str">
            <v/>
          </cell>
          <cell r="BI254" t="str">
            <v/>
          </cell>
          <cell r="BJ254" t="str">
            <v/>
          </cell>
          <cell r="BK254" t="str">
            <v/>
          </cell>
          <cell r="BL254" t="str">
            <v/>
          </cell>
          <cell r="BM254" t="str">
            <v/>
          </cell>
          <cell r="BN254" t="str">
            <v/>
          </cell>
          <cell r="BO254" t="str">
            <v/>
          </cell>
          <cell r="BP254" t="str">
            <v/>
          </cell>
          <cell r="BQ254" t="str">
            <v/>
          </cell>
          <cell r="BR254" t="str">
            <v/>
          </cell>
          <cell r="BS254" t="str">
            <v/>
          </cell>
          <cell r="BT254" t="str">
            <v/>
          </cell>
          <cell r="BU254" t="str">
            <v/>
          </cell>
          <cell r="BV254" t="str">
            <v/>
          </cell>
          <cell r="BW254" t="str">
            <v/>
          </cell>
          <cell r="BX254" t="str">
            <v/>
          </cell>
          <cell r="BY254" t="str">
            <v/>
          </cell>
          <cell r="BZ254" t="str">
            <v/>
          </cell>
          <cell r="CA254" t="str">
            <v/>
          </cell>
          <cell r="CB254" t="str">
            <v/>
          </cell>
          <cell r="CC254" t="str">
            <v/>
          </cell>
          <cell r="CD254" t="str">
            <v/>
          </cell>
          <cell r="CE254" t="str">
            <v/>
          </cell>
          <cell r="CF254" t="str">
            <v/>
          </cell>
          <cell r="CG254" t="str">
            <v/>
          </cell>
          <cell r="CH254" t="str">
            <v/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D254" t="str">
            <v/>
          </cell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K254" t="str">
            <v/>
          </cell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R254" t="str">
            <v/>
          </cell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Y254" t="str">
            <v/>
          </cell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F254" t="str">
            <v/>
          </cell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 t="str">
            <v/>
          </cell>
          <cell r="EP254" t="str">
            <v/>
          </cell>
          <cell r="EQ254" t="str">
            <v/>
          </cell>
          <cell r="ER254" t="str">
            <v/>
          </cell>
          <cell r="ES254" t="str">
            <v/>
          </cell>
          <cell r="ET254" t="str">
            <v/>
          </cell>
          <cell r="EU254" t="str">
            <v/>
          </cell>
          <cell r="EV254" t="str">
            <v/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 t="str">
            <v/>
          </cell>
          <cell r="AV255" t="str">
            <v/>
          </cell>
          <cell r="AW255" t="str">
            <v/>
          </cell>
          <cell r="AX255" t="str">
            <v/>
          </cell>
          <cell r="AY255" t="str">
            <v/>
          </cell>
          <cell r="AZ255" t="str">
            <v/>
          </cell>
          <cell r="BA255" t="str">
            <v/>
          </cell>
          <cell r="BB255" t="str">
            <v/>
          </cell>
          <cell r="BC255" t="str">
            <v/>
          </cell>
          <cell r="BD255" t="str">
            <v/>
          </cell>
          <cell r="BE255" t="str">
            <v/>
          </cell>
          <cell r="BF255" t="str">
            <v/>
          </cell>
          <cell r="BG255" t="str">
            <v/>
          </cell>
          <cell r="BH255" t="str">
            <v/>
          </cell>
          <cell r="BI255" t="str">
            <v/>
          </cell>
          <cell r="BJ255" t="str">
            <v/>
          </cell>
          <cell r="BK255" t="str">
            <v/>
          </cell>
          <cell r="BL255" t="str">
            <v/>
          </cell>
          <cell r="BM255" t="str">
            <v/>
          </cell>
          <cell r="BN255" t="str">
            <v/>
          </cell>
          <cell r="BO255" t="str">
            <v/>
          </cell>
          <cell r="BP255" t="str">
            <v/>
          </cell>
          <cell r="BQ255" t="str">
            <v/>
          </cell>
          <cell r="BR255" t="str">
            <v/>
          </cell>
          <cell r="BS255" t="str">
            <v/>
          </cell>
          <cell r="BT255" t="str">
            <v/>
          </cell>
          <cell r="BU255" t="str">
            <v/>
          </cell>
          <cell r="BV255" t="str">
            <v/>
          </cell>
          <cell r="BW255" t="str">
            <v/>
          </cell>
          <cell r="BX255" t="str">
            <v/>
          </cell>
          <cell r="BY255" t="str">
            <v/>
          </cell>
          <cell r="BZ255" t="str">
            <v/>
          </cell>
          <cell r="CA255" t="str">
            <v/>
          </cell>
          <cell r="CB255" t="str">
            <v/>
          </cell>
          <cell r="CC255" t="str">
            <v/>
          </cell>
          <cell r="CD255" t="str">
            <v/>
          </cell>
          <cell r="CE255" t="str">
            <v/>
          </cell>
          <cell r="CF255" t="str">
            <v/>
          </cell>
          <cell r="CG255" t="str">
            <v/>
          </cell>
          <cell r="CH255" t="str">
            <v/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 t="str">
            <v/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 t="str">
            <v/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 t="str">
            <v/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 t="str">
            <v/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 t="str">
            <v/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 t="str">
            <v/>
          </cell>
          <cell r="EP255" t="str">
            <v/>
          </cell>
          <cell r="EQ255" t="str">
            <v/>
          </cell>
          <cell r="ER255" t="str">
            <v/>
          </cell>
          <cell r="ES255" t="str">
            <v/>
          </cell>
          <cell r="ET255" t="str">
            <v/>
          </cell>
          <cell r="EU255" t="str">
            <v/>
          </cell>
          <cell r="EV255" t="str">
            <v/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 t="str">
            <v/>
          </cell>
          <cell r="AV256" t="str">
            <v/>
          </cell>
          <cell r="AW256" t="str">
            <v/>
          </cell>
          <cell r="AX256" t="str">
            <v/>
          </cell>
          <cell r="AY256" t="str">
            <v/>
          </cell>
          <cell r="AZ256" t="str">
            <v/>
          </cell>
          <cell r="BA256" t="str">
            <v/>
          </cell>
          <cell r="BB256" t="str">
            <v/>
          </cell>
          <cell r="BC256" t="str">
            <v/>
          </cell>
          <cell r="BD256" t="str">
            <v/>
          </cell>
          <cell r="BE256" t="str">
            <v/>
          </cell>
          <cell r="BF256" t="str">
            <v/>
          </cell>
          <cell r="BG256" t="str">
            <v/>
          </cell>
          <cell r="BH256" t="str">
            <v/>
          </cell>
          <cell r="BI256" t="str">
            <v/>
          </cell>
          <cell r="BJ256" t="str">
            <v/>
          </cell>
          <cell r="BK256" t="str">
            <v/>
          </cell>
          <cell r="BL256" t="str">
            <v/>
          </cell>
          <cell r="BM256" t="str">
            <v/>
          </cell>
          <cell r="BN256" t="str">
            <v/>
          </cell>
          <cell r="BO256" t="str">
            <v/>
          </cell>
          <cell r="BP256" t="str">
            <v/>
          </cell>
          <cell r="BQ256" t="str">
            <v/>
          </cell>
          <cell r="BR256" t="str">
            <v/>
          </cell>
          <cell r="BS256" t="str">
            <v/>
          </cell>
          <cell r="BT256" t="str">
            <v/>
          </cell>
          <cell r="BU256" t="str">
            <v/>
          </cell>
          <cell r="BV256" t="str">
            <v/>
          </cell>
          <cell r="BW256" t="str">
            <v/>
          </cell>
          <cell r="BX256" t="str">
            <v/>
          </cell>
          <cell r="BY256" t="str">
            <v/>
          </cell>
          <cell r="BZ256" t="str">
            <v/>
          </cell>
          <cell r="CA256" t="str">
            <v/>
          </cell>
          <cell r="CB256" t="str">
            <v/>
          </cell>
          <cell r="CC256" t="str">
            <v/>
          </cell>
          <cell r="CD256" t="str">
            <v/>
          </cell>
          <cell r="CE256" t="str">
            <v/>
          </cell>
          <cell r="CF256" t="str">
            <v/>
          </cell>
          <cell r="CG256" t="str">
            <v/>
          </cell>
          <cell r="CH256" t="str">
            <v/>
          </cell>
          <cell r="CI256" t="str">
            <v/>
          </cell>
          <cell r="CJ256" t="str">
            <v/>
          </cell>
          <cell r="CK256" t="str">
            <v/>
          </cell>
          <cell r="CL256" t="str">
            <v/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 t="str">
            <v/>
          </cell>
          <cell r="DB256" t="str">
            <v/>
          </cell>
          <cell r="DC256" t="str">
            <v/>
          </cell>
          <cell r="DD256" t="str">
            <v/>
          </cell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K256" t="str">
            <v/>
          </cell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R256" t="str">
            <v/>
          </cell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Y256" t="str">
            <v/>
          </cell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F256" t="str">
            <v/>
          </cell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 t="str">
            <v/>
          </cell>
          <cell r="EP256" t="str">
            <v/>
          </cell>
          <cell r="EQ256" t="str">
            <v/>
          </cell>
          <cell r="ER256" t="str">
            <v/>
          </cell>
          <cell r="ES256" t="str">
            <v/>
          </cell>
          <cell r="ET256" t="str">
            <v/>
          </cell>
          <cell r="EU256" t="str">
            <v/>
          </cell>
          <cell r="EV256" t="str">
            <v/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 t="str">
            <v/>
          </cell>
          <cell r="AV257" t="str">
            <v/>
          </cell>
          <cell r="AW257" t="str">
            <v/>
          </cell>
          <cell r="AX257" t="str">
            <v/>
          </cell>
          <cell r="AY257" t="str">
            <v/>
          </cell>
          <cell r="AZ257" t="str">
            <v/>
          </cell>
          <cell r="BA257" t="str">
            <v/>
          </cell>
          <cell r="BB257" t="str">
            <v/>
          </cell>
          <cell r="BC257" t="str">
            <v/>
          </cell>
          <cell r="BD257" t="str">
            <v/>
          </cell>
          <cell r="BE257" t="str">
            <v/>
          </cell>
          <cell r="BF257" t="str">
            <v/>
          </cell>
          <cell r="BG257" t="str">
            <v/>
          </cell>
          <cell r="BH257" t="str">
            <v/>
          </cell>
          <cell r="BI257" t="str">
            <v/>
          </cell>
          <cell r="BJ257" t="str">
            <v/>
          </cell>
          <cell r="BK257" t="str">
            <v/>
          </cell>
          <cell r="BL257" t="str">
            <v/>
          </cell>
          <cell r="BM257" t="str">
            <v/>
          </cell>
          <cell r="BN257" t="str">
            <v/>
          </cell>
          <cell r="BO257" t="str">
            <v/>
          </cell>
          <cell r="BP257" t="str">
            <v/>
          </cell>
          <cell r="BQ257" t="str">
            <v/>
          </cell>
          <cell r="BR257" t="str">
            <v/>
          </cell>
          <cell r="BS257" t="str">
            <v/>
          </cell>
          <cell r="BT257" t="str">
            <v/>
          </cell>
          <cell r="BU257" t="str">
            <v/>
          </cell>
          <cell r="BV257" t="str">
            <v/>
          </cell>
          <cell r="BW257" t="str">
            <v/>
          </cell>
          <cell r="BX257" t="str">
            <v/>
          </cell>
          <cell r="BY257" t="str">
            <v/>
          </cell>
          <cell r="BZ257" t="str">
            <v/>
          </cell>
          <cell r="CA257" t="str">
            <v/>
          </cell>
          <cell r="CB257" t="str">
            <v/>
          </cell>
          <cell r="CC257" t="str">
            <v/>
          </cell>
          <cell r="CD257" t="str">
            <v/>
          </cell>
          <cell r="CE257" t="str">
            <v/>
          </cell>
          <cell r="CF257" t="str">
            <v/>
          </cell>
          <cell r="CG257" t="str">
            <v/>
          </cell>
          <cell r="CH257" t="str">
            <v/>
          </cell>
          <cell r="CI257" t="str">
            <v/>
          </cell>
          <cell r="CJ257" t="str">
            <v/>
          </cell>
          <cell r="CK257" t="str">
            <v/>
          </cell>
          <cell r="CL257" t="str">
            <v/>
          </cell>
          <cell r="CM257" t="str">
            <v/>
          </cell>
          <cell r="CN257" t="str">
            <v/>
          </cell>
          <cell r="CO257" t="str">
            <v/>
          </cell>
          <cell r="CP257" t="str">
            <v/>
          </cell>
          <cell r="CQ257" t="str">
            <v/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 t="str">
            <v/>
          </cell>
          <cell r="DD257" t="str">
            <v/>
          </cell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K257" t="str">
            <v/>
          </cell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R257" t="str">
            <v/>
          </cell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Y257" t="str">
            <v/>
          </cell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F257" t="str">
            <v/>
          </cell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 t="str">
            <v/>
          </cell>
          <cell r="EP257" t="str">
            <v/>
          </cell>
          <cell r="EQ257" t="str">
            <v/>
          </cell>
          <cell r="ER257" t="str">
            <v/>
          </cell>
          <cell r="ES257" t="str">
            <v/>
          </cell>
          <cell r="ET257" t="str">
            <v/>
          </cell>
          <cell r="EU257" t="str">
            <v/>
          </cell>
          <cell r="EV257" t="str">
            <v/>
          </cell>
        </row>
        <row r="259">
          <cell r="T259" t="str">
            <v>BUDGET FORECAST</v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 t="str">
            <v/>
          </cell>
          <cell r="AV259" t="str">
            <v/>
          </cell>
          <cell r="AW259" t="str">
            <v/>
          </cell>
          <cell r="AX259" t="str">
            <v/>
          </cell>
          <cell r="AY259" t="str">
            <v/>
          </cell>
          <cell r="AZ259" t="str">
            <v/>
          </cell>
          <cell r="BA259" t="str">
            <v/>
          </cell>
          <cell r="BB259" t="str">
            <v/>
          </cell>
          <cell r="BC259" t="str">
            <v/>
          </cell>
          <cell r="BD259" t="str">
            <v/>
          </cell>
          <cell r="BE259" t="str">
            <v/>
          </cell>
          <cell r="BF259" t="str">
            <v/>
          </cell>
          <cell r="BG259" t="str">
            <v/>
          </cell>
          <cell r="BH259" t="str">
            <v/>
          </cell>
          <cell r="BI259" t="str">
            <v/>
          </cell>
          <cell r="BJ259" t="str">
            <v/>
          </cell>
          <cell r="BK259" t="str">
            <v/>
          </cell>
          <cell r="BL259" t="str">
            <v/>
          </cell>
          <cell r="BM259" t="str">
            <v/>
          </cell>
          <cell r="BN259" t="str">
            <v/>
          </cell>
          <cell r="BO259" t="str">
            <v/>
          </cell>
          <cell r="BP259" t="str">
            <v/>
          </cell>
          <cell r="BQ259" t="str">
            <v/>
          </cell>
          <cell r="BR259" t="str">
            <v/>
          </cell>
          <cell r="BS259" t="str">
            <v/>
          </cell>
          <cell r="BT259" t="str">
            <v/>
          </cell>
          <cell r="BU259" t="str">
            <v/>
          </cell>
          <cell r="BV259" t="str">
            <v/>
          </cell>
          <cell r="BW259" t="str">
            <v/>
          </cell>
          <cell r="BX259" t="str">
            <v/>
          </cell>
          <cell r="BY259" t="str">
            <v/>
          </cell>
          <cell r="BZ259" t="str">
            <v/>
          </cell>
          <cell r="CA259" t="str">
            <v/>
          </cell>
          <cell r="CB259" t="str">
            <v/>
          </cell>
          <cell r="CC259" t="str">
            <v/>
          </cell>
          <cell r="CD259" t="str">
            <v/>
          </cell>
          <cell r="CE259" t="str">
            <v/>
          </cell>
          <cell r="CF259" t="str">
            <v/>
          </cell>
          <cell r="CG259" t="str">
            <v/>
          </cell>
          <cell r="CH259" t="str">
            <v/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D259" t="str">
            <v/>
          </cell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K259" t="str">
            <v/>
          </cell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R259" t="str">
            <v/>
          </cell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Y259" t="str">
            <v/>
          </cell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F259" t="str">
            <v/>
          </cell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 t="str">
            <v/>
          </cell>
          <cell r="EP259" t="str">
            <v/>
          </cell>
          <cell r="EQ259" t="str">
            <v/>
          </cell>
          <cell r="ER259" t="str">
            <v/>
          </cell>
          <cell r="ES259" t="str">
            <v/>
          </cell>
          <cell r="ET259" t="str">
            <v/>
          </cell>
          <cell r="EU259" t="str">
            <v/>
          </cell>
          <cell r="EV259" t="str">
            <v/>
          </cell>
          <cell r="EW259" t="str">
            <v/>
          </cell>
          <cell r="EX259" t="str">
            <v/>
          </cell>
          <cell r="EY259" t="str">
            <v/>
          </cell>
          <cell r="EZ259" t="str">
            <v/>
          </cell>
          <cell r="FA259" t="str">
            <v/>
          </cell>
          <cell r="FB259" t="str">
            <v/>
          </cell>
          <cell r="FC259" t="str">
            <v/>
          </cell>
          <cell r="FD259" t="str">
            <v/>
          </cell>
          <cell r="FE259" t="str">
            <v/>
          </cell>
          <cell r="FF259" t="str">
            <v/>
          </cell>
          <cell r="FG259" t="str">
            <v/>
          </cell>
          <cell r="FH259" t="str">
            <v/>
          </cell>
          <cell r="FI259" t="str">
            <v/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 t="str">
            <v/>
          </cell>
          <cell r="AV260" t="str">
            <v/>
          </cell>
          <cell r="AW260" t="str">
            <v/>
          </cell>
          <cell r="AX260" t="str">
            <v/>
          </cell>
          <cell r="AY260" t="str">
            <v/>
          </cell>
          <cell r="AZ260" t="str">
            <v/>
          </cell>
          <cell r="BA260" t="str">
            <v/>
          </cell>
          <cell r="BB260" t="str">
            <v/>
          </cell>
          <cell r="BC260" t="str">
            <v/>
          </cell>
          <cell r="BD260" t="str">
            <v/>
          </cell>
          <cell r="BE260" t="str">
            <v/>
          </cell>
          <cell r="BF260" t="str">
            <v/>
          </cell>
          <cell r="BG260" t="str">
            <v/>
          </cell>
          <cell r="BH260" t="str">
            <v/>
          </cell>
          <cell r="BI260" t="str">
            <v/>
          </cell>
          <cell r="BJ260" t="str">
            <v/>
          </cell>
          <cell r="BK260" t="str">
            <v/>
          </cell>
          <cell r="BL260" t="str">
            <v/>
          </cell>
          <cell r="BM260" t="str">
            <v/>
          </cell>
          <cell r="BN260" t="str">
            <v/>
          </cell>
          <cell r="BO260" t="str">
            <v/>
          </cell>
          <cell r="BP260" t="str">
            <v/>
          </cell>
          <cell r="BQ260" t="str">
            <v/>
          </cell>
          <cell r="BR260" t="str">
            <v/>
          </cell>
          <cell r="BS260" t="str">
            <v/>
          </cell>
          <cell r="BT260" t="str">
            <v/>
          </cell>
          <cell r="BU260" t="str">
            <v/>
          </cell>
          <cell r="BV260" t="str">
            <v/>
          </cell>
          <cell r="BW260" t="str">
            <v/>
          </cell>
          <cell r="BX260" t="str">
            <v/>
          </cell>
          <cell r="BY260" t="str">
            <v/>
          </cell>
          <cell r="BZ260" t="str">
            <v/>
          </cell>
          <cell r="CA260" t="str">
            <v/>
          </cell>
          <cell r="CB260" t="str">
            <v/>
          </cell>
          <cell r="CC260" t="str">
            <v/>
          </cell>
          <cell r="CD260" t="str">
            <v/>
          </cell>
          <cell r="CE260" t="str">
            <v/>
          </cell>
          <cell r="CF260" t="str">
            <v/>
          </cell>
          <cell r="CG260" t="str">
            <v/>
          </cell>
          <cell r="CH260" t="str">
            <v/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D260" t="str">
            <v/>
          </cell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K260" t="str">
            <v/>
          </cell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R260" t="str">
            <v/>
          </cell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Y260" t="str">
            <v/>
          </cell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F260" t="str">
            <v/>
          </cell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 t="str">
            <v/>
          </cell>
          <cell r="EP260" t="str">
            <v/>
          </cell>
          <cell r="EQ260" t="str">
            <v/>
          </cell>
          <cell r="ER260" t="str">
            <v/>
          </cell>
          <cell r="ES260" t="str">
            <v/>
          </cell>
          <cell r="ET260" t="str">
            <v/>
          </cell>
          <cell r="EU260" t="str">
            <v/>
          </cell>
          <cell r="EV260" t="str">
            <v/>
          </cell>
          <cell r="EW260" t="str">
            <v/>
          </cell>
          <cell r="EX260" t="str">
            <v/>
          </cell>
          <cell r="EY260" t="str">
            <v/>
          </cell>
          <cell r="EZ260" t="str">
            <v/>
          </cell>
          <cell r="FA260" t="str">
            <v/>
          </cell>
          <cell r="FB260" t="str">
            <v/>
          </cell>
          <cell r="FC260" t="str">
            <v/>
          </cell>
          <cell r="FD260" t="str">
            <v/>
          </cell>
          <cell r="FE260" t="str">
            <v/>
          </cell>
          <cell r="FF260" t="str">
            <v/>
          </cell>
          <cell r="FG260" t="str">
            <v/>
          </cell>
          <cell r="FH260" t="str">
            <v/>
          </cell>
          <cell r="FI260" t="str">
            <v/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 t="str">
            <v/>
          </cell>
          <cell r="AV261" t="str">
            <v/>
          </cell>
          <cell r="AW261" t="str">
            <v/>
          </cell>
          <cell r="AX261" t="str">
            <v/>
          </cell>
          <cell r="AY261" t="str">
            <v/>
          </cell>
          <cell r="AZ261" t="str">
            <v/>
          </cell>
          <cell r="BA261" t="str">
            <v/>
          </cell>
          <cell r="BB261" t="str">
            <v/>
          </cell>
          <cell r="BC261" t="str">
            <v/>
          </cell>
          <cell r="BD261" t="str">
            <v/>
          </cell>
          <cell r="BE261" t="str">
            <v/>
          </cell>
          <cell r="BF261" t="str">
            <v/>
          </cell>
          <cell r="BG261" t="str">
            <v/>
          </cell>
          <cell r="BH261" t="str">
            <v/>
          </cell>
          <cell r="BI261" t="str">
            <v/>
          </cell>
          <cell r="BJ261" t="str">
            <v/>
          </cell>
          <cell r="BK261" t="str">
            <v/>
          </cell>
          <cell r="BL261" t="str">
            <v/>
          </cell>
          <cell r="BM261" t="str">
            <v/>
          </cell>
          <cell r="BN261" t="str">
            <v/>
          </cell>
          <cell r="BO261" t="str">
            <v/>
          </cell>
          <cell r="BP261" t="str">
            <v/>
          </cell>
          <cell r="BQ261" t="str">
            <v/>
          </cell>
          <cell r="BR261" t="str">
            <v/>
          </cell>
          <cell r="BS261" t="str">
            <v/>
          </cell>
          <cell r="BT261" t="str">
            <v/>
          </cell>
          <cell r="BU261" t="str">
            <v/>
          </cell>
          <cell r="BV261" t="str">
            <v/>
          </cell>
          <cell r="BW261" t="str">
            <v/>
          </cell>
          <cell r="BX261" t="str">
            <v/>
          </cell>
          <cell r="BY261" t="str">
            <v/>
          </cell>
          <cell r="BZ261" t="str">
            <v/>
          </cell>
          <cell r="CA261" t="str">
            <v/>
          </cell>
          <cell r="CB261" t="str">
            <v/>
          </cell>
          <cell r="CC261" t="str">
            <v/>
          </cell>
          <cell r="CD261" t="str">
            <v/>
          </cell>
          <cell r="CE261" t="str">
            <v/>
          </cell>
          <cell r="CF261" t="str">
            <v/>
          </cell>
          <cell r="CG261" t="str">
            <v/>
          </cell>
          <cell r="CH261" t="str">
            <v/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D261" t="str">
            <v/>
          </cell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K261" t="str">
            <v/>
          </cell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R261" t="str">
            <v/>
          </cell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Y261" t="str">
            <v/>
          </cell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F261" t="str">
            <v/>
          </cell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 t="str">
            <v/>
          </cell>
          <cell r="EP261" t="str">
            <v/>
          </cell>
          <cell r="EQ261" t="str">
            <v/>
          </cell>
          <cell r="ER261" t="str">
            <v/>
          </cell>
          <cell r="ES261" t="str">
            <v/>
          </cell>
          <cell r="ET261" t="str">
            <v/>
          </cell>
          <cell r="EU261" t="str">
            <v/>
          </cell>
          <cell r="EV261" t="str">
            <v/>
          </cell>
          <cell r="EW261" t="str">
            <v/>
          </cell>
          <cell r="EX261" t="str">
            <v/>
          </cell>
          <cell r="EY261" t="str">
            <v/>
          </cell>
          <cell r="EZ261" t="str">
            <v/>
          </cell>
          <cell r="FA261" t="str">
            <v/>
          </cell>
          <cell r="FB261" t="str">
            <v/>
          </cell>
          <cell r="FC261" t="str">
            <v/>
          </cell>
          <cell r="FD261" t="str">
            <v/>
          </cell>
          <cell r="FE261" t="str">
            <v/>
          </cell>
          <cell r="FF261" t="str">
            <v/>
          </cell>
          <cell r="FG261" t="str">
            <v/>
          </cell>
          <cell r="FH261" t="str">
            <v/>
          </cell>
          <cell r="FI261" t="str">
            <v/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 t="str">
            <v/>
          </cell>
          <cell r="AV262" t="str">
            <v/>
          </cell>
          <cell r="AW262" t="str">
            <v/>
          </cell>
          <cell r="AX262" t="str">
            <v/>
          </cell>
          <cell r="AY262" t="str">
            <v/>
          </cell>
          <cell r="AZ262" t="str">
            <v/>
          </cell>
          <cell r="BA262" t="str">
            <v/>
          </cell>
          <cell r="BB262" t="str">
            <v/>
          </cell>
          <cell r="BC262" t="str">
            <v/>
          </cell>
          <cell r="BD262" t="str">
            <v/>
          </cell>
          <cell r="BE262" t="str">
            <v/>
          </cell>
          <cell r="BF262" t="str">
            <v/>
          </cell>
          <cell r="BG262" t="str">
            <v/>
          </cell>
          <cell r="BH262" t="str">
            <v/>
          </cell>
          <cell r="BI262" t="str">
            <v/>
          </cell>
          <cell r="BJ262" t="str">
            <v/>
          </cell>
          <cell r="BK262" t="str">
            <v/>
          </cell>
          <cell r="BL262" t="str">
            <v/>
          </cell>
          <cell r="BM262" t="str">
            <v/>
          </cell>
          <cell r="BN262" t="str">
            <v/>
          </cell>
          <cell r="BO262" t="str">
            <v/>
          </cell>
          <cell r="BP262" t="str">
            <v/>
          </cell>
          <cell r="BQ262" t="str">
            <v/>
          </cell>
          <cell r="BR262" t="str">
            <v/>
          </cell>
          <cell r="BS262" t="str">
            <v/>
          </cell>
          <cell r="BT262" t="str">
            <v/>
          </cell>
          <cell r="BU262" t="str">
            <v/>
          </cell>
          <cell r="BV262" t="str">
            <v/>
          </cell>
          <cell r="BW262" t="str">
            <v/>
          </cell>
          <cell r="BX262" t="str">
            <v/>
          </cell>
          <cell r="BY262" t="str">
            <v/>
          </cell>
          <cell r="BZ262" t="str">
            <v/>
          </cell>
          <cell r="CA262" t="str">
            <v/>
          </cell>
          <cell r="CB262" t="str">
            <v/>
          </cell>
          <cell r="CC262" t="str">
            <v/>
          </cell>
          <cell r="CD262" t="str">
            <v/>
          </cell>
          <cell r="CE262" t="str">
            <v/>
          </cell>
          <cell r="CF262" t="str">
            <v/>
          </cell>
          <cell r="CG262" t="str">
            <v/>
          </cell>
          <cell r="CH262" t="str">
            <v/>
          </cell>
          <cell r="CI262" t="str">
            <v/>
          </cell>
          <cell r="CJ262" t="str">
            <v/>
          </cell>
          <cell r="CK262" t="str">
            <v/>
          </cell>
          <cell r="CL262" t="str">
            <v/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 t="str">
            <v/>
          </cell>
          <cell r="DB262" t="str">
            <v/>
          </cell>
          <cell r="DC262" t="str">
            <v/>
          </cell>
          <cell r="DD262" t="str">
            <v/>
          </cell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K262" t="str">
            <v/>
          </cell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R262" t="str">
            <v/>
          </cell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Y262" t="str">
            <v/>
          </cell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F262" t="str">
            <v/>
          </cell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 t="str">
            <v/>
          </cell>
          <cell r="EP262" t="str">
            <v/>
          </cell>
          <cell r="EQ262" t="str">
            <v/>
          </cell>
          <cell r="ER262" t="str">
            <v/>
          </cell>
          <cell r="ES262" t="str">
            <v/>
          </cell>
          <cell r="ET262" t="str">
            <v/>
          </cell>
          <cell r="EU262" t="str">
            <v/>
          </cell>
          <cell r="EV262" t="str">
            <v/>
          </cell>
          <cell r="EW262" t="str">
            <v/>
          </cell>
          <cell r="EX262" t="str">
            <v/>
          </cell>
          <cell r="EY262" t="str">
            <v/>
          </cell>
          <cell r="EZ262" t="str">
            <v/>
          </cell>
          <cell r="FA262" t="str">
            <v/>
          </cell>
          <cell r="FB262" t="str">
            <v/>
          </cell>
          <cell r="FC262" t="str">
            <v/>
          </cell>
          <cell r="FD262" t="str">
            <v/>
          </cell>
          <cell r="FE262" t="str">
            <v/>
          </cell>
          <cell r="FF262" t="str">
            <v/>
          </cell>
          <cell r="FG262" t="str">
            <v/>
          </cell>
          <cell r="FH262" t="str">
            <v/>
          </cell>
          <cell r="FI262" t="str">
            <v/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 t="str">
            <v/>
          </cell>
          <cell r="AV263" t="str">
            <v/>
          </cell>
          <cell r="AW263" t="str">
            <v/>
          </cell>
          <cell r="AX263" t="str">
            <v/>
          </cell>
          <cell r="AY263" t="str">
            <v/>
          </cell>
          <cell r="AZ263" t="str">
            <v/>
          </cell>
          <cell r="BA263" t="str">
            <v/>
          </cell>
          <cell r="BB263" t="str">
            <v/>
          </cell>
          <cell r="BC263" t="str">
            <v/>
          </cell>
          <cell r="BD263" t="str">
            <v/>
          </cell>
          <cell r="BE263" t="str">
            <v/>
          </cell>
          <cell r="BF263" t="str">
            <v/>
          </cell>
          <cell r="BG263" t="str">
            <v/>
          </cell>
          <cell r="BH263" t="str">
            <v/>
          </cell>
          <cell r="BI263" t="str">
            <v/>
          </cell>
          <cell r="BJ263" t="str">
            <v/>
          </cell>
          <cell r="BK263" t="str">
            <v/>
          </cell>
          <cell r="BL263" t="str">
            <v/>
          </cell>
          <cell r="BM263" t="str">
            <v/>
          </cell>
          <cell r="BN263" t="str">
            <v/>
          </cell>
          <cell r="BO263" t="str">
            <v/>
          </cell>
          <cell r="BP263" t="str">
            <v/>
          </cell>
          <cell r="BQ263" t="str">
            <v/>
          </cell>
          <cell r="BR263" t="str">
            <v/>
          </cell>
          <cell r="BS263" t="str">
            <v/>
          </cell>
          <cell r="BT263" t="str">
            <v/>
          </cell>
          <cell r="BU263" t="str">
            <v/>
          </cell>
          <cell r="BV263" t="str">
            <v/>
          </cell>
          <cell r="BW263" t="str">
            <v/>
          </cell>
          <cell r="BX263" t="str">
            <v/>
          </cell>
          <cell r="BY263" t="str">
            <v/>
          </cell>
          <cell r="BZ263" t="str">
            <v/>
          </cell>
          <cell r="CA263" t="str">
            <v/>
          </cell>
          <cell r="CB263" t="str">
            <v/>
          </cell>
          <cell r="CC263" t="str">
            <v/>
          </cell>
          <cell r="CD263" t="str">
            <v/>
          </cell>
          <cell r="CE263" t="str">
            <v/>
          </cell>
          <cell r="CF263" t="str">
            <v/>
          </cell>
          <cell r="CG263" t="str">
            <v/>
          </cell>
          <cell r="CH263" t="str">
            <v/>
          </cell>
          <cell r="CI263" t="str">
            <v/>
          </cell>
          <cell r="CJ263" t="str">
            <v/>
          </cell>
          <cell r="CK263" t="str">
            <v/>
          </cell>
          <cell r="CL263" t="str">
            <v/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 t="str">
            <v/>
          </cell>
          <cell r="DB263" t="str">
            <v/>
          </cell>
          <cell r="DC263" t="str">
            <v/>
          </cell>
          <cell r="DD263" t="str">
            <v/>
          </cell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K263" t="str">
            <v/>
          </cell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R263" t="str">
            <v/>
          </cell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Y263" t="str">
            <v/>
          </cell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F263" t="str">
            <v/>
          </cell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 t="str">
            <v/>
          </cell>
          <cell r="EP263" t="str">
            <v/>
          </cell>
          <cell r="EQ263" t="str">
            <v/>
          </cell>
          <cell r="ER263" t="str">
            <v/>
          </cell>
          <cell r="ES263" t="str">
            <v/>
          </cell>
          <cell r="ET263" t="str">
            <v/>
          </cell>
          <cell r="EU263" t="str">
            <v/>
          </cell>
          <cell r="EV263" t="str">
            <v/>
          </cell>
          <cell r="EW263" t="str">
            <v/>
          </cell>
          <cell r="EX263" t="str">
            <v/>
          </cell>
          <cell r="EY263" t="str">
            <v/>
          </cell>
          <cell r="EZ263" t="str">
            <v/>
          </cell>
          <cell r="FA263" t="str">
            <v/>
          </cell>
          <cell r="FB263" t="str">
            <v/>
          </cell>
          <cell r="FC263" t="str">
            <v/>
          </cell>
          <cell r="FD263" t="str">
            <v/>
          </cell>
          <cell r="FE263" t="str">
            <v/>
          </cell>
          <cell r="FF263" t="str">
            <v/>
          </cell>
          <cell r="FG263" t="str">
            <v/>
          </cell>
          <cell r="FH263" t="str">
            <v/>
          </cell>
          <cell r="FI263" t="str">
            <v/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 t="str">
            <v/>
          </cell>
          <cell r="AV264" t="str">
            <v/>
          </cell>
          <cell r="AW264" t="str">
            <v/>
          </cell>
          <cell r="AX264" t="str">
            <v/>
          </cell>
          <cell r="AY264" t="str">
            <v/>
          </cell>
          <cell r="AZ264" t="str">
            <v/>
          </cell>
          <cell r="BA264" t="str">
            <v/>
          </cell>
          <cell r="BB264" t="str">
            <v/>
          </cell>
          <cell r="BC264" t="str">
            <v/>
          </cell>
          <cell r="BD264" t="str">
            <v/>
          </cell>
          <cell r="BE264" t="str">
            <v/>
          </cell>
          <cell r="BF264" t="str">
            <v/>
          </cell>
          <cell r="BG264" t="str">
            <v/>
          </cell>
          <cell r="BH264" t="str">
            <v/>
          </cell>
          <cell r="BI264" t="str">
            <v/>
          </cell>
          <cell r="BJ264" t="str">
            <v/>
          </cell>
          <cell r="BK264" t="str">
            <v/>
          </cell>
          <cell r="BL264" t="str">
            <v/>
          </cell>
          <cell r="BM264" t="str">
            <v/>
          </cell>
          <cell r="BN264" t="str">
            <v/>
          </cell>
          <cell r="BO264" t="str">
            <v/>
          </cell>
          <cell r="BP264" t="str">
            <v/>
          </cell>
          <cell r="BQ264" t="str">
            <v/>
          </cell>
          <cell r="BR264" t="str">
            <v/>
          </cell>
          <cell r="BS264" t="str">
            <v/>
          </cell>
          <cell r="BT264" t="str">
            <v/>
          </cell>
          <cell r="BU264" t="str">
            <v/>
          </cell>
          <cell r="BV264" t="str">
            <v/>
          </cell>
          <cell r="BW264" t="str">
            <v/>
          </cell>
          <cell r="BX264" t="str">
            <v/>
          </cell>
          <cell r="BY264" t="str">
            <v/>
          </cell>
          <cell r="BZ264" t="str">
            <v/>
          </cell>
          <cell r="CA264" t="str">
            <v/>
          </cell>
          <cell r="CB264" t="str">
            <v/>
          </cell>
          <cell r="CC264" t="str">
            <v/>
          </cell>
          <cell r="CD264" t="str">
            <v/>
          </cell>
          <cell r="CE264" t="str">
            <v/>
          </cell>
          <cell r="CF264" t="str">
            <v/>
          </cell>
          <cell r="CG264" t="str">
            <v/>
          </cell>
          <cell r="CH264" t="str">
            <v/>
          </cell>
          <cell r="CI264" t="str">
            <v/>
          </cell>
          <cell r="CJ264" t="str">
            <v/>
          </cell>
          <cell r="CK264" t="str">
            <v/>
          </cell>
          <cell r="CL264" t="str">
            <v/>
          </cell>
          <cell r="CM264" t="str">
            <v/>
          </cell>
          <cell r="CN264" t="str">
            <v/>
          </cell>
          <cell r="CO264" t="str">
            <v/>
          </cell>
          <cell r="CP264" t="str">
            <v/>
          </cell>
          <cell r="CQ264" t="str">
            <v/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 t="str">
            <v/>
          </cell>
          <cell r="DD264" t="str">
            <v/>
          </cell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K264" t="str">
            <v/>
          </cell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R264" t="str">
            <v/>
          </cell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Y264" t="str">
            <v/>
          </cell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F264" t="str">
            <v/>
          </cell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 t="str">
            <v/>
          </cell>
          <cell r="EP264" t="str">
            <v/>
          </cell>
          <cell r="EQ264" t="str">
            <v/>
          </cell>
          <cell r="ER264" t="str">
            <v/>
          </cell>
          <cell r="ES264" t="str">
            <v/>
          </cell>
          <cell r="ET264" t="str">
            <v/>
          </cell>
          <cell r="EU264" t="str">
            <v/>
          </cell>
          <cell r="EV264" t="str">
            <v/>
          </cell>
          <cell r="EW264" t="str">
            <v/>
          </cell>
          <cell r="EX264" t="str">
            <v/>
          </cell>
          <cell r="EY264" t="str">
            <v/>
          </cell>
          <cell r="EZ264" t="str">
            <v/>
          </cell>
          <cell r="FA264" t="str">
            <v/>
          </cell>
          <cell r="FB264" t="str">
            <v/>
          </cell>
          <cell r="FC264" t="str">
            <v/>
          </cell>
          <cell r="FD264" t="str">
            <v/>
          </cell>
          <cell r="FE264" t="str">
            <v/>
          </cell>
          <cell r="FF264" t="str">
            <v/>
          </cell>
          <cell r="FG264" t="str">
            <v/>
          </cell>
          <cell r="FH264" t="str">
            <v/>
          </cell>
          <cell r="FI264" t="str">
            <v/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 t="str">
            <v/>
          </cell>
          <cell r="AV265" t="str">
            <v/>
          </cell>
          <cell r="AW265" t="str">
            <v/>
          </cell>
          <cell r="AX265" t="str">
            <v/>
          </cell>
          <cell r="AY265" t="str">
            <v/>
          </cell>
          <cell r="AZ265" t="str">
            <v/>
          </cell>
          <cell r="BA265" t="str">
            <v/>
          </cell>
          <cell r="BB265" t="str">
            <v/>
          </cell>
          <cell r="BC265" t="str">
            <v/>
          </cell>
          <cell r="BD265" t="str">
            <v/>
          </cell>
          <cell r="BE265" t="str">
            <v/>
          </cell>
          <cell r="BF265" t="str">
            <v/>
          </cell>
          <cell r="BG265" t="str">
            <v/>
          </cell>
          <cell r="BH265" t="str">
            <v/>
          </cell>
          <cell r="BI265" t="str">
            <v/>
          </cell>
          <cell r="BJ265" t="str">
            <v/>
          </cell>
          <cell r="BK265" t="str">
            <v/>
          </cell>
          <cell r="BL265" t="str">
            <v/>
          </cell>
          <cell r="BM265" t="str">
            <v/>
          </cell>
          <cell r="BN265" t="str">
            <v/>
          </cell>
          <cell r="BO265" t="str">
            <v/>
          </cell>
          <cell r="BP265" t="str">
            <v/>
          </cell>
          <cell r="BQ265" t="str">
            <v/>
          </cell>
          <cell r="BR265" t="str">
            <v/>
          </cell>
          <cell r="BS265" t="str">
            <v/>
          </cell>
          <cell r="BT265" t="str">
            <v/>
          </cell>
          <cell r="BU265" t="str">
            <v/>
          </cell>
          <cell r="BV265" t="str">
            <v/>
          </cell>
          <cell r="BW265" t="str">
            <v/>
          </cell>
          <cell r="BX265" t="str">
            <v/>
          </cell>
          <cell r="BY265" t="str">
            <v/>
          </cell>
          <cell r="BZ265" t="str">
            <v/>
          </cell>
          <cell r="CA265" t="str">
            <v/>
          </cell>
          <cell r="CB265" t="str">
            <v/>
          </cell>
          <cell r="CC265" t="str">
            <v/>
          </cell>
          <cell r="CD265" t="str">
            <v/>
          </cell>
          <cell r="CE265" t="str">
            <v/>
          </cell>
          <cell r="CF265" t="str">
            <v/>
          </cell>
          <cell r="CG265" t="str">
            <v/>
          </cell>
          <cell r="CH265" t="str">
            <v/>
          </cell>
          <cell r="CI265" t="str">
            <v/>
          </cell>
          <cell r="CJ265" t="str">
            <v/>
          </cell>
          <cell r="CK265" t="str">
            <v/>
          </cell>
          <cell r="CL265" t="str">
            <v/>
          </cell>
          <cell r="CM265" t="str">
            <v/>
          </cell>
          <cell r="CN265" t="str">
            <v/>
          </cell>
          <cell r="CO265" t="str">
            <v/>
          </cell>
          <cell r="CP265" t="str">
            <v/>
          </cell>
          <cell r="CQ265" t="str">
            <v/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 t="str">
            <v/>
          </cell>
          <cell r="DD265" t="str">
            <v/>
          </cell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K265" t="str">
            <v/>
          </cell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R265" t="str">
            <v/>
          </cell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Y265" t="str">
            <v/>
          </cell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F265" t="str">
            <v/>
          </cell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 t="str">
            <v/>
          </cell>
          <cell r="EP265" t="str">
            <v/>
          </cell>
          <cell r="EQ265" t="str">
            <v/>
          </cell>
          <cell r="ER265" t="str">
            <v/>
          </cell>
          <cell r="ES265" t="str">
            <v/>
          </cell>
          <cell r="ET265" t="str">
            <v/>
          </cell>
          <cell r="EU265" t="str">
            <v/>
          </cell>
          <cell r="EV265" t="str">
            <v/>
          </cell>
          <cell r="EW265" t="str">
            <v/>
          </cell>
          <cell r="EX265" t="str">
            <v/>
          </cell>
          <cell r="EY265" t="str">
            <v/>
          </cell>
          <cell r="EZ265" t="str">
            <v/>
          </cell>
          <cell r="FA265" t="str">
            <v/>
          </cell>
          <cell r="FB265" t="str">
            <v/>
          </cell>
          <cell r="FC265" t="str">
            <v/>
          </cell>
          <cell r="FD265" t="str">
            <v/>
          </cell>
          <cell r="FE265" t="str">
            <v/>
          </cell>
          <cell r="FF265" t="str">
            <v/>
          </cell>
          <cell r="FG265" t="str">
            <v/>
          </cell>
          <cell r="FH265" t="str">
            <v/>
          </cell>
          <cell r="FI265" t="str">
            <v/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 t="str">
            <v/>
          </cell>
          <cell r="AV270" t="str">
            <v/>
          </cell>
          <cell r="AW270" t="str">
            <v/>
          </cell>
          <cell r="AX270" t="str">
            <v/>
          </cell>
          <cell r="AY270" t="str">
            <v/>
          </cell>
          <cell r="AZ270" t="str">
            <v/>
          </cell>
          <cell r="BA270" t="str">
            <v/>
          </cell>
          <cell r="BB270" t="str">
            <v/>
          </cell>
          <cell r="BC270" t="str">
            <v/>
          </cell>
          <cell r="BD270" t="str">
            <v/>
          </cell>
          <cell r="BE270" t="str">
            <v/>
          </cell>
          <cell r="BF270" t="str">
            <v/>
          </cell>
          <cell r="BG270" t="str">
            <v/>
          </cell>
          <cell r="BH270" t="str">
            <v/>
          </cell>
          <cell r="BI270" t="str">
            <v/>
          </cell>
          <cell r="BJ270" t="str">
            <v/>
          </cell>
          <cell r="BK270" t="str">
            <v/>
          </cell>
          <cell r="BL270" t="str">
            <v/>
          </cell>
          <cell r="BM270" t="str">
            <v/>
          </cell>
          <cell r="BN270" t="str">
            <v/>
          </cell>
          <cell r="BO270" t="str">
            <v/>
          </cell>
          <cell r="BP270" t="str">
            <v/>
          </cell>
          <cell r="BQ270" t="str">
            <v/>
          </cell>
          <cell r="BR270" t="str">
            <v/>
          </cell>
          <cell r="BS270" t="str">
            <v/>
          </cell>
          <cell r="BT270" t="str">
            <v/>
          </cell>
          <cell r="BU270" t="str">
            <v/>
          </cell>
          <cell r="BV270" t="str">
            <v/>
          </cell>
          <cell r="BW270" t="str">
            <v/>
          </cell>
          <cell r="BX270" t="str">
            <v/>
          </cell>
          <cell r="BY270" t="str">
            <v/>
          </cell>
          <cell r="BZ270" t="str">
            <v/>
          </cell>
          <cell r="CA270" t="str">
            <v/>
          </cell>
          <cell r="CB270" t="str">
            <v/>
          </cell>
          <cell r="CC270" t="str">
            <v/>
          </cell>
          <cell r="CD270" t="str">
            <v/>
          </cell>
          <cell r="CE270" t="str">
            <v/>
          </cell>
          <cell r="CF270" t="str">
            <v/>
          </cell>
          <cell r="CG270" t="str">
            <v/>
          </cell>
          <cell r="CH270" t="str">
            <v/>
          </cell>
          <cell r="CI270" t="str">
            <v/>
          </cell>
          <cell r="CJ270" t="str">
            <v/>
          </cell>
          <cell r="CK270" t="str">
            <v/>
          </cell>
          <cell r="CL270" t="str">
            <v/>
          </cell>
          <cell r="CM270" t="str">
            <v/>
          </cell>
          <cell r="CN270" t="str">
            <v/>
          </cell>
          <cell r="CO270" t="str">
            <v/>
          </cell>
          <cell r="CP270" t="str">
            <v/>
          </cell>
          <cell r="CQ270" t="str">
            <v/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 t="str">
            <v/>
          </cell>
          <cell r="DD270" t="str">
            <v/>
          </cell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K270" t="str">
            <v/>
          </cell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R270" t="str">
            <v/>
          </cell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Y270" t="str">
            <v/>
          </cell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F270" t="str">
            <v/>
          </cell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 t="str">
            <v/>
          </cell>
          <cell r="EP270" t="str">
            <v/>
          </cell>
          <cell r="EQ270" t="str">
            <v/>
          </cell>
          <cell r="ER270" t="str">
            <v/>
          </cell>
          <cell r="ES270" t="str">
            <v/>
          </cell>
          <cell r="ET270" t="str">
            <v/>
          </cell>
          <cell r="EU270" t="str">
            <v/>
          </cell>
          <cell r="EV270" t="str">
            <v/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REE VARIABLES"/>
      <sheetName val="PRODUCT SCHEDULE"/>
      <sheetName val="DRIVEN BY RELEASE"/>
    </sheetNames>
    <sheetDataSet>
      <sheetData sheetId="0" refreshError="1">
        <row r="2">
          <cell r="N2">
            <v>36161</v>
          </cell>
        </row>
        <row r="4">
          <cell r="T4">
            <v>36164</v>
          </cell>
          <cell r="U4">
            <v>36171</v>
          </cell>
          <cell r="V4">
            <v>36178</v>
          </cell>
        </row>
        <row r="5">
          <cell r="N5">
            <v>36094</v>
          </cell>
          <cell r="T5" t="str">
            <v>Jan</v>
          </cell>
        </row>
        <row r="7">
          <cell r="N7" t="str">
            <v xml:space="preserve"> -PROJECT 1</v>
          </cell>
          <cell r="Q7">
            <v>3000</v>
          </cell>
          <cell r="R7" t="str">
            <v>WK Count</v>
          </cell>
          <cell r="S7" t="str">
            <v>Total Days</v>
          </cell>
        </row>
        <row r="8">
          <cell r="A8" t="str">
            <v>CALCULATION TABLE TO DRIVE GANTT CHART</v>
          </cell>
          <cell r="O8" t="str">
            <v>START</v>
          </cell>
          <cell r="P8" t="str">
            <v>END</v>
          </cell>
          <cell r="T8" t="str">
            <v/>
          </cell>
          <cell r="U8">
            <v>36171</v>
          </cell>
          <cell r="V8">
            <v>36178</v>
          </cell>
        </row>
        <row r="9">
          <cell r="A9" t="str">
            <v>PHASE 1</v>
          </cell>
          <cell r="C9" t="str">
            <v>PHASE 2</v>
          </cell>
          <cell r="F9" t="str">
            <v>PHASE 3</v>
          </cell>
          <cell r="L9" t="str">
            <v>RELEASE</v>
          </cell>
          <cell r="N9" t="str">
            <v>Prep Projection</v>
          </cell>
          <cell r="O9">
            <v>36165</v>
          </cell>
          <cell r="P9">
            <v>36231.5</v>
          </cell>
          <cell r="Q9">
            <v>400</v>
          </cell>
          <cell r="R9">
            <v>9</v>
          </cell>
          <cell r="S9">
            <v>66.5</v>
          </cell>
          <cell r="T9" t="str">
            <v/>
          </cell>
          <cell r="U9">
            <v>100</v>
          </cell>
          <cell r="V9">
            <v>200</v>
          </cell>
        </row>
        <row r="10">
          <cell r="A10" t="str">
            <v>Wks</v>
          </cell>
          <cell r="B10" t="str">
            <v>Days</v>
          </cell>
          <cell r="C10" t="str">
            <v>Wks</v>
          </cell>
          <cell r="D10" t="str">
            <v>Days</v>
          </cell>
          <cell r="E10" t="str">
            <v>UNITS</v>
          </cell>
          <cell r="F10" t="str">
            <v>Wks</v>
          </cell>
          <cell r="G10" t="str">
            <v>Days</v>
          </cell>
          <cell r="H10" t="str">
            <v>ALPHA</v>
          </cell>
          <cell r="I10" t="str">
            <v>BETA</v>
          </cell>
          <cell r="J10" t="str">
            <v>RTM</v>
          </cell>
          <cell r="N10" t="str">
            <v>Animation Projection</v>
          </cell>
          <cell r="O10">
            <v>36179</v>
          </cell>
          <cell r="P10">
            <v>36244</v>
          </cell>
          <cell r="Q10">
            <v>600</v>
          </cell>
          <cell r="R10">
            <v>9</v>
          </cell>
          <cell r="S10">
            <v>65</v>
          </cell>
          <cell r="T10" t="str">
            <v/>
          </cell>
          <cell r="U10" t="str">
            <v/>
          </cell>
          <cell r="V10" t="str">
            <v/>
          </cell>
        </row>
        <row r="11">
          <cell r="A11">
            <v>7.5</v>
          </cell>
          <cell r="B11">
            <v>66.5</v>
          </cell>
          <cell r="C11">
            <v>5</v>
          </cell>
          <cell r="D11">
            <v>65</v>
          </cell>
          <cell r="E11">
            <v>3000</v>
          </cell>
          <cell r="F11">
            <v>5</v>
          </cell>
          <cell r="G11">
            <v>49</v>
          </cell>
          <cell r="H11">
            <v>21</v>
          </cell>
          <cell r="I11">
            <v>29</v>
          </cell>
          <cell r="J11">
            <v>29</v>
          </cell>
          <cell r="K11">
            <v>29</v>
          </cell>
          <cell r="N11" t="str">
            <v>Ink &amp; Paint Projection</v>
          </cell>
          <cell r="O11">
            <v>36209</v>
          </cell>
          <cell r="P11">
            <v>36258</v>
          </cell>
          <cell r="Q11">
            <v>600</v>
          </cell>
          <cell r="R11">
            <v>7</v>
          </cell>
          <cell r="S11">
            <v>49</v>
          </cell>
          <cell r="T11" t="str">
            <v/>
          </cell>
          <cell r="U11" t="str">
            <v/>
          </cell>
          <cell r="V11" t="str">
            <v/>
          </cell>
        </row>
        <row r="12">
          <cell r="N12" t="str">
            <v>Engineering</v>
          </cell>
          <cell r="O12">
            <v>36230</v>
          </cell>
          <cell r="P12">
            <v>36344</v>
          </cell>
          <cell r="Q12">
            <v>250</v>
          </cell>
          <cell r="R12">
            <v>16</v>
          </cell>
          <cell r="S12">
            <v>114</v>
          </cell>
          <cell r="T12" t="str">
            <v/>
          </cell>
          <cell r="U12" t="str">
            <v/>
          </cell>
          <cell r="V12" t="str">
            <v/>
          </cell>
        </row>
        <row r="13">
          <cell r="C13" t="str">
            <v>ENGINEERING</v>
          </cell>
          <cell r="F13" t="str">
            <v>TESTING</v>
          </cell>
          <cell r="N13" t="str">
            <v>Testing</v>
          </cell>
          <cell r="O13">
            <v>36277</v>
          </cell>
          <cell r="P13">
            <v>36359.5</v>
          </cell>
          <cell r="Q13">
            <v>400</v>
          </cell>
          <cell r="R13">
            <v>11</v>
          </cell>
          <cell r="S13">
            <v>82.5</v>
          </cell>
          <cell r="T13" t="str">
            <v/>
          </cell>
          <cell r="U13" t="str">
            <v/>
          </cell>
          <cell r="V13" t="str">
            <v/>
          </cell>
        </row>
        <row r="14">
          <cell r="B14" t="str">
            <v>Days</v>
          </cell>
          <cell r="C14" t="str">
            <v>Wks</v>
          </cell>
          <cell r="D14" t="str">
            <v>Days</v>
          </cell>
          <cell r="E14" t="str">
            <v>Days</v>
          </cell>
          <cell r="F14" t="str">
            <v>Wks</v>
          </cell>
          <cell r="G14" t="str">
            <v>Days</v>
          </cell>
          <cell r="N14" t="str">
            <v>Rtm</v>
          </cell>
          <cell r="O14">
            <v>36359.5</v>
          </cell>
          <cell r="R14">
            <v>11</v>
          </cell>
          <cell r="S14" t="str">
            <v>Days</v>
          </cell>
          <cell r="T14" t="str">
            <v/>
          </cell>
          <cell r="U14" t="str">
            <v/>
          </cell>
          <cell r="V14" t="str">
            <v/>
          </cell>
        </row>
        <row r="15">
          <cell r="B15">
            <v>14</v>
          </cell>
          <cell r="C15">
            <v>12</v>
          </cell>
          <cell r="D15">
            <v>114</v>
          </cell>
          <cell r="E15">
            <v>812</v>
          </cell>
          <cell r="F15">
            <v>7.5</v>
          </cell>
          <cell r="G15">
            <v>82.5</v>
          </cell>
          <cell r="O15" t="str">
            <v>PROJECTED RTM</v>
          </cell>
          <cell r="Q15">
            <v>36337</v>
          </cell>
          <cell r="R15">
            <v>105</v>
          </cell>
          <cell r="S15">
            <v>35</v>
          </cell>
        </row>
        <row r="16">
          <cell r="O16" t="str">
            <v>PROJECTED STREET</v>
          </cell>
          <cell r="Q16">
            <v>36367</v>
          </cell>
        </row>
        <row r="17">
          <cell r="O17" t="str">
            <v>+ or - Scheduled Date</v>
          </cell>
          <cell r="Q17">
            <v>0</v>
          </cell>
        </row>
        <row r="19">
          <cell r="N19" t="str">
            <v>PROJECT 2</v>
          </cell>
          <cell r="Q19">
            <v>3000</v>
          </cell>
          <cell r="R19" t="str">
            <v>WK Count</v>
          </cell>
          <cell r="S19" t="str">
            <v>Total Days</v>
          </cell>
        </row>
        <row r="20">
          <cell r="A20" t="str">
            <v>CALCULATION TABLE TO DRIVE GANTT CHART</v>
          </cell>
          <cell r="O20" t="str">
            <v>START</v>
          </cell>
          <cell r="P20" t="str">
            <v>END</v>
          </cell>
          <cell r="T20" t="str">
            <v/>
          </cell>
          <cell r="U20" t="str">
            <v/>
          </cell>
          <cell r="V20" t="str">
            <v/>
          </cell>
        </row>
        <row r="21">
          <cell r="A21" t="str">
            <v>PHASE 1</v>
          </cell>
          <cell r="C21" t="str">
            <v>PHASE 2</v>
          </cell>
          <cell r="F21" t="str">
            <v>PHASE 3</v>
          </cell>
          <cell r="L21" t="str">
            <v>RELEASE</v>
          </cell>
          <cell r="N21" t="str">
            <v>Prep Projection</v>
          </cell>
          <cell r="O21">
            <v>36196</v>
          </cell>
          <cell r="P21">
            <v>36262.5</v>
          </cell>
          <cell r="Q21">
            <v>400</v>
          </cell>
          <cell r="R21">
            <v>10</v>
          </cell>
          <cell r="S21">
            <v>66.5</v>
          </cell>
          <cell r="T21" t="str">
            <v/>
          </cell>
          <cell r="U21" t="str">
            <v/>
          </cell>
          <cell r="V21" t="str">
            <v/>
          </cell>
        </row>
        <row r="22">
          <cell r="A22" t="str">
            <v>Wks</v>
          </cell>
          <cell r="B22" t="str">
            <v>Days</v>
          </cell>
          <cell r="C22" t="str">
            <v>Wks</v>
          </cell>
          <cell r="D22" t="str">
            <v>Days</v>
          </cell>
          <cell r="E22" t="str">
            <v>UNITS</v>
          </cell>
          <cell r="F22" t="str">
            <v>Wks</v>
          </cell>
          <cell r="G22" t="str">
            <v>Days</v>
          </cell>
          <cell r="H22" t="str">
            <v>ALPHA</v>
          </cell>
          <cell r="I22" t="str">
            <v>BETA</v>
          </cell>
          <cell r="J22" t="str">
            <v>RTM</v>
          </cell>
          <cell r="N22" t="str">
            <v>Animation Projection</v>
          </cell>
          <cell r="O22">
            <v>36210</v>
          </cell>
          <cell r="P22">
            <v>36282</v>
          </cell>
          <cell r="Q22">
            <v>500</v>
          </cell>
          <cell r="R22">
            <v>10</v>
          </cell>
          <cell r="S22">
            <v>72</v>
          </cell>
          <cell r="T22" t="str">
            <v/>
          </cell>
          <cell r="U22" t="str">
            <v/>
          </cell>
          <cell r="V22" t="str">
            <v/>
          </cell>
        </row>
        <row r="23">
          <cell r="A23">
            <v>7.5</v>
          </cell>
          <cell r="B23">
            <v>66.5</v>
          </cell>
          <cell r="C23">
            <v>6</v>
          </cell>
          <cell r="D23">
            <v>72</v>
          </cell>
          <cell r="E23">
            <v>3000</v>
          </cell>
          <cell r="F23">
            <v>6</v>
          </cell>
          <cell r="G23">
            <v>56</v>
          </cell>
          <cell r="H23">
            <v>21</v>
          </cell>
          <cell r="I23">
            <v>29</v>
          </cell>
          <cell r="J23">
            <v>29</v>
          </cell>
          <cell r="K23">
            <v>29</v>
          </cell>
          <cell r="N23" t="str">
            <v>Ink &amp; Paint Projection</v>
          </cell>
          <cell r="O23">
            <v>36240</v>
          </cell>
          <cell r="P23">
            <v>36296</v>
          </cell>
          <cell r="Q23">
            <v>500</v>
          </cell>
          <cell r="R23">
            <v>8</v>
          </cell>
          <cell r="S23">
            <v>56</v>
          </cell>
          <cell r="T23" t="str">
            <v/>
          </cell>
          <cell r="U23" t="str">
            <v/>
          </cell>
          <cell r="V23" t="str">
            <v/>
          </cell>
        </row>
        <row r="24">
          <cell r="N24" t="str">
            <v>Engineering</v>
          </cell>
          <cell r="O24">
            <v>36261</v>
          </cell>
          <cell r="P24">
            <v>36375</v>
          </cell>
          <cell r="Q24">
            <v>250</v>
          </cell>
          <cell r="R24">
            <v>17</v>
          </cell>
          <cell r="S24">
            <v>114</v>
          </cell>
          <cell r="T24" t="str">
            <v/>
          </cell>
          <cell r="U24" t="str">
            <v/>
          </cell>
          <cell r="V24" t="str">
            <v/>
          </cell>
        </row>
        <row r="25">
          <cell r="C25" t="str">
            <v>ENGINEERING</v>
          </cell>
          <cell r="F25" t="str">
            <v>TESTING</v>
          </cell>
          <cell r="N25" t="str">
            <v>Testing</v>
          </cell>
          <cell r="O25">
            <v>36308</v>
          </cell>
          <cell r="P25">
            <v>36390.5</v>
          </cell>
          <cell r="Q25">
            <v>400</v>
          </cell>
          <cell r="R25">
            <v>12</v>
          </cell>
          <cell r="S25">
            <v>82.5</v>
          </cell>
          <cell r="T25" t="str">
            <v/>
          </cell>
          <cell r="U25" t="str">
            <v/>
          </cell>
          <cell r="V25" t="str">
            <v/>
          </cell>
        </row>
        <row r="26">
          <cell r="B26" t="str">
            <v>Days</v>
          </cell>
          <cell r="C26" t="str">
            <v>Wks</v>
          </cell>
          <cell r="D26" t="str">
            <v>Days</v>
          </cell>
          <cell r="E26" t="str">
            <v>Days</v>
          </cell>
          <cell r="F26" t="str">
            <v>Wks</v>
          </cell>
          <cell r="G26" t="str">
            <v>Days</v>
          </cell>
          <cell r="N26" t="str">
            <v>Rtm</v>
          </cell>
          <cell r="O26">
            <v>36390.5</v>
          </cell>
          <cell r="P26" t="e">
            <v>#VALUE!</v>
          </cell>
          <cell r="Q26">
            <v>400</v>
          </cell>
          <cell r="R26">
            <v>12</v>
          </cell>
          <cell r="S26" t="str">
            <v>Days</v>
          </cell>
          <cell r="T26" t="str">
            <v/>
          </cell>
          <cell r="U26" t="str">
            <v/>
          </cell>
          <cell r="V26" t="str">
            <v/>
          </cell>
        </row>
        <row r="27">
          <cell r="B27">
            <v>14</v>
          </cell>
          <cell r="C27">
            <v>12</v>
          </cell>
          <cell r="D27">
            <v>114</v>
          </cell>
          <cell r="E27">
            <v>812</v>
          </cell>
          <cell r="F27">
            <v>7.5</v>
          </cell>
          <cell r="G27">
            <v>82.5</v>
          </cell>
          <cell r="O27" t="str">
            <v>PROJECTED RTM</v>
          </cell>
          <cell r="Q27">
            <v>36375</v>
          </cell>
          <cell r="R27">
            <v>112</v>
          </cell>
          <cell r="S27">
            <v>42</v>
          </cell>
        </row>
        <row r="28">
          <cell r="O28" t="str">
            <v>PROJECTED STREET</v>
          </cell>
          <cell r="Q28">
            <v>36405</v>
          </cell>
        </row>
        <row r="29">
          <cell r="O29" t="str">
            <v>+ or - Scheduled Date</v>
          </cell>
          <cell r="Q29">
            <v>0</v>
          </cell>
        </row>
        <row r="31">
          <cell r="N31" t="str">
            <v>PROJECT 3</v>
          </cell>
          <cell r="Q31">
            <v>3000</v>
          </cell>
          <cell r="R31" t="str">
            <v>WK Count</v>
          </cell>
          <cell r="S31" t="str">
            <v>Total Days</v>
          </cell>
        </row>
        <row r="32">
          <cell r="A32" t="str">
            <v>CALCULATION TABLE TO DRIVE GANTT CHART</v>
          </cell>
          <cell r="O32" t="str">
            <v>START</v>
          </cell>
          <cell r="P32" t="str">
            <v>END</v>
          </cell>
          <cell r="T32" t="str">
            <v/>
          </cell>
          <cell r="U32" t="str">
            <v/>
          </cell>
          <cell r="V32" t="str">
            <v/>
          </cell>
        </row>
        <row r="33">
          <cell r="A33" t="str">
            <v>PHASE 1</v>
          </cell>
          <cell r="C33" t="str">
            <v>PHASE 2</v>
          </cell>
          <cell r="F33" t="str">
            <v>PHASE 3</v>
          </cell>
          <cell r="L33" t="str">
            <v>RELEASE</v>
          </cell>
          <cell r="N33" t="str">
            <v>Prep Projection</v>
          </cell>
          <cell r="O33">
            <v>36241</v>
          </cell>
          <cell r="P33">
            <v>36307.5</v>
          </cell>
          <cell r="Q33">
            <v>400</v>
          </cell>
          <cell r="R33">
            <v>10</v>
          </cell>
          <cell r="S33">
            <v>66.5</v>
          </cell>
          <cell r="T33" t="str">
            <v/>
          </cell>
          <cell r="U33" t="str">
            <v/>
          </cell>
          <cell r="V33" t="str">
            <v/>
          </cell>
        </row>
        <row r="34">
          <cell r="A34" t="str">
            <v>Wks</v>
          </cell>
          <cell r="B34" t="str">
            <v>Days</v>
          </cell>
          <cell r="C34" t="str">
            <v>Wks</v>
          </cell>
          <cell r="D34" t="str">
            <v>Days</v>
          </cell>
          <cell r="E34" t="str">
            <v>UNITS</v>
          </cell>
          <cell r="F34" t="str">
            <v>Wks</v>
          </cell>
          <cell r="G34" t="str">
            <v>Days</v>
          </cell>
          <cell r="H34" t="str">
            <v>ALPHA</v>
          </cell>
          <cell r="I34" t="str">
            <v>BETA</v>
          </cell>
          <cell r="J34" t="str">
            <v>RTM</v>
          </cell>
          <cell r="N34" t="str">
            <v>Animation Projection</v>
          </cell>
          <cell r="O34">
            <v>36255</v>
          </cell>
          <cell r="P34">
            <v>36327</v>
          </cell>
          <cell r="Q34">
            <v>500</v>
          </cell>
          <cell r="R34">
            <v>11</v>
          </cell>
          <cell r="S34">
            <v>72</v>
          </cell>
          <cell r="T34" t="str">
            <v/>
          </cell>
          <cell r="U34" t="str">
            <v/>
          </cell>
          <cell r="V34" t="str">
            <v/>
          </cell>
        </row>
        <row r="35">
          <cell r="A35">
            <v>7.5</v>
          </cell>
          <cell r="B35">
            <v>66.5</v>
          </cell>
          <cell r="C35">
            <v>6</v>
          </cell>
          <cell r="D35">
            <v>72</v>
          </cell>
          <cell r="E35">
            <v>3000</v>
          </cell>
          <cell r="F35">
            <v>6</v>
          </cell>
          <cell r="G35">
            <v>56</v>
          </cell>
          <cell r="H35">
            <v>21</v>
          </cell>
          <cell r="I35">
            <v>29</v>
          </cell>
          <cell r="J35">
            <v>29</v>
          </cell>
          <cell r="K35">
            <v>29</v>
          </cell>
          <cell r="N35" t="str">
            <v>Ink &amp; Paint Projection</v>
          </cell>
          <cell r="O35">
            <v>36285</v>
          </cell>
          <cell r="P35">
            <v>36341</v>
          </cell>
          <cell r="Q35">
            <v>500</v>
          </cell>
          <cell r="R35">
            <v>8</v>
          </cell>
          <cell r="S35">
            <v>56</v>
          </cell>
          <cell r="T35" t="str">
            <v/>
          </cell>
          <cell r="U35" t="str">
            <v/>
          </cell>
          <cell r="V35" t="str">
            <v/>
          </cell>
        </row>
        <row r="36">
          <cell r="N36" t="str">
            <v>Engineering</v>
          </cell>
          <cell r="O36">
            <v>36306</v>
          </cell>
          <cell r="P36">
            <v>36420</v>
          </cell>
          <cell r="Q36">
            <v>250</v>
          </cell>
          <cell r="R36">
            <v>16</v>
          </cell>
          <cell r="S36">
            <v>114</v>
          </cell>
          <cell r="T36" t="str">
            <v/>
          </cell>
          <cell r="U36" t="str">
            <v/>
          </cell>
          <cell r="V36" t="str">
            <v/>
          </cell>
        </row>
        <row r="37">
          <cell r="C37" t="str">
            <v>ENGINEERING</v>
          </cell>
          <cell r="F37" t="str">
            <v>TESTING</v>
          </cell>
          <cell r="N37" t="str">
            <v>Testing</v>
          </cell>
          <cell r="O37">
            <v>36353</v>
          </cell>
          <cell r="P37">
            <v>36435.5</v>
          </cell>
          <cell r="Q37">
            <v>400</v>
          </cell>
          <cell r="R37">
            <v>12</v>
          </cell>
          <cell r="S37">
            <v>82.5</v>
          </cell>
          <cell r="T37" t="str">
            <v/>
          </cell>
          <cell r="U37" t="str">
            <v/>
          </cell>
          <cell r="V37" t="str">
            <v/>
          </cell>
        </row>
        <row r="38">
          <cell r="B38" t="str">
            <v>Days</v>
          </cell>
          <cell r="C38" t="str">
            <v>Wks</v>
          </cell>
          <cell r="D38" t="str">
            <v>Days</v>
          </cell>
          <cell r="E38" t="str">
            <v>Days</v>
          </cell>
          <cell r="F38" t="str">
            <v>Wks</v>
          </cell>
          <cell r="G38" t="str">
            <v>Days</v>
          </cell>
          <cell r="N38" t="str">
            <v>Rtm</v>
          </cell>
          <cell r="O38">
            <v>36435.5</v>
          </cell>
          <cell r="P38" t="e">
            <v>#VALUE!</v>
          </cell>
          <cell r="Q38">
            <v>400</v>
          </cell>
          <cell r="R38">
            <v>12</v>
          </cell>
          <cell r="S38" t="str">
            <v>Days</v>
          </cell>
          <cell r="T38" t="str">
            <v/>
          </cell>
          <cell r="U38" t="str">
            <v/>
          </cell>
          <cell r="V38" t="str">
            <v/>
          </cell>
        </row>
        <row r="39">
          <cell r="B39">
            <v>14</v>
          </cell>
          <cell r="C39">
            <v>12</v>
          </cell>
          <cell r="D39">
            <v>114</v>
          </cell>
          <cell r="E39">
            <v>812</v>
          </cell>
          <cell r="F39">
            <v>7.5</v>
          </cell>
          <cell r="G39">
            <v>82.5</v>
          </cell>
          <cell r="O39" t="str">
            <v>PROJECTED RTM</v>
          </cell>
          <cell r="Q39">
            <v>36420</v>
          </cell>
          <cell r="R39">
            <v>119</v>
          </cell>
          <cell r="S39">
            <v>42</v>
          </cell>
        </row>
        <row r="40">
          <cell r="O40" t="str">
            <v>PROJECTED STREET</v>
          </cell>
          <cell r="Q40">
            <v>36450</v>
          </cell>
        </row>
        <row r="41">
          <cell r="O41" t="str">
            <v>+ or - Scheduled Date</v>
          </cell>
          <cell r="Q41">
            <v>0</v>
          </cell>
        </row>
        <row r="43">
          <cell r="N43" t="str">
            <v>PROJECT 4</v>
          </cell>
          <cell r="Q43">
            <v>3000</v>
          </cell>
          <cell r="R43" t="str">
            <v>WK Count</v>
          </cell>
          <cell r="S43" t="str">
            <v>Total Days</v>
          </cell>
        </row>
        <row r="44">
          <cell r="A44" t="str">
            <v>CALCULATION TABLE TO DRIVE GANTT CHART</v>
          </cell>
          <cell r="O44" t="str">
            <v>START</v>
          </cell>
          <cell r="P44" t="str">
            <v>END</v>
          </cell>
          <cell r="T44" t="str">
            <v/>
          </cell>
          <cell r="U44" t="str">
            <v/>
          </cell>
          <cell r="V44" t="str">
            <v/>
          </cell>
        </row>
        <row r="45">
          <cell r="A45" t="str">
            <v>PHASE 1</v>
          </cell>
          <cell r="C45" t="str">
            <v>PHASE 2</v>
          </cell>
          <cell r="F45" t="str">
            <v>PHASE 3</v>
          </cell>
          <cell r="L45" t="str">
            <v>RELEASE</v>
          </cell>
          <cell r="N45" t="str">
            <v>Prep Projection</v>
          </cell>
          <cell r="O45">
            <v>36296</v>
          </cell>
          <cell r="P45">
            <v>36362.5</v>
          </cell>
          <cell r="Q45">
            <v>400</v>
          </cell>
          <cell r="R45">
            <v>10</v>
          </cell>
          <cell r="S45">
            <v>66.5</v>
          </cell>
          <cell r="T45" t="str">
            <v/>
          </cell>
          <cell r="U45" t="str">
            <v/>
          </cell>
          <cell r="V45" t="str">
            <v/>
          </cell>
        </row>
        <row r="46">
          <cell r="A46" t="str">
            <v>Wks</v>
          </cell>
          <cell r="B46" t="str">
            <v>Days</v>
          </cell>
          <cell r="C46" t="str">
            <v>Wks</v>
          </cell>
          <cell r="D46" t="str">
            <v>Days</v>
          </cell>
          <cell r="E46" t="str">
            <v>UNITS</v>
          </cell>
          <cell r="F46" t="str">
            <v>Wks</v>
          </cell>
          <cell r="G46" t="str">
            <v>Days</v>
          </cell>
          <cell r="H46" t="str">
            <v>ALPHA</v>
          </cell>
          <cell r="I46" t="str">
            <v>BETA</v>
          </cell>
          <cell r="J46" t="str">
            <v>RTM</v>
          </cell>
          <cell r="N46" t="str">
            <v>Animation Projection</v>
          </cell>
          <cell r="O46">
            <v>36310</v>
          </cell>
          <cell r="P46">
            <v>36375</v>
          </cell>
          <cell r="Q46">
            <v>600</v>
          </cell>
          <cell r="R46">
            <v>10</v>
          </cell>
          <cell r="S46">
            <v>65</v>
          </cell>
          <cell r="T46" t="str">
            <v/>
          </cell>
          <cell r="U46" t="str">
            <v/>
          </cell>
          <cell r="V46" t="str">
            <v/>
          </cell>
        </row>
        <row r="47">
          <cell r="A47">
            <v>7.5</v>
          </cell>
          <cell r="B47">
            <v>66.5</v>
          </cell>
          <cell r="C47">
            <v>5</v>
          </cell>
          <cell r="D47">
            <v>65</v>
          </cell>
          <cell r="E47">
            <v>3000</v>
          </cell>
          <cell r="F47">
            <v>5</v>
          </cell>
          <cell r="G47">
            <v>49</v>
          </cell>
          <cell r="H47">
            <v>21</v>
          </cell>
          <cell r="I47">
            <v>29</v>
          </cell>
          <cell r="J47">
            <v>29</v>
          </cell>
          <cell r="K47">
            <v>29</v>
          </cell>
          <cell r="N47" t="str">
            <v>Ink &amp; Paint Projection</v>
          </cell>
          <cell r="O47">
            <v>36340</v>
          </cell>
          <cell r="P47">
            <v>36389</v>
          </cell>
          <cell r="Q47">
            <v>600</v>
          </cell>
          <cell r="R47">
            <v>7</v>
          </cell>
          <cell r="S47">
            <v>49</v>
          </cell>
          <cell r="T47" t="str">
            <v/>
          </cell>
          <cell r="U47" t="str">
            <v/>
          </cell>
          <cell r="V47" t="str">
            <v/>
          </cell>
        </row>
        <row r="48">
          <cell r="N48" t="str">
            <v>Engineering</v>
          </cell>
          <cell r="O48">
            <v>36370</v>
          </cell>
          <cell r="P48">
            <v>36484</v>
          </cell>
          <cell r="Q48">
            <v>250</v>
          </cell>
          <cell r="R48">
            <v>16</v>
          </cell>
          <cell r="S48">
            <v>114</v>
          </cell>
          <cell r="T48" t="str">
            <v/>
          </cell>
          <cell r="U48" t="str">
            <v/>
          </cell>
          <cell r="V48" t="str">
            <v/>
          </cell>
        </row>
        <row r="49">
          <cell r="C49" t="str">
            <v>ENGINEERING</v>
          </cell>
          <cell r="F49" t="str">
            <v>TESTING</v>
          </cell>
          <cell r="N49" t="str">
            <v>Testing</v>
          </cell>
          <cell r="O49">
            <v>36417</v>
          </cell>
          <cell r="P49">
            <v>36499.5</v>
          </cell>
          <cell r="Q49">
            <v>400</v>
          </cell>
          <cell r="R49">
            <v>11</v>
          </cell>
          <cell r="S49">
            <v>82.5</v>
          </cell>
          <cell r="T49" t="str">
            <v/>
          </cell>
          <cell r="U49" t="str">
            <v/>
          </cell>
          <cell r="V49" t="str">
            <v/>
          </cell>
        </row>
        <row r="50">
          <cell r="B50" t="str">
            <v>Days</v>
          </cell>
          <cell r="C50" t="str">
            <v>Wks</v>
          </cell>
          <cell r="D50" t="str">
            <v>Days</v>
          </cell>
          <cell r="E50" t="str">
            <v>Days</v>
          </cell>
          <cell r="F50" t="str">
            <v>Wks</v>
          </cell>
          <cell r="G50" t="str">
            <v>Days</v>
          </cell>
          <cell r="N50" t="str">
            <v>Rtm</v>
          </cell>
          <cell r="O50">
            <v>36499.5</v>
          </cell>
          <cell r="P50" t="e">
            <v>#VALUE!</v>
          </cell>
          <cell r="Q50">
            <v>400</v>
          </cell>
          <cell r="R50">
            <v>11</v>
          </cell>
          <cell r="S50" t="str">
            <v>Days</v>
          </cell>
          <cell r="T50" t="str">
            <v/>
          </cell>
          <cell r="U50" t="str">
            <v/>
          </cell>
          <cell r="V50" t="str">
            <v/>
          </cell>
        </row>
        <row r="51">
          <cell r="B51">
            <v>14</v>
          </cell>
          <cell r="C51">
            <v>12</v>
          </cell>
          <cell r="D51">
            <v>114</v>
          </cell>
          <cell r="E51">
            <v>812</v>
          </cell>
          <cell r="F51">
            <v>7.5</v>
          </cell>
          <cell r="G51">
            <v>82.5</v>
          </cell>
          <cell r="O51" t="str">
            <v>PROJECTED RTM</v>
          </cell>
          <cell r="Q51">
            <v>36468</v>
          </cell>
          <cell r="R51">
            <v>112</v>
          </cell>
          <cell r="S51">
            <v>35</v>
          </cell>
        </row>
        <row r="52">
          <cell r="O52" t="str">
            <v>PROJECTED STREET</v>
          </cell>
          <cell r="Q52">
            <v>36498</v>
          </cell>
        </row>
        <row r="53">
          <cell r="O53" t="str">
            <v>+ or - Scheduled Date</v>
          </cell>
          <cell r="Q53">
            <v>0</v>
          </cell>
        </row>
        <row r="55">
          <cell r="N55" t="str">
            <v>PROJECT 5</v>
          </cell>
          <cell r="Q55">
            <v>3000</v>
          </cell>
          <cell r="R55" t="str">
            <v>WK Count</v>
          </cell>
          <cell r="S55" t="str">
            <v>Total Days</v>
          </cell>
        </row>
        <row r="56">
          <cell r="A56" t="str">
            <v>CALCULATION TABLE TO DRIVE GANTT CHART</v>
          </cell>
          <cell r="O56" t="str">
            <v>START</v>
          </cell>
          <cell r="P56" t="str">
            <v>END</v>
          </cell>
          <cell r="T56" t="str">
            <v/>
          </cell>
          <cell r="U56" t="str">
            <v/>
          </cell>
          <cell r="V56" t="str">
            <v/>
          </cell>
        </row>
        <row r="57">
          <cell r="A57" t="str">
            <v>PHASE 1</v>
          </cell>
          <cell r="C57" t="str">
            <v>PHASE 2</v>
          </cell>
          <cell r="F57" t="str">
            <v>PHASE 3</v>
          </cell>
          <cell r="L57" t="str">
            <v>RELEASE</v>
          </cell>
          <cell r="N57" t="str">
            <v>Prep Projection</v>
          </cell>
          <cell r="O57">
            <v>36327</v>
          </cell>
          <cell r="P57">
            <v>36393.5</v>
          </cell>
          <cell r="Q57">
            <v>400</v>
          </cell>
          <cell r="R57">
            <v>9</v>
          </cell>
          <cell r="S57">
            <v>66.5</v>
          </cell>
          <cell r="T57" t="str">
            <v/>
          </cell>
          <cell r="U57" t="str">
            <v/>
          </cell>
          <cell r="V57" t="str">
            <v/>
          </cell>
        </row>
        <row r="58">
          <cell r="A58" t="str">
            <v>Wks</v>
          </cell>
          <cell r="B58" t="str">
            <v>Days</v>
          </cell>
          <cell r="C58" t="str">
            <v>Wks</v>
          </cell>
          <cell r="D58" t="str">
            <v>Days</v>
          </cell>
          <cell r="E58" t="str">
            <v>UNITS</v>
          </cell>
          <cell r="F58" t="str">
            <v>Wks</v>
          </cell>
          <cell r="G58" t="str">
            <v>Days</v>
          </cell>
          <cell r="H58" t="str">
            <v>ALPHA</v>
          </cell>
          <cell r="I58" t="str">
            <v>BETA</v>
          </cell>
          <cell r="J58" t="str">
            <v>RTM</v>
          </cell>
          <cell r="N58" t="str">
            <v>Animation Projection</v>
          </cell>
          <cell r="O58">
            <v>36341</v>
          </cell>
          <cell r="P58">
            <v>36423.5</v>
          </cell>
          <cell r="Q58">
            <v>400</v>
          </cell>
          <cell r="R58">
            <v>12</v>
          </cell>
          <cell r="S58">
            <v>82.5</v>
          </cell>
          <cell r="T58" t="str">
            <v/>
          </cell>
          <cell r="U58" t="str">
            <v/>
          </cell>
          <cell r="V58" t="str">
            <v/>
          </cell>
        </row>
        <row r="59">
          <cell r="A59">
            <v>7.5</v>
          </cell>
          <cell r="B59">
            <v>66.5</v>
          </cell>
          <cell r="C59">
            <v>7.5</v>
          </cell>
          <cell r="D59">
            <v>82.5</v>
          </cell>
          <cell r="E59">
            <v>3000</v>
          </cell>
          <cell r="F59">
            <v>7.5</v>
          </cell>
          <cell r="G59">
            <v>66.5</v>
          </cell>
          <cell r="H59">
            <v>21</v>
          </cell>
          <cell r="I59">
            <v>29</v>
          </cell>
          <cell r="J59">
            <v>29</v>
          </cell>
          <cell r="K59">
            <v>29</v>
          </cell>
          <cell r="N59" t="str">
            <v>Ink &amp; Paint Projection</v>
          </cell>
          <cell r="O59">
            <v>36371</v>
          </cell>
          <cell r="P59">
            <v>36437.5</v>
          </cell>
          <cell r="Q59">
            <v>400</v>
          </cell>
          <cell r="R59">
            <v>10</v>
          </cell>
          <cell r="S59">
            <v>66.5</v>
          </cell>
          <cell r="T59" t="str">
            <v/>
          </cell>
          <cell r="U59" t="str">
            <v/>
          </cell>
          <cell r="V59" t="str">
            <v/>
          </cell>
        </row>
        <row r="60">
          <cell r="N60" t="str">
            <v>Engineering</v>
          </cell>
          <cell r="O60">
            <v>36401</v>
          </cell>
          <cell r="P60">
            <v>36515</v>
          </cell>
          <cell r="Q60">
            <v>250</v>
          </cell>
          <cell r="R60">
            <v>17</v>
          </cell>
          <cell r="S60">
            <v>114</v>
          </cell>
          <cell r="T60" t="str">
            <v/>
          </cell>
          <cell r="U60" t="str">
            <v/>
          </cell>
          <cell r="V60" t="str">
            <v/>
          </cell>
        </row>
        <row r="61">
          <cell r="C61" t="str">
            <v>ENGINEERING</v>
          </cell>
          <cell r="F61" t="str">
            <v>TESTING</v>
          </cell>
          <cell r="N61" t="str">
            <v>Testing</v>
          </cell>
          <cell r="O61">
            <v>36448</v>
          </cell>
          <cell r="P61">
            <v>36530.5</v>
          </cell>
          <cell r="Q61">
            <v>400</v>
          </cell>
          <cell r="R61">
            <v>12</v>
          </cell>
          <cell r="S61">
            <v>82.5</v>
          </cell>
          <cell r="T61" t="str">
            <v/>
          </cell>
          <cell r="U61" t="str">
            <v/>
          </cell>
          <cell r="V61" t="str">
            <v/>
          </cell>
        </row>
        <row r="62">
          <cell r="B62" t="str">
            <v>Days</v>
          </cell>
          <cell r="C62" t="str">
            <v>Wks</v>
          </cell>
          <cell r="D62" t="str">
            <v>Days</v>
          </cell>
          <cell r="E62" t="str">
            <v>Days</v>
          </cell>
          <cell r="F62" t="str">
            <v>Wks</v>
          </cell>
          <cell r="G62" t="str">
            <v>Days</v>
          </cell>
          <cell r="N62" t="str">
            <v>Rtm</v>
          </cell>
          <cell r="O62">
            <v>36530.5</v>
          </cell>
          <cell r="P62" t="e">
            <v>#VALUE!</v>
          </cell>
          <cell r="Q62">
            <v>400</v>
          </cell>
          <cell r="R62">
            <v>12</v>
          </cell>
          <cell r="S62" t="str">
            <v>Days</v>
          </cell>
          <cell r="T62" t="str">
            <v/>
          </cell>
          <cell r="U62" t="str">
            <v/>
          </cell>
          <cell r="V62" t="str">
            <v/>
          </cell>
        </row>
        <row r="63">
          <cell r="B63">
            <v>14</v>
          </cell>
          <cell r="C63">
            <v>12</v>
          </cell>
          <cell r="D63">
            <v>114</v>
          </cell>
          <cell r="E63">
            <v>812</v>
          </cell>
          <cell r="F63">
            <v>7.5</v>
          </cell>
          <cell r="G63">
            <v>82.5</v>
          </cell>
          <cell r="O63" t="str">
            <v>PROJECTED RTM</v>
          </cell>
          <cell r="Q63">
            <v>36516.5</v>
          </cell>
          <cell r="R63">
            <v>126</v>
          </cell>
          <cell r="S63">
            <v>52.5</v>
          </cell>
        </row>
        <row r="64">
          <cell r="O64" t="str">
            <v>PROJECTED STREET</v>
          </cell>
          <cell r="Q64">
            <v>36546.5</v>
          </cell>
        </row>
        <row r="65">
          <cell r="O65" t="str">
            <v>+ or - Scheduled Date</v>
          </cell>
          <cell r="Q65">
            <v>0</v>
          </cell>
        </row>
        <row r="67">
          <cell r="N67" t="str">
            <v>PROJECT 6</v>
          </cell>
          <cell r="Q67">
            <v>3000</v>
          </cell>
          <cell r="R67" t="str">
            <v>WK Count</v>
          </cell>
          <cell r="S67" t="str">
            <v>Total Days</v>
          </cell>
        </row>
        <row r="68">
          <cell r="A68" t="str">
            <v>CALCULATION TABLE TO DRIVE GANTT CHART</v>
          </cell>
          <cell r="O68" t="str">
            <v>START</v>
          </cell>
          <cell r="P68" t="str">
            <v>END</v>
          </cell>
          <cell r="T68" t="str">
            <v/>
          </cell>
          <cell r="U68" t="str">
            <v/>
          </cell>
          <cell r="V68" t="str">
            <v/>
          </cell>
        </row>
        <row r="69">
          <cell r="A69" t="str">
            <v>PHASE 1</v>
          </cell>
          <cell r="C69" t="str">
            <v>PHASE 2</v>
          </cell>
          <cell r="F69" t="str">
            <v>PHASE 3</v>
          </cell>
          <cell r="L69" t="str">
            <v>RELEASE</v>
          </cell>
          <cell r="N69" t="str">
            <v>Prep Projection</v>
          </cell>
          <cell r="O69">
            <v>36382</v>
          </cell>
          <cell r="P69">
            <v>36448.5</v>
          </cell>
          <cell r="Q69">
            <v>400</v>
          </cell>
          <cell r="R69">
            <v>9</v>
          </cell>
          <cell r="S69">
            <v>66.5</v>
          </cell>
          <cell r="T69" t="str">
            <v/>
          </cell>
          <cell r="U69" t="str">
            <v/>
          </cell>
          <cell r="V69" t="str">
            <v/>
          </cell>
        </row>
        <row r="70">
          <cell r="A70" t="str">
            <v>Wks</v>
          </cell>
          <cell r="B70" t="str">
            <v>Days</v>
          </cell>
          <cell r="C70" t="str">
            <v>Wks</v>
          </cell>
          <cell r="D70" t="str">
            <v>Days</v>
          </cell>
          <cell r="E70" t="str">
            <v>UNITS</v>
          </cell>
          <cell r="F70" t="str">
            <v>Wks</v>
          </cell>
          <cell r="G70" t="str">
            <v>Days</v>
          </cell>
          <cell r="H70" t="str">
            <v>ALPHA</v>
          </cell>
          <cell r="I70" t="str">
            <v>BETA</v>
          </cell>
          <cell r="J70" t="str">
            <v>RTM</v>
          </cell>
          <cell r="N70" t="str">
            <v>Animation Projection</v>
          </cell>
          <cell r="O70">
            <v>36396</v>
          </cell>
          <cell r="P70">
            <v>36478.5</v>
          </cell>
          <cell r="Q70">
            <v>400</v>
          </cell>
          <cell r="R70">
            <v>11</v>
          </cell>
          <cell r="S70">
            <v>82.5</v>
          </cell>
          <cell r="T70" t="str">
            <v/>
          </cell>
          <cell r="U70" t="str">
            <v/>
          </cell>
          <cell r="V70" t="str">
            <v/>
          </cell>
        </row>
        <row r="71">
          <cell r="A71">
            <v>7.5</v>
          </cell>
          <cell r="B71">
            <v>66.5</v>
          </cell>
          <cell r="C71">
            <v>7.5</v>
          </cell>
          <cell r="D71">
            <v>82.5</v>
          </cell>
          <cell r="E71">
            <v>3000</v>
          </cell>
          <cell r="F71">
            <v>7.5</v>
          </cell>
          <cell r="G71">
            <v>66.5</v>
          </cell>
          <cell r="H71">
            <v>21</v>
          </cell>
          <cell r="I71">
            <v>29</v>
          </cell>
          <cell r="J71">
            <v>29</v>
          </cell>
          <cell r="K71">
            <v>29</v>
          </cell>
          <cell r="N71" t="str">
            <v>Ink &amp; Paint Projection</v>
          </cell>
          <cell r="O71">
            <v>36426</v>
          </cell>
          <cell r="P71">
            <v>36492.5</v>
          </cell>
          <cell r="Q71">
            <v>400</v>
          </cell>
          <cell r="R71">
            <v>9</v>
          </cell>
          <cell r="S71">
            <v>66.5</v>
          </cell>
          <cell r="T71" t="str">
            <v/>
          </cell>
          <cell r="U71" t="str">
            <v/>
          </cell>
          <cell r="V71" t="str">
            <v/>
          </cell>
        </row>
        <row r="72">
          <cell r="N72" t="str">
            <v>Engineering</v>
          </cell>
          <cell r="O72">
            <v>36446</v>
          </cell>
          <cell r="P72">
            <v>36560</v>
          </cell>
          <cell r="Q72">
            <v>250</v>
          </cell>
          <cell r="R72">
            <v>16</v>
          </cell>
          <cell r="S72">
            <v>114</v>
          </cell>
          <cell r="T72" t="str">
            <v/>
          </cell>
          <cell r="U72" t="str">
            <v/>
          </cell>
          <cell r="V72" t="str">
            <v/>
          </cell>
        </row>
        <row r="73">
          <cell r="C73" t="str">
            <v>ENGINEERING</v>
          </cell>
          <cell r="F73" t="str">
            <v>TESTING</v>
          </cell>
          <cell r="N73" t="str">
            <v>Testing</v>
          </cell>
          <cell r="O73">
            <v>36493</v>
          </cell>
          <cell r="P73">
            <v>36575.5</v>
          </cell>
          <cell r="Q73">
            <v>400</v>
          </cell>
          <cell r="R73">
            <v>12</v>
          </cell>
          <cell r="S73">
            <v>82.5</v>
          </cell>
          <cell r="T73" t="str">
            <v/>
          </cell>
          <cell r="U73" t="str">
            <v/>
          </cell>
          <cell r="V73" t="str">
            <v/>
          </cell>
        </row>
        <row r="74">
          <cell r="B74" t="str">
            <v>Days</v>
          </cell>
          <cell r="C74" t="str">
            <v>Wks</v>
          </cell>
          <cell r="D74" t="str">
            <v>Days</v>
          </cell>
          <cell r="E74" t="str">
            <v>Days</v>
          </cell>
          <cell r="F74" t="str">
            <v>Wks</v>
          </cell>
          <cell r="G74" t="str">
            <v>Days</v>
          </cell>
          <cell r="N74" t="str">
            <v>Rtm</v>
          </cell>
          <cell r="O74">
            <v>36575.5</v>
          </cell>
          <cell r="P74" t="e">
            <v>#VALUE!</v>
          </cell>
          <cell r="Q74">
            <v>400</v>
          </cell>
          <cell r="R74">
            <v>12</v>
          </cell>
          <cell r="S74" t="str">
            <v>Days</v>
          </cell>
          <cell r="T74" t="str">
            <v/>
          </cell>
          <cell r="U74" t="str">
            <v/>
          </cell>
          <cell r="V74" t="str">
            <v/>
          </cell>
        </row>
        <row r="75">
          <cell r="B75">
            <v>14</v>
          </cell>
          <cell r="C75">
            <v>12</v>
          </cell>
          <cell r="D75">
            <v>114</v>
          </cell>
          <cell r="E75">
            <v>812</v>
          </cell>
          <cell r="F75">
            <v>7.5</v>
          </cell>
          <cell r="G75">
            <v>82.5</v>
          </cell>
          <cell r="O75" t="str">
            <v>PROJECTED RTM</v>
          </cell>
          <cell r="Q75">
            <v>36571.5</v>
          </cell>
          <cell r="R75">
            <v>119</v>
          </cell>
          <cell r="S75">
            <v>52.5</v>
          </cell>
        </row>
        <row r="76">
          <cell r="O76" t="str">
            <v>PROJECTED STREET</v>
          </cell>
          <cell r="Q76">
            <v>36601.5</v>
          </cell>
        </row>
        <row r="77">
          <cell r="O77" t="str">
            <v>+ or - Scheduled Date</v>
          </cell>
          <cell r="Q77">
            <v>0</v>
          </cell>
        </row>
        <row r="79">
          <cell r="N79" t="str">
            <v>PROJECT 7</v>
          </cell>
          <cell r="Q79">
            <v>3000</v>
          </cell>
          <cell r="R79" t="str">
            <v>WK Count</v>
          </cell>
          <cell r="S79" t="str">
            <v>Total Days</v>
          </cell>
        </row>
        <row r="80">
          <cell r="A80" t="str">
            <v>CALCULATION TABLE TO DRIVE GANTT CHART</v>
          </cell>
          <cell r="O80" t="str">
            <v>START</v>
          </cell>
          <cell r="P80" t="str">
            <v>END</v>
          </cell>
          <cell r="T80" t="str">
            <v/>
          </cell>
          <cell r="U80" t="str">
            <v/>
          </cell>
          <cell r="V80" t="str">
            <v/>
          </cell>
        </row>
        <row r="81">
          <cell r="A81" t="str">
            <v>PHASE 1</v>
          </cell>
          <cell r="C81" t="str">
            <v>PHASE 2</v>
          </cell>
          <cell r="F81" t="str">
            <v>PHASE 3</v>
          </cell>
          <cell r="L81" t="str">
            <v>RELEASE</v>
          </cell>
          <cell r="N81" t="str">
            <v>Prep Projection</v>
          </cell>
          <cell r="O81">
            <v>36407</v>
          </cell>
          <cell r="P81">
            <v>36473.5</v>
          </cell>
          <cell r="Q81">
            <v>400</v>
          </cell>
          <cell r="R81">
            <v>10</v>
          </cell>
          <cell r="S81">
            <v>66.5</v>
          </cell>
          <cell r="T81" t="str">
            <v/>
          </cell>
          <cell r="U81" t="str">
            <v/>
          </cell>
          <cell r="V81" t="str">
            <v/>
          </cell>
        </row>
        <row r="82">
          <cell r="A82" t="str">
            <v>Wks</v>
          </cell>
          <cell r="B82" t="str">
            <v>Days</v>
          </cell>
          <cell r="C82" t="str">
            <v>Wks</v>
          </cell>
          <cell r="D82" t="str">
            <v>Days</v>
          </cell>
          <cell r="E82" t="str">
            <v>UNITS</v>
          </cell>
          <cell r="F82" t="str">
            <v>Wks</v>
          </cell>
          <cell r="G82" t="str">
            <v>Days</v>
          </cell>
          <cell r="H82" t="str">
            <v>ALPHA</v>
          </cell>
          <cell r="I82" t="str">
            <v>BETA</v>
          </cell>
          <cell r="J82" t="str">
            <v>RTM</v>
          </cell>
          <cell r="N82" t="str">
            <v>Animation Projection</v>
          </cell>
          <cell r="O82">
            <v>36421</v>
          </cell>
          <cell r="P82">
            <v>36503.5</v>
          </cell>
          <cell r="Q82">
            <v>400</v>
          </cell>
          <cell r="R82">
            <v>12</v>
          </cell>
          <cell r="S82">
            <v>82.5</v>
          </cell>
          <cell r="T82" t="str">
            <v/>
          </cell>
          <cell r="U82" t="str">
            <v/>
          </cell>
          <cell r="V82" t="str">
            <v/>
          </cell>
        </row>
        <row r="83">
          <cell r="A83">
            <v>7.5</v>
          </cell>
          <cell r="B83">
            <v>66.5</v>
          </cell>
          <cell r="C83">
            <v>7.5</v>
          </cell>
          <cell r="D83">
            <v>82.5</v>
          </cell>
          <cell r="E83">
            <v>3000</v>
          </cell>
          <cell r="F83">
            <v>7.5</v>
          </cell>
          <cell r="G83">
            <v>66.5</v>
          </cell>
          <cell r="H83">
            <v>21</v>
          </cell>
          <cell r="I83">
            <v>29</v>
          </cell>
          <cell r="J83">
            <v>29</v>
          </cell>
          <cell r="K83">
            <v>29</v>
          </cell>
          <cell r="N83" t="str">
            <v>Ink &amp; Paint Projection</v>
          </cell>
          <cell r="O83">
            <v>36451</v>
          </cell>
          <cell r="P83">
            <v>36517.5</v>
          </cell>
          <cell r="Q83">
            <v>400</v>
          </cell>
          <cell r="R83">
            <v>10</v>
          </cell>
          <cell r="S83">
            <v>66.5</v>
          </cell>
          <cell r="T83" t="str">
            <v/>
          </cell>
          <cell r="U83" t="str">
            <v/>
          </cell>
          <cell r="V83" t="str">
            <v/>
          </cell>
        </row>
        <row r="84">
          <cell r="N84" t="str">
            <v>Engineering</v>
          </cell>
          <cell r="O84">
            <v>36490</v>
          </cell>
          <cell r="P84">
            <v>36604</v>
          </cell>
          <cell r="Q84">
            <v>250</v>
          </cell>
          <cell r="R84">
            <v>16</v>
          </cell>
          <cell r="S84">
            <v>114</v>
          </cell>
          <cell r="T84" t="str">
            <v/>
          </cell>
          <cell r="U84" t="str">
            <v/>
          </cell>
          <cell r="V84" t="str">
            <v/>
          </cell>
        </row>
        <row r="85">
          <cell r="C85" t="str">
            <v>ENGINEERING</v>
          </cell>
          <cell r="F85" t="str">
            <v>TESTING</v>
          </cell>
          <cell r="N85" t="str">
            <v>Testing</v>
          </cell>
          <cell r="O85">
            <v>36537</v>
          </cell>
          <cell r="P85">
            <v>36619.5</v>
          </cell>
          <cell r="Q85">
            <v>400</v>
          </cell>
          <cell r="R85">
            <v>12</v>
          </cell>
          <cell r="S85">
            <v>82.5</v>
          </cell>
          <cell r="T85" t="str">
            <v/>
          </cell>
          <cell r="U85" t="str">
            <v/>
          </cell>
          <cell r="V85" t="str">
            <v/>
          </cell>
        </row>
        <row r="86">
          <cell r="B86" t="str">
            <v>Days</v>
          </cell>
          <cell r="C86" t="str">
            <v>Wks</v>
          </cell>
          <cell r="D86" t="str">
            <v>Days</v>
          </cell>
          <cell r="E86" t="str">
            <v>Days</v>
          </cell>
          <cell r="F86" t="str">
            <v>Wks</v>
          </cell>
          <cell r="G86" t="str">
            <v>Days</v>
          </cell>
          <cell r="N86" t="str">
            <v>Rtm</v>
          </cell>
          <cell r="O86">
            <v>36619.5</v>
          </cell>
          <cell r="P86" t="e">
            <v>#VALUE!</v>
          </cell>
          <cell r="Q86">
            <v>400</v>
          </cell>
          <cell r="R86">
            <v>12</v>
          </cell>
          <cell r="S86" t="str">
            <v>Days</v>
          </cell>
          <cell r="T86" t="str">
            <v/>
          </cell>
          <cell r="U86" t="str">
            <v/>
          </cell>
          <cell r="V86" t="str">
            <v/>
          </cell>
        </row>
        <row r="87">
          <cell r="B87">
            <v>14</v>
          </cell>
          <cell r="C87">
            <v>12</v>
          </cell>
          <cell r="D87">
            <v>114</v>
          </cell>
          <cell r="E87">
            <v>812</v>
          </cell>
          <cell r="F87">
            <v>7.5</v>
          </cell>
          <cell r="G87">
            <v>82.5</v>
          </cell>
          <cell r="O87" t="str">
            <v>PROJECTED RTM</v>
          </cell>
          <cell r="Q87">
            <v>36596.5</v>
          </cell>
          <cell r="R87">
            <v>126</v>
          </cell>
          <cell r="S87">
            <v>52.5</v>
          </cell>
        </row>
        <row r="88">
          <cell r="O88" t="str">
            <v>PROJECTED STREET</v>
          </cell>
          <cell r="Q88">
            <v>36626.5</v>
          </cell>
        </row>
        <row r="89">
          <cell r="O89" t="str">
            <v>+ or - Scheduled Date</v>
          </cell>
          <cell r="Q89">
            <v>0</v>
          </cell>
        </row>
        <row r="91">
          <cell r="N91" t="str">
            <v>PROJECT 8</v>
          </cell>
          <cell r="Q91">
            <v>3000</v>
          </cell>
          <cell r="R91" t="str">
            <v>WK Count</v>
          </cell>
          <cell r="S91" t="str">
            <v>Total Days</v>
          </cell>
        </row>
        <row r="92">
          <cell r="A92" t="str">
            <v>CALCULATION TABLE TO DRIVE GANTT CHART</v>
          </cell>
          <cell r="O92" t="str">
            <v>START</v>
          </cell>
          <cell r="P92" t="str">
            <v>END</v>
          </cell>
          <cell r="T92" t="str">
            <v/>
          </cell>
          <cell r="U92" t="str">
            <v/>
          </cell>
          <cell r="V92" t="str">
            <v/>
          </cell>
        </row>
        <row r="93">
          <cell r="A93" t="str">
            <v>PHASE 1</v>
          </cell>
          <cell r="C93" t="str">
            <v>PHASE 2</v>
          </cell>
          <cell r="F93" t="str">
            <v>PHASE 3</v>
          </cell>
          <cell r="L93" t="str">
            <v>RELEASE</v>
          </cell>
          <cell r="N93" t="str">
            <v>Prep Projection</v>
          </cell>
          <cell r="O93">
            <v>36447</v>
          </cell>
          <cell r="P93">
            <v>36513.5</v>
          </cell>
          <cell r="Q93">
            <v>400</v>
          </cell>
          <cell r="R93">
            <v>9</v>
          </cell>
          <cell r="S93">
            <v>66.5</v>
          </cell>
          <cell r="T93" t="str">
            <v/>
          </cell>
          <cell r="U93" t="str">
            <v/>
          </cell>
          <cell r="V93" t="str">
            <v/>
          </cell>
        </row>
        <row r="94">
          <cell r="A94" t="str">
            <v>Wks</v>
          </cell>
          <cell r="B94" t="str">
            <v>Days</v>
          </cell>
          <cell r="C94" t="str">
            <v>Wks</v>
          </cell>
          <cell r="D94" t="str">
            <v>Days</v>
          </cell>
          <cell r="E94" t="str">
            <v>UNITS</v>
          </cell>
          <cell r="F94" t="str">
            <v>Wks</v>
          </cell>
          <cell r="G94" t="str">
            <v>Days</v>
          </cell>
          <cell r="H94" t="str">
            <v>ALPHA</v>
          </cell>
          <cell r="I94" t="str">
            <v>BETA</v>
          </cell>
          <cell r="J94" t="str">
            <v>RTM</v>
          </cell>
          <cell r="N94" t="str">
            <v>Animation Projection</v>
          </cell>
          <cell r="O94">
            <v>36461</v>
          </cell>
          <cell r="P94">
            <v>36543.5</v>
          </cell>
          <cell r="Q94">
            <v>400</v>
          </cell>
          <cell r="R94">
            <v>12</v>
          </cell>
          <cell r="S94">
            <v>82.5</v>
          </cell>
          <cell r="T94" t="str">
            <v/>
          </cell>
          <cell r="U94" t="str">
            <v/>
          </cell>
          <cell r="V94" t="str">
            <v/>
          </cell>
        </row>
        <row r="95">
          <cell r="A95">
            <v>7.5</v>
          </cell>
          <cell r="B95">
            <v>66.5</v>
          </cell>
          <cell r="C95">
            <v>7.5</v>
          </cell>
          <cell r="D95">
            <v>82.5</v>
          </cell>
          <cell r="E95">
            <v>3000</v>
          </cell>
          <cell r="F95">
            <v>7.5</v>
          </cell>
          <cell r="G95">
            <v>66.5</v>
          </cell>
          <cell r="H95">
            <v>21</v>
          </cell>
          <cell r="I95">
            <v>29</v>
          </cell>
          <cell r="J95">
            <v>29</v>
          </cell>
          <cell r="K95">
            <v>29</v>
          </cell>
          <cell r="N95" t="str">
            <v>Ink &amp; Paint Projection</v>
          </cell>
          <cell r="O95">
            <v>36491</v>
          </cell>
          <cell r="P95">
            <v>36557.5</v>
          </cell>
          <cell r="Q95">
            <v>400</v>
          </cell>
          <cell r="R95">
            <v>10</v>
          </cell>
          <cell r="S95">
            <v>66.5</v>
          </cell>
          <cell r="T95" t="str">
            <v/>
          </cell>
          <cell r="U95" t="str">
            <v/>
          </cell>
          <cell r="V95" t="str">
            <v/>
          </cell>
        </row>
        <row r="96">
          <cell r="N96" t="str">
            <v>Engineering</v>
          </cell>
          <cell r="O96">
            <v>36531</v>
          </cell>
          <cell r="P96">
            <v>36645</v>
          </cell>
          <cell r="Q96">
            <v>250</v>
          </cell>
          <cell r="R96">
            <v>16</v>
          </cell>
          <cell r="S96">
            <v>114</v>
          </cell>
          <cell r="T96" t="str">
            <v/>
          </cell>
          <cell r="U96" t="str">
            <v/>
          </cell>
          <cell r="V96" t="str">
            <v/>
          </cell>
        </row>
        <row r="97">
          <cell r="C97" t="str">
            <v>ENGINEERING</v>
          </cell>
          <cell r="F97" t="str">
            <v>TESTING</v>
          </cell>
          <cell r="N97" t="str">
            <v>Testing</v>
          </cell>
          <cell r="O97">
            <v>36578</v>
          </cell>
          <cell r="P97">
            <v>36660.5</v>
          </cell>
          <cell r="Q97">
            <v>400</v>
          </cell>
          <cell r="R97">
            <v>10</v>
          </cell>
          <cell r="S97">
            <v>82.5</v>
          </cell>
          <cell r="T97" t="str">
            <v/>
          </cell>
          <cell r="U97" t="str">
            <v/>
          </cell>
          <cell r="V97" t="str">
            <v/>
          </cell>
        </row>
        <row r="98">
          <cell r="B98" t="str">
            <v>Days</v>
          </cell>
          <cell r="C98" t="str">
            <v>Wks</v>
          </cell>
          <cell r="D98" t="str">
            <v>Days</v>
          </cell>
          <cell r="E98" t="str">
            <v>Days</v>
          </cell>
          <cell r="F98" t="str">
            <v>Wks</v>
          </cell>
          <cell r="G98" t="str">
            <v>Days</v>
          </cell>
          <cell r="N98" t="str">
            <v>Rtm</v>
          </cell>
          <cell r="O98">
            <v>36660.5</v>
          </cell>
          <cell r="P98" t="e">
            <v>#VALUE!</v>
          </cell>
          <cell r="Q98">
            <v>400</v>
          </cell>
          <cell r="R98">
            <v>10</v>
          </cell>
          <cell r="S98" t="str">
            <v>Days</v>
          </cell>
          <cell r="T98" t="str">
            <v/>
          </cell>
          <cell r="U98" t="str">
            <v/>
          </cell>
          <cell r="V98" t="str">
            <v/>
          </cell>
        </row>
        <row r="99">
          <cell r="B99">
            <v>14</v>
          </cell>
          <cell r="C99">
            <v>12</v>
          </cell>
          <cell r="D99">
            <v>114</v>
          </cell>
          <cell r="E99">
            <v>812</v>
          </cell>
          <cell r="F99">
            <v>7.5</v>
          </cell>
          <cell r="G99">
            <v>82.5</v>
          </cell>
          <cell r="O99" t="str">
            <v>PROJECTED RTM</v>
          </cell>
          <cell r="Q99">
            <v>36636.5</v>
          </cell>
          <cell r="R99">
            <v>126</v>
          </cell>
          <cell r="S99">
            <v>52.5</v>
          </cell>
        </row>
        <row r="100">
          <cell r="O100" t="str">
            <v>PROJECTED STREET</v>
          </cell>
          <cell r="Q100">
            <v>36666.5</v>
          </cell>
        </row>
        <row r="101">
          <cell r="O101" t="str">
            <v>+ or - Scheduled Date</v>
          </cell>
          <cell r="Q101">
            <v>0</v>
          </cell>
        </row>
        <row r="103">
          <cell r="N103" t="str">
            <v>PROJECT 9</v>
          </cell>
          <cell r="Q103">
            <v>3000</v>
          </cell>
          <cell r="R103" t="str">
            <v>WK Count</v>
          </cell>
          <cell r="S103" t="str">
            <v>Total Days</v>
          </cell>
        </row>
        <row r="104">
          <cell r="A104" t="str">
            <v>CALCULATION TABLE TO DRIVE GANTT CHART</v>
          </cell>
          <cell r="O104" t="str">
            <v>START</v>
          </cell>
          <cell r="P104" t="str">
            <v>END</v>
          </cell>
          <cell r="T104" t="str">
            <v/>
          </cell>
          <cell r="U104" t="str">
            <v/>
          </cell>
          <cell r="V104" t="str">
            <v/>
          </cell>
        </row>
        <row r="105">
          <cell r="A105" t="str">
            <v>PHASE 1</v>
          </cell>
          <cell r="C105" t="str">
            <v>PHASE 2</v>
          </cell>
          <cell r="F105" t="str">
            <v>PHASE 3</v>
          </cell>
          <cell r="L105" t="str">
            <v>RELEASE</v>
          </cell>
          <cell r="N105" t="str">
            <v>Prep Projection</v>
          </cell>
          <cell r="O105">
            <v>36492</v>
          </cell>
          <cell r="P105">
            <v>36558.5</v>
          </cell>
          <cell r="Q105">
            <v>400</v>
          </cell>
          <cell r="R105">
            <v>10</v>
          </cell>
          <cell r="S105">
            <v>66.5</v>
          </cell>
          <cell r="T105" t="str">
            <v/>
          </cell>
          <cell r="U105" t="str">
            <v/>
          </cell>
          <cell r="V105" t="str">
            <v/>
          </cell>
        </row>
        <row r="106">
          <cell r="A106" t="str">
            <v>Wks</v>
          </cell>
          <cell r="B106" t="str">
            <v>Days</v>
          </cell>
          <cell r="C106" t="str">
            <v>Wks</v>
          </cell>
          <cell r="D106" t="str">
            <v>Days</v>
          </cell>
          <cell r="E106" t="str">
            <v>UNITS</v>
          </cell>
          <cell r="F106" t="str">
            <v>Wks</v>
          </cell>
          <cell r="G106" t="str">
            <v>Days</v>
          </cell>
          <cell r="H106" t="str">
            <v>ALPHA</v>
          </cell>
          <cell r="I106" t="str">
            <v>BETA</v>
          </cell>
          <cell r="J106" t="str">
            <v>RTM</v>
          </cell>
          <cell r="N106" t="str">
            <v>Animation Projection</v>
          </cell>
          <cell r="O106">
            <v>36506</v>
          </cell>
          <cell r="P106">
            <v>36588.5</v>
          </cell>
          <cell r="Q106">
            <v>400</v>
          </cell>
          <cell r="R106">
            <v>12</v>
          </cell>
          <cell r="S106">
            <v>82.5</v>
          </cell>
          <cell r="T106" t="str">
            <v/>
          </cell>
          <cell r="U106" t="str">
            <v/>
          </cell>
          <cell r="V106" t="str">
            <v/>
          </cell>
        </row>
        <row r="107">
          <cell r="A107">
            <v>7.5</v>
          </cell>
          <cell r="B107">
            <v>66.5</v>
          </cell>
          <cell r="C107">
            <v>7.5</v>
          </cell>
          <cell r="D107">
            <v>82.5</v>
          </cell>
          <cell r="E107">
            <v>3000</v>
          </cell>
          <cell r="F107">
            <v>7.5</v>
          </cell>
          <cell r="G107">
            <v>66.5</v>
          </cell>
          <cell r="H107">
            <v>21</v>
          </cell>
          <cell r="I107">
            <v>29</v>
          </cell>
          <cell r="J107">
            <v>29</v>
          </cell>
          <cell r="K107">
            <v>29</v>
          </cell>
          <cell r="N107" t="str">
            <v>Ink &amp; Paint Projection</v>
          </cell>
          <cell r="O107">
            <v>36536</v>
          </cell>
          <cell r="P107">
            <v>36602.5</v>
          </cell>
          <cell r="Q107">
            <v>400</v>
          </cell>
          <cell r="R107">
            <v>9</v>
          </cell>
          <cell r="S107">
            <v>66.5</v>
          </cell>
          <cell r="T107" t="str">
            <v/>
          </cell>
          <cell r="U107" t="str">
            <v/>
          </cell>
          <cell r="V107" t="str">
            <v/>
          </cell>
        </row>
        <row r="108">
          <cell r="N108" t="str">
            <v>Engineering</v>
          </cell>
          <cell r="O108">
            <v>36566</v>
          </cell>
          <cell r="P108">
            <v>36680</v>
          </cell>
          <cell r="Q108">
            <v>250</v>
          </cell>
          <cell r="R108">
            <v>12</v>
          </cell>
          <cell r="S108">
            <v>114</v>
          </cell>
          <cell r="T108" t="str">
            <v/>
          </cell>
          <cell r="U108" t="str">
            <v/>
          </cell>
          <cell r="V108" t="str">
            <v/>
          </cell>
        </row>
        <row r="109">
          <cell r="C109" t="str">
            <v>ENGINEERING</v>
          </cell>
          <cell r="F109" t="str">
            <v>TESTING</v>
          </cell>
          <cell r="N109" t="str">
            <v>Testing</v>
          </cell>
          <cell r="O109">
            <v>36613</v>
          </cell>
          <cell r="P109">
            <v>36695.5</v>
          </cell>
          <cell r="Q109">
            <v>400</v>
          </cell>
          <cell r="R109">
            <v>5</v>
          </cell>
          <cell r="S109">
            <v>82.5</v>
          </cell>
          <cell r="T109" t="str">
            <v/>
          </cell>
          <cell r="U109" t="str">
            <v/>
          </cell>
          <cell r="V109" t="str">
            <v/>
          </cell>
        </row>
        <row r="110">
          <cell r="B110" t="str">
            <v>Days</v>
          </cell>
          <cell r="C110" t="str">
            <v>Wks</v>
          </cell>
          <cell r="D110" t="str">
            <v>Days</v>
          </cell>
          <cell r="E110" t="str">
            <v>Days</v>
          </cell>
          <cell r="F110" t="str">
            <v>Wks</v>
          </cell>
          <cell r="G110" t="str">
            <v>Days</v>
          </cell>
          <cell r="N110" t="str">
            <v>Rtm</v>
          </cell>
          <cell r="O110">
            <v>36695.5</v>
          </cell>
          <cell r="P110" t="e">
            <v>#VALUE!</v>
          </cell>
          <cell r="Q110">
            <v>400</v>
          </cell>
          <cell r="R110">
            <v>5</v>
          </cell>
          <cell r="S110" t="str">
            <v>Days</v>
          </cell>
          <cell r="T110" t="str">
            <v/>
          </cell>
          <cell r="U110" t="str">
            <v/>
          </cell>
          <cell r="V110" t="str">
            <v/>
          </cell>
        </row>
        <row r="111">
          <cell r="B111">
            <v>14</v>
          </cell>
          <cell r="C111">
            <v>12</v>
          </cell>
          <cell r="D111">
            <v>114</v>
          </cell>
          <cell r="E111">
            <v>812</v>
          </cell>
          <cell r="F111">
            <v>7.5</v>
          </cell>
          <cell r="G111">
            <v>82.5</v>
          </cell>
          <cell r="O111" t="str">
            <v>PROJECTED RTM</v>
          </cell>
          <cell r="Q111">
            <v>36681.5</v>
          </cell>
          <cell r="R111">
            <v>126</v>
          </cell>
          <cell r="S111">
            <v>52.5</v>
          </cell>
        </row>
        <row r="112">
          <cell r="O112" t="str">
            <v>PROJECTED STREET</v>
          </cell>
          <cell r="Q112">
            <v>36711.5</v>
          </cell>
        </row>
        <row r="113">
          <cell r="O113" t="str">
            <v>+ or - Scheduled Date</v>
          </cell>
          <cell r="Q113">
            <v>0</v>
          </cell>
        </row>
        <row r="115">
          <cell r="N115" t="str">
            <v>PROJECT 10</v>
          </cell>
          <cell r="Q115">
            <v>3000</v>
          </cell>
          <cell r="R115" t="str">
            <v>WK Count</v>
          </cell>
          <cell r="S115" t="str">
            <v>Total Days</v>
          </cell>
        </row>
        <row r="116">
          <cell r="A116" t="str">
            <v>CALCULATION TABLE TO DRIVE GANTT CHART</v>
          </cell>
          <cell r="O116" t="str">
            <v>START</v>
          </cell>
          <cell r="P116" t="str">
            <v>END</v>
          </cell>
          <cell r="T116" t="str">
            <v/>
          </cell>
          <cell r="U116" t="str">
            <v/>
          </cell>
          <cell r="V116" t="str">
            <v/>
          </cell>
        </row>
        <row r="117">
          <cell r="A117" t="str">
            <v>PHASE 1</v>
          </cell>
          <cell r="C117" t="str">
            <v>PHASE 2</v>
          </cell>
          <cell r="F117" t="str">
            <v>PHASE 3</v>
          </cell>
          <cell r="L117" t="str">
            <v>RELEASE</v>
          </cell>
          <cell r="N117" t="str">
            <v>Prep Projection</v>
          </cell>
          <cell r="O117">
            <v>36517</v>
          </cell>
          <cell r="P117">
            <v>36583.5</v>
          </cell>
          <cell r="Q117">
            <v>400</v>
          </cell>
          <cell r="R117">
            <v>9</v>
          </cell>
          <cell r="S117">
            <v>66.5</v>
          </cell>
          <cell r="T117" t="str">
            <v/>
          </cell>
          <cell r="U117" t="str">
            <v/>
          </cell>
          <cell r="V117" t="str">
            <v/>
          </cell>
        </row>
        <row r="118">
          <cell r="A118" t="str">
            <v>Wks</v>
          </cell>
          <cell r="B118" t="str">
            <v>Days</v>
          </cell>
          <cell r="C118" t="str">
            <v>Wks</v>
          </cell>
          <cell r="D118" t="str">
            <v>Days</v>
          </cell>
          <cell r="E118" t="str">
            <v>UNITS</v>
          </cell>
          <cell r="F118" t="str">
            <v>Wks</v>
          </cell>
          <cell r="G118" t="str">
            <v>Days</v>
          </cell>
          <cell r="H118" t="str">
            <v>ALPHA</v>
          </cell>
          <cell r="I118" t="str">
            <v>BETA</v>
          </cell>
          <cell r="J118" t="str">
            <v>RTM</v>
          </cell>
          <cell r="N118" t="str">
            <v>Animation Projection</v>
          </cell>
          <cell r="O118">
            <v>36531</v>
          </cell>
          <cell r="P118">
            <v>36613.5</v>
          </cell>
          <cell r="Q118">
            <v>400</v>
          </cell>
          <cell r="R118">
            <v>12</v>
          </cell>
          <cell r="S118">
            <v>82.5</v>
          </cell>
          <cell r="T118" t="str">
            <v/>
          </cell>
          <cell r="U118" t="str">
            <v/>
          </cell>
          <cell r="V118" t="str">
            <v/>
          </cell>
        </row>
        <row r="119">
          <cell r="A119">
            <v>7.5</v>
          </cell>
          <cell r="B119">
            <v>66.5</v>
          </cell>
          <cell r="C119">
            <v>7.5</v>
          </cell>
          <cell r="D119">
            <v>82.5</v>
          </cell>
          <cell r="E119">
            <v>3000</v>
          </cell>
          <cell r="F119">
            <v>7.5</v>
          </cell>
          <cell r="G119">
            <v>66.5</v>
          </cell>
          <cell r="H119">
            <v>21</v>
          </cell>
          <cell r="I119">
            <v>29</v>
          </cell>
          <cell r="J119">
            <v>29</v>
          </cell>
          <cell r="K119">
            <v>29</v>
          </cell>
          <cell r="N119" t="str">
            <v>Ink &amp; Paint Projection</v>
          </cell>
          <cell r="O119">
            <v>36561</v>
          </cell>
          <cell r="P119">
            <v>36627.5</v>
          </cell>
          <cell r="Q119">
            <v>400</v>
          </cell>
          <cell r="R119">
            <v>10</v>
          </cell>
          <cell r="S119">
            <v>66.5</v>
          </cell>
          <cell r="T119" t="str">
            <v/>
          </cell>
          <cell r="U119" t="str">
            <v/>
          </cell>
          <cell r="V119" t="str">
            <v/>
          </cell>
        </row>
        <row r="120">
          <cell r="N120" t="str">
            <v>Engineering</v>
          </cell>
          <cell r="O120">
            <v>36600</v>
          </cell>
          <cell r="P120">
            <v>36714</v>
          </cell>
          <cell r="Q120">
            <v>250</v>
          </cell>
          <cell r="R120">
            <v>7</v>
          </cell>
          <cell r="S120">
            <v>114</v>
          </cell>
          <cell r="T120" t="str">
            <v/>
          </cell>
          <cell r="U120" t="str">
            <v/>
          </cell>
          <cell r="V120" t="str">
            <v/>
          </cell>
        </row>
        <row r="121">
          <cell r="C121" t="str">
            <v>ENGINEERING</v>
          </cell>
          <cell r="F121" t="str">
            <v>TESTING</v>
          </cell>
          <cell r="N121" t="str">
            <v>Testing</v>
          </cell>
          <cell r="O121">
            <v>36647</v>
          </cell>
          <cell r="P121">
            <v>36729.5</v>
          </cell>
          <cell r="Q121">
            <v>400</v>
          </cell>
          <cell r="R121">
            <v>1</v>
          </cell>
          <cell r="S121">
            <v>82.5</v>
          </cell>
          <cell r="T121" t="str">
            <v/>
          </cell>
          <cell r="U121" t="str">
            <v/>
          </cell>
          <cell r="V121" t="str">
            <v/>
          </cell>
        </row>
        <row r="122">
          <cell r="B122" t="str">
            <v>Days</v>
          </cell>
          <cell r="C122" t="str">
            <v>Wks</v>
          </cell>
          <cell r="D122" t="str">
            <v>Days</v>
          </cell>
          <cell r="E122" t="str">
            <v>Days</v>
          </cell>
          <cell r="F122" t="str">
            <v>Wks</v>
          </cell>
          <cell r="G122" t="str">
            <v>Days</v>
          </cell>
          <cell r="N122" t="str">
            <v>Rtm</v>
          </cell>
          <cell r="O122">
            <v>36729.5</v>
          </cell>
          <cell r="P122" t="e">
            <v>#VALUE!</v>
          </cell>
          <cell r="Q122">
            <v>400</v>
          </cell>
          <cell r="R122">
            <v>1</v>
          </cell>
          <cell r="S122" t="str">
            <v>Days</v>
          </cell>
          <cell r="T122" t="str">
            <v/>
          </cell>
          <cell r="U122" t="str">
            <v/>
          </cell>
          <cell r="V122" t="str">
            <v/>
          </cell>
        </row>
        <row r="123">
          <cell r="B123">
            <v>14</v>
          </cell>
          <cell r="C123">
            <v>12</v>
          </cell>
          <cell r="D123">
            <v>114</v>
          </cell>
          <cell r="E123">
            <v>812</v>
          </cell>
          <cell r="F123">
            <v>7.5</v>
          </cell>
          <cell r="G123">
            <v>82.5</v>
          </cell>
          <cell r="O123" t="str">
            <v>PROJECTED RTM</v>
          </cell>
          <cell r="Q123">
            <v>36706.5</v>
          </cell>
          <cell r="R123">
            <v>126</v>
          </cell>
          <cell r="S123">
            <v>52.5</v>
          </cell>
        </row>
        <row r="124">
          <cell r="O124" t="str">
            <v>PROJECTED STREET</v>
          </cell>
          <cell r="Q124">
            <v>36736.5</v>
          </cell>
        </row>
        <row r="125">
          <cell r="O125" t="str">
            <v>+ or - Scheduled Date</v>
          </cell>
          <cell r="Q125">
            <v>0</v>
          </cell>
        </row>
        <row r="127">
          <cell r="N127" t="str">
            <v>DI PROJECT</v>
          </cell>
          <cell r="Q127">
            <v>3000</v>
          </cell>
          <cell r="R127" t="str">
            <v>WK Count</v>
          </cell>
          <cell r="S127" t="str">
            <v>Total Days</v>
          </cell>
        </row>
        <row r="128">
          <cell r="A128" t="str">
            <v>CALCULATION TABLE TO DRIVE GANTT CHART</v>
          </cell>
          <cell r="O128" t="str">
            <v>START</v>
          </cell>
          <cell r="P128" t="str">
            <v>END</v>
          </cell>
        </row>
        <row r="129">
          <cell r="A129" t="str">
            <v>PHASE 1</v>
          </cell>
          <cell r="C129" t="str">
            <v>PHASE 2</v>
          </cell>
          <cell r="F129" t="str">
            <v>PHASE 3</v>
          </cell>
          <cell r="L129" t="str">
            <v>RELEASE</v>
          </cell>
          <cell r="N129" t="str">
            <v>Prep Projection</v>
          </cell>
          <cell r="O129">
            <v>36164</v>
          </cell>
          <cell r="P129">
            <v>36248</v>
          </cell>
          <cell r="Q129">
            <v>300</v>
          </cell>
          <cell r="R129">
            <v>12</v>
          </cell>
          <cell r="S129">
            <v>84</v>
          </cell>
          <cell r="T129">
            <v>75</v>
          </cell>
          <cell r="U129">
            <v>150</v>
          </cell>
          <cell r="V129">
            <v>225</v>
          </cell>
        </row>
        <row r="130">
          <cell r="A130" t="str">
            <v>Wks</v>
          </cell>
          <cell r="B130" t="str">
            <v>Days</v>
          </cell>
          <cell r="C130" t="str">
            <v>Wks</v>
          </cell>
          <cell r="D130" t="str">
            <v>Days</v>
          </cell>
          <cell r="E130" t="str">
            <v>UNITS</v>
          </cell>
          <cell r="F130" t="str">
            <v>Wks</v>
          </cell>
          <cell r="G130" t="str">
            <v>Days</v>
          </cell>
          <cell r="H130" t="str">
            <v>ALPHA</v>
          </cell>
          <cell r="I130" t="str">
            <v>BETA</v>
          </cell>
          <cell r="J130" t="str">
            <v>RTM</v>
          </cell>
          <cell r="N130" t="str">
            <v>Animation Projection</v>
          </cell>
          <cell r="O130">
            <v>36178</v>
          </cell>
          <cell r="P130">
            <v>36278</v>
          </cell>
          <cell r="Q130">
            <v>300</v>
          </cell>
          <cell r="R130">
            <v>15</v>
          </cell>
          <cell r="S130">
            <v>100</v>
          </cell>
          <cell r="T130" t="str">
            <v/>
          </cell>
          <cell r="U130" t="str">
            <v/>
          </cell>
          <cell r="V130">
            <v>0</v>
          </cell>
        </row>
        <row r="131">
          <cell r="A131">
            <v>10</v>
          </cell>
          <cell r="B131">
            <v>84</v>
          </cell>
          <cell r="C131">
            <v>10</v>
          </cell>
          <cell r="D131">
            <v>100</v>
          </cell>
          <cell r="E131">
            <v>3000</v>
          </cell>
          <cell r="F131">
            <v>10</v>
          </cell>
          <cell r="G131">
            <v>84</v>
          </cell>
          <cell r="H131">
            <v>21</v>
          </cell>
          <cell r="I131">
            <v>29</v>
          </cell>
          <cell r="J131">
            <v>29</v>
          </cell>
          <cell r="K131">
            <v>29</v>
          </cell>
          <cell r="N131" t="str">
            <v>Ink &amp; Paint Projection</v>
          </cell>
          <cell r="O131">
            <v>36208</v>
          </cell>
          <cell r="P131">
            <v>36292</v>
          </cell>
          <cell r="Q131">
            <v>300</v>
          </cell>
          <cell r="R131">
            <v>12</v>
          </cell>
          <cell r="S131">
            <v>84</v>
          </cell>
          <cell r="T131" t="str">
            <v/>
          </cell>
          <cell r="U131" t="str">
            <v/>
          </cell>
          <cell r="V131" t="str">
            <v/>
          </cell>
        </row>
        <row r="132">
          <cell r="B132">
            <v>14</v>
          </cell>
          <cell r="C132" t="e">
            <v>#REF!</v>
          </cell>
          <cell r="D132" t="e">
            <v>#REF!</v>
          </cell>
          <cell r="E132" t="e">
            <v>#REF!</v>
          </cell>
          <cell r="F132" t="e">
            <v>#REF!</v>
          </cell>
          <cell r="G132" t="e">
            <v>#REF!</v>
          </cell>
          <cell r="O132" t="str">
            <v>PROJECTED RTM</v>
          </cell>
          <cell r="Q132">
            <v>36371</v>
          </cell>
          <cell r="R132">
            <v>147</v>
          </cell>
          <cell r="S132">
            <v>70</v>
          </cell>
        </row>
        <row r="133">
          <cell r="O133" t="str">
            <v>PROJECTED STREET</v>
          </cell>
          <cell r="Q133">
            <v>36401</v>
          </cell>
        </row>
        <row r="134">
          <cell r="O134" t="str">
            <v>+ or - Scheduled Date</v>
          </cell>
          <cell r="Q134">
            <v>0</v>
          </cell>
        </row>
        <row r="136">
          <cell r="N136" t="str">
            <v>DI PROJECT</v>
          </cell>
          <cell r="Q136">
            <v>3000</v>
          </cell>
          <cell r="R136" t="str">
            <v>WK Count</v>
          </cell>
          <cell r="S136" t="str">
            <v>Total Days</v>
          </cell>
        </row>
        <row r="137">
          <cell r="A137" t="str">
            <v>CALCULATION TABLE TO DRIVE GANTT CHART</v>
          </cell>
          <cell r="O137" t="str">
            <v>START</v>
          </cell>
          <cell r="P137" t="str">
            <v>END</v>
          </cell>
        </row>
        <row r="138">
          <cell r="A138" t="str">
            <v>PHASE 1</v>
          </cell>
          <cell r="C138" t="str">
            <v>PHASE 2</v>
          </cell>
          <cell r="F138" t="str">
            <v>PHASE 3</v>
          </cell>
          <cell r="L138" t="str">
            <v>RELEASE</v>
          </cell>
          <cell r="N138" t="str">
            <v>Prep Projection</v>
          </cell>
          <cell r="O138">
            <v>36234</v>
          </cell>
          <cell r="P138">
            <v>36318</v>
          </cell>
          <cell r="Q138">
            <v>300</v>
          </cell>
          <cell r="R138">
            <v>12</v>
          </cell>
          <cell r="S138">
            <v>84</v>
          </cell>
          <cell r="T138" t="str">
            <v/>
          </cell>
          <cell r="U138" t="str">
            <v/>
          </cell>
          <cell r="V138" t="str">
            <v/>
          </cell>
        </row>
        <row r="139">
          <cell r="A139" t="str">
            <v>Wks</v>
          </cell>
          <cell r="B139" t="str">
            <v>Days</v>
          </cell>
          <cell r="C139" t="str">
            <v>Wks</v>
          </cell>
          <cell r="D139" t="str">
            <v>Days</v>
          </cell>
          <cell r="E139" t="str">
            <v>UNITS</v>
          </cell>
          <cell r="F139" t="str">
            <v>Wks</v>
          </cell>
          <cell r="G139" t="str">
            <v>Days</v>
          </cell>
          <cell r="H139" t="str">
            <v>ALPHA</v>
          </cell>
          <cell r="I139" t="str">
            <v>BETA</v>
          </cell>
          <cell r="J139" t="str">
            <v>RTM</v>
          </cell>
          <cell r="N139" t="str">
            <v>Animation Projection</v>
          </cell>
          <cell r="O139">
            <v>36248</v>
          </cell>
          <cell r="P139">
            <v>36348</v>
          </cell>
          <cell r="Q139">
            <v>300</v>
          </cell>
          <cell r="R139">
            <v>15</v>
          </cell>
          <cell r="S139">
            <v>100</v>
          </cell>
          <cell r="T139" t="str">
            <v/>
          </cell>
          <cell r="U139" t="str">
            <v/>
          </cell>
          <cell r="V139" t="str">
            <v/>
          </cell>
        </row>
        <row r="140">
          <cell r="A140">
            <v>10</v>
          </cell>
          <cell r="B140">
            <v>84</v>
          </cell>
          <cell r="C140">
            <v>10</v>
          </cell>
          <cell r="D140">
            <v>100</v>
          </cell>
          <cell r="E140">
            <v>3000</v>
          </cell>
          <cell r="F140">
            <v>10</v>
          </cell>
          <cell r="G140">
            <v>84</v>
          </cell>
          <cell r="H140">
            <v>21</v>
          </cell>
          <cell r="I140">
            <v>29</v>
          </cell>
          <cell r="J140">
            <v>29</v>
          </cell>
          <cell r="K140">
            <v>29</v>
          </cell>
          <cell r="N140" t="str">
            <v>Ink &amp; Paint Projection</v>
          </cell>
          <cell r="O140">
            <v>36278</v>
          </cell>
          <cell r="P140">
            <v>36362</v>
          </cell>
          <cell r="Q140">
            <v>300</v>
          </cell>
          <cell r="R140">
            <v>12</v>
          </cell>
          <cell r="S140">
            <v>84</v>
          </cell>
          <cell r="T140" t="str">
            <v/>
          </cell>
          <cell r="U140" t="str">
            <v/>
          </cell>
          <cell r="V140" t="str">
            <v/>
          </cell>
        </row>
        <row r="141">
          <cell r="B141">
            <v>14</v>
          </cell>
          <cell r="C141" t="e">
            <v>#REF!</v>
          </cell>
          <cell r="D141" t="e">
            <v>#REF!</v>
          </cell>
          <cell r="E141" t="e">
            <v>#REF!</v>
          </cell>
          <cell r="F141" t="e">
            <v>#REF!</v>
          </cell>
          <cell r="G141" t="e">
            <v>#REF!</v>
          </cell>
          <cell r="O141" t="str">
            <v>PROJECTED RTM</v>
          </cell>
          <cell r="Q141">
            <v>36441</v>
          </cell>
          <cell r="R141">
            <v>147</v>
          </cell>
          <cell r="S141">
            <v>70</v>
          </cell>
        </row>
        <row r="142">
          <cell r="O142" t="str">
            <v>PROJECTED STREET</v>
          </cell>
          <cell r="Q142">
            <v>36471</v>
          </cell>
        </row>
        <row r="143">
          <cell r="O143" t="str">
            <v>+ or - Scheduled Date</v>
          </cell>
          <cell r="Q143">
            <v>0</v>
          </cell>
        </row>
        <row r="146">
          <cell r="N146" t="str">
            <v>DI PROJECT</v>
          </cell>
          <cell r="Q146">
            <v>3000</v>
          </cell>
          <cell r="R146" t="str">
            <v>WK Count</v>
          </cell>
          <cell r="S146" t="str">
            <v>Total Days</v>
          </cell>
        </row>
        <row r="147">
          <cell r="A147" t="str">
            <v>CALCULATION TABLE TO DRIVE GANTT CHART</v>
          </cell>
          <cell r="O147" t="str">
            <v>START</v>
          </cell>
          <cell r="P147" t="str">
            <v>END</v>
          </cell>
        </row>
        <row r="148">
          <cell r="A148" t="str">
            <v>PHASE 1</v>
          </cell>
          <cell r="C148" t="str">
            <v>PHASE 2</v>
          </cell>
          <cell r="F148" t="str">
            <v>PHASE 3</v>
          </cell>
          <cell r="L148" t="str">
            <v>RELEASE</v>
          </cell>
          <cell r="N148" t="str">
            <v>Prep Projection</v>
          </cell>
          <cell r="O148">
            <v>36318</v>
          </cell>
          <cell r="P148">
            <v>36402</v>
          </cell>
          <cell r="Q148">
            <v>300</v>
          </cell>
          <cell r="R148">
            <v>12</v>
          </cell>
          <cell r="S148">
            <v>84</v>
          </cell>
          <cell r="T148" t="str">
            <v/>
          </cell>
          <cell r="U148" t="str">
            <v/>
          </cell>
          <cell r="V148" t="str">
            <v/>
          </cell>
        </row>
        <row r="149">
          <cell r="A149" t="str">
            <v>Wks</v>
          </cell>
          <cell r="B149" t="str">
            <v>Days</v>
          </cell>
          <cell r="C149" t="str">
            <v>Wks</v>
          </cell>
          <cell r="D149" t="str">
            <v>Days</v>
          </cell>
          <cell r="E149" t="str">
            <v>UNITS</v>
          </cell>
          <cell r="F149" t="str">
            <v>Wks</v>
          </cell>
          <cell r="G149" t="str">
            <v>Days</v>
          </cell>
          <cell r="H149" t="str">
            <v>ALPHA</v>
          </cell>
          <cell r="I149" t="str">
            <v>BETA</v>
          </cell>
          <cell r="J149" t="str">
            <v>RTM</v>
          </cell>
          <cell r="N149" t="str">
            <v>Animation Projection</v>
          </cell>
          <cell r="O149">
            <v>36332</v>
          </cell>
          <cell r="P149">
            <v>36432</v>
          </cell>
          <cell r="Q149">
            <v>300</v>
          </cell>
          <cell r="R149">
            <v>15</v>
          </cell>
          <cell r="S149">
            <v>100</v>
          </cell>
          <cell r="T149" t="str">
            <v/>
          </cell>
          <cell r="U149" t="str">
            <v/>
          </cell>
          <cell r="V149" t="str">
            <v/>
          </cell>
        </row>
        <row r="150">
          <cell r="A150">
            <v>10</v>
          </cell>
          <cell r="B150">
            <v>84</v>
          </cell>
          <cell r="C150">
            <v>10</v>
          </cell>
          <cell r="D150">
            <v>100</v>
          </cell>
          <cell r="E150">
            <v>3000</v>
          </cell>
          <cell r="F150">
            <v>10</v>
          </cell>
          <cell r="G150">
            <v>84</v>
          </cell>
          <cell r="H150">
            <v>21</v>
          </cell>
          <cell r="I150">
            <v>29</v>
          </cell>
          <cell r="J150">
            <v>29</v>
          </cell>
          <cell r="K150">
            <v>29</v>
          </cell>
          <cell r="N150" t="str">
            <v>Ink &amp; Paint Projection</v>
          </cell>
          <cell r="O150">
            <v>36362</v>
          </cell>
          <cell r="P150">
            <v>36446</v>
          </cell>
          <cell r="Q150">
            <v>300</v>
          </cell>
          <cell r="R150">
            <v>12</v>
          </cell>
          <cell r="S150">
            <v>84</v>
          </cell>
          <cell r="T150" t="str">
            <v/>
          </cell>
          <cell r="U150" t="str">
            <v/>
          </cell>
          <cell r="V150" t="str">
            <v/>
          </cell>
        </row>
        <row r="151">
          <cell r="B151">
            <v>14</v>
          </cell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  <cell r="G151" t="e">
            <v>#REF!</v>
          </cell>
          <cell r="O151" t="str">
            <v>PROJECTED RTM</v>
          </cell>
          <cell r="Q151">
            <v>36525</v>
          </cell>
          <cell r="R151">
            <v>147</v>
          </cell>
          <cell r="S151">
            <v>70</v>
          </cell>
        </row>
        <row r="152">
          <cell r="O152" t="str">
            <v>PROJECTED STREET</v>
          </cell>
          <cell r="Q152">
            <v>36555</v>
          </cell>
        </row>
        <row r="153">
          <cell r="O153" t="str">
            <v>+ or - Scheduled Date</v>
          </cell>
          <cell r="Q153">
            <v>0</v>
          </cell>
        </row>
        <row r="156">
          <cell r="N156" t="str">
            <v>DI PROJECT</v>
          </cell>
          <cell r="Q156">
            <v>3000</v>
          </cell>
          <cell r="R156" t="str">
            <v>WK Count</v>
          </cell>
          <cell r="S156" t="str">
            <v>Total Days</v>
          </cell>
        </row>
        <row r="157">
          <cell r="A157" t="str">
            <v>CALCULATION TABLE TO DRIVE GANTT CHART</v>
          </cell>
          <cell r="O157" t="str">
            <v>START</v>
          </cell>
          <cell r="P157" t="str">
            <v>END</v>
          </cell>
        </row>
        <row r="158">
          <cell r="A158" t="str">
            <v>PHASE 1</v>
          </cell>
          <cell r="C158" t="str">
            <v>PHASE 2</v>
          </cell>
          <cell r="F158" t="str">
            <v>PHASE 3</v>
          </cell>
          <cell r="L158" t="str">
            <v>RELEASE</v>
          </cell>
          <cell r="N158" t="str">
            <v>Prep Projection</v>
          </cell>
          <cell r="O158">
            <v>36402</v>
          </cell>
          <cell r="P158">
            <v>36486</v>
          </cell>
          <cell r="Q158">
            <v>300</v>
          </cell>
          <cell r="R158">
            <v>12</v>
          </cell>
          <cell r="S158">
            <v>84</v>
          </cell>
          <cell r="T158" t="str">
            <v/>
          </cell>
          <cell r="U158" t="str">
            <v/>
          </cell>
          <cell r="V158" t="str">
            <v/>
          </cell>
        </row>
        <row r="159">
          <cell r="A159" t="str">
            <v>Wks</v>
          </cell>
          <cell r="B159" t="str">
            <v>Days</v>
          </cell>
          <cell r="C159" t="str">
            <v>Wks</v>
          </cell>
          <cell r="D159" t="str">
            <v>Days</v>
          </cell>
          <cell r="E159" t="str">
            <v>UNITS</v>
          </cell>
          <cell r="F159" t="str">
            <v>Wks</v>
          </cell>
          <cell r="G159" t="str">
            <v>Days</v>
          </cell>
          <cell r="H159" t="str">
            <v>ALPHA</v>
          </cell>
          <cell r="I159" t="str">
            <v>BETA</v>
          </cell>
          <cell r="J159" t="str">
            <v>RTM</v>
          </cell>
          <cell r="N159" t="str">
            <v>Animation Projection</v>
          </cell>
          <cell r="O159">
            <v>36416</v>
          </cell>
          <cell r="P159">
            <v>36516</v>
          </cell>
          <cell r="Q159">
            <v>300</v>
          </cell>
          <cell r="R159">
            <v>15</v>
          </cell>
          <cell r="S159">
            <v>100</v>
          </cell>
          <cell r="T159" t="str">
            <v/>
          </cell>
          <cell r="U159" t="str">
            <v/>
          </cell>
          <cell r="V159" t="str">
            <v/>
          </cell>
        </row>
        <row r="160">
          <cell r="A160">
            <v>10</v>
          </cell>
          <cell r="B160">
            <v>84</v>
          </cell>
          <cell r="C160">
            <v>10</v>
          </cell>
          <cell r="D160">
            <v>100</v>
          </cell>
          <cell r="E160">
            <v>3000</v>
          </cell>
          <cell r="F160">
            <v>10</v>
          </cell>
          <cell r="G160">
            <v>84</v>
          </cell>
          <cell r="H160">
            <v>21</v>
          </cell>
          <cell r="I160">
            <v>29</v>
          </cell>
          <cell r="J160">
            <v>29</v>
          </cell>
          <cell r="K160">
            <v>29</v>
          </cell>
          <cell r="N160" t="str">
            <v>Ink &amp; Paint Projection</v>
          </cell>
          <cell r="O160">
            <v>36446</v>
          </cell>
          <cell r="P160">
            <v>36530</v>
          </cell>
          <cell r="Q160">
            <v>300</v>
          </cell>
          <cell r="R160">
            <v>12</v>
          </cell>
          <cell r="S160">
            <v>84</v>
          </cell>
          <cell r="T160" t="str">
            <v/>
          </cell>
          <cell r="U160" t="str">
            <v/>
          </cell>
          <cell r="V160" t="str">
            <v/>
          </cell>
        </row>
        <row r="161">
          <cell r="B161">
            <v>14</v>
          </cell>
          <cell r="C161" t="e">
            <v>#REF!</v>
          </cell>
          <cell r="D161" t="e">
            <v>#REF!</v>
          </cell>
          <cell r="E161" t="e">
            <v>#REF!</v>
          </cell>
          <cell r="F161" t="e">
            <v>#REF!</v>
          </cell>
          <cell r="G161" t="e">
            <v>#REF!</v>
          </cell>
          <cell r="O161" t="str">
            <v>PROJECTED RTM</v>
          </cell>
          <cell r="Q161">
            <v>36609</v>
          </cell>
          <cell r="R161">
            <v>147</v>
          </cell>
          <cell r="S161">
            <v>70</v>
          </cell>
        </row>
        <row r="162">
          <cell r="O162" t="str">
            <v>PROJECTED STREET</v>
          </cell>
          <cell r="Q162">
            <v>36639</v>
          </cell>
        </row>
        <row r="163">
          <cell r="O163" t="str">
            <v>+ or - Scheduled Date</v>
          </cell>
          <cell r="Q163">
            <v>0</v>
          </cell>
        </row>
        <row r="165">
          <cell r="N165" t="str">
            <v>FORCAST</v>
          </cell>
          <cell r="Q165" t="str">
            <v>DATE</v>
          </cell>
          <cell r="T165">
            <v>36164</v>
          </cell>
          <cell r="U165">
            <v>36171</v>
          </cell>
          <cell r="V165">
            <v>36178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B2:L13"/>
  <sheetViews>
    <sheetView showGridLines="0" tabSelected="1" workbookViewId="0">
      <selection activeCell="B2" sqref="B2"/>
    </sheetView>
  </sheetViews>
  <sheetFormatPr defaultRowHeight="15"/>
  <cols>
    <col min="1" max="1" width="5.42578125" style="17" customWidth="1"/>
    <col min="2" max="2" width="10.140625" style="17" customWidth="1"/>
    <col min="3" max="16384" width="9.140625" style="17"/>
  </cols>
  <sheetData>
    <row r="2" spans="2:12" ht="15" customHeight="1">
      <c r="B2" s="16" t="s">
        <v>86</v>
      </c>
      <c r="C2" s="55" t="s">
        <v>87</v>
      </c>
      <c r="D2" s="56"/>
      <c r="E2" s="56"/>
      <c r="F2" s="56"/>
      <c r="G2" s="56"/>
      <c r="H2" s="56"/>
      <c r="I2" s="56"/>
      <c r="J2" s="56"/>
      <c r="K2" s="56"/>
      <c r="L2" s="57"/>
    </row>
    <row r="3" spans="2:12">
      <c r="B3" s="18" t="s">
        <v>88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</row>
    <row r="4" spans="2:12">
      <c r="B4" s="1">
        <v>100</v>
      </c>
      <c r="C4" s="3">
        <f t="array" ref="C4:L13">B4:B13*C3:L3</f>
        <v>100</v>
      </c>
      <c r="D4" s="3">
        <v>200</v>
      </c>
      <c r="E4" s="3">
        <v>300</v>
      </c>
      <c r="F4" s="3">
        <v>400</v>
      </c>
      <c r="G4" s="3">
        <v>500</v>
      </c>
      <c r="H4" s="3">
        <v>600</v>
      </c>
      <c r="I4" s="3">
        <v>700</v>
      </c>
      <c r="J4" s="3">
        <v>800</v>
      </c>
      <c r="K4" s="3">
        <v>900</v>
      </c>
      <c r="L4" s="3">
        <v>1000</v>
      </c>
    </row>
    <row r="5" spans="2:12">
      <c r="B5" s="1">
        <v>200</v>
      </c>
      <c r="C5" s="3">
        <v>200</v>
      </c>
      <c r="D5" s="3">
        <v>400</v>
      </c>
      <c r="E5" s="3">
        <v>600</v>
      </c>
      <c r="F5" s="3">
        <v>800</v>
      </c>
      <c r="G5" s="3">
        <v>1000</v>
      </c>
      <c r="H5" s="3">
        <v>1200</v>
      </c>
      <c r="I5" s="3">
        <v>1400</v>
      </c>
      <c r="J5" s="3">
        <v>1600</v>
      </c>
      <c r="K5" s="3">
        <v>1800</v>
      </c>
      <c r="L5" s="3">
        <v>2000</v>
      </c>
    </row>
    <row r="6" spans="2:12">
      <c r="B6" s="1">
        <v>300</v>
      </c>
      <c r="C6" s="3">
        <v>300</v>
      </c>
      <c r="D6" s="3">
        <v>600</v>
      </c>
      <c r="E6" s="3">
        <v>900</v>
      </c>
      <c r="F6" s="3">
        <v>1200</v>
      </c>
      <c r="G6" s="3">
        <v>1500</v>
      </c>
      <c r="H6" s="3">
        <v>1800</v>
      </c>
      <c r="I6" s="3">
        <v>2100</v>
      </c>
      <c r="J6" s="3">
        <v>2400</v>
      </c>
      <c r="K6" s="3">
        <v>2700</v>
      </c>
      <c r="L6" s="3">
        <v>3000</v>
      </c>
    </row>
    <row r="7" spans="2:12">
      <c r="B7" s="1">
        <v>400</v>
      </c>
      <c r="C7" s="3">
        <v>400</v>
      </c>
      <c r="D7" s="3">
        <v>800</v>
      </c>
      <c r="E7" s="3">
        <v>1200</v>
      </c>
      <c r="F7" s="3">
        <v>1600</v>
      </c>
      <c r="G7" s="3">
        <v>2000</v>
      </c>
      <c r="H7" s="3">
        <v>2400</v>
      </c>
      <c r="I7" s="3">
        <v>2800</v>
      </c>
      <c r="J7" s="3">
        <v>3200</v>
      </c>
      <c r="K7" s="3">
        <v>3600</v>
      </c>
      <c r="L7" s="3">
        <v>4000</v>
      </c>
    </row>
    <row r="8" spans="2:12">
      <c r="B8" s="1">
        <v>500</v>
      </c>
      <c r="C8" s="3">
        <v>500</v>
      </c>
      <c r="D8" s="3">
        <v>1000</v>
      </c>
      <c r="E8" s="3">
        <v>1500</v>
      </c>
      <c r="F8" s="3">
        <v>2000</v>
      </c>
      <c r="G8" s="3">
        <v>2500</v>
      </c>
      <c r="H8" s="3">
        <v>3000</v>
      </c>
      <c r="I8" s="3">
        <v>3500</v>
      </c>
      <c r="J8" s="3">
        <v>4000</v>
      </c>
      <c r="K8" s="3">
        <v>4500</v>
      </c>
      <c r="L8" s="3">
        <v>5000</v>
      </c>
    </row>
    <row r="9" spans="2:12">
      <c r="B9" s="1">
        <v>600</v>
      </c>
      <c r="C9" s="3">
        <v>600</v>
      </c>
      <c r="D9" s="3">
        <v>1200</v>
      </c>
      <c r="E9" s="3">
        <v>1800</v>
      </c>
      <c r="F9" s="3">
        <v>2400</v>
      </c>
      <c r="G9" s="3">
        <v>3000</v>
      </c>
      <c r="H9" s="3">
        <v>3600</v>
      </c>
      <c r="I9" s="3">
        <v>4200</v>
      </c>
      <c r="J9" s="3">
        <v>4800</v>
      </c>
      <c r="K9" s="3">
        <v>5400</v>
      </c>
      <c r="L9" s="3">
        <v>6000</v>
      </c>
    </row>
    <row r="10" spans="2:12">
      <c r="B10" s="1">
        <v>700</v>
      </c>
      <c r="C10" s="3">
        <v>700</v>
      </c>
      <c r="D10" s="3">
        <v>1400</v>
      </c>
      <c r="E10" s="3">
        <v>2100</v>
      </c>
      <c r="F10" s="3">
        <v>2800</v>
      </c>
      <c r="G10" s="3">
        <v>3500</v>
      </c>
      <c r="H10" s="3">
        <v>4200</v>
      </c>
      <c r="I10" s="3">
        <v>4900</v>
      </c>
      <c r="J10" s="3">
        <v>5600</v>
      </c>
      <c r="K10" s="3">
        <v>6300</v>
      </c>
      <c r="L10" s="3">
        <v>7000</v>
      </c>
    </row>
    <row r="11" spans="2:12">
      <c r="B11" s="1">
        <v>800</v>
      </c>
      <c r="C11" s="3">
        <v>800</v>
      </c>
      <c r="D11" s="3">
        <v>1600</v>
      </c>
      <c r="E11" s="3">
        <v>2400</v>
      </c>
      <c r="F11" s="3">
        <v>3200</v>
      </c>
      <c r="G11" s="3">
        <v>4000</v>
      </c>
      <c r="H11" s="3">
        <v>4800</v>
      </c>
      <c r="I11" s="3">
        <v>5600</v>
      </c>
      <c r="J11" s="3">
        <v>6400</v>
      </c>
      <c r="K11" s="3">
        <v>7200</v>
      </c>
      <c r="L11" s="3">
        <v>8000</v>
      </c>
    </row>
    <row r="12" spans="2:12">
      <c r="B12" s="1">
        <v>900</v>
      </c>
      <c r="C12" s="3">
        <v>900</v>
      </c>
      <c r="D12" s="3">
        <v>1800</v>
      </c>
      <c r="E12" s="3">
        <v>2700</v>
      </c>
      <c r="F12" s="3">
        <v>3600</v>
      </c>
      <c r="G12" s="3">
        <v>4500</v>
      </c>
      <c r="H12" s="3">
        <v>5400</v>
      </c>
      <c r="I12" s="3">
        <v>6300</v>
      </c>
      <c r="J12" s="3">
        <v>7200</v>
      </c>
      <c r="K12" s="3">
        <v>8100</v>
      </c>
      <c r="L12" s="3">
        <v>9000</v>
      </c>
    </row>
    <row r="13" spans="2:12">
      <c r="B13" s="1">
        <v>1000</v>
      </c>
      <c r="C13" s="3">
        <v>1000</v>
      </c>
      <c r="D13" s="3">
        <v>2000</v>
      </c>
      <c r="E13" s="3">
        <v>3000</v>
      </c>
      <c r="F13" s="3">
        <v>4000</v>
      </c>
      <c r="G13" s="3">
        <v>5000</v>
      </c>
      <c r="H13" s="3">
        <v>6000</v>
      </c>
      <c r="I13" s="3">
        <v>7000</v>
      </c>
      <c r="J13" s="3">
        <v>8000</v>
      </c>
      <c r="K13" s="3">
        <v>9000</v>
      </c>
      <c r="L13" s="3">
        <v>10000</v>
      </c>
    </row>
  </sheetData>
  <mergeCells count="1">
    <mergeCell ref="C2:L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B2:F17"/>
  <sheetViews>
    <sheetView showGridLines="0" workbookViewId="0">
      <selection activeCell="B2" sqref="B2"/>
    </sheetView>
  </sheetViews>
  <sheetFormatPr defaultRowHeight="12.75"/>
  <cols>
    <col min="1" max="1" width="6.42578125" style="12" customWidth="1"/>
    <col min="2" max="2" width="24.140625" style="12" bestFit="1" customWidth="1"/>
    <col min="3" max="3" width="12.42578125" style="12" bestFit="1" customWidth="1"/>
    <col min="4" max="4" width="15.7109375" style="12" customWidth="1"/>
    <col min="5" max="5" width="14.42578125" style="12" bestFit="1" customWidth="1"/>
    <col min="6" max="6" width="14.42578125" style="12" customWidth="1"/>
    <col min="7" max="256" width="9.140625" style="12"/>
    <col min="257" max="257" width="6.42578125" style="12" customWidth="1"/>
    <col min="258" max="258" width="16.7109375" style="12" bestFit="1" customWidth="1"/>
    <col min="259" max="259" width="15" style="12" customWidth="1"/>
    <col min="260" max="260" width="14.85546875" style="12" customWidth="1"/>
    <col min="261" max="261" width="9.85546875" style="12" bestFit="1" customWidth="1"/>
    <col min="262" max="262" width="14.7109375" style="12" bestFit="1" customWidth="1"/>
    <col min="263" max="512" width="9.140625" style="12"/>
    <col min="513" max="513" width="6.42578125" style="12" customWidth="1"/>
    <col min="514" max="514" width="16.7109375" style="12" bestFit="1" customWidth="1"/>
    <col min="515" max="515" width="15" style="12" customWidth="1"/>
    <col min="516" max="516" width="14.85546875" style="12" customWidth="1"/>
    <col min="517" max="517" width="9.85546875" style="12" bestFit="1" customWidth="1"/>
    <col min="518" max="518" width="14.7109375" style="12" bestFit="1" customWidth="1"/>
    <col min="519" max="768" width="9.140625" style="12"/>
    <col min="769" max="769" width="6.42578125" style="12" customWidth="1"/>
    <col min="770" max="770" width="16.7109375" style="12" bestFit="1" customWidth="1"/>
    <col min="771" max="771" width="15" style="12" customWidth="1"/>
    <col min="772" max="772" width="14.85546875" style="12" customWidth="1"/>
    <col min="773" max="773" width="9.85546875" style="12" bestFit="1" customWidth="1"/>
    <col min="774" max="774" width="14.7109375" style="12" bestFit="1" customWidth="1"/>
    <col min="775" max="1024" width="9.140625" style="12"/>
    <col min="1025" max="1025" width="6.42578125" style="12" customWidth="1"/>
    <col min="1026" max="1026" width="16.7109375" style="12" bestFit="1" customWidth="1"/>
    <col min="1027" max="1027" width="15" style="12" customWidth="1"/>
    <col min="1028" max="1028" width="14.85546875" style="12" customWidth="1"/>
    <col min="1029" max="1029" width="9.85546875" style="12" bestFit="1" customWidth="1"/>
    <col min="1030" max="1030" width="14.7109375" style="12" bestFit="1" customWidth="1"/>
    <col min="1031" max="1280" width="9.140625" style="12"/>
    <col min="1281" max="1281" width="6.42578125" style="12" customWidth="1"/>
    <col min="1282" max="1282" width="16.7109375" style="12" bestFit="1" customWidth="1"/>
    <col min="1283" max="1283" width="15" style="12" customWidth="1"/>
    <col min="1284" max="1284" width="14.85546875" style="12" customWidth="1"/>
    <col min="1285" max="1285" width="9.85546875" style="12" bestFit="1" customWidth="1"/>
    <col min="1286" max="1286" width="14.7109375" style="12" bestFit="1" customWidth="1"/>
    <col min="1287" max="1536" width="9.140625" style="12"/>
    <col min="1537" max="1537" width="6.42578125" style="12" customWidth="1"/>
    <col min="1538" max="1538" width="16.7109375" style="12" bestFit="1" customWidth="1"/>
    <col min="1539" max="1539" width="15" style="12" customWidth="1"/>
    <col min="1540" max="1540" width="14.85546875" style="12" customWidth="1"/>
    <col min="1541" max="1541" width="9.85546875" style="12" bestFit="1" customWidth="1"/>
    <col min="1542" max="1542" width="14.7109375" style="12" bestFit="1" customWidth="1"/>
    <col min="1543" max="1792" width="9.140625" style="12"/>
    <col min="1793" max="1793" width="6.42578125" style="12" customWidth="1"/>
    <col min="1794" max="1794" width="16.7109375" style="12" bestFit="1" customWidth="1"/>
    <col min="1795" max="1795" width="15" style="12" customWidth="1"/>
    <col min="1796" max="1796" width="14.85546875" style="12" customWidth="1"/>
    <col min="1797" max="1797" width="9.85546875" style="12" bestFit="1" customWidth="1"/>
    <col min="1798" max="1798" width="14.7109375" style="12" bestFit="1" customWidth="1"/>
    <col min="1799" max="2048" width="9.140625" style="12"/>
    <col min="2049" max="2049" width="6.42578125" style="12" customWidth="1"/>
    <col min="2050" max="2050" width="16.7109375" style="12" bestFit="1" customWidth="1"/>
    <col min="2051" max="2051" width="15" style="12" customWidth="1"/>
    <col min="2052" max="2052" width="14.85546875" style="12" customWidth="1"/>
    <col min="2053" max="2053" width="9.85546875" style="12" bestFit="1" customWidth="1"/>
    <col min="2054" max="2054" width="14.7109375" style="12" bestFit="1" customWidth="1"/>
    <col min="2055" max="2304" width="9.140625" style="12"/>
    <col min="2305" max="2305" width="6.42578125" style="12" customWidth="1"/>
    <col min="2306" max="2306" width="16.7109375" style="12" bestFit="1" customWidth="1"/>
    <col min="2307" max="2307" width="15" style="12" customWidth="1"/>
    <col min="2308" max="2308" width="14.85546875" style="12" customWidth="1"/>
    <col min="2309" max="2309" width="9.85546875" style="12" bestFit="1" customWidth="1"/>
    <col min="2310" max="2310" width="14.7109375" style="12" bestFit="1" customWidth="1"/>
    <col min="2311" max="2560" width="9.140625" style="12"/>
    <col min="2561" max="2561" width="6.42578125" style="12" customWidth="1"/>
    <col min="2562" max="2562" width="16.7109375" style="12" bestFit="1" customWidth="1"/>
    <col min="2563" max="2563" width="15" style="12" customWidth="1"/>
    <col min="2564" max="2564" width="14.85546875" style="12" customWidth="1"/>
    <col min="2565" max="2565" width="9.85546875" style="12" bestFit="1" customWidth="1"/>
    <col min="2566" max="2566" width="14.7109375" style="12" bestFit="1" customWidth="1"/>
    <col min="2567" max="2816" width="9.140625" style="12"/>
    <col min="2817" max="2817" width="6.42578125" style="12" customWidth="1"/>
    <col min="2818" max="2818" width="16.7109375" style="12" bestFit="1" customWidth="1"/>
    <col min="2819" max="2819" width="15" style="12" customWidth="1"/>
    <col min="2820" max="2820" width="14.85546875" style="12" customWidth="1"/>
    <col min="2821" max="2821" width="9.85546875" style="12" bestFit="1" customWidth="1"/>
    <col min="2822" max="2822" width="14.7109375" style="12" bestFit="1" customWidth="1"/>
    <col min="2823" max="3072" width="9.140625" style="12"/>
    <col min="3073" max="3073" width="6.42578125" style="12" customWidth="1"/>
    <col min="3074" max="3074" width="16.7109375" style="12" bestFit="1" customWidth="1"/>
    <col min="3075" max="3075" width="15" style="12" customWidth="1"/>
    <col min="3076" max="3076" width="14.85546875" style="12" customWidth="1"/>
    <col min="3077" max="3077" width="9.85546875" style="12" bestFit="1" customWidth="1"/>
    <col min="3078" max="3078" width="14.7109375" style="12" bestFit="1" customWidth="1"/>
    <col min="3079" max="3328" width="9.140625" style="12"/>
    <col min="3329" max="3329" width="6.42578125" style="12" customWidth="1"/>
    <col min="3330" max="3330" width="16.7109375" style="12" bestFit="1" customWidth="1"/>
    <col min="3331" max="3331" width="15" style="12" customWidth="1"/>
    <col min="3332" max="3332" width="14.85546875" style="12" customWidth="1"/>
    <col min="3333" max="3333" width="9.85546875" style="12" bestFit="1" customWidth="1"/>
    <col min="3334" max="3334" width="14.7109375" style="12" bestFit="1" customWidth="1"/>
    <col min="3335" max="3584" width="9.140625" style="12"/>
    <col min="3585" max="3585" width="6.42578125" style="12" customWidth="1"/>
    <col min="3586" max="3586" width="16.7109375" style="12" bestFit="1" customWidth="1"/>
    <col min="3587" max="3587" width="15" style="12" customWidth="1"/>
    <col min="3588" max="3588" width="14.85546875" style="12" customWidth="1"/>
    <col min="3589" max="3589" width="9.85546875" style="12" bestFit="1" customWidth="1"/>
    <col min="3590" max="3590" width="14.7109375" style="12" bestFit="1" customWidth="1"/>
    <col min="3591" max="3840" width="9.140625" style="12"/>
    <col min="3841" max="3841" width="6.42578125" style="12" customWidth="1"/>
    <col min="3842" max="3842" width="16.7109375" style="12" bestFit="1" customWidth="1"/>
    <col min="3843" max="3843" width="15" style="12" customWidth="1"/>
    <col min="3844" max="3844" width="14.85546875" style="12" customWidth="1"/>
    <col min="3845" max="3845" width="9.85546875" style="12" bestFit="1" customWidth="1"/>
    <col min="3846" max="3846" width="14.7109375" style="12" bestFit="1" customWidth="1"/>
    <col min="3847" max="4096" width="9.140625" style="12"/>
    <col min="4097" max="4097" width="6.42578125" style="12" customWidth="1"/>
    <col min="4098" max="4098" width="16.7109375" style="12" bestFit="1" customWidth="1"/>
    <col min="4099" max="4099" width="15" style="12" customWidth="1"/>
    <col min="4100" max="4100" width="14.85546875" style="12" customWidth="1"/>
    <col min="4101" max="4101" width="9.85546875" style="12" bestFit="1" customWidth="1"/>
    <col min="4102" max="4102" width="14.7109375" style="12" bestFit="1" customWidth="1"/>
    <col min="4103" max="4352" width="9.140625" style="12"/>
    <col min="4353" max="4353" width="6.42578125" style="12" customWidth="1"/>
    <col min="4354" max="4354" width="16.7109375" style="12" bestFit="1" customWidth="1"/>
    <col min="4355" max="4355" width="15" style="12" customWidth="1"/>
    <col min="4356" max="4356" width="14.85546875" style="12" customWidth="1"/>
    <col min="4357" max="4357" width="9.85546875" style="12" bestFit="1" customWidth="1"/>
    <col min="4358" max="4358" width="14.7109375" style="12" bestFit="1" customWidth="1"/>
    <col min="4359" max="4608" width="9.140625" style="12"/>
    <col min="4609" max="4609" width="6.42578125" style="12" customWidth="1"/>
    <col min="4610" max="4610" width="16.7109375" style="12" bestFit="1" customWidth="1"/>
    <col min="4611" max="4611" width="15" style="12" customWidth="1"/>
    <col min="4612" max="4612" width="14.85546875" style="12" customWidth="1"/>
    <col min="4613" max="4613" width="9.85546875" style="12" bestFit="1" customWidth="1"/>
    <col min="4614" max="4614" width="14.7109375" style="12" bestFit="1" customWidth="1"/>
    <col min="4615" max="4864" width="9.140625" style="12"/>
    <col min="4865" max="4865" width="6.42578125" style="12" customWidth="1"/>
    <col min="4866" max="4866" width="16.7109375" style="12" bestFit="1" customWidth="1"/>
    <col min="4867" max="4867" width="15" style="12" customWidth="1"/>
    <col min="4868" max="4868" width="14.85546875" style="12" customWidth="1"/>
    <col min="4869" max="4869" width="9.85546875" style="12" bestFit="1" customWidth="1"/>
    <col min="4870" max="4870" width="14.7109375" style="12" bestFit="1" customWidth="1"/>
    <col min="4871" max="5120" width="9.140625" style="12"/>
    <col min="5121" max="5121" width="6.42578125" style="12" customWidth="1"/>
    <col min="5122" max="5122" width="16.7109375" style="12" bestFit="1" customWidth="1"/>
    <col min="5123" max="5123" width="15" style="12" customWidth="1"/>
    <col min="5124" max="5124" width="14.85546875" style="12" customWidth="1"/>
    <col min="5125" max="5125" width="9.85546875" style="12" bestFit="1" customWidth="1"/>
    <col min="5126" max="5126" width="14.7109375" style="12" bestFit="1" customWidth="1"/>
    <col min="5127" max="5376" width="9.140625" style="12"/>
    <col min="5377" max="5377" width="6.42578125" style="12" customWidth="1"/>
    <col min="5378" max="5378" width="16.7109375" style="12" bestFit="1" customWidth="1"/>
    <col min="5379" max="5379" width="15" style="12" customWidth="1"/>
    <col min="5380" max="5380" width="14.85546875" style="12" customWidth="1"/>
    <col min="5381" max="5381" width="9.85546875" style="12" bestFit="1" customWidth="1"/>
    <col min="5382" max="5382" width="14.7109375" style="12" bestFit="1" customWidth="1"/>
    <col min="5383" max="5632" width="9.140625" style="12"/>
    <col min="5633" max="5633" width="6.42578125" style="12" customWidth="1"/>
    <col min="5634" max="5634" width="16.7109375" style="12" bestFit="1" customWidth="1"/>
    <col min="5635" max="5635" width="15" style="12" customWidth="1"/>
    <col min="5636" max="5636" width="14.85546875" style="12" customWidth="1"/>
    <col min="5637" max="5637" width="9.85546875" style="12" bestFit="1" customWidth="1"/>
    <col min="5638" max="5638" width="14.7109375" style="12" bestFit="1" customWidth="1"/>
    <col min="5639" max="5888" width="9.140625" style="12"/>
    <col min="5889" max="5889" width="6.42578125" style="12" customWidth="1"/>
    <col min="5890" max="5890" width="16.7109375" style="12" bestFit="1" customWidth="1"/>
    <col min="5891" max="5891" width="15" style="12" customWidth="1"/>
    <col min="5892" max="5892" width="14.85546875" style="12" customWidth="1"/>
    <col min="5893" max="5893" width="9.85546875" style="12" bestFit="1" customWidth="1"/>
    <col min="5894" max="5894" width="14.7109375" style="12" bestFit="1" customWidth="1"/>
    <col min="5895" max="6144" width="9.140625" style="12"/>
    <col min="6145" max="6145" width="6.42578125" style="12" customWidth="1"/>
    <col min="6146" max="6146" width="16.7109375" style="12" bestFit="1" customWidth="1"/>
    <col min="6147" max="6147" width="15" style="12" customWidth="1"/>
    <col min="6148" max="6148" width="14.85546875" style="12" customWidth="1"/>
    <col min="6149" max="6149" width="9.85546875" style="12" bestFit="1" customWidth="1"/>
    <col min="6150" max="6150" width="14.7109375" style="12" bestFit="1" customWidth="1"/>
    <col min="6151" max="6400" width="9.140625" style="12"/>
    <col min="6401" max="6401" width="6.42578125" style="12" customWidth="1"/>
    <col min="6402" max="6402" width="16.7109375" style="12" bestFit="1" customWidth="1"/>
    <col min="6403" max="6403" width="15" style="12" customWidth="1"/>
    <col min="6404" max="6404" width="14.85546875" style="12" customWidth="1"/>
    <col min="6405" max="6405" width="9.85546875" style="12" bestFit="1" customWidth="1"/>
    <col min="6406" max="6406" width="14.7109375" style="12" bestFit="1" customWidth="1"/>
    <col min="6407" max="6656" width="9.140625" style="12"/>
    <col min="6657" max="6657" width="6.42578125" style="12" customWidth="1"/>
    <col min="6658" max="6658" width="16.7109375" style="12" bestFit="1" customWidth="1"/>
    <col min="6659" max="6659" width="15" style="12" customWidth="1"/>
    <col min="6660" max="6660" width="14.85546875" style="12" customWidth="1"/>
    <col min="6661" max="6661" width="9.85546875" style="12" bestFit="1" customWidth="1"/>
    <col min="6662" max="6662" width="14.7109375" style="12" bestFit="1" customWidth="1"/>
    <col min="6663" max="6912" width="9.140625" style="12"/>
    <col min="6913" max="6913" width="6.42578125" style="12" customWidth="1"/>
    <col min="6914" max="6914" width="16.7109375" style="12" bestFit="1" customWidth="1"/>
    <col min="6915" max="6915" width="15" style="12" customWidth="1"/>
    <col min="6916" max="6916" width="14.85546875" style="12" customWidth="1"/>
    <col min="6917" max="6917" width="9.85546875" style="12" bestFit="1" customWidth="1"/>
    <col min="6918" max="6918" width="14.7109375" style="12" bestFit="1" customWidth="1"/>
    <col min="6919" max="7168" width="9.140625" style="12"/>
    <col min="7169" max="7169" width="6.42578125" style="12" customWidth="1"/>
    <col min="7170" max="7170" width="16.7109375" style="12" bestFit="1" customWidth="1"/>
    <col min="7171" max="7171" width="15" style="12" customWidth="1"/>
    <col min="7172" max="7172" width="14.85546875" style="12" customWidth="1"/>
    <col min="7173" max="7173" width="9.85546875" style="12" bestFit="1" customWidth="1"/>
    <col min="7174" max="7174" width="14.7109375" style="12" bestFit="1" customWidth="1"/>
    <col min="7175" max="7424" width="9.140625" style="12"/>
    <col min="7425" max="7425" width="6.42578125" style="12" customWidth="1"/>
    <col min="7426" max="7426" width="16.7109375" style="12" bestFit="1" customWidth="1"/>
    <col min="7427" max="7427" width="15" style="12" customWidth="1"/>
    <col min="7428" max="7428" width="14.85546875" style="12" customWidth="1"/>
    <col min="7429" max="7429" width="9.85546875" style="12" bestFit="1" customWidth="1"/>
    <col min="7430" max="7430" width="14.7109375" style="12" bestFit="1" customWidth="1"/>
    <col min="7431" max="7680" width="9.140625" style="12"/>
    <col min="7681" max="7681" width="6.42578125" style="12" customWidth="1"/>
    <col min="7682" max="7682" width="16.7109375" style="12" bestFit="1" customWidth="1"/>
    <col min="7683" max="7683" width="15" style="12" customWidth="1"/>
    <col min="7684" max="7684" width="14.85546875" style="12" customWidth="1"/>
    <col min="7685" max="7685" width="9.85546875" style="12" bestFit="1" customWidth="1"/>
    <col min="7686" max="7686" width="14.7109375" style="12" bestFit="1" customWidth="1"/>
    <col min="7687" max="7936" width="9.140625" style="12"/>
    <col min="7937" max="7937" width="6.42578125" style="12" customWidth="1"/>
    <col min="7938" max="7938" width="16.7109375" style="12" bestFit="1" customWidth="1"/>
    <col min="7939" max="7939" width="15" style="12" customWidth="1"/>
    <col min="7940" max="7940" width="14.85546875" style="12" customWidth="1"/>
    <col min="7941" max="7941" width="9.85546875" style="12" bestFit="1" customWidth="1"/>
    <col min="7942" max="7942" width="14.7109375" style="12" bestFit="1" customWidth="1"/>
    <col min="7943" max="8192" width="9.140625" style="12"/>
    <col min="8193" max="8193" width="6.42578125" style="12" customWidth="1"/>
    <col min="8194" max="8194" width="16.7109375" style="12" bestFit="1" customWidth="1"/>
    <col min="8195" max="8195" width="15" style="12" customWidth="1"/>
    <col min="8196" max="8196" width="14.85546875" style="12" customWidth="1"/>
    <col min="8197" max="8197" width="9.85546875" style="12" bestFit="1" customWidth="1"/>
    <col min="8198" max="8198" width="14.7109375" style="12" bestFit="1" customWidth="1"/>
    <col min="8199" max="8448" width="9.140625" style="12"/>
    <col min="8449" max="8449" width="6.42578125" style="12" customWidth="1"/>
    <col min="8450" max="8450" width="16.7109375" style="12" bestFit="1" customWidth="1"/>
    <col min="8451" max="8451" width="15" style="12" customWidth="1"/>
    <col min="8452" max="8452" width="14.85546875" style="12" customWidth="1"/>
    <col min="8453" max="8453" width="9.85546875" style="12" bestFit="1" customWidth="1"/>
    <col min="8454" max="8454" width="14.7109375" style="12" bestFit="1" customWidth="1"/>
    <col min="8455" max="8704" width="9.140625" style="12"/>
    <col min="8705" max="8705" width="6.42578125" style="12" customWidth="1"/>
    <col min="8706" max="8706" width="16.7109375" style="12" bestFit="1" customWidth="1"/>
    <col min="8707" max="8707" width="15" style="12" customWidth="1"/>
    <col min="8708" max="8708" width="14.85546875" style="12" customWidth="1"/>
    <col min="8709" max="8709" width="9.85546875" style="12" bestFit="1" customWidth="1"/>
    <col min="8710" max="8710" width="14.7109375" style="12" bestFit="1" customWidth="1"/>
    <col min="8711" max="8960" width="9.140625" style="12"/>
    <col min="8961" max="8961" width="6.42578125" style="12" customWidth="1"/>
    <col min="8962" max="8962" width="16.7109375" style="12" bestFit="1" customWidth="1"/>
    <col min="8963" max="8963" width="15" style="12" customWidth="1"/>
    <col min="8964" max="8964" width="14.85546875" style="12" customWidth="1"/>
    <col min="8965" max="8965" width="9.85546875" style="12" bestFit="1" customWidth="1"/>
    <col min="8966" max="8966" width="14.7109375" style="12" bestFit="1" customWidth="1"/>
    <col min="8967" max="9216" width="9.140625" style="12"/>
    <col min="9217" max="9217" width="6.42578125" style="12" customWidth="1"/>
    <col min="9218" max="9218" width="16.7109375" style="12" bestFit="1" customWidth="1"/>
    <col min="9219" max="9219" width="15" style="12" customWidth="1"/>
    <col min="9220" max="9220" width="14.85546875" style="12" customWidth="1"/>
    <col min="9221" max="9221" width="9.85546875" style="12" bestFit="1" customWidth="1"/>
    <col min="9222" max="9222" width="14.7109375" style="12" bestFit="1" customWidth="1"/>
    <col min="9223" max="9472" width="9.140625" style="12"/>
    <col min="9473" max="9473" width="6.42578125" style="12" customWidth="1"/>
    <col min="9474" max="9474" width="16.7109375" style="12" bestFit="1" customWidth="1"/>
    <col min="9475" max="9475" width="15" style="12" customWidth="1"/>
    <col min="9476" max="9476" width="14.85546875" style="12" customWidth="1"/>
    <col min="9477" max="9477" width="9.85546875" style="12" bestFit="1" customWidth="1"/>
    <col min="9478" max="9478" width="14.7109375" style="12" bestFit="1" customWidth="1"/>
    <col min="9479" max="9728" width="9.140625" style="12"/>
    <col min="9729" max="9729" width="6.42578125" style="12" customWidth="1"/>
    <col min="9730" max="9730" width="16.7109375" style="12" bestFit="1" customWidth="1"/>
    <col min="9731" max="9731" width="15" style="12" customWidth="1"/>
    <col min="9732" max="9732" width="14.85546875" style="12" customWidth="1"/>
    <col min="9733" max="9733" width="9.85546875" style="12" bestFit="1" customWidth="1"/>
    <col min="9734" max="9734" width="14.7109375" style="12" bestFit="1" customWidth="1"/>
    <col min="9735" max="9984" width="9.140625" style="12"/>
    <col min="9985" max="9985" width="6.42578125" style="12" customWidth="1"/>
    <col min="9986" max="9986" width="16.7109375" style="12" bestFit="1" customWidth="1"/>
    <col min="9987" max="9987" width="15" style="12" customWidth="1"/>
    <col min="9988" max="9988" width="14.85546875" style="12" customWidth="1"/>
    <col min="9989" max="9989" width="9.85546875" style="12" bestFit="1" customWidth="1"/>
    <col min="9990" max="9990" width="14.7109375" style="12" bestFit="1" customWidth="1"/>
    <col min="9991" max="10240" width="9.140625" style="12"/>
    <col min="10241" max="10241" width="6.42578125" style="12" customWidth="1"/>
    <col min="10242" max="10242" width="16.7109375" style="12" bestFit="1" customWidth="1"/>
    <col min="10243" max="10243" width="15" style="12" customWidth="1"/>
    <col min="10244" max="10244" width="14.85546875" style="12" customWidth="1"/>
    <col min="10245" max="10245" width="9.85546875" style="12" bestFit="1" customWidth="1"/>
    <col min="10246" max="10246" width="14.7109375" style="12" bestFit="1" customWidth="1"/>
    <col min="10247" max="10496" width="9.140625" style="12"/>
    <col min="10497" max="10497" width="6.42578125" style="12" customWidth="1"/>
    <col min="10498" max="10498" width="16.7109375" style="12" bestFit="1" customWidth="1"/>
    <col min="10499" max="10499" width="15" style="12" customWidth="1"/>
    <col min="10500" max="10500" width="14.85546875" style="12" customWidth="1"/>
    <col min="10501" max="10501" width="9.85546875" style="12" bestFit="1" customWidth="1"/>
    <col min="10502" max="10502" width="14.7109375" style="12" bestFit="1" customWidth="1"/>
    <col min="10503" max="10752" width="9.140625" style="12"/>
    <col min="10753" max="10753" width="6.42578125" style="12" customWidth="1"/>
    <col min="10754" max="10754" width="16.7109375" style="12" bestFit="1" customWidth="1"/>
    <col min="10755" max="10755" width="15" style="12" customWidth="1"/>
    <col min="10756" max="10756" width="14.85546875" style="12" customWidth="1"/>
    <col min="10757" max="10757" width="9.85546875" style="12" bestFit="1" customWidth="1"/>
    <col min="10758" max="10758" width="14.7109375" style="12" bestFit="1" customWidth="1"/>
    <col min="10759" max="11008" width="9.140625" style="12"/>
    <col min="11009" max="11009" width="6.42578125" style="12" customWidth="1"/>
    <col min="11010" max="11010" width="16.7109375" style="12" bestFit="1" customWidth="1"/>
    <col min="11011" max="11011" width="15" style="12" customWidth="1"/>
    <col min="11012" max="11012" width="14.85546875" style="12" customWidth="1"/>
    <col min="11013" max="11013" width="9.85546875" style="12" bestFit="1" customWidth="1"/>
    <col min="11014" max="11014" width="14.7109375" style="12" bestFit="1" customWidth="1"/>
    <col min="11015" max="11264" width="9.140625" style="12"/>
    <col min="11265" max="11265" width="6.42578125" style="12" customWidth="1"/>
    <col min="11266" max="11266" width="16.7109375" style="12" bestFit="1" customWidth="1"/>
    <col min="11267" max="11267" width="15" style="12" customWidth="1"/>
    <col min="11268" max="11268" width="14.85546875" style="12" customWidth="1"/>
    <col min="11269" max="11269" width="9.85546875" style="12" bestFit="1" customWidth="1"/>
    <col min="11270" max="11270" width="14.7109375" style="12" bestFit="1" customWidth="1"/>
    <col min="11271" max="11520" width="9.140625" style="12"/>
    <col min="11521" max="11521" width="6.42578125" style="12" customWidth="1"/>
    <col min="11522" max="11522" width="16.7109375" style="12" bestFit="1" customWidth="1"/>
    <col min="11523" max="11523" width="15" style="12" customWidth="1"/>
    <col min="11524" max="11524" width="14.85546875" style="12" customWidth="1"/>
    <col min="11525" max="11525" width="9.85546875" style="12" bestFit="1" customWidth="1"/>
    <col min="11526" max="11526" width="14.7109375" style="12" bestFit="1" customWidth="1"/>
    <col min="11527" max="11776" width="9.140625" style="12"/>
    <col min="11777" max="11777" width="6.42578125" style="12" customWidth="1"/>
    <col min="11778" max="11778" width="16.7109375" style="12" bestFit="1" customWidth="1"/>
    <col min="11779" max="11779" width="15" style="12" customWidth="1"/>
    <col min="11780" max="11780" width="14.85546875" style="12" customWidth="1"/>
    <col min="11781" max="11781" width="9.85546875" style="12" bestFit="1" customWidth="1"/>
    <col min="11782" max="11782" width="14.7109375" style="12" bestFit="1" customWidth="1"/>
    <col min="11783" max="12032" width="9.140625" style="12"/>
    <col min="12033" max="12033" width="6.42578125" style="12" customWidth="1"/>
    <col min="12034" max="12034" width="16.7109375" style="12" bestFit="1" customWidth="1"/>
    <col min="12035" max="12035" width="15" style="12" customWidth="1"/>
    <col min="12036" max="12036" width="14.85546875" style="12" customWidth="1"/>
    <col min="12037" max="12037" width="9.85546875" style="12" bestFit="1" customWidth="1"/>
    <col min="12038" max="12038" width="14.7109375" style="12" bestFit="1" customWidth="1"/>
    <col min="12039" max="12288" width="9.140625" style="12"/>
    <col min="12289" max="12289" width="6.42578125" style="12" customWidth="1"/>
    <col min="12290" max="12290" width="16.7109375" style="12" bestFit="1" customWidth="1"/>
    <col min="12291" max="12291" width="15" style="12" customWidth="1"/>
    <col min="12292" max="12292" width="14.85546875" style="12" customWidth="1"/>
    <col min="12293" max="12293" width="9.85546875" style="12" bestFit="1" customWidth="1"/>
    <col min="12294" max="12294" width="14.7109375" style="12" bestFit="1" customWidth="1"/>
    <col min="12295" max="12544" width="9.140625" style="12"/>
    <col min="12545" max="12545" width="6.42578125" style="12" customWidth="1"/>
    <col min="12546" max="12546" width="16.7109375" style="12" bestFit="1" customWidth="1"/>
    <col min="12547" max="12547" width="15" style="12" customWidth="1"/>
    <col min="12548" max="12548" width="14.85546875" style="12" customWidth="1"/>
    <col min="12549" max="12549" width="9.85546875" style="12" bestFit="1" customWidth="1"/>
    <col min="12550" max="12550" width="14.7109375" style="12" bestFit="1" customWidth="1"/>
    <col min="12551" max="12800" width="9.140625" style="12"/>
    <col min="12801" max="12801" width="6.42578125" style="12" customWidth="1"/>
    <col min="12802" max="12802" width="16.7109375" style="12" bestFit="1" customWidth="1"/>
    <col min="12803" max="12803" width="15" style="12" customWidth="1"/>
    <col min="12804" max="12804" width="14.85546875" style="12" customWidth="1"/>
    <col min="12805" max="12805" width="9.85546875" style="12" bestFit="1" customWidth="1"/>
    <col min="12806" max="12806" width="14.7109375" style="12" bestFit="1" customWidth="1"/>
    <col min="12807" max="13056" width="9.140625" style="12"/>
    <col min="13057" max="13057" width="6.42578125" style="12" customWidth="1"/>
    <col min="13058" max="13058" width="16.7109375" style="12" bestFit="1" customWidth="1"/>
    <col min="13059" max="13059" width="15" style="12" customWidth="1"/>
    <col min="13060" max="13060" width="14.85546875" style="12" customWidth="1"/>
    <col min="13061" max="13061" width="9.85546875" style="12" bestFit="1" customWidth="1"/>
    <col min="13062" max="13062" width="14.7109375" style="12" bestFit="1" customWidth="1"/>
    <col min="13063" max="13312" width="9.140625" style="12"/>
    <col min="13313" max="13313" width="6.42578125" style="12" customWidth="1"/>
    <col min="13314" max="13314" width="16.7109375" style="12" bestFit="1" customWidth="1"/>
    <col min="13315" max="13315" width="15" style="12" customWidth="1"/>
    <col min="13316" max="13316" width="14.85546875" style="12" customWidth="1"/>
    <col min="13317" max="13317" width="9.85546875" style="12" bestFit="1" customWidth="1"/>
    <col min="13318" max="13318" width="14.7109375" style="12" bestFit="1" customWidth="1"/>
    <col min="13319" max="13568" width="9.140625" style="12"/>
    <col min="13569" max="13569" width="6.42578125" style="12" customWidth="1"/>
    <col min="13570" max="13570" width="16.7109375" style="12" bestFit="1" customWidth="1"/>
    <col min="13571" max="13571" width="15" style="12" customWidth="1"/>
    <col min="13572" max="13572" width="14.85546875" style="12" customWidth="1"/>
    <col min="13573" max="13573" width="9.85546875" style="12" bestFit="1" customWidth="1"/>
    <col min="13574" max="13574" width="14.7109375" style="12" bestFit="1" customWidth="1"/>
    <col min="13575" max="13824" width="9.140625" style="12"/>
    <col min="13825" max="13825" width="6.42578125" style="12" customWidth="1"/>
    <col min="13826" max="13826" width="16.7109375" style="12" bestFit="1" customWidth="1"/>
    <col min="13827" max="13827" width="15" style="12" customWidth="1"/>
    <col min="13828" max="13828" width="14.85546875" style="12" customWidth="1"/>
    <col min="13829" max="13829" width="9.85546875" style="12" bestFit="1" customWidth="1"/>
    <col min="13830" max="13830" width="14.7109375" style="12" bestFit="1" customWidth="1"/>
    <col min="13831" max="14080" width="9.140625" style="12"/>
    <col min="14081" max="14081" width="6.42578125" style="12" customWidth="1"/>
    <col min="14082" max="14082" width="16.7109375" style="12" bestFit="1" customWidth="1"/>
    <col min="14083" max="14083" width="15" style="12" customWidth="1"/>
    <col min="14084" max="14084" width="14.85546875" style="12" customWidth="1"/>
    <col min="14085" max="14085" width="9.85546875" style="12" bestFit="1" customWidth="1"/>
    <col min="14086" max="14086" width="14.7109375" style="12" bestFit="1" customWidth="1"/>
    <col min="14087" max="14336" width="9.140625" style="12"/>
    <col min="14337" max="14337" width="6.42578125" style="12" customWidth="1"/>
    <col min="14338" max="14338" width="16.7109375" style="12" bestFit="1" customWidth="1"/>
    <col min="14339" max="14339" width="15" style="12" customWidth="1"/>
    <col min="14340" max="14340" width="14.85546875" style="12" customWidth="1"/>
    <col min="14341" max="14341" width="9.85546875" style="12" bestFit="1" customWidth="1"/>
    <col min="14342" max="14342" width="14.7109375" style="12" bestFit="1" customWidth="1"/>
    <col min="14343" max="14592" width="9.140625" style="12"/>
    <col min="14593" max="14593" width="6.42578125" style="12" customWidth="1"/>
    <col min="14594" max="14594" width="16.7109375" style="12" bestFit="1" customWidth="1"/>
    <col min="14595" max="14595" width="15" style="12" customWidth="1"/>
    <col min="14596" max="14596" width="14.85546875" style="12" customWidth="1"/>
    <col min="14597" max="14597" width="9.85546875" style="12" bestFit="1" customWidth="1"/>
    <col min="14598" max="14598" width="14.7109375" style="12" bestFit="1" customWidth="1"/>
    <col min="14599" max="14848" width="9.140625" style="12"/>
    <col min="14849" max="14849" width="6.42578125" style="12" customWidth="1"/>
    <col min="14850" max="14850" width="16.7109375" style="12" bestFit="1" customWidth="1"/>
    <col min="14851" max="14851" width="15" style="12" customWidth="1"/>
    <col min="14852" max="14852" width="14.85546875" style="12" customWidth="1"/>
    <col min="14853" max="14853" width="9.85546875" style="12" bestFit="1" customWidth="1"/>
    <col min="14854" max="14854" width="14.7109375" style="12" bestFit="1" customWidth="1"/>
    <col min="14855" max="15104" width="9.140625" style="12"/>
    <col min="15105" max="15105" width="6.42578125" style="12" customWidth="1"/>
    <col min="15106" max="15106" width="16.7109375" style="12" bestFit="1" customWidth="1"/>
    <col min="15107" max="15107" width="15" style="12" customWidth="1"/>
    <col min="15108" max="15108" width="14.85546875" style="12" customWidth="1"/>
    <col min="15109" max="15109" width="9.85546875" style="12" bestFit="1" customWidth="1"/>
    <col min="15110" max="15110" width="14.7109375" style="12" bestFit="1" customWidth="1"/>
    <col min="15111" max="15360" width="9.140625" style="12"/>
    <col min="15361" max="15361" width="6.42578125" style="12" customWidth="1"/>
    <col min="15362" max="15362" width="16.7109375" style="12" bestFit="1" customWidth="1"/>
    <col min="15363" max="15363" width="15" style="12" customWidth="1"/>
    <col min="15364" max="15364" width="14.85546875" style="12" customWidth="1"/>
    <col min="15365" max="15365" width="9.85546875" style="12" bestFit="1" customWidth="1"/>
    <col min="15366" max="15366" width="14.7109375" style="12" bestFit="1" customWidth="1"/>
    <col min="15367" max="15616" width="9.140625" style="12"/>
    <col min="15617" max="15617" width="6.42578125" style="12" customWidth="1"/>
    <col min="15618" max="15618" width="16.7109375" style="12" bestFit="1" customWidth="1"/>
    <col min="15619" max="15619" width="15" style="12" customWidth="1"/>
    <col min="15620" max="15620" width="14.85546875" style="12" customWidth="1"/>
    <col min="15621" max="15621" width="9.85546875" style="12" bestFit="1" customWidth="1"/>
    <col min="15622" max="15622" width="14.7109375" style="12" bestFit="1" customWidth="1"/>
    <col min="15623" max="15872" width="9.140625" style="12"/>
    <col min="15873" max="15873" width="6.42578125" style="12" customWidth="1"/>
    <col min="15874" max="15874" width="16.7109375" style="12" bestFit="1" customWidth="1"/>
    <col min="15875" max="15875" width="15" style="12" customWidth="1"/>
    <col min="15876" max="15876" width="14.85546875" style="12" customWidth="1"/>
    <col min="15877" max="15877" width="9.85546875" style="12" bestFit="1" customWidth="1"/>
    <col min="15878" max="15878" width="14.7109375" style="12" bestFit="1" customWidth="1"/>
    <col min="15879" max="16128" width="9.140625" style="12"/>
    <col min="16129" max="16129" width="6.42578125" style="12" customWidth="1"/>
    <col min="16130" max="16130" width="16.7109375" style="12" bestFit="1" customWidth="1"/>
    <col min="16131" max="16131" width="15" style="12" customWidth="1"/>
    <col min="16132" max="16132" width="14.85546875" style="12" customWidth="1"/>
    <col min="16133" max="16133" width="9.85546875" style="12" bestFit="1" customWidth="1"/>
    <col min="16134" max="16134" width="14.7109375" style="12" bestFit="1" customWidth="1"/>
    <col min="16135" max="16384" width="9.140625" style="12"/>
  </cols>
  <sheetData>
    <row r="2" spans="2:6" ht="15">
      <c r="B2" s="1" t="s">
        <v>82</v>
      </c>
      <c r="C2" s="1" t="s">
        <v>83</v>
      </c>
      <c r="D2" s="1" t="s">
        <v>172</v>
      </c>
      <c r="E2" s="1" t="s">
        <v>87</v>
      </c>
      <c r="F2" s="1" t="s">
        <v>173</v>
      </c>
    </row>
    <row r="3" spans="2:6" ht="14.25">
      <c r="B3" s="3" t="s">
        <v>163</v>
      </c>
      <c r="C3" s="3">
        <v>1245</v>
      </c>
      <c r="D3" s="71">
        <v>16000</v>
      </c>
      <c r="E3" s="3">
        <v>2</v>
      </c>
      <c r="F3" s="72">
        <v>150</v>
      </c>
    </row>
    <row r="4" spans="2:6" ht="14.25">
      <c r="B4" s="3" t="s">
        <v>164</v>
      </c>
      <c r="C4" s="3">
        <v>1248</v>
      </c>
      <c r="D4" s="72">
        <v>18000</v>
      </c>
      <c r="E4" s="3">
        <v>3</v>
      </c>
      <c r="F4" s="72">
        <v>120</v>
      </c>
    </row>
    <row r="5" spans="2:6" ht="14.25">
      <c r="B5" s="3" t="s">
        <v>165</v>
      </c>
      <c r="C5" s="3">
        <v>2205</v>
      </c>
      <c r="D5" s="72">
        <v>15000</v>
      </c>
      <c r="E5" s="3">
        <v>3</v>
      </c>
      <c r="F5" s="72">
        <v>130</v>
      </c>
    </row>
    <row r="6" spans="2:6" ht="14.25">
      <c r="B6" s="3" t="s">
        <v>166</v>
      </c>
      <c r="C6" s="3">
        <v>4874</v>
      </c>
      <c r="D6" s="72">
        <v>800</v>
      </c>
      <c r="E6" s="3">
        <v>6</v>
      </c>
      <c r="F6" s="72">
        <v>140</v>
      </c>
    </row>
    <row r="7" spans="2:6" ht="14.25">
      <c r="B7" s="3" t="s">
        <v>167</v>
      </c>
      <c r="C7" s="3">
        <v>1245</v>
      </c>
      <c r="D7" s="72">
        <v>2000</v>
      </c>
      <c r="E7" s="3">
        <v>2</v>
      </c>
      <c r="F7" s="72">
        <v>160</v>
      </c>
    </row>
    <row r="8" spans="2:6" ht="14.25">
      <c r="B8" s="3" t="s">
        <v>168</v>
      </c>
      <c r="C8" s="3">
        <v>2206</v>
      </c>
      <c r="D8" s="72">
        <v>10000</v>
      </c>
      <c r="E8" s="3">
        <v>3</v>
      </c>
      <c r="F8" s="72">
        <v>150</v>
      </c>
    </row>
    <row r="9" spans="2:6" ht="14.25">
      <c r="B9" s="3" t="s">
        <v>169</v>
      </c>
      <c r="C9" s="3">
        <v>2210</v>
      </c>
      <c r="D9" s="72">
        <v>9000</v>
      </c>
      <c r="E9" s="3">
        <v>5</v>
      </c>
      <c r="F9" s="72">
        <v>120</v>
      </c>
    </row>
    <row r="10" spans="2:6" ht="14.25">
      <c r="B10" s="3" t="s">
        <v>170</v>
      </c>
      <c r="C10" s="3">
        <v>1249</v>
      </c>
      <c r="D10" s="72">
        <v>4000</v>
      </c>
      <c r="E10" s="3">
        <v>4</v>
      </c>
      <c r="F10" s="72">
        <v>110</v>
      </c>
    </row>
    <row r="11" spans="2:6" ht="14.25">
      <c r="B11" s="3" t="s">
        <v>171</v>
      </c>
      <c r="C11" s="3">
        <v>4872</v>
      </c>
      <c r="D11" s="72">
        <v>3000</v>
      </c>
      <c r="E11" s="3">
        <v>5</v>
      </c>
      <c r="F11" s="72">
        <v>130</v>
      </c>
    </row>
    <row r="12" spans="2:6">
      <c r="B12" s="13"/>
      <c r="C12" s="13"/>
      <c r="D12" s="13"/>
      <c r="E12" s="13"/>
      <c r="F12" s="13"/>
    </row>
    <row r="13" spans="2:6" ht="14.25">
      <c r="B13" s="58" t="s">
        <v>185</v>
      </c>
      <c r="C13" s="59"/>
      <c r="D13" s="60"/>
      <c r="E13" s="72">
        <f t="array" ref="E13">SUM(D3:D11*E3:E11+F3:F11)</f>
        <v>247010</v>
      </c>
      <c r="F13" s="19">
        <v>247010</v>
      </c>
    </row>
    <row r="15" spans="2:6" ht="14.25">
      <c r="B15" s="58" t="s">
        <v>186</v>
      </c>
      <c r="C15" s="59"/>
      <c r="D15" s="60"/>
      <c r="E15" s="72">
        <f t="array" ref="E15">MAX(D3:D11*E3:E11+F3:F11)</f>
        <v>54120</v>
      </c>
      <c r="F15" s="19">
        <v>54120</v>
      </c>
    </row>
    <row r="17" spans="2:6" ht="28.5" customHeight="1">
      <c r="B17" s="61" t="s">
        <v>187</v>
      </c>
      <c r="C17" s="59"/>
      <c r="D17" s="60"/>
      <c r="E17" s="72">
        <f t="array" ref="E17">AVERAGE(D3:D11*E3:E11)</f>
        <v>27311.111111111109</v>
      </c>
      <c r="F17" s="19">
        <v>27311</v>
      </c>
    </row>
  </sheetData>
  <mergeCells count="3">
    <mergeCell ref="B13:D13"/>
    <mergeCell ref="B15:D15"/>
    <mergeCell ref="B17:D17"/>
  </mergeCells>
  <conditionalFormatting sqref="C3:C11">
    <cfRule type="expression" dxfId="5" priority="15">
      <formula>AND($D3=$B$3,C$1=$B$4)</formula>
    </cfRule>
  </conditionalFormatting>
  <conditionalFormatting sqref="D3:D11">
    <cfRule type="expression" dxfId="0" priority="16">
      <formula>AND($D3=$B$3,E$1=$B$4)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N19"/>
  <sheetViews>
    <sheetView showGridLines="0" zoomScale="85" zoomScaleNormal="85" workbookViewId="0">
      <selection sqref="A1:A2"/>
    </sheetView>
  </sheetViews>
  <sheetFormatPr defaultRowHeight="14.25"/>
  <cols>
    <col min="1" max="1" width="16.7109375" style="5" bestFit="1" customWidth="1"/>
    <col min="2" max="2" width="8.5703125" style="5" bestFit="1" customWidth="1"/>
    <col min="3" max="14" width="9.5703125" style="5" customWidth="1"/>
    <col min="15" max="256" width="9.140625" style="5"/>
    <col min="257" max="257" width="13.7109375" style="5" bestFit="1" customWidth="1"/>
    <col min="258" max="512" width="9.140625" style="5"/>
    <col min="513" max="513" width="13.7109375" style="5" bestFit="1" customWidth="1"/>
    <col min="514" max="768" width="9.140625" style="5"/>
    <col min="769" max="769" width="13.7109375" style="5" bestFit="1" customWidth="1"/>
    <col min="770" max="1024" width="9.140625" style="5"/>
    <col min="1025" max="1025" width="13.7109375" style="5" bestFit="1" customWidth="1"/>
    <col min="1026" max="1280" width="9.140625" style="5"/>
    <col min="1281" max="1281" width="13.7109375" style="5" bestFit="1" customWidth="1"/>
    <col min="1282" max="1536" width="9.140625" style="5"/>
    <col min="1537" max="1537" width="13.7109375" style="5" bestFit="1" customWidth="1"/>
    <col min="1538" max="1792" width="9.140625" style="5"/>
    <col min="1793" max="1793" width="13.7109375" style="5" bestFit="1" customWidth="1"/>
    <col min="1794" max="2048" width="9.140625" style="5"/>
    <col min="2049" max="2049" width="13.7109375" style="5" bestFit="1" customWidth="1"/>
    <col min="2050" max="2304" width="9.140625" style="5"/>
    <col min="2305" max="2305" width="13.7109375" style="5" bestFit="1" customWidth="1"/>
    <col min="2306" max="2560" width="9.140625" style="5"/>
    <col min="2561" max="2561" width="13.7109375" style="5" bestFit="1" customWidth="1"/>
    <col min="2562" max="2816" width="9.140625" style="5"/>
    <col min="2817" max="2817" width="13.7109375" style="5" bestFit="1" customWidth="1"/>
    <col min="2818" max="3072" width="9.140625" style="5"/>
    <col min="3073" max="3073" width="13.7109375" style="5" bestFit="1" customWidth="1"/>
    <col min="3074" max="3328" width="9.140625" style="5"/>
    <col min="3329" max="3329" width="13.7109375" style="5" bestFit="1" customWidth="1"/>
    <col min="3330" max="3584" width="9.140625" style="5"/>
    <col min="3585" max="3585" width="13.7109375" style="5" bestFit="1" customWidth="1"/>
    <col min="3586" max="3840" width="9.140625" style="5"/>
    <col min="3841" max="3841" width="13.7109375" style="5" bestFit="1" customWidth="1"/>
    <col min="3842" max="4096" width="9.140625" style="5"/>
    <col min="4097" max="4097" width="13.7109375" style="5" bestFit="1" customWidth="1"/>
    <col min="4098" max="4352" width="9.140625" style="5"/>
    <col min="4353" max="4353" width="13.7109375" style="5" bestFit="1" customWidth="1"/>
    <col min="4354" max="4608" width="9.140625" style="5"/>
    <col min="4609" max="4609" width="13.7109375" style="5" bestFit="1" customWidth="1"/>
    <col min="4610" max="4864" width="9.140625" style="5"/>
    <col min="4865" max="4865" width="13.7109375" style="5" bestFit="1" customWidth="1"/>
    <col min="4866" max="5120" width="9.140625" style="5"/>
    <col min="5121" max="5121" width="13.7109375" style="5" bestFit="1" customWidth="1"/>
    <col min="5122" max="5376" width="9.140625" style="5"/>
    <col min="5377" max="5377" width="13.7109375" style="5" bestFit="1" customWidth="1"/>
    <col min="5378" max="5632" width="9.140625" style="5"/>
    <col min="5633" max="5633" width="13.7109375" style="5" bestFit="1" customWidth="1"/>
    <col min="5634" max="5888" width="9.140625" style="5"/>
    <col min="5889" max="5889" width="13.7109375" style="5" bestFit="1" customWidth="1"/>
    <col min="5890" max="6144" width="9.140625" style="5"/>
    <col min="6145" max="6145" width="13.7109375" style="5" bestFit="1" customWidth="1"/>
    <col min="6146" max="6400" width="9.140625" style="5"/>
    <col min="6401" max="6401" width="13.7109375" style="5" bestFit="1" customWidth="1"/>
    <col min="6402" max="6656" width="9.140625" style="5"/>
    <col min="6657" max="6657" width="13.7109375" style="5" bestFit="1" customWidth="1"/>
    <col min="6658" max="6912" width="9.140625" style="5"/>
    <col min="6913" max="6913" width="13.7109375" style="5" bestFit="1" customWidth="1"/>
    <col min="6914" max="7168" width="9.140625" style="5"/>
    <col min="7169" max="7169" width="13.7109375" style="5" bestFit="1" customWidth="1"/>
    <col min="7170" max="7424" width="9.140625" style="5"/>
    <col min="7425" max="7425" width="13.7109375" style="5" bestFit="1" customWidth="1"/>
    <col min="7426" max="7680" width="9.140625" style="5"/>
    <col min="7681" max="7681" width="13.7109375" style="5" bestFit="1" customWidth="1"/>
    <col min="7682" max="7936" width="9.140625" style="5"/>
    <col min="7937" max="7937" width="13.7109375" style="5" bestFit="1" customWidth="1"/>
    <col min="7938" max="8192" width="9.140625" style="5"/>
    <col min="8193" max="8193" width="13.7109375" style="5" bestFit="1" customWidth="1"/>
    <col min="8194" max="8448" width="9.140625" style="5"/>
    <col min="8449" max="8449" width="13.7109375" style="5" bestFit="1" customWidth="1"/>
    <col min="8450" max="8704" width="9.140625" style="5"/>
    <col min="8705" max="8705" width="13.7109375" style="5" bestFit="1" customWidth="1"/>
    <col min="8706" max="8960" width="9.140625" style="5"/>
    <col min="8961" max="8961" width="13.7109375" style="5" bestFit="1" customWidth="1"/>
    <col min="8962" max="9216" width="9.140625" style="5"/>
    <col min="9217" max="9217" width="13.7109375" style="5" bestFit="1" customWidth="1"/>
    <col min="9218" max="9472" width="9.140625" style="5"/>
    <col min="9473" max="9473" width="13.7109375" style="5" bestFit="1" customWidth="1"/>
    <col min="9474" max="9728" width="9.140625" style="5"/>
    <col min="9729" max="9729" width="13.7109375" style="5" bestFit="1" customWidth="1"/>
    <col min="9730" max="9984" width="9.140625" style="5"/>
    <col min="9985" max="9985" width="13.7109375" style="5" bestFit="1" customWidth="1"/>
    <col min="9986" max="10240" width="9.140625" style="5"/>
    <col min="10241" max="10241" width="13.7109375" style="5" bestFit="1" customWidth="1"/>
    <col min="10242" max="10496" width="9.140625" style="5"/>
    <col min="10497" max="10497" width="13.7109375" style="5" bestFit="1" customWidth="1"/>
    <col min="10498" max="10752" width="9.140625" style="5"/>
    <col min="10753" max="10753" width="13.7109375" style="5" bestFit="1" customWidth="1"/>
    <col min="10754" max="11008" width="9.140625" style="5"/>
    <col min="11009" max="11009" width="13.7109375" style="5" bestFit="1" customWidth="1"/>
    <col min="11010" max="11264" width="9.140625" style="5"/>
    <col min="11265" max="11265" width="13.7109375" style="5" bestFit="1" customWidth="1"/>
    <col min="11266" max="11520" width="9.140625" style="5"/>
    <col min="11521" max="11521" width="13.7109375" style="5" bestFit="1" customWidth="1"/>
    <col min="11522" max="11776" width="9.140625" style="5"/>
    <col min="11777" max="11777" width="13.7109375" style="5" bestFit="1" customWidth="1"/>
    <col min="11778" max="12032" width="9.140625" style="5"/>
    <col min="12033" max="12033" width="13.7109375" style="5" bestFit="1" customWidth="1"/>
    <col min="12034" max="12288" width="9.140625" style="5"/>
    <col min="12289" max="12289" width="13.7109375" style="5" bestFit="1" customWidth="1"/>
    <col min="12290" max="12544" width="9.140625" style="5"/>
    <col min="12545" max="12545" width="13.7109375" style="5" bestFit="1" customWidth="1"/>
    <col min="12546" max="12800" width="9.140625" style="5"/>
    <col min="12801" max="12801" width="13.7109375" style="5" bestFit="1" customWidth="1"/>
    <col min="12802" max="13056" width="9.140625" style="5"/>
    <col min="13057" max="13057" width="13.7109375" style="5" bestFit="1" customWidth="1"/>
    <col min="13058" max="13312" width="9.140625" style="5"/>
    <col min="13313" max="13313" width="13.7109375" style="5" bestFit="1" customWidth="1"/>
    <col min="13314" max="13568" width="9.140625" style="5"/>
    <col min="13569" max="13569" width="13.7109375" style="5" bestFit="1" customWidth="1"/>
    <col min="13570" max="13824" width="9.140625" style="5"/>
    <col min="13825" max="13825" width="13.7109375" style="5" bestFit="1" customWidth="1"/>
    <col min="13826" max="14080" width="9.140625" style="5"/>
    <col min="14081" max="14081" width="13.7109375" style="5" bestFit="1" customWidth="1"/>
    <col min="14082" max="14336" width="9.140625" style="5"/>
    <col min="14337" max="14337" width="13.7109375" style="5" bestFit="1" customWidth="1"/>
    <col min="14338" max="14592" width="9.140625" style="5"/>
    <col min="14593" max="14593" width="13.7109375" style="5" bestFit="1" customWidth="1"/>
    <col min="14594" max="14848" width="9.140625" style="5"/>
    <col min="14849" max="14849" width="13.7109375" style="5" bestFit="1" customWidth="1"/>
    <col min="14850" max="15104" width="9.140625" style="5"/>
    <col min="15105" max="15105" width="13.7109375" style="5" bestFit="1" customWidth="1"/>
    <col min="15106" max="15360" width="9.140625" style="5"/>
    <col min="15361" max="15361" width="13.7109375" style="5" bestFit="1" customWidth="1"/>
    <col min="15362" max="15616" width="9.140625" style="5"/>
    <col min="15617" max="15617" width="13.7109375" style="5" bestFit="1" customWidth="1"/>
    <col min="15618" max="15872" width="9.140625" style="5"/>
    <col min="15873" max="15873" width="13.7109375" style="5" bestFit="1" customWidth="1"/>
    <col min="15874" max="16128" width="9.140625" style="5"/>
    <col min="16129" max="16129" width="13.7109375" style="5" bestFit="1" customWidth="1"/>
    <col min="16130" max="16384" width="9.140625" style="5"/>
  </cols>
  <sheetData>
    <row r="1" spans="1:14" ht="15.75" customHeight="1" thickBot="1">
      <c r="A1" s="62" t="s">
        <v>89</v>
      </c>
      <c r="B1" s="62" t="s">
        <v>183</v>
      </c>
      <c r="C1" s="65" t="s">
        <v>90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7"/>
    </row>
    <row r="2" spans="1:14" ht="15.75" customHeight="1" thickTop="1">
      <c r="A2" s="63"/>
      <c r="B2" s="64"/>
      <c r="C2" s="30" t="s">
        <v>91</v>
      </c>
      <c r="D2" s="31" t="s">
        <v>92</v>
      </c>
      <c r="E2" s="32" t="s">
        <v>93</v>
      </c>
      <c r="F2" s="30" t="s">
        <v>94</v>
      </c>
      <c r="G2" s="31" t="s">
        <v>33</v>
      </c>
      <c r="H2" s="32" t="s">
        <v>95</v>
      </c>
      <c r="I2" s="30" t="s">
        <v>96</v>
      </c>
      <c r="J2" s="31" t="s">
        <v>97</v>
      </c>
      <c r="K2" s="32" t="s">
        <v>98</v>
      </c>
      <c r="L2" s="30" t="s">
        <v>99</v>
      </c>
      <c r="M2" s="31" t="s">
        <v>100</v>
      </c>
      <c r="N2" s="32" t="s">
        <v>101</v>
      </c>
    </row>
    <row r="3" spans="1:14">
      <c r="A3" s="33" t="s">
        <v>102</v>
      </c>
      <c r="B3" s="34">
        <v>10</v>
      </c>
      <c r="C3" s="35">
        <v>15</v>
      </c>
      <c r="D3" s="3">
        <v>18</v>
      </c>
      <c r="E3" s="36">
        <v>21</v>
      </c>
      <c r="F3" s="35">
        <v>24</v>
      </c>
      <c r="G3" s="3">
        <v>27</v>
      </c>
      <c r="H3" s="36">
        <v>30</v>
      </c>
      <c r="I3" s="35">
        <v>33</v>
      </c>
      <c r="J3" s="3">
        <v>36</v>
      </c>
      <c r="K3" s="36">
        <v>39</v>
      </c>
      <c r="L3" s="35">
        <v>42</v>
      </c>
      <c r="M3" s="3">
        <v>45</v>
      </c>
      <c r="N3" s="36">
        <v>48</v>
      </c>
    </row>
    <row r="4" spans="1:14">
      <c r="A4" s="33" t="s">
        <v>103</v>
      </c>
      <c r="B4" s="34">
        <v>12</v>
      </c>
      <c r="C4" s="35">
        <v>15</v>
      </c>
      <c r="D4" s="3">
        <v>18</v>
      </c>
      <c r="E4" s="36">
        <v>21</v>
      </c>
      <c r="F4" s="35">
        <v>24</v>
      </c>
      <c r="G4" s="3">
        <v>27</v>
      </c>
      <c r="H4" s="36">
        <v>30</v>
      </c>
      <c r="I4" s="35">
        <v>33</v>
      </c>
      <c r="J4" s="3">
        <v>36</v>
      </c>
      <c r="K4" s="36">
        <v>39</v>
      </c>
      <c r="L4" s="35">
        <v>42</v>
      </c>
      <c r="M4" s="3">
        <v>45</v>
      </c>
      <c r="N4" s="36">
        <v>48</v>
      </c>
    </row>
    <row r="5" spans="1:14">
      <c r="A5" s="33" t="s">
        <v>104</v>
      </c>
      <c r="B5" s="34">
        <v>14</v>
      </c>
      <c r="C5" s="35">
        <v>15</v>
      </c>
      <c r="D5" s="3">
        <v>18</v>
      </c>
      <c r="E5" s="36">
        <v>21</v>
      </c>
      <c r="F5" s="35">
        <v>24</v>
      </c>
      <c r="G5" s="3">
        <v>27</v>
      </c>
      <c r="H5" s="36">
        <v>30</v>
      </c>
      <c r="I5" s="35">
        <v>33</v>
      </c>
      <c r="J5" s="3">
        <v>36</v>
      </c>
      <c r="K5" s="36">
        <v>39</v>
      </c>
      <c r="L5" s="35">
        <v>42</v>
      </c>
      <c r="M5" s="3">
        <v>45</v>
      </c>
      <c r="N5" s="36">
        <v>48</v>
      </c>
    </row>
    <row r="6" spans="1:14">
      <c r="A6" s="33" t="s">
        <v>105</v>
      </c>
      <c r="B6" s="34">
        <v>16</v>
      </c>
      <c r="C6" s="35">
        <v>15</v>
      </c>
      <c r="D6" s="3">
        <v>18</v>
      </c>
      <c r="E6" s="36">
        <v>21</v>
      </c>
      <c r="F6" s="35">
        <v>24</v>
      </c>
      <c r="G6" s="3">
        <v>27</v>
      </c>
      <c r="H6" s="36">
        <v>30</v>
      </c>
      <c r="I6" s="35">
        <v>33</v>
      </c>
      <c r="J6" s="3">
        <v>36</v>
      </c>
      <c r="K6" s="36">
        <v>39</v>
      </c>
      <c r="L6" s="35">
        <v>42</v>
      </c>
      <c r="M6" s="3">
        <v>45</v>
      </c>
      <c r="N6" s="36">
        <v>48</v>
      </c>
    </row>
    <row r="7" spans="1:14">
      <c r="A7" s="33" t="s">
        <v>106</v>
      </c>
      <c r="B7" s="34">
        <v>18</v>
      </c>
      <c r="C7" s="35">
        <v>15</v>
      </c>
      <c r="D7" s="3">
        <v>18</v>
      </c>
      <c r="E7" s="36">
        <v>21</v>
      </c>
      <c r="F7" s="35">
        <v>24</v>
      </c>
      <c r="G7" s="3">
        <v>27</v>
      </c>
      <c r="H7" s="36">
        <v>30</v>
      </c>
      <c r="I7" s="35">
        <v>33</v>
      </c>
      <c r="J7" s="3">
        <v>36</v>
      </c>
      <c r="K7" s="36">
        <v>39</v>
      </c>
      <c r="L7" s="35">
        <v>42</v>
      </c>
      <c r="M7" s="3">
        <v>45</v>
      </c>
      <c r="N7" s="36">
        <v>48</v>
      </c>
    </row>
    <row r="8" spans="1:14">
      <c r="A8" s="33" t="s">
        <v>107</v>
      </c>
      <c r="B8" s="34">
        <v>20</v>
      </c>
      <c r="C8" s="35">
        <v>15</v>
      </c>
      <c r="D8" s="3">
        <v>18</v>
      </c>
      <c r="E8" s="36">
        <v>21</v>
      </c>
      <c r="F8" s="35">
        <v>24</v>
      </c>
      <c r="G8" s="3">
        <v>27</v>
      </c>
      <c r="H8" s="36">
        <v>30</v>
      </c>
      <c r="I8" s="35">
        <v>33</v>
      </c>
      <c r="J8" s="3">
        <v>36</v>
      </c>
      <c r="K8" s="36">
        <v>39</v>
      </c>
      <c r="L8" s="35">
        <v>42</v>
      </c>
      <c r="M8" s="3">
        <v>45</v>
      </c>
      <c r="N8" s="36">
        <v>48</v>
      </c>
    </row>
    <row r="9" spans="1:14">
      <c r="A9" s="33" t="s">
        <v>108</v>
      </c>
      <c r="B9" s="34">
        <v>22</v>
      </c>
      <c r="C9" s="35">
        <v>15</v>
      </c>
      <c r="D9" s="3">
        <v>18</v>
      </c>
      <c r="E9" s="36">
        <v>21</v>
      </c>
      <c r="F9" s="35">
        <v>24</v>
      </c>
      <c r="G9" s="3">
        <v>27</v>
      </c>
      <c r="H9" s="36">
        <v>30</v>
      </c>
      <c r="I9" s="35">
        <v>33</v>
      </c>
      <c r="J9" s="3">
        <v>36</v>
      </c>
      <c r="K9" s="36">
        <v>39</v>
      </c>
      <c r="L9" s="35">
        <v>42</v>
      </c>
      <c r="M9" s="3">
        <v>45</v>
      </c>
      <c r="N9" s="36">
        <v>48</v>
      </c>
    </row>
    <row r="10" spans="1:14">
      <c r="A10" s="33" t="s">
        <v>109</v>
      </c>
      <c r="B10" s="34">
        <v>24</v>
      </c>
      <c r="C10" s="35">
        <v>15</v>
      </c>
      <c r="D10" s="3">
        <v>18</v>
      </c>
      <c r="E10" s="36">
        <v>21</v>
      </c>
      <c r="F10" s="35">
        <v>24</v>
      </c>
      <c r="G10" s="3">
        <v>27</v>
      </c>
      <c r="H10" s="36">
        <v>30</v>
      </c>
      <c r="I10" s="35">
        <v>33</v>
      </c>
      <c r="J10" s="3">
        <v>36</v>
      </c>
      <c r="K10" s="36">
        <v>39</v>
      </c>
      <c r="L10" s="35">
        <v>42</v>
      </c>
      <c r="M10" s="3">
        <v>45</v>
      </c>
      <c r="N10" s="36">
        <v>48</v>
      </c>
    </row>
    <row r="11" spans="1:14">
      <c r="A11" s="33" t="s">
        <v>110</v>
      </c>
      <c r="B11" s="34">
        <v>26</v>
      </c>
      <c r="C11" s="35">
        <v>15</v>
      </c>
      <c r="D11" s="3">
        <v>18</v>
      </c>
      <c r="E11" s="36">
        <v>21</v>
      </c>
      <c r="F11" s="35">
        <v>24</v>
      </c>
      <c r="G11" s="3">
        <v>27</v>
      </c>
      <c r="H11" s="36">
        <v>30</v>
      </c>
      <c r="I11" s="35">
        <v>33</v>
      </c>
      <c r="J11" s="3">
        <v>36</v>
      </c>
      <c r="K11" s="36">
        <v>39</v>
      </c>
      <c r="L11" s="35">
        <v>42</v>
      </c>
      <c r="M11" s="3">
        <v>45</v>
      </c>
      <c r="N11" s="36">
        <v>48</v>
      </c>
    </row>
    <row r="12" spans="1:14">
      <c r="A12" s="33" t="s">
        <v>111</v>
      </c>
      <c r="B12" s="34">
        <v>28</v>
      </c>
      <c r="C12" s="35">
        <v>15</v>
      </c>
      <c r="D12" s="3">
        <v>18</v>
      </c>
      <c r="E12" s="36">
        <v>21</v>
      </c>
      <c r="F12" s="35">
        <v>24</v>
      </c>
      <c r="G12" s="3">
        <v>27</v>
      </c>
      <c r="H12" s="36">
        <v>30</v>
      </c>
      <c r="I12" s="35">
        <v>33</v>
      </c>
      <c r="J12" s="3">
        <v>36</v>
      </c>
      <c r="K12" s="36">
        <v>39</v>
      </c>
      <c r="L12" s="35">
        <v>42</v>
      </c>
      <c r="M12" s="3">
        <v>45</v>
      </c>
      <c r="N12" s="36">
        <v>48</v>
      </c>
    </row>
    <row r="13" spans="1:14">
      <c r="A13" s="33" t="s">
        <v>112</v>
      </c>
      <c r="B13" s="34">
        <v>30</v>
      </c>
      <c r="C13" s="35">
        <v>15</v>
      </c>
      <c r="D13" s="3">
        <v>18</v>
      </c>
      <c r="E13" s="36">
        <v>21</v>
      </c>
      <c r="F13" s="35">
        <v>24</v>
      </c>
      <c r="G13" s="3">
        <v>27</v>
      </c>
      <c r="H13" s="36">
        <v>30</v>
      </c>
      <c r="I13" s="35">
        <v>33</v>
      </c>
      <c r="J13" s="3">
        <v>36</v>
      </c>
      <c r="K13" s="36">
        <v>39</v>
      </c>
      <c r="L13" s="35">
        <v>42</v>
      </c>
      <c r="M13" s="3">
        <v>45</v>
      </c>
      <c r="N13" s="36">
        <v>48</v>
      </c>
    </row>
    <row r="14" spans="1:14" ht="15" thickBot="1">
      <c r="A14" s="33" t="s">
        <v>113</v>
      </c>
      <c r="B14" s="34">
        <v>32</v>
      </c>
      <c r="C14" s="37">
        <v>15</v>
      </c>
      <c r="D14" s="38">
        <v>18</v>
      </c>
      <c r="E14" s="39">
        <v>21</v>
      </c>
      <c r="F14" s="37">
        <v>24</v>
      </c>
      <c r="G14" s="38">
        <v>27</v>
      </c>
      <c r="H14" s="39">
        <v>30</v>
      </c>
      <c r="I14" s="37">
        <v>33</v>
      </c>
      <c r="J14" s="38">
        <v>36</v>
      </c>
      <c r="K14" s="39">
        <v>39</v>
      </c>
      <c r="L14" s="37">
        <v>42</v>
      </c>
      <c r="M14" s="38">
        <v>45</v>
      </c>
      <c r="N14" s="39">
        <v>48</v>
      </c>
    </row>
    <row r="15" spans="1:14" ht="12" customHeight="1" thickTop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</row>
    <row r="16" spans="1:14" ht="10.5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7" spans="1:14" ht="22.5" customHeight="1">
      <c r="A17" s="68" t="s">
        <v>114</v>
      </c>
      <c r="B17" s="68"/>
      <c r="C17" s="69" t="s">
        <v>115</v>
      </c>
      <c r="D17" s="69"/>
      <c r="E17" s="22">
        <f t="array" ref="E17">SUM($B$3:$B$14*C3:E14)</f>
        <v>13608</v>
      </c>
      <c r="F17" s="69" t="s">
        <v>116</v>
      </c>
      <c r="G17" s="69"/>
      <c r="H17" s="22">
        <f t="array" ref="H17">SUM($B$3:$B$14*F3:H14)</f>
        <v>20412</v>
      </c>
      <c r="I17" s="69" t="s">
        <v>117</v>
      </c>
      <c r="J17" s="69"/>
      <c r="K17" s="22">
        <f t="array" ref="K17">SUM($B$3:$B$14*I3:K14)</f>
        <v>27216</v>
      </c>
      <c r="L17" s="70" t="s">
        <v>118</v>
      </c>
      <c r="M17" s="70"/>
      <c r="N17" s="22">
        <f t="array" ref="N17">SUM($B$3:$B$14*L3:N14)</f>
        <v>34020</v>
      </c>
    </row>
    <row r="19" spans="1:14" ht="15">
      <c r="E19" s="23">
        <v>13608</v>
      </c>
      <c r="H19" s="23">
        <v>20412</v>
      </c>
      <c r="K19" s="23">
        <v>27216</v>
      </c>
      <c r="N19" s="23">
        <v>34020</v>
      </c>
    </row>
  </sheetData>
  <mergeCells count="8">
    <mergeCell ref="A1:A2"/>
    <mergeCell ref="B1:B2"/>
    <mergeCell ref="C1:N1"/>
    <mergeCell ref="A17:B17"/>
    <mergeCell ref="C17:D17"/>
    <mergeCell ref="F17:G17"/>
    <mergeCell ref="I17:J17"/>
    <mergeCell ref="L17:M17"/>
  </mergeCells>
  <conditionalFormatting sqref="B3:N14">
    <cfRule type="expression" dxfId="4" priority="2">
      <formula>AND($E3=$B$3,B$1=$B$4)</formula>
    </cfRule>
  </conditionalFormatting>
  <conditionalFormatting sqref="C2:N2 C1">
    <cfRule type="expression" dxfId="3" priority="1">
      <formula>AND($E1=$B$3,C$1=$B$4)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K24"/>
  <sheetViews>
    <sheetView showGridLines="0" workbookViewId="0"/>
  </sheetViews>
  <sheetFormatPr defaultRowHeight="14.25"/>
  <cols>
    <col min="1" max="1" width="3.42578125" style="27" bestFit="1" customWidth="1"/>
    <col min="2" max="2" width="36.42578125" style="27" bestFit="1" customWidth="1"/>
    <col min="3" max="3" width="16.85546875" style="27" customWidth="1"/>
    <col min="4" max="4" width="9.42578125" style="27" customWidth="1"/>
    <col min="5" max="5" width="7.85546875" style="27" bestFit="1" customWidth="1"/>
    <col min="6" max="6" width="9.140625" style="27"/>
    <col min="7" max="7" width="51.28515625" style="27" bestFit="1" customWidth="1"/>
    <col min="8" max="9" width="9.140625" style="27"/>
    <col min="10" max="10" width="10.7109375" style="27" bestFit="1" customWidth="1"/>
    <col min="11" max="11" width="4" style="27" bestFit="1" customWidth="1"/>
    <col min="12" max="16384" width="9.140625" style="27"/>
  </cols>
  <sheetData>
    <row r="1" spans="1:11" ht="15">
      <c r="A1" s="1" t="s">
        <v>119</v>
      </c>
      <c r="B1" s="1" t="s">
        <v>120</v>
      </c>
      <c r="C1" s="1" t="s">
        <v>121</v>
      </c>
      <c r="D1" s="40" t="s">
        <v>150</v>
      </c>
      <c r="E1" s="40" t="s">
        <v>177</v>
      </c>
      <c r="G1" s="28" t="s">
        <v>122</v>
      </c>
      <c r="J1" s="27" t="s">
        <v>131</v>
      </c>
      <c r="K1" s="27">
        <f>MIN(C:C)</f>
        <v>-44</v>
      </c>
    </row>
    <row r="2" spans="1:11" ht="15">
      <c r="A2" s="24">
        <v>1</v>
      </c>
      <c r="B2" s="2" t="s">
        <v>123</v>
      </c>
      <c r="C2" s="25">
        <v>14</v>
      </c>
      <c r="D2" s="41" t="s">
        <v>153</v>
      </c>
      <c r="E2" s="42">
        <v>55000</v>
      </c>
      <c r="G2" s="26">
        <f t="array" ref="G2">MIN(IF(C2:C24&gt;=1,C2:C24,""))</f>
        <v>1</v>
      </c>
      <c r="H2" s="23">
        <v>1</v>
      </c>
      <c r="J2" s="27" t="s">
        <v>133</v>
      </c>
      <c r="K2" s="27">
        <f>MAX(C:C)</f>
        <v>45</v>
      </c>
    </row>
    <row r="3" spans="1:11">
      <c r="A3" s="24">
        <v>2</v>
      </c>
      <c r="B3" s="2" t="s">
        <v>124</v>
      </c>
      <c r="C3" s="25">
        <v>20</v>
      </c>
      <c r="D3" s="41" t="s">
        <v>154</v>
      </c>
      <c r="E3" s="42">
        <v>42000</v>
      </c>
    </row>
    <row r="4" spans="1:11" ht="15">
      <c r="A4" s="24">
        <v>3</v>
      </c>
      <c r="B4" s="2" t="s">
        <v>125</v>
      </c>
      <c r="C4" s="25">
        <v>12</v>
      </c>
      <c r="D4" s="41" t="s">
        <v>153</v>
      </c>
      <c r="E4" s="42">
        <v>45000</v>
      </c>
      <c r="G4" s="28" t="s">
        <v>126</v>
      </c>
    </row>
    <row r="5" spans="1:11" ht="15">
      <c r="A5" s="24">
        <v>4</v>
      </c>
      <c r="B5" s="2" t="s">
        <v>127</v>
      </c>
      <c r="C5" s="25">
        <v>10</v>
      </c>
      <c r="D5" s="41" t="s">
        <v>157</v>
      </c>
      <c r="E5" s="42">
        <v>65000</v>
      </c>
      <c r="G5" s="26">
        <f t="array" ref="G5">MAX(IF(C2:C24&lt;=-1,C2:C24,""))</f>
        <v>-4</v>
      </c>
      <c r="H5" s="23">
        <v>-4</v>
      </c>
    </row>
    <row r="6" spans="1:11">
      <c r="A6" s="24">
        <v>5</v>
      </c>
      <c r="B6" s="2" t="s">
        <v>128</v>
      </c>
      <c r="C6" s="25">
        <v>-5</v>
      </c>
      <c r="D6" s="41" t="s">
        <v>158</v>
      </c>
      <c r="E6" s="42">
        <v>70000</v>
      </c>
    </row>
    <row r="7" spans="1:11" ht="15">
      <c r="A7" s="24">
        <v>6</v>
      </c>
      <c r="B7" s="2" t="s">
        <v>129</v>
      </c>
      <c r="C7" s="25">
        <v>10</v>
      </c>
      <c r="D7" s="41" t="s">
        <v>156</v>
      </c>
      <c r="E7" s="42">
        <v>75000</v>
      </c>
      <c r="G7" s="43" t="s">
        <v>176</v>
      </c>
      <c r="H7" s="44"/>
    </row>
    <row r="8" spans="1:11" ht="15">
      <c r="A8" s="24">
        <v>7</v>
      </c>
      <c r="B8" s="2" t="s">
        <v>130</v>
      </c>
      <c r="C8" s="25">
        <v>-34</v>
      </c>
      <c r="D8" s="41" t="s">
        <v>154</v>
      </c>
      <c r="E8" s="42">
        <v>33000</v>
      </c>
      <c r="G8" s="42">
        <f t="array" ref="G8">MIN(IF(D2:D24="ОТД",E2:E24,""))</f>
        <v>30000</v>
      </c>
      <c r="H8" s="23">
        <v>30000</v>
      </c>
    </row>
    <row r="9" spans="1:11">
      <c r="A9" s="24">
        <v>8</v>
      </c>
      <c r="B9" s="2" t="s">
        <v>132</v>
      </c>
      <c r="C9" s="25">
        <v>12</v>
      </c>
      <c r="D9" s="41" t="s">
        <v>156</v>
      </c>
      <c r="E9" s="42">
        <v>45000</v>
      </c>
      <c r="G9" s="44"/>
      <c r="H9" s="44"/>
    </row>
    <row r="10" spans="1:11">
      <c r="A10" s="24">
        <v>9</v>
      </c>
      <c r="B10" s="2" t="s">
        <v>134</v>
      </c>
      <c r="C10" s="25">
        <v>1.79</v>
      </c>
      <c r="D10" s="41" t="s">
        <v>162</v>
      </c>
      <c r="E10" s="42">
        <v>50000</v>
      </c>
      <c r="G10" s="44"/>
      <c r="H10" s="44"/>
    </row>
    <row r="11" spans="1:11" ht="15">
      <c r="A11" s="24">
        <v>10</v>
      </c>
      <c r="B11" s="2" t="s">
        <v>135</v>
      </c>
      <c r="C11" s="25">
        <v>17</v>
      </c>
      <c r="D11" s="41" t="s">
        <v>156</v>
      </c>
      <c r="E11" s="42">
        <v>60000</v>
      </c>
      <c r="G11" s="43" t="s">
        <v>182</v>
      </c>
      <c r="H11" s="44"/>
    </row>
    <row r="12" spans="1:11" ht="15">
      <c r="A12" s="24">
        <v>11</v>
      </c>
      <c r="B12" s="2" t="s">
        <v>136</v>
      </c>
      <c r="C12" s="25">
        <v>-4</v>
      </c>
      <c r="D12" s="41" t="s">
        <v>153</v>
      </c>
      <c r="E12" s="42">
        <v>48000</v>
      </c>
      <c r="G12" s="42">
        <f t="array" ref="G12">MAX(IF(D2:D24="ОТД",E2:E24,""))</f>
        <v>55000</v>
      </c>
      <c r="H12" s="23">
        <v>55000</v>
      </c>
    </row>
    <row r="13" spans="1:11">
      <c r="A13" s="24">
        <v>12</v>
      </c>
      <c r="B13" s="2" t="s">
        <v>137</v>
      </c>
      <c r="C13" s="25">
        <v>0</v>
      </c>
      <c r="D13" s="41" t="s">
        <v>154</v>
      </c>
      <c r="E13" s="42">
        <v>35000</v>
      </c>
    </row>
    <row r="14" spans="1:11">
      <c r="A14" s="24">
        <v>13</v>
      </c>
      <c r="B14" s="2" t="s">
        <v>138</v>
      </c>
      <c r="C14" s="25">
        <v>-44</v>
      </c>
      <c r="D14" s="41" t="s">
        <v>156</v>
      </c>
      <c r="E14" s="42">
        <v>40000</v>
      </c>
    </row>
    <row r="15" spans="1:11">
      <c r="A15" s="24">
        <v>14</v>
      </c>
      <c r="B15" s="2" t="s">
        <v>139</v>
      </c>
      <c r="C15" s="25">
        <v>15</v>
      </c>
      <c r="D15" s="41" t="s">
        <v>162</v>
      </c>
      <c r="E15" s="42">
        <v>55000</v>
      </c>
    </row>
    <row r="16" spans="1:11">
      <c r="A16" s="24">
        <v>15</v>
      </c>
      <c r="B16" s="2" t="s">
        <v>140</v>
      </c>
      <c r="C16" s="25">
        <v>20</v>
      </c>
      <c r="D16" s="41" t="s">
        <v>153</v>
      </c>
      <c r="E16" s="42">
        <v>36000</v>
      </c>
    </row>
    <row r="17" spans="1:5">
      <c r="A17" s="24">
        <v>16</v>
      </c>
      <c r="B17" s="2" t="s">
        <v>141</v>
      </c>
      <c r="C17" s="25">
        <v>40</v>
      </c>
      <c r="D17" s="41" t="s">
        <v>158</v>
      </c>
      <c r="E17" s="42">
        <v>58000</v>
      </c>
    </row>
    <row r="18" spans="1:5">
      <c r="A18" s="24">
        <v>17</v>
      </c>
      <c r="B18" s="2" t="s">
        <v>142</v>
      </c>
      <c r="C18" s="25">
        <v>-18</v>
      </c>
      <c r="D18" s="41" t="s">
        <v>153</v>
      </c>
      <c r="E18" s="42">
        <v>49000</v>
      </c>
    </row>
    <row r="19" spans="1:5">
      <c r="A19" s="24">
        <v>18</v>
      </c>
      <c r="B19" s="2" t="s">
        <v>143</v>
      </c>
      <c r="C19" s="25">
        <v>1</v>
      </c>
      <c r="D19" s="41" t="s">
        <v>153</v>
      </c>
      <c r="E19" s="42">
        <v>55000</v>
      </c>
    </row>
    <row r="20" spans="1:5">
      <c r="A20" s="24">
        <v>19</v>
      </c>
      <c r="B20" s="2" t="s">
        <v>144</v>
      </c>
      <c r="C20" s="25">
        <v>3</v>
      </c>
      <c r="D20" s="41" t="s">
        <v>158</v>
      </c>
      <c r="E20" s="42">
        <v>66000</v>
      </c>
    </row>
    <row r="21" spans="1:5">
      <c r="A21" s="24">
        <v>20</v>
      </c>
      <c r="B21" s="2" t="s">
        <v>145</v>
      </c>
      <c r="C21" s="25">
        <v>45</v>
      </c>
      <c r="D21" s="41" t="s">
        <v>156</v>
      </c>
      <c r="E21" s="42">
        <v>52000</v>
      </c>
    </row>
    <row r="22" spans="1:5">
      <c r="A22" s="24">
        <v>21</v>
      </c>
      <c r="B22" s="2" t="s">
        <v>146</v>
      </c>
      <c r="C22" s="25">
        <v>40</v>
      </c>
      <c r="D22" s="41" t="s">
        <v>156</v>
      </c>
      <c r="E22" s="42">
        <v>44000</v>
      </c>
    </row>
    <row r="23" spans="1:5">
      <c r="A23" s="24">
        <v>22</v>
      </c>
      <c r="B23" s="2" t="s">
        <v>147</v>
      </c>
      <c r="C23" s="25">
        <v>-34</v>
      </c>
      <c r="D23" s="41" t="s">
        <v>153</v>
      </c>
      <c r="E23" s="42">
        <v>30000</v>
      </c>
    </row>
    <row r="24" spans="1:5">
      <c r="A24" s="24">
        <v>23</v>
      </c>
      <c r="B24" s="2" t="s">
        <v>148</v>
      </c>
      <c r="C24" s="25">
        <v>-12</v>
      </c>
      <c r="D24" s="41" t="s">
        <v>153</v>
      </c>
      <c r="E24" s="42">
        <v>54000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I25"/>
  <sheetViews>
    <sheetView showGridLines="0" workbookViewId="0"/>
  </sheetViews>
  <sheetFormatPr defaultRowHeight="14.25"/>
  <cols>
    <col min="1" max="1" width="3.42578125" style="44" bestFit="1" customWidth="1"/>
    <col min="2" max="2" width="36.7109375" style="44" bestFit="1" customWidth="1"/>
    <col min="3" max="3" width="7.7109375" style="44" bestFit="1" customWidth="1"/>
    <col min="4" max="4" width="13.7109375" style="44" customWidth="1"/>
    <col min="5" max="5" width="23.42578125" style="44" bestFit="1" customWidth="1"/>
    <col min="6" max="6" width="8.5703125" style="44" customWidth="1"/>
    <col min="7" max="7" width="7.28515625" style="44" bestFit="1" customWidth="1"/>
    <col min="8" max="8" width="25.85546875" style="44" bestFit="1" customWidth="1"/>
    <col min="9" max="16384" width="9.140625" style="44"/>
  </cols>
  <sheetData>
    <row r="1" spans="1:9" ht="15">
      <c r="A1" s="40" t="s">
        <v>119</v>
      </c>
      <c r="B1" s="40" t="s">
        <v>149</v>
      </c>
      <c r="C1" s="40" t="s">
        <v>150</v>
      </c>
      <c r="D1" s="40" t="s">
        <v>177</v>
      </c>
      <c r="E1" s="45" t="s">
        <v>151</v>
      </c>
      <c r="G1" s="40" t="s">
        <v>152</v>
      </c>
      <c r="H1" s="40" t="s">
        <v>121</v>
      </c>
    </row>
    <row r="2" spans="1:9">
      <c r="A2" s="46">
        <v>1</v>
      </c>
      <c r="B2" s="46" t="s">
        <v>123</v>
      </c>
      <c r="C2" s="41" t="s">
        <v>153</v>
      </c>
      <c r="D2" s="46">
        <v>55000</v>
      </c>
      <c r="E2" s="47">
        <f>D2*VLOOKUP(C2,$G$2:$H$5,2,0)</f>
        <v>33000</v>
      </c>
      <c r="G2" s="46" t="s">
        <v>154</v>
      </c>
      <c r="H2" s="41">
        <v>0.8</v>
      </c>
    </row>
    <row r="3" spans="1:9">
      <c r="A3" s="46">
        <v>2</v>
      </c>
      <c r="B3" s="46" t="s">
        <v>155</v>
      </c>
      <c r="C3" s="41" t="s">
        <v>154</v>
      </c>
      <c r="D3" s="46">
        <v>42000</v>
      </c>
      <c r="E3" s="47">
        <f t="shared" ref="E3:E24" si="0">D3*VLOOKUP(C3,$G$2:$H$5,2,0)</f>
        <v>33600</v>
      </c>
      <c r="G3" s="46" t="s">
        <v>153</v>
      </c>
      <c r="H3" s="41">
        <v>0.6</v>
      </c>
    </row>
    <row r="4" spans="1:9">
      <c r="A4" s="46">
        <v>3</v>
      </c>
      <c r="B4" s="46" t="s">
        <v>125</v>
      </c>
      <c r="C4" s="41" t="s">
        <v>153</v>
      </c>
      <c r="D4" s="46">
        <v>45000</v>
      </c>
      <c r="E4" s="47">
        <f t="shared" si="0"/>
        <v>27000</v>
      </c>
      <c r="G4" s="46" t="s">
        <v>156</v>
      </c>
      <c r="H4" s="41">
        <v>0.4</v>
      </c>
    </row>
    <row r="5" spans="1:9">
      <c r="A5" s="46">
        <v>4</v>
      </c>
      <c r="B5" s="46" t="s">
        <v>127</v>
      </c>
      <c r="C5" s="41" t="s">
        <v>157</v>
      </c>
      <c r="D5" s="46">
        <v>65000</v>
      </c>
      <c r="E5" s="47" t="e">
        <f t="shared" si="0"/>
        <v>#N/A</v>
      </c>
      <c r="G5" s="46" t="s">
        <v>158</v>
      </c>
      <c r="H5" s="41" t="s">
        <v>159</v>
      </c>
    </row>
    <row r="6" spans="1:9">
      <c r="A6" s="46">
        <v>5</v>
      </c>
      <c r="B6" s="46" t="s">
        <v>160</v>
      </c>
      <c r="C6" s="41" t="s">
        <v>158</v>
      </c>
      <c r="D6" s="46">
        <v>70000</v>
      </c>
      <c r="E6" s="47" t="e">
        <f t="shared" si="0"/>
        <v>#VALUE!</v>
      </c>
    </row>
    <row r="7" spans="1:9" ht="15">
      <c r="A7" s="46">
        <v>6</v>
      </c>
      <c r="B7" s="46" t="s">
        <v>129</v>
      </c>
      <c r="C7" s="41" t="s">
        <v>156</v>
      </c>
      <c r="D7" s="46">
        <v>75000</v>
      </c>
      <c r="E7" s="47">
        <f t="shared" si="0"/>
        <v>30000</v>
      </c>
      <c r="H7" s="45" t="s">
        <v>161</v>
      </c>
    </row>
    <row r="8" spans="1:9" ht="15">
      <c r="A8" s="46">
        <v>7</v>
      </c>
      <c r="B8" s="46" t="s">
        <v>130</v>
      </c>
      <c r="C8" s="41" t="s">
        <v>154</v>
      </c>
      <c r="D8" s="46">
        <v>33000</v>
      </c>
      <c r="E8" s="47">
        <f t="shared" si="0"/>
        <v>26400</v>
      </c>
      <c r="H8" s="52">
        <f t="array" ref="H8">SUM(IFERROR(E2:E24,""))</f>
        <v>437600</v>
      </c>
      <c r="I8" s="23">
        <v>437600</v>
      </c>
    </row>
    <row r="9" spans="1:9">
      <c r="A9" s="46">
        <v>8</v>
      </c>
      <c r="B9" s="46" t="s">
        <v>132</v>
      </c>
      <c r="C9" s="41" t="s">
        <v>156</v>
      </c>
      <c r="D9" s="46">
        <v>45000</v>
      </c>
      <c r="E9" s="47">
        <f t="shared" si="0"/>
        <v>18000</v>
      </c>
    </row>
    <row r="10" spans="1:9" ht="15">
      <c r="A10" s="46">
        <v>9</v>
      </c>
      <c r="B10" s="46" t="s">
        <v>134</v>
      </c>
      <c r="C10" s="41" t="s">
        <v>162</v>
      </c>
      <c r="D10" s="46">
        <v>50000</v>
      </c>
      <c r="E10" s="47" t="e">
        <f t="shared" si="0"/>
        <v>#N/A</v>
      </c>
      <c r="H10" s="45" t="s">
        <v>174</v>
      </c>
    </row>
    <row r="11" spans="1:9" ht="15">
      <c r="A11" s="46">
        <v>10</v>
      </c>
      <c r="B11" s="46" t="s">
        <v>135</v>
      </c>
      <c r="C11" s="41" t="s">
        <v>156</v>
      </c>
      <c r="D11" s="46">
        <v>60000</v>
      </c>
      <c r="E11" s="47">
        <f t="shared" si="0"/>
        <v>24000</v>
      </c>
      <c r="H11" s="52">
        <f t="array" ref="H11">MIN(IFERROR(E2:E24,""))</f>
        <v>16000</v>
      </c>
      <c r="I11" s="23">
        <v>16000</v>
      </c>
    </row>
    <row r="12" spans="1:9">
      <c r="A12" s="46">
        <v>11</v>
      </c>
      <c r="B12" s="46" t="s">
        <v>136</v>
      </c>
      <c r="C12" s="41" t="s">
        <v>153</v>
      </c>
      <c r="D12" s="46">
        <v>48000</v>
      </c>
      <c r="E12" s="47">
        <f t="shared" si="0"/>
        <v>28800</v>
      </c>
    </row>
    <row r="13" spans="1:9" ht="15">
      <c r="A13" s="46">
        <v>12</v>
      </c>
      <c r="B13" s="46" t="s">
        <v>137</v>
      </c>
      <c r="C13" s="41" t="s">
        <v>154</v>
      </c>
      <c r="D13" s="46">
        <v>35000</v>
      </c>
      <c r="E13" s="47">
        <f t="shared" si="0"/>
        <v>28000</v>
      </c>
      <c r="H13" s="45" t="s">
        <v>175</v>
      </c>
    </row>
    <row r="14" spans="1:9" ht="15">
      <c r="A14" s="46">
        <v>13</v>
      </c>
      <c r="B14" s="46" t="s">
        <v>138</v>
      </c>
      <c r="C14" s="41" t="s">
        <v>156</v>
      </c>
      <c r="D14" s="46">
        <v>40000</v>
      </c>
      <c r="E14" s="47">
        <f t="shared" si="0"/>
        <v>16000</v>
      </c>
      <c r="H14" s="52">
        <f t="array" ref="H14">MAX(IFERROR(E2:E24,""))</f>
        <v>33600</v>
      </c>
      <c r="I14" s="23">
        <v>33600</v>
      </c>
    </row>
    <row r="15" spans="1:9">
      <c r="A15" s="46">
        <v>14</v>
      </c>
      <c r="B15" s="46" t="s">
        <v>139</v>
      </c>
      <c r="C15" s="41" t="s">
        <v>162</v>
      </c>
      <c r="D15" s="46">
        <v>55000</v>
      </c>
      <c r="E15" s="47" t="e">
        <f t="shared" si="0"/>
        <v>#N/A</v>
      </c>
    </row>
    <row r="16" spans="1:9">
      <c r="A16" s="46">
        <v>15</v>
      </c>
      <c r="B16" s="46" t="s">
        <v>140</v>
      </c>
      <c r="C16" s="41" t="s">
        <v>153</v>
      </c>
      <c r="D16" s="46">
        <v>36000</v>
      </c>
      <c r="E16" s="47">
        <f t="shared" si="0"/>
        <v>21600</v>
      </c>
    </row>
    <row r="17" spans="1:5">
      <c r="A17" s="46">
        <v>16</v>
      </c>
      <c r="B17" s="46" t="s">
        <v>141</v>
      </c>
      <c r="C17" s="41" t="s">
        <v>158</v>
      </c>
      <c r="D17" s="46">
        <v>58000</v>
      </c>
      <c r="E17" s="47" t="e">
        <f t="shared" si="0"/>
        <v>#VALUE!</v>
      </c>
    </row>
    <row r="18" spans="1:5">
      <c r="A18" s="46">
        <v>17</v>
      </c>
      <c r="B18" s="46" t="s">
        <v>142</v>
      </c>
      <c r="C18" s="41" t="s">
        <v>153</v>
      </c>
      <c r="D18" s="46">
        <v>49000</v>
      </c>
      <c r="E18" s="47">
        <f t="shared" si="0"/>
        <v>29400</v>
      </c>
    </row>
    <row r="19" spans="1:5">
      <c r="A19" s="46">
        <v>18</v>
      </c>
      <c r="B19" s="46" t="s">
        <v>143</v>
      </c>
      <c r="C19" s="41" t="s">
        <v>153</v>
      </c>
      <c r="D19" s="46">
        <v>55000</v>
      </c>
      <c r="E19" s="47">
        <f t="shared" si="0"/>
        <v>33000</v>
      </c>
    </row>
    <row r="20" spans="1:5">
      <c r="A20" s="46">
        <v>19</v>
      </c>
      <c r="B20" s="46" t="s">
        <v>144</v>
      </c>
      <c r="C20" s="41" t="s">
        <v>158</v>
      </c>
      <c r="D20" s="46">
        <v>66000</v>
      </c>
      <c r="E20" s="47" t="e">
        <f t="shared" si="0"/>
        <v>#VALUE!</v>
      </c>
    </row>
    <row r="21" spans="1:5">
      <c r="A21" s="46">
        <v>20</v>
      </c>
      <c r="B21" s="46" t="s">
        <v>188</v>
      </c>
      <c r="C21" s="41" t="s">
        <v>156</v>
      </c>
      <c r="D21" s="46">
        <v>52000</v>
      </c>
      <c r="E21" s="47">
        <f t="shared" si="0"/>
        <v>20800</v>
      </c>
    </row>
    <row r="22" spans="1:5">
      <c r="A22" s="46">
        <v>21</v>
      </c>
      <c r="B22" s="46" t="s">
        <v>146</v>
      </c>
      <c r="C22" s="41" t="s">
        <v>156</v>
      </c>
      <c r="D22" s="46">
        <v>44000</v>
      </c>
      <c r="E22" s="47">
        <f t="shared" si="0"/>
        <v>17600</v>
      </c>
    </row>
    <row r="23" spans="1:5">
      <c r="A23" s="46">
        <v>22</v>
      </c>
      <c r="B23" s="46" t="s">
        <v>147</v>
      </c>
      <c r="C23" s="41" t="s">
        <v>153</v>
      </c>
      <c r="D23" s="46">
        <v>30000</v>
      </c>
      <c r="E23" s="47">
        <f t="shared" si="0"/>
        <v>18000</v>
      </c>
    </row>
    <row r="24" spans="1:5">
      <c r="A24" s="46">
        <v>23</v>
      </c>
      <c r="B24" s="46" t="s">
        <v>148</v>
      </c>
      <c r="C24" s="41" t="s">
        <v>153</v>
      </c>
      <c r="D24" s="46">
        <v>54000</v>
      </c>
      <c r="E24" s="47">
        <f t="shared" si="0"/>
        <v>32400</v>
      </c>
    </row>
    <row r="25" spans="1:5">
      <c r="A25" s="48"/>
    </row>
  </sheetData>
  <pageMargins left="0.75" right="0.75" top="1" bottom="1" header="0.5" footer="0.5"/>
  <pageSetup paperSize="9" orientation="landscape" horizontalDpi="180" verticalDpi="18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13"/>
  <sheetViews>
    <sheetView showGridLines="0" zoomScaleNormal="100" workbookViewId="0"/>
  </sheetViews>
  <sheetFormatPr defaultRowHeight="12.75"/>
  <cols>
    <col min="1" max="1" width="10.5703125" bestFit="1" customWidth="1"/>
    <col min="2" max="4" width="11.28515625" customWidth="1"/>
    <col min="5" max="5" width="5.28515625" customWidth="1"/>
    <col min="6" max="6" width="17.42578125" bestFit="1" customWidth="1"/>
    <col min="7" max="7" width="17" bestFit="1" customWidth="1"/>
    <col min="8" max="8" width="11.28515625" customWidth="1"/>
    <col min="9" max="9" width="11.140625" bestFit="1" customWidth="1"/>
  </cols>
  <sheetData>
    <row r="1" spans="1:7" ht="30">
      <c r="A1" s="1" t="s">
        <v>184</v>
      </c>
      <c r="B1" s="1" t="s">
        <v>23</v>
      </c>
      <c r="C1" s="1" t="s">
        <v>24</v>
      </c>
      <c r="D1" s="1" t="s">
        <v>25</v>
      </c>
    </row>
    <row r="2" spans="1:7" ht="14.25">
      <c r="A2" s="3" t="s">
        <v>29</v>
      </c>
      <c r="B2" s="11">
        <v>264000</v>
      </c>
      <c r="C2" s="11">
        <v>594000</v>
      </c>
      <c r="D2" s="11">
        <v>432000</v>
      </c>
      <c r="F2" s="9" t="s">
        <v>26</v>
      </c>
      <c r="G2" s="3" t="s">
        <v>33</v>
      </c>
    </row>
    <row r="3" spans="1:7" ht="14.25">
      <c r="A3" s="3" t="s">
        <v>30</v>
      </c>
      <c r="B3" s="11">
        <v>213000</v>
      </c>
      <c r="C3" s="11">
        <v>896500</v>
      </c>
      <c r="D3" s="11">
        <v>121500</v>
      </c>
      <c r="F3" s="9" t="s">
        <v>84</v>
      </c>
      <c r="G3" s="3" t="s">
        <v>24</v>
      </c>
    </row>
    <row r="4" spans="1:7" ht="14.25">
      <c r="A4" s="3" t="s">
        <v>31</v>
      </c>
      <c r="B4" s="11">
        <v>219000</v>
      </c>
      <c r="C4" s="11">
        <v>676500</v>
      </c>
      <c r="D4" s="11">
        <v>549000</v>
      </c>
    </row>
    <row r="5" spans="1:7" ht="14.25">
      <c r="A5" s="3" t="s">
        <v>32</v>
      </c>
      <c r="B5" s="11">
        <v>249000</v>
      </c>
      <c r="C5" s="11">
        <v>742500</v>
      </c>
      <c r="D5" s="11">
        <v>576000</v>
      </c>
      <c r="F5" s="9" t="s">
        <v>27</v>
      </c>
      <c r="G5" s="3">
        <f>MATCH(G2,A1:A13,0)</f>
        <v>6</v>
      </c>
    </row>
    <row r="6" spans="1:7" ht="14.25">
      <c r="A6" s="3" t="s">
        <v>33</v>
      </c>
      <c r="B6" s="11">
        <v>264000</v>
      </c>
      <c r="C6" s="11">
        <v>588500</v>
      </c>
      <c r="D6" s="11">
        <v>342000</v>
      </c>
      <c r="F6" s="9" t="s">
        <v>85</v>
      </c>
      <c r="G6" s="3">
        <f>MATCH(G3,A1:D1,0)</f>
        <v>3</v>
      </c>
    </row>
    <row r="7" spans="1:7" ht="14.25">
      <c r="A7" s="3" t="s">
        <v>34</v>
      </c>
      <c r="B7" s="11">
        <v>447000</v>
      </c>
      <c r="C7" s="11">
        <v>456500</v>
      </c>
      <c r="D7" s="11">
        <v>409500</v>
      </c>
    </row>
    <row r="8" spans="1:7" ht="14.25">
      <c r="A8" s="3" t="s">
        <v>35</v>
      </c>
      <c r="B8" s="11">
        <v>225000</v>
      </c>
      <c r="C8" s="11">
        <v>440000</v>
      </c>
      <c r="D8" s="11">
        <v>553500</v>
      </c>
      <c r="F8" s="9" t="s">
        <v>28</v>
      </c>
      <c r="G8" s="52">
        <f t="array" ref="G8">INDEX(A1:D13,G5,G6)</f>
        <v>588500</v>
      </c>
    </row>
    <row r="9" spans="1:7" ht="14.25">
      <c r="A9" s="3" t="s">
        <v>36</v>
      </c>
      <c r="B9" s="11">
        <v>294000</v>
      </c>
      <c r="C9" s="11">
        <v>946000</v>
      </c>
      <c r="D9" s="11">
        <v>486000</v>
      </c>
    </row>
    <row r="10" spans="1:7" ht="14.25">
      <c r="A10" s="3" t="s">
        <v>37</v>
      </c>
      <c r="B10" s="11">
        <v>300000</v>
      </c>
      <c r="C10" s="11">
        <v>902000</v>
      </c>
      <c r="D10" s="11">
        <v>963000</v>
      </c>
      <c r="F10" s="9" t="s">
        <v>28</v>
      </c>
      <c r="G10" s="52">
        <f t="array" ref="G10">INDEX(СуммаПродажи,MATCH(Месяц,Месяцы,0),MATCH(Набор,Наборы,0))</f>
        <v>588500</v>
      </c>
    </row>
    <row r="11" spans="1:7" ht="14.25">
      <c r="A11" s="3" t="s">
        <v>38</v>
      </c>
      <c r="B11" s="11">
        <v>180000</v>
      </c>
      <c r="C11" s="11">
        <v>1138500</v>
      </c>
      <c r="D11" s="11">
        <v>724500</v>
      </c>
    </row>
    <row r="12" spans="1:7" ht="14.25">
      <c r="A12" s="3" t="s">
        <v>39</v>
      </c>
      <c r="B12" s="11">
        <v>687000</v>
      </c>
      <c r="C12" s="11">
        <v>286000</v>
      </c>
      <c r="D12" s="11">
        <v>369000</v>
      </c>
    </row>
    <row r="13" spans="1:7" ht="14.25">
      <c r="A13" s="3" t="s">
        <v>40</v>
      </c>
      <c r="B13" s="11">
        <v>288000</v>
      </c>
      <c r="C13" s="11">
        <v>709500</v>
      </c>
      <c r="D13" s="11">
        <v>715500</v>
      </c>
    </row>
  </sheetData>
  <conditionalFormatting sqref="B2:D13">
    <cfRule type="expression" dxfId="2" priority="42">
      <formula>AND($A2=$G$2,B$1=$G$3)</formula>
    </cfRule>
  </conditionalFormatting>
  <dataValidations count="2">
    <dataValidation type="list" allowBlank="1" showInputMessage="1" showErrorMessage="1" sqref="G2">
      <formula1>$A$2:$A$13</formula1>
    </dataValidation>
    <dataValidation type="list" allowBlank="1" showInputMessage="1" showErrorMessage="1" sqref="G3">
      <formula1>$B$1:$D$1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35"/>
  <sheetViews>
    <sheetView showGridLines="0" workbookViewId="0"/>
  </sheetViews>
  <sheetFormatPr defaultRowHeight="14.25"/>
  <cols>
    <col min="1" max="1" width="10" style="5" customWidth="1"/>
    <col min="2" max="2" width="29" style="5" bestFit="1" customWidth="1"/>
    <col min="3" max="3" width="13.7109375" style="5" customWidth="1"/>
    <col min="4" max="4" width="9.140625" style="5" customWidth="1"/>
    <col min="5" max="5" width="14" style="5" customWidth="1"/>
    <col min="6" max="6" width="3.28515625" style="5" customWidth="1"/>
    <col min="7" max="7" width="22.85546875" style="5" bestFit="1" customWidth="1"/>
    <col min="8" max="8" width="22.85546875" style="5" customWidth="1"/>
    <col min="9" max="9" width="10.140625" style="5" customWidth="1"/>
    <col min="10" max="10" width="10.85546875" style="5" customWidth="1"/>
    <col min="11" max="11" width="14" style="5" customWidth="1"/>
    <col min="12" max="16384" width="9.140625" style="5"/>
  </cols>
  <sheetData>
    <row r="1" spans="1:12" ht="30">
      <c r="A1" s="1" t="s">
        <v>178</v>
      </c>
      <c r="B1" s="1" t="s">
        <v>2</v>
      </c>
      <c r="C1" s="1" t="s">
        <v>180</v>
      </c>
      <c r="D1" s="1" t="s">
        <v>179</v>
      </c>
      <c r="E1" s="1" t="s">
        <v>181</v>
      </c>
      <c r="J1" s="1" t="s">
        <v>0</v>
      </c>
      <c r="K1" s="1" t="s">
        <v>1</v>
      </c>
    </row>
    <row r="2" spans="1:12" ht="15">
      <c r="A2" s="2" t="s">
        <v>16</v>
      </c>
      <c r="B2" s="3" t="s">
        <v>3</v>
      </c>
      <c r="C2" s="7">
        <v>32.380000000000003</v>
      </c>
      <c r="D2" s="8">
        <v>10248</v>
      </c>
      <c r="E2" s="6" t="s">
        <v>43</v>
      </c>
      <c r="F2" s="49"/>
      <c r="G2" s="4" t="s">
        <v>0</v>
      </c>
      <c r="H2" s="3" t="s">
        <v>5</v>
      </c>
      <c r="I2" s="49"/>
      <c r="J2" s="2" t="s">
        <v>41</v>
      </c>
      <c r="K2" s="6" t="s">
        <v>44</v>
      </c>
    </row>
    <row r="3" spans="1:12" ht="15">
      <c r="A3" s="2" t="s">
        <v>16</v>
      </c>
      <c r="B3" s="3" t="s">
        <v>4</v>
      </c>
      <c r="C3" s="7">
        <v>11.61</v>
      </c>
      <c r="D3" s="8">
        <v>10249</v>
      </c>
      <c r="E3" s="6" t="s">
        <v>44</v>
      </c>
      <c r="F3" s="49"/>
      <c r="G3" s="4" t="s">
        <v>1</v>
      </c>
      <c r="H3" s="3" t="s">
        <v>45</v>
      </c>
      <c r="I3" s="29"/>
      <c r="J3" s="2" t="s">
        <v>42</v>
      </c>
      <c r="K3" s="6" t="s">
        <v>45</v>
      </c>
    </row>
    <row r="4" spans="1:12">
      <c r="A4" s="2" t="s">
        <v>5</v>
      </c>
      <c r="B4" s="3" t="s">
        <v>6</v>
      </c>
      <c r="C4" s="7">
        <v>65.83</v>
      </c>
      <c r="D4" s="8">
        <v>10250</v>
      </c>
      <c r="E4" s="6" t="s">
        <v>43</v>
      </c>
      <c r="F4" s="49"/>
      <c r="I4" s="29"/>
      <c r="J4" s="2" t="s">
        <v>5</v>
      </c>
      <c r="K4" s="6" t="s">
        <v>47</v>
      </c>
    </row>
    <row r="5" spans="1:12" ht="15">
      <c r="A5" s="2" t="s">
        <v>5</v>
      </c>
      <c r="B5" s="3" t="s">
        <v>7</v>
      </c>
      <c r="C5" s="7">
        <v>41.34</v>
      </c>
      <c r="D5" s="8">
        <v>10251</v>
      </c>
      <c r="E5" s="6" t="s">
        <v>44</v>
      </c>
      <c r="F5" s="49"/>
      <c r="G5" s="28" t="s">
        <v>179</v>
      </c>
      <c r="H5" s="3">
        <f t="array" ref="H5">INDEX(D2:D25,MATCH(H2&amp;H3,A2:A25&amp;E2:E25,0))</f>
        <v>10252</v>
      </c>
      <c r="I5" s="29"/>
      <c r="J5" s="2" t="s">
        <v>16</v>
      </c>
      <c r="K5" s="6" t="s">
        <v>46</v>
      </c>
    </row>
    <row r="6" spans="1:12">
      <c r="A6" s="2" t="s">
        <v>5</v>
      </c>
      <c r="B6" s="3" t="s">
        <v>8</v>
      </c>
      <c r="C6" s="7">
        <v>51.3</v>
      </c>
      <c r="D6" s="8">
        <v>10252</v>
      </c>
      <c r="E6" s="6" t="s">
        <v>45</v>
      </c>
      <c r="F6" s="49"/>
      <c r="I6" s="49"/>
      <c r="J6" s="2" t="s">
        <v>11</v>
      </c>
      <c r="K6" s="6" t="s">
        <v>43</v>
      </c>
    </row>
    <row r="7" spans="1:12" ht="15">
      <c r="A7" s="2" t="s">
        <v>5</v>
      </c>
      <c r="B7" s="3" t="s">
        <v>6</v>
      </c>
      <c r="C7" s="7">
        <v>58.17</v>
      </c>
      <c r="D7" s="8">
        <v>10253</v>
      </c>
      <c r="E7" s="6" t="s">
        <v>47</v>
      </c>
      <c r="F7" s="49"/>
      <c r="G7" s="4" t="s">
        <v>180</v>
      </c>
      <c r="H7" s="53">
        <f t="array" ref="H7">INDEX(C2:C25,MATCH(H2&amp;H3,A2:A25&amp;E2:E25,0))</f>
        <v>51.3</v>
      </c>
      <c r="I7" s="49"/>
      <c r="J7" s="50"/>
      <c r="K7" s="29"/>
      <c r="L7" s="29"/>
    </row>
    <row r="8" spans="1:12">
      <c r="A8" s="2" t="s">
        <v>41</v>
      </c>
      <c r="B8" s="3" t="s">
        <v>9</v>
      </c>
      <c r="C8" s="7">
        <v>22.98</v>
      </c>
      <c r="D8" s="8">
        <v>10254</v>
      </c>
      <c r="E8" s="6" t="s">
        <v>43</v>
      </c>
      <c r="F8" s="49"/>
      <c r="I8" s="49"/>
      <c r="J8" s="14" t="s">
        <v>11</v>
      </c>
      <c r="K8" s="15" t="s">
        <v>47</v>
      </c>
      <c r="L8" s="29"/>
    </row>
    <row r="9" spans="1:12" ht="15">
      <c r="A9" s="2" t="s">
        <v>41</v>
      </c>
      <c r="B9" s="3" t="s">
        <v>10</v>
      </c>
      <c r="C9" s="7">
        <v>148.33000000000001</v>
      </c>
      <c r="D9" s="8">
        <v>10255</v>
      </c>
      <c r="E9" s="6" t="s">
        <v>44</v>
      </c>
      <c r="F9" s="49"/>
      <c r="G9" s="4" t="s">
        <v>179</v>
      </c>
      <c r="H9" s="54">
        <f t="array" ref="H9">INDEX(B2:D25,MATCH(H2&amp;H3,A2:A25&amp;E2:E25,0),MATCH(G9,B1:D1,0))</f>
        <v>10252</v>
      </c>
      <c r="I9" s="49"/>
      <c r="J9" s="50"/>
      <c r="K9" s="29"/>
      <c r="L9" s="29"/>
    </row>
    <row r="10" spans="1:12">
      <c r="A10" s="2" t="s">
        <v>11</v>
      </c>
      <c r="B10" s="3" t="s">
        <v>12</v>
      </c>
      <c r="C10" s="7">
        <v>13.97</v>
      </c>
      <c r="D10" s="8">
        <v>10256</v>
      </c>
      <c r="E10" s="6" t="s">
        <v>43</v>
      </c>
      <c r="F10" s="49"/>
      <c r="I10" s="49"/>
      <c r="J10" s="49"/>
      <c r="K10" s="29"/>
      <c r="L10" s="29"/>
    </row>
    <row r="11" spans="1:12">
      <c r="A11" s="2" t="s">
        <v>11</v>
      </c>
      <c r="B11" s="3" t="s">
        <v>13</v>
      </c>
      <c r="C11" s="7">
        <v>81.91</v>
      </c>
      <c r="D11" s="8">
        <v>10257</v>
      </c>
      <c r="E11" s="6" t="s">
        <v>44</v>
      </c>
      <c r="F11" s="49"/>
      <c r="I11" s="49"/>
      <c r="J11" s="49"/>
      <c r="K11" s="29"/>
      <c r="L11" s="29"/>
    </row>
    <row r="12" spans="1:12" ht="12.75" customHeight="1">
      <c r="A12" s="2" t="s">
        <v>11</v>
      </c>
      <c r="B12" s="3" t="s">
        <v>14</v>
      </c>
      <c r="C12" s="7">
        <v>140.51</v>
      </c>
      <c r="D12" s="8">
        <v>10258</v>
      </c>
      <c r="E12" s="6" t="s">
        <v>45</v>
      </c>
      <c r="F12" s="49"/>
      <c r="I12" s="49"/>
      <c r="J12" s="49"/>
      <c r="K12" s="29"/>
      <c r="L12" s="29"/>
    </row>
    <row r="13" spans="1:12">
      <c r="A13" s="2" t="s">
        <v>11</v>
      </c>
      <c r="B13" s="3" t="s">
        <v>15</v>
      </c>
      <c r="C13" s="7">
        <v>3.25</v>
      </c>
      <c r="D13" s="8">
        <v>10259</v>
      </c>
      <c r="E13" s="6" t="s">
        <v>46</v>
      </c>
      <c r="F13" s="49"/>
      <c r="I13" s="49"/>
      <c r="J13" s="49"/>
      <c r="K13" s="29"/>
      <c r="L13" s="29"/>
    </row>
    <row r="14" spans="1:12">
      <c r="A14" s="2" t="s">
        <v>16</v>
      </c>
      <c r="B14" s="3" t="s">
        <v>17</v>
      </c>
      <c r="C14" s="7">
        <v>55.09</v>
      </c>
      <c r="D14" s="8">
        <v>10260</v>
      </c>
      <c r="E14" s="6" t="s">
        <v>45</v>
      </c>
      <c r="F14" s="49"/>
      <c r="I14" s="49"/>
      <c r="J14" s="49"/>
      <c r="K14" s="29"/>
      <c r="L14" s="29"/>
    </row>
    <row r="15" spans="1:12">
      <c r="A15" s="2" t="s">
        <v>16</v>
      </c>
      <c r="B15" s="3" t="s">
        <v>18</v>
      </c>
      <c r="C15" s="7">
        <v>3.05</v>
      </c>
      <c r="D15" s="8">
        <v>10261</v>
      </c>
      <c r="E15" s="6" t="s">
        <v>47</v>
      </c>
      <c r="F15" s="49"/>
      <c r="I15" s="49"/>
      <c r="J15" s="49"/>
      <c r="K15" s="29"/>
      <c r="L15" s="29"/>
    </row>
    <row r="16" spans="1:12">
      <c r="A16" s="2" t="s">
        <v>16</v>
      </c>
      <c r="B16" s="3" t="s">
        <v>19</v>
      </c>
      <c r="C16" s="7">
        <v>48.29</v>
      </c>
      <c r="D16" s="8">
        <v>10262</v>
      </c>
      <c r="E16" s="6" t="s">
        <v>46</v>
      </c>
      <c r="F16" s="10"/>
      <c r="J16" s="49"/>
      <c r="K16" s="29"/>
      <c r="L16" s="29"/>
    </row>
    <row r="17" spans="1:12">
      <c r="A17" s="2" t="s">
        <v>41</v>
      </c>
      <c r="B17" s="3" t="s">
        <v>14</v>
      </c>
      <c r="C17" s="7">
        <v>146.06</v>
      </c>
      <c r="D17" s="8">
        <v>10263</v>
      </c>
      <c r="E17" s="6" t="s">
        <v>45</v>
      </c>
      <c r="F17" s="10"/>
      <c r="J17" s="49"/>
      <c r="K17" s="29"/>
      <c r="L17" s="29"/>
    </row>
    <row r="18" spans="1:12">
      <c r="A18" s="2" t="s">
        <v>41</v>
      </c>
      <c r="B18" s="3" t="s">
        <v>3</v>
      </c>
      <c r="C18" s="7">
        <v>25.73</v>
      </c>
      <c r="D18" s="8">
        <v>10266</v>
      </c>
      <c r="E18" s="6" t="s">
        <v>46</v>
      </c>
      <c r="F18" s="10"/>
      <c r="J18" s="49"/>
      <c r="K18" s="29"/>
      <c r="L18" s="29"/>
    </row>
    <row r="19" spans="1:12">
      <c r="A19" s="2" t="s">
        <v>41</v>
      </c>
      <c r="B19" s="3" t="s">
        <v>20</v>
      </c>
      <c r="C19" s="7">
        <v>208.58</v>
      </c>
      <c r="D19" s="8">
        <v>10267</v>
      </c>
      <c r="E19" s="6" t="s">
        <v>47</v>
      </c>
      <c r="F19" s="10"/>
      <c r="J19" s="49"/>
      <c r="K19" s="29"/>
      <c r="L19" s="29"/>
    </row>
    <row r="20" spans="1:12">
      <c r="A20" s="2" t="s">
        <v>42</v>
      </c>
      <c r="B20" s="3" t="s">
        <v>21</v>
      </c>
      <c r="C20" s="7">
        <v>66.290000000000006</v>
      </c>
      <c r="D20" s="8">
        <v>10268</v>
      </c>
      <c r="E20" s="6" t="s">
        <v>43</v>
      </c>
      <c r="F20" s="10"/>
      <c r="J20" s="49"/>
      <c r="K20" s="29"/>
      <c r="L20" s="29"/>
    </row>
    <row r="21" spans="1:12">
      <c r="A21" s="2" t="s">
        <v>42</v>
      </c>
      <c r="B21" s="3" t="s">
        <v>3</v>
      </c>
      <c r="C21" s="7">
        <v>136.54</v>
      </c>
      <c r="D21" s="8">
        <v>10270</v>
      </c>
      <c r="E21" s="6" t="s">
        <v>44</v>
      </c>
      <c r="F21" s="10"/>
      <c r="J21" s="49"/>
      <c r="K21" s="29"/>
      <c r="L21" s="29"/>
    </row>
    <row r="22" spans="1:12">
      <c r="A22" s="2" t="s">
        <v>42</v>
      </c>
      <c r="B22" s="3" t="s">
        <v>19</v>
      </c>
      <c r="C22" s="7">
        <v>98.03</v>
      </c>
      <c r="D22" s="8">
        <v>10272</v>
      </c>
      <c r="E22" s="6" t="s">
        <v>45</v>
      </c>
      <c r="J22" s="49"/>
      <c r="K22" s="29"/>
      <c r="L22" s="29"/>
    </row>
    <row r="23" spans="1:12">
      <c r="A23" s="2" t="s">
        <v>42</v>
      </c>
      <c r="B23" s="3" t="s">
        <v>14</v>
      </c>
      <c r="C23" s="7">
        <v>79.459999999999994</v>
      </c>
      <c r="D23" s="8">
        <v>11008</v>
      </c>
      <c r="E23" s="6" t="s">
        <v>47</v>
      </c>
      <c r="J23" s="49"/>
      <c r="K23" s="29"/>
      <c r="L23" s="29"/>
    </row>
    <row r="24" spans="1:12">
      <c r="A24" s="2" t="s">
        <v>42</v>
      </c>
      <c r="B24" s="3" t="s">
        <v>22</v>
      </c>
      <c r="C24" s="7">
        <v>3.17</v>
      </c>
      <c r="D24" s="8">
        <v>11019</v>
      </c>
      <c r="E24" s="6" t="s">
        <v>46</v>
      </c>
      <c r="J24" s="49"/>
      <c r="K24" s="29"/>
      <c r="L24" s="29"/>
    </row>
    <row r="25" spans="1:12">
      <c r="A25" s="2" t="s">
        <v>5</v>
      </c>
      <c r="B25" s="3" t="s">
        <v>6</v>
      </c>
      <c r="C25" s="7">
        <v>87.17</v>
      </c>
      <c r="D25" s="8">
        <v>11020</v>
      </c>
      <c r="E25" s="6" t="s">
        <v>46</v>
      </c>
      <c r="J25" s="49"/>
      <c r="K25" s="29"/>
      <c r="L25" s="29"/>
    </row>
    <row r="26" spans="1:12">
      <c r="J26" s="49"/>
    </row>
    <row r="27" spans="1:12">
      <c r="J27" s="49"/>
    </row>
    <row r="28" spans="1:12">
      <c r="J28" s="49"/>
    </row>
    <row r="29" spans="1:12">
      <c r="J29" s="49"/>
    </row>
    <row r="30" spans="1:12">
      <c r="J30" s="29"/>
    </row>
    <row r="31" spans="1:12">
      <c r="J31" s="29"/>
    </row>
    <row r="32" spans="1:12">
      <c r="J32" s="29"/>
    </row>
    <row r="33" spans="10:10">
      <c r="J33" s="29"/>
    </row>
    <row r="34" spans="10:10">
      <c r="J34" s="29"/>
    </row>
    <row r="35" spans="10:10">
      <c r="J35" s="29"/>
    </row>
  </sheetData>
  <sortState ref="J2:J6">
    <sortCondition ref="J2"/>
  </sortState>
  <conditionalFormatting sqref="A2:E25">
    <cfRule type="expression" dxfId="1" priority="12">
      <formula>AND($A2=$H$2,$E2=$H$3)</formula>
    </cfRule>
  </conditionalFormatting>
  <dataValidations count="3">
    <dataValidation type="list" allowBlank="1" showInputMessage="1" sqref="H3">
      <formula1>$K$2:$K$6</formula1>
    </dataValidation>
    <dataValidation type="list" allowBlank="1" showInputMessage="1" showErrorMessage="1" sqref="H2">
      <formula1>$J$2:$J$6</formula1>
    </dataValidation>
    <dataValidation type="list" allowBlank="1" showInputMessage="1" showErrorMessage="1" sqref="G9">
      <formula1>$B$1:$D$1</formula1>
    </dataValidation>
  </dataValidations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sqref="A1:A32"/>
    </sheetView>
  </sheetViews>
  <sheetFormatPr defaultRowHeight="12.75"/>
  <cols>
    <col min="1" max="1" width="27.140625" bestFit="1" customWidth="1"/>
    <col min="2" max="2" width="17.5703125" bestFit="1" customWidth="1"/>
    <col min="3" max="3" width="22.42578125" bestFit="1" customWidth="1"/>
  </cols>
  <sheetData>
    <row r="1" spans="1:3" ht="14.25">
      <c r="A1" s="51" t="s">
        <v>50</v>
      </c>
      <c r="B1" t="s">
        <v>48</v>
      </c>
      <c r="C1" t="s">
        <v>49</v>
      </c>
    </row>
    <row r="2" spans="1:3" ht="14.25">
      <c r="A2" s="51" t="s">
        <v>51</v>
      </c>
    </row>
    <row r="3" spans="1:3" ht="14.25">
      <c r="A3" s="51" t="s">
        <v>69</v>
      </c>
    </row>
    <row r="4" spans="1:3" ht="14.25">
      <c r="A4" s="51" t="s">
        <v>52</v>
      </c>
    </row>
    <row r="5" spans="1:3" ht="14.25">
      <c r="A5" s="51" t="s">
        <v>53</v>
      </c>
    </row>
    <row r="6" spans="1:3" ht="14.25">
      <c r="A6" s="51" t="s">
        <v>54</v>
      </c>
    </row>
    <row r="7" spans="1:3" ht="14.25">
      <c r="A7" s="51" t="s">
        <v>70</v>
      </c>
    </row>
    <row r="8" spans="1:3" ht="14.25">
      <c r="A8" s="51" t="s">
        <v>71</v>
      </c>
    </row>
    <row r="9" spans="1:3" ht="14.25">
      <c r="A9" s="51" t="s">
        <v>55</v>
      </c>
    </row>
    <row r="10" spans="1:3" ht="14.25">
      <c r="A10" s="51" t="s">
        <v>79</v>
      </c>
    </row>
    <row r="11" spans="1:3" ht="14.25">
      <c r="A11" s="51" t="s">
        <v>72</v>
      </c>
    </row>
    <row r="12" spans="1:3" ht="14.25">
      <c r="A12" s="51" t="s">
        <v>56</v>
      </c>
    </row>
    <row r="13" spans="1:3" ht="14.25">
      <c r="A13" s="51" t="s">
        <v>57</v>
      </c>
    </row>
    <row r="14" spans="1:3" ht="14.25">
      <c r="A14" s="51" t="s">
        <v>81</v>
      </c>
    </row>
    <row r="15" spans="1:3" ht="14.25">
      <c r="A15" s="51" t="s">
        <v>58</v>
      </c>
    </row>
    <row r="16" spans="1:3" ht="14.25">
      <c r="A16" s="51" t="s">
        <v>73</v>
      </c>
    </row>
    <row r="17" spans="1:1" ht="14.25">
      <c r="A17" s="51" t="s">
        <v>74</v>
      </c>
    </row>
    <row r="18" spans="1:1" ht="14.25">
      <c r="A18" s="51" t="s">
        <v>59</v>
      </c>
    </row>
    <row r="19" spans="1:1" ht="14.25">
      <c r="A19" s="51" t="s">
        <v>75</v>
      </c>
    </row>
    <row r="20" spans="1:1" ht="14.25">
      <c r="A20" s="51" t="s">
        <v>60</v>
      </c>
    </row>
    <row r="21" spans="1:1" ht="14.25">
      <c r="A21" s="51" t="s">
        <v>80</v>
      </c>
    </row>
    <row r="22" spans="1:1" ht="14.25">
      <c r="A22" s="51" t="s">
        <v>61</v>
      </c>
    </row>
    <row r="23" spans="1:1" ht="14.25">
      <c r="A23" s="51" t="s">
        <v>62</v>
      </c>
    </row>
    <row r="24" spans="1:1" ht="14.25">
      <c r="A24" s="51" t="s">
        <v>76</v>
      </c>
    </row>
    <row r="25" spans="1:1" ht="14.25">
      <c r="A25" s="51" t="s">
        <v>63</v>
      </c>
    </row>
    <row r="26" spans="1:1" ht="14.25">
      <c r="A26" s="51" t="s">
        <v>64</v>
      </c>
    </row>
    <row r="27" spans="1:1" ht="14.25">
      <c r="A27" s="51" t="s">
        <v>65</v>
      </c>
    </row>
    <row r="28" spans="1:1" ht="14.25">
      <c r="A28" s="51" t="s">
        <v>66</v>
      </c>
    </row>
    <row r="29" spans="1:1" ht="14.25">
      <c r="A29" s="51" t="s">
        <v>77</v>
      </c>
    </row>
    <row r="30" spans="1:1" ht="14.25">
      <c r="A30" s="51" t="s">
        <v>67</v>
      </c>
    </row>
    <row r="31" spans="1:1" ht="14.25">
      <c r="A31" s="51" t="s">
        <v>78</v>
      </c>
    </row>
    <row r="32" spans="1:1" ht="14.25">
      <c r="A32" s="51" t="s">
        <v>68</v>
      </c>
    </row>
  </sheetData>
  <sortState ref="A1:C32">
    <sortCondition ref="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7</vt:i4>
      </vt:variant>
    </vt:vector>
  </HeadingPairs>
  <TitlesOfParts>
    <vt:vector size="15" baseType="lpstr">
      <vt:lpstr>ЗАДАНИЕ1</vt:lpstr>
      <vt:lpstr>ЗАДАНИЕ2</vt:lpstr>
      <vt:lpstr>ЗАДАНИЕ3</vt:lpstr>
      <vt:lpstr>ЗАДАНИЕ4</vt:lpstr>
      <vt:lpstr>ЗАДАНИЕ5</vt:lpstr>
      <vt:lpstr>ЗАДАНИЕ6</vt:lpstr>
      <vt:lpstr>ЗАДАНИЕ7</vt:lpstr>
      <vt:lpstr>ИСТОЧНИК</vt:lpstr>
      <vt:lpstr>Месяц</vt:lpstr>
      <vt:lpstr>Месяцы</vt:lpstr>
      <vt:lpstr>Набор</vt:lpstr>
      <vt:lpstr>Наборы</vt:lpstr>
      <vt:lpstr>Показатель</vt:lpstr>
      <vt:lpstr>СписокНаименований</vt:lpstr>
      <vt:lpstr>СуммаПродажи</vt:lpstr>
    </vt:vector>
  </TitlesOfParts>
  <Company>Родной Дом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Функции Ссылки и Массивы</dc:title>
  <dc:creator>Olga Kuleshova</dc:creator>
  <cp:lastModifiedBy>admin</cp:lastModifiedBy>
  <dcterms:created xsi:type="dcterms:W3CDTF">2006-07-26T19:53:09Z</dcterms:created>
  <dcterms:modified xsi:type="dcterms:W3CDTF">2023-09-27T22:01:44Z</dcterms:modified>
</cp:coreProperties>
</file>