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ivotTables/pivotTable1.xml" ContentType="application/vnd.openxmlformats-officedocument.spreadsheetml.pivotTable+xml"/>
  <Override PartName="/xl/drawings/drawing7.xml" ContentType="application/vnd.openxmlformats-officedocument.drawing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nake\Downloads\"/>
    </mc:Choice>
  </mc:AlternateContent>
  <bookViews>
    <workbookView xWindow="0" yWindow="0" windowWidth="20490" windowHeight="7155"/>
  </bookViews>
  <sheets>
    <sheet name="Расширенный фильтр 1" sheetId="76" r:id="rId1"/>
    <sheet name="Расширенный фильтр 2" sheetId="75" r:id="rId2"/>
    <sheet name="Подбор параметра 1" sheetId="77" r:id="rId3"/>
    <sheet name="Подбор параметра 2" sheetId="78" r:id="rId4"/>
    <sheet name="Подбор параметра 3" sheetId="79" state="hidden" r:id="rId5"/>
    <sheet name="Диспетчер сценариев 1" sheetId="80" r:id="rId6"/>
    <sheet name="Структура сценария 1" sheetId="82" r:id="rId7"/>
    <sheet name="Сводная таблица по сценарию 1" sheetId="83" r:id="rId8"/>
    <sheet name="Диспетчер сценариев 2" sheetId="81" r:id="rId9"/>
    <sheet name="Структура сценария 2" sheetId="91" r:id="rId10"/>
    <sheet name="Сводная таблица по сценарию 2" sheetId="92" r:id="rId11"/>
  </sheets>
  <externalReferences>
    <externalReference r:id="rId12"/>
    <externalReference r:id="rId13"/>
    <externalReference r:id="rId14"/>
  </externalReferences>
  <definedNames>
    <definedName name="__IntlFixup" hidden="1">TRUE</definedName>
    <definedName name="_xlnm._FilterDatabase" localSheetId="0" hidden="1">'Расширенный фильтр 1'!$A$1:$F$88</definedName>
    <definedName name="_xlnm._FilterDatabase" localSheetId="1" hidden="1">'Расширенный фильтр 2'!$A$1:$I$51</definedName>
    <definedName name="AccessDatabase" hidden="1">"C:\My Documents\MAUI MALL1.mdb"</definedName>
    <definedName name="ACwvu.CapersView." hidden="1">[1]MASTER!#REF!</definedName>
    <definedName name="ACwvu.Japan_Capers_Ed_Pub." localSheetId="5" hidden="1">'[2]THREE VARIABLES'!$N$1:$V$165</definedName>
    <definedName name="ACwvu.Japan_Capers_Ed_Pub." localSheetId="2" hidden="1">'[2]THREE VARIABLES'!$N$1:$V$165</definedName>
    <definedName name="ACwvu.Japan_Capers_Ed_Pub." hidden="1">'[3]THREE VARIABLES'!$N$1:$V$165</definedName>
    <definedName name="ACwvu.KJP_CC." localSheetId="5" hidden="1">'[2]THREE VARIABLES'!$N$4:$U$165</definedName>
    <definedName name="ACwvu.KJP_CC." localSheetId="2" hidden="1">'[2]THREE VARIABLES'!$N$4:$U$165</definedName>
    <definedName name="ACwvu.KJP_CC." hidden="1">'[3]THREE VARIABLES'!$N$4:$U$165</definedName>
    <definedName name="Cwvu.CapersView." hidden="1">[1]MASTER!#REF!</definedName>
    <definedName name="Cwvu.Japan_Capers_Ed_Pub." hidden="1">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HTML_CodePage" hidden="1">1252</definedName>
    <definedName name="HTML_Control" localSheetId="5" hidden="1">{"'PRODUCTIONCOST SHEET'!$B$3:$G$48"}</definedName>
    <definedName name="HTML_Control" localSheetId="2" hidden="1">{"'PRODUCTIONCOST SHEET'!$B$3:$G$48"}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Rwvu.CapersView." localSheetId="5" hidden="1">'[2]THREE VARIABLES'!$A$1:$M$65536</definedName>
    <definedName name="Rwvu.CapersView." localSheetId="2" hidden="1">'[2]THREE VARIABLES'!$A$1:$M$65536</definedName>
    <definedName name="Rwvu.CapersView." hidden="1">'[3]THREE VARIABLES'!$A$1:$M$65536</definedName>
    <definedName name="Rwvu.Japan_Capers_Ed_Pub." localSheetId="5" hidden="1">'[2]THREE VARIABLES'!$A$1:$M$65536</definedName>
    <definedName name="Rwvu.Japan_Capers_Ed_Pub." localSheetId="2" hidden="1">'[2]THREE VARIABLES'!$A$1:$M$65536</definedName>
    <definedName name="Rwvu.Japan_Capers_Ed_Pub." hidden="1">'[3]THREE VARIABLES'!$A$1:$M$65536</definedName>
    <definedName name="Rwvu.KJP_CC." localSheetId="5" hidden="1">'[2]THREE VARIABLES'!$A$1:$M$65536</definedName>
    <definedName name="Rwvu.KJP_CC." localSheetId="2" hidden="1">'[2]THREE VARIABLES'!$A$1:$M$65536</definedName>
    <definedName name="Rwvu.KJP_CC." hidden="1">'[3]THREE VARIABLES'!$A$1:$M$65536</definedName>
    <definedName name="solver_cvg" localSheetId="4" hidden="1">0.0001</definedName>
    <definedName name="solver_drv" localSheetId="4" hidden="1">1</definedName>
    <definedName name="solver_eng" localSheetId="5" hidden="1">1</definedName>
    <definedName name="solver_est" localSheetId="4" hidden="1">1</definedName>
    <definedName name="solver_itr" localSheetId="4" hidden="1">100</definedName>
    <definedName name="solver_lhs1" localSheetId="4" hidden="1">'Подбор параметра 3'!$C$2:$C$24</definedName>
    <definedName name="solver_lin" localSheetId="4" hidden="1">2</definedName>
    <definedName name="solver_neg" localSheetId="5" hidden="1">1</definedName>
    <definedName name="solver_neg" localSheetId="4" hidden="1">2</definedName>
    <definedName name="solver_num" localSheetId="5" hidden="1">0</definedName>
    <definedName name="solver_num" localSheetId="4" hidden="1">0</definedName>
    <definedName name="solver_nwt" localSheetId="4" hidden="1">1</definedName>
    <definedName name="solver_opt" localSheetId="5" hidden="1">'Диспетчер сценариев 1'!$C$8</definedName>
    <definedName name="solver_pre" localSheetId="4" hidden="1">0.000001</definedName>
    <definedName name="solver_rel1" localSheetId="4" hidden="1">3</definedName>
    <definedName name="solver_rhs1" localSheetId="4" hidden="1">140</definedName>
    <definedName name="solver_scl" localSheetId="4" hidden="1">2</definedName>
    <definedName name="solver_sho" localSheetId="4" hidden="1">2</definedName>
    <definedName name="solver_tim" localSheetId="4" hidden="1">100</definedName>
    <definedName name="solver_tol" localSheetId="4" hidden="1">0.05</definedName>
    <definedName name="solver_typ" localSheetId="5" hidden="1">1</definedName>
    <definedName name="solver_typ" localSheetId="4" hidden="1">3</definedName>
    <definedName name="solver_val" localSheetId="5" hidden="1">0</definedName>
    <definedName name="solver_ver" localSheetId="5" hidden="1">3</definedName>
    <definedName name="Swvu.CapersView." hidden="1">[1]MASTER!#REF!</definedName>
    <definedName name="Swvu.Japan_Capers_Ed_Pub." localSheetId="5" hidden="1">'[2]THREE VARIABLES'!$N$1:$V$165</definedName>
    <definedName name="Swvu.Japan_Capers_Ed_Pub." localSheetId="2" hidden="1">'[2]THREE VARIABLES'!$N$1:$V$165</definedName>
    <definedName name="Swvu.Japan_Capers_Ed_Pub." hidden="1">'[3]THREE VARIABLES'!$N$1:$V$165</definedName>
    <definedName name="Swvu.KJP_CC." localSheetId="5" hidden="1">'[2]THREE VARIABLES'!$N$4:$U$165</definedName>
    <definedName name="Swvu.KJP_CC." localSheetId="2" hidden="1">'[2]THREE VARIABLES'!$N$4:$U$165</definedName>
    <definedName name="Swvu.KJP_CC." hidden="1">'[3]THREE VARIABLES'!$N$4:$U$165</definedName>
    <definedName name="wrn.CapersPlotter." localSheetId="5" hidden="1">{#N/A,#N/A,FALSE,"DI 2 YEAR MASTER SCHEDULE"}</definedName>
    <definedName name="wrn.CapersPlotter." localSheetId="2" hidden="1">{#N/A,#N/A,FALSE,"DI 2 YEAR MASTER SCHEDULE"}</definedName>
    <definedName name="wrn.CapersPlotter." hidden="1">{#N/A,#N/A,FALSE,"DI 2 YEAR MASTER SCHEDULE"}</definedName>
    <definedName name="wrn.Edutainment._.Priority._.List." localSheetId="5" hidden="1">{#N/A,#N/A,FALSE,"DI 2 YEAR MASTER SCHEDULE"}</definedName>
    <definedName name="wrn.Edutainment._.Priority._.List." localSheetId="2" hidden="1">{#N/A,#N/A,FALSE,"DI 2 YEAR MASTER SCHEDULE"}</definedName>
    <definedName name="wrn.Edutainment._.Priority._.List." hidden="1">{#N/A,#N/A,FALSE,"DI 2 YEAR MASTER SCHEDULE"}</definedName>
    <definedName name="wrn.Japan_Capers_Ed._.Pub." localSheetId="5" hidden="1">{"Japan_Capers_Ed_Pub",#N/A,FALSE,"DI 2 YEAR MASTER SCHEDULE"}</definedName>
    <definedName name="wrn.Japan_Capers_Ed._.Pub." localSheetId="2" hidden="1">{"Japan_Capers_Ed_Pub",#N/A,FALSE,"DI 2 YEAR MASTER SCHEDULE"}</definedName>
    <definedName name="wrn.Japan_Capers_Ed._.Pub." hidden="1">{"Japan_Capers_Ed_Pub",#N/A,FALSE,"DI 2 YEAR MASTER SCHEDULE"}</definedName>
    <definedName name="wrn.Priority._.list." localSheetId="5" hidden="1">{#N/A,#N/A,FALSE,"DI 2 YEAR MASTER SCHEDULE"}</definedName>
    <definedName name="wrn.Priority._.list." localSheetId="2" hidden="1">{#N/A,#N/A,FALSE,"DI 2 YEAR MASTER SCHEDULE"}</definedName>
    <definedName name="wrn.Priority._.list." hidden="1">{#N/A,#N/A,FALSE,"DI 2 YEAR MASTER SCHEDULE"}</definedName>
    <definedName name="wrn.Prjcted._.Mnthly._.Qtys." localSheetId="5" hidden="1">{#N/A,#N/A,FALSE,"PRJCTED MNTHLY QTY's"}</definedName>
    <definedName name="wrn.Prjcted._.Mnthly._.Qtys." localSheetId="2" hidden="1">{#N/A,#N/A,FALSE,"PRJCTED MNTHLY QTY's"}</definedName>
    <definedName name="wrn.Prjcted._.Mnthly._.Qtys." hidden="1">{#N/A,#N/A,FALSE,"PRJCTED MNTHLY QTY's"}</definedName>
    <definedName name="wrn.Prjcted._.Qtrly._.Dollars." localSheetId="5" hidden="1">{#N/A,#N/A,FALSE,"PRJCTED QTRLY $'s"}</definedName>
    <definedName name="wrn.Prjcted._.Qtrly._.Dollars." localSheetId="2" hidden="1">{#N/A,#N/A,FALSE,"PRJCTED QTRLY $'s"}</definedName>
    <definedName name="wrn.Prjcted._.Qtrly._.Dollars." hidden="1">{#N/A,#N/A,FALSE,"PRJCTED QTRLY $'s"}</definedName>
    <definedName name="wrn.Prjcted._.Qtrly._.Qtys." localSheetId="5" hidden="1">{#N/A,#N/A,FALSE,"PRJCTED QTRLY QTY's"}</definedName>
    <definedName name="wrn.Prjcted._.Qtrly._.Qtys." localSheetId="2" hidden="1">{#N/A,#N/A,FALSE,"PRJCTED QTRLY QTY's"}</definedName>
    <definedName name="wrn.Prjcted._.Qtrly._.Qtys." hidden="1">{#N/A,#N/A,FALSE,"PRJCTED QTRLY QTY's"}</definedName>
    <definedName name="wrn.QUARTERLY._.VIEW." localSheetId="5" hidden="1">{"QUARTERLY VIEW",#N/A,FALSE,"YEAR TOTAL"}</definedName>
    <definedName name="wrn.QUARTERLY._.VIEW." localSheetId="2" hidden="1">{"QUARTERLY VIEW",#N/A,FALSE,"YEAR TOTAL"}</definedName>
    <definedName name="wrn.QUARTERLY._.VIEW." hidden="1">{"QUARTERLY VIEW",#N/A,FALSE,"YEAR TOTAL"}</definedName>
    <definedName name="wrn.YEAR._.VIEW." localSheetId="5" hidden="1">{#N/A,#N/A,FALSE,"YEAR TOTAL"}</definedName>
    <definedName name="wrn.YEAR._.VIEW." localSheetId="2" hidden="1">{#N/A,#N/A,FALSE,"YEAR TOTAL"}</definedName>
    <definedName name="wrn.YEAR._.VIEW." hidden="1">{#N/A,#N/A,FALSE,"YEAR TOTAL"}</definedName>
    <definedName name="wrn.отчет._.по._.курсу." localSheetId="5" hidden="1">{"программа",#N/A,TRUE,"lessons";"продажа оргтехники",#N/A,TRUE,"образец"}</definedName>
    <definedName name="wrn.отчет._.по._.курсу." localSheetId="8" hidden="1">{"программа",#N/A,TRUE,"lessons";"продажа оргтехники",#N/A,TRUE,"образец"}</definedName>
    <definedName name="wrn.отчет._.по._.курсу." localSheetId="2" hidden="1">{"программа",#N/A,TRUE,"lessons";"продажа оргтехники",#N/A,TRUE,"образец"}</definedName>
    <definedName name="wrn.отчет._.по._.курсу." localSheetId="3" hidden="1">{"программа",#N/A,TRUE,"lessons";"продажа оргтехники",#N/A,TRUE,"образец"}</definedName>
    <definedName name="wrn.отчет._.по._.курсу." localSheetId="4" hidden="1">{"программа",#N/A,TRUE,"lessons";"продажа оргтехники",#N/A,TRUE,"образец"}</definedName>
    <definedName name="wrn.отчет._.по._.курсу." localSheetId="0" hidden="1">{"программа",#N/A,TRUE,"lessons";"продажа оргтехники",#N/A,TRUE,"образец"}</definedName>
    <definedName name="wrn.отчет._.по._.курсу." localSheetId="1" hidden="1">{"программа",#N/A,TRUE,"lessons";"продажа оргтехники",#N/A,TRUE,"образец"}</definedName>
    <definedName name="wrn.отчет._.по._.курсу." hidden="1">{"программа",#N/A,TRUE,"lessons";"продажа оргтехники",#N/A,TRUE,"образец"}</definedName>
    <definedName name="wvu.CapersView." localSheetId="5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localSheetId="2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localSheetId="5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localSheetId="2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localSheetId="5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localSheetId="2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Z_9A428CE1_B4D9_11D0_A8AA_0000C071AEE7_.wvu.Cols" hidden="1">[1]MASTER!$A$1:$Q$65536,[1]MASTER!$Y$1:$Z$65536</definedName>
    <definedName name="Z_9A428CE1_B4D9_11D0_A8AA_0000C071AEE7_.wvu.PrintArea" localSheetId="5" hidden="1">'[2]THREE VARIABLES'!$N$4:$S$5</definedName>
    <definedName name="Z_9A428CE1_B4D9_11D0_A8AA_0000C071AEE7_.wvu.PrintArea" localSheetId="2" hidden="1">'[2]THREE VARIABLES'!$N$4:$S$5</definedName>
    <definedName name="Z_9A428CE1_B4D9_11D0_A8AA_0000C071AEE7_.wvu.PrintArea" hidden="1">'[3]THREE VARIABLES'!$N$4:$S$5</definedName>
    <definedName name="Z_9A428CE1_B4D9_11D0_A8AA_0000C071AEE7_.wvu.Rows" hidden="1">[1]MASTER!#REF!,[1]MASTER!#REF!,[1]MASTER!#REF!,[1]MASTER!#REF!,[1]MASTER!#REF!,[1]MASTER!#REF!,[1]MASTER!#REF!,[1]MASTER!$A$98:$IV$272</definedName>
    <definedName name="а" localSheetId="5" hidden="1">'[2]THREE VARIABLES'!$N$1:$V$165</definedName>
    <definedName name="а" localSheetId="2" hidden="1">'[2]THREE VARIABLES'!$N$1:$V$165</definedName>
    <definedName name="а" hidden="1">'[3]THREE VARIABLES'!$N$1:$V$165</definedName>
    <definedName name="_xlnm.Database" hidden="1">#REF!</definedName>
    <definedName name="вв" localSheetId="5" hidden="1">{"программа",#N/A,TRUE,"lessons";"продажа оргтехники",#N/A,TRUE,"образец"}</definedName>
    <definedName name="вв" localSheetId="2" hidden="1">{"программа",#N/A,TRUE,"lessons";"продажа оргтехники",#N/A,TRUE,"образец"}</definedName>
    <definedName name="вв" localSheetId="0" hidden="1">{"программа",#N/A,TRUE,"lessons";"продажа оргтехники",#N/A,TRUE,"образец"}</definedName>
    <definedName name="вв" localSheetId="1" hidden="1">{"программа",#N/A,TRUE,"lessons";"продажа оргтехники",#N/A,TRUE,"образец"}</definedName>
    <definedName name="вв" hidden="1">{"программа",#N/A,TRUE,"lessons";"продажа оргтехники",#N/A,TRUE,"образец"}</definedName>
    <definedName name="Вложенные_средства__грн">'Диспетчер сценариев 2'!$C$12</definedName>
    <definedName name="Выгода__грн">'Диспетчер сценариев 2'!$C$14</definedName>
    <definedName name="Ежемесячный_платеж__грн">'Диспетчер сценариев 2'!$C$6</definedName>
    <definedName name="жж" hidden="1">[1]MASTER!#REF!</definedName>
    <definedName name="з" localSheetId="5" hidden="1">{"программа",#N/A,TRUE,"lessons";"продажа оргтехники",#N/A,TRUE,"образец"}</definedName>
    <definedName name="з" localSheetId="2" hidden="1">{"программа",#N/A,TRUE,"lessons";"продажа оргтехники",#N/A,TRUE,"образец"}</definedName>
    <definedName name="з" hidden="1">{"программа",#N/A,TRUE,"lessons";"продажа оргтехники",#N/A,TRUE,"образец"}</definedName>
    <definedName name="_xlnm.Extract" localSheetId="0">'Расширенный фильтр 1'!$H$12:$M$12</definedName>
    <definedName name="_xlnm.Extract" localSheetId="1">'Расширенный фильтр 2'!$K$5:$S$5</definedName>
    <definedName name="ке" localSheetId="5" hidden="1">{"программа",#N/A,TRUE,"lessons";"продажа оргтехники",#N/A,TRUE,"образец"}</definedName>
    <definedName name="ке" localSheetId="2" hidden="1">{"программа",#N/A,TRUE,"lessons";"продажа оргтехники",#N/A,TRUE,"образец"}</definedName>
    <definedName name="ке" hidden="1">{"программа",#N/A,TRUE,"lessons";"продажа оргтехники",#N/A,TRUE,"образец"}</definedName>
    <definedName name="консультации_по_покупке">'Диспетчер сценариев 1'!$C$7</definedName>
    <definedName name="_xlnm.Criteria" localSheetId="0">'Расширенный фильтр 1'!$H$2:$L$4</definedName>
    <definedName name="_xlnm.Criteria" localSheetId="1">'Расширенный фильтр 2'!$K$1:$N$3</definedName>
    <definedName name="Начальная_сумма_вклада__грн">'Диспетчер сценариев 2'!$C$4</definedName>
    <definedName name="оформление_договора_купли_продажи">'Диспетчер сценариев 1'!$C$9</definedName>
    <definedName name="охрана">'Диспетчер сценариев 1'!$C$11</definedName>
    <definedName name="Процентная_ставка__за_год">'Диспетчер сценариев 2'!$C$7</definedName>
    <definedName name="Срок_вклада__месяцы">'Диспетчер сценариев 2'!$C$5</definedName>
    <definedName name="Сумма_накоплений__грн">'Диспетчер сценариев 2'!$C$10</definedName>
    <definedName name="транспортные_услуги">'Диспетчер сценариев 1'!$C$10</definedName>
    <definedName name="услуги_машинописного_бюро">'Диспетчер сценариев 1'!$C$12</definedName>
    <definedName name="фывыф" hidden="1">{"программа",#N/A,TRUE,"lessons";"продажа оргтехники",#N/A,TRUE,"образец"}</definedName>
    <definedName name="х" localSheetId="5" hidden="1">{"программа",#N/A,TRUE,"lessons";"продажа оргтехники",#N/A,TRUE,"образец"}</definedName>
    <definedName name="х" localSheetId="2" hidden="1">{"программа",#N/A,TRUE,"lessons";"продажа оргтехники",#N/A,TRUE,"образец"}</definedName>
    <definedName name="х" hidden="1">{"программа",#N/A,TRUE,"lessons";"продажа оргтехники",#N/A,TRUE,"образец"}</definedName>
    <definedName name="ы" hidden="1">[1]MASTER!#REF!</definedName>
    <definedName name="юридические_консультации">'Диспетчер сценариев 1'!$C$8</definedName>
  </definedNames>
  <calcPr calcId="152511"/>
  <pivotCaches>
    <pivotCache cacheId="0" r:id="rId15"/>
    <pivotCache cacheId="3" r:id="rId16"/>
  </pivotCaches>
</workbook>
</file>

<file path=xl/calcChain.xml><?xml version="1.0" encoding="utf-8"?>
<calcChain xmlns="http://schemas.openxmlformats.org/spreadsheetml/2006/main">
  <c r="B4" i="78" l="1"/>
  <c r="H4" i="77"/>
  <c r="H7" i="77" s="1"/>
  <c r="C12" i="81" l="1"/>
  <c r="C10" i="81"/>
  <c r="C14" i="81" s="1"/>
  <c r="F12" i="80" l="1"/>
  <c r="F11" i="80"/>
  <c r="F10" i="80"/>
  <c r="F9" i="80"/>
  <c r="F8" i="80"/>
  <c r="F7" i="80"/>
  <c r="J24" i="79"/>
  <c r="E24" i="79"/>
  <c r="F24" i="79" s="1"/>
  <c r="J23" i="79"/>
  <c r="E23" i="79"/>
  <c r="G23" i="79" s="1"/>
  <c r="J22" i="79"/>
  <c r="E22" i="79"/>
  <c r="F22" i="79" s="1"/>
  <c r="J21" i="79"/>
  <c r="E21" i="79"/>
  <c r="G21" i="79" s="1"/>
  <c r="J20" i="79"/>
  <c r="E20" i="79"/>
  <c r="F20" i="79" s="1"/>
  <c r="J19" i="79"/>
  <c r="E19" i="79"/>
  <c r="G19" i="79" s="1"/>
  <c r="J18" i="79"/>
  <c r="E18" i="79"/>
  <c r="F18" i="79" s="1"/>
  <c r="J17" i="79"/>
  <c r="E17" i="79"/>
  <c r="G17" i="79" s="1"/>
  <c r="J16" i="79"/>
  <c r="E16" i="79"/>
  <c r="F16" i="79" s="1"/>
  <c r="J15" i="79"/>
  <c r="E15" i="79"/>
  <c r="G15" i="79" s="1"/>
  <c r="J14" i="79"/>
  <c r="E14" i="79"/>
  <c r="F14" i="79" s="1"/>
  <c r="J13" i="79"/>
  <c r="E13" i="79"/>
  <c r="G13" i="79" s="1"/>
  <c r="J12" i="79"/>
  <c r="E12" i="79"/>
  <c r="F12" i="79" s="1"/>
  <c r="J11" i="79"/>
  <c r="E11" i="79"/>
  <c r="G11" i="79" s="1"/>
  <c r="J10" i="79"/>
  <c r="E10" i="79"/>
  <c r="F10" i="79" s="1"/>
  <c r="J9" i="79"/>
  <c r="E9" i="79"/>
  <c r="G9" i="79" s="1"/>
  <c r="J8" i="79"/>
  <c r="E8" i="79"/>
  <c r="F8" i="79" s="1"/>
  <c r="J7" i="79"/>
  <c r="E7" i="79"/>
  <c r="G7" i="79" s="1"/>
  <c r="J6" i="79"/>
  <c r="E6" i="79"/>
  <c r="F6" i="79" s="1"/>
  <c r="J5" i="79"/>
  <c r="E5" i="79"/>
  <c r="G5" i="79" s="1"/>
  <c r="J4" i="79"/>
  <c r="E4" i="79"/>
  <c r="F4" i="79" s="1"/>
  <c r="J3" i="79"/>
  <c r="E3" i="79"/>
  <c r="G3" i="79" s="1"/>
  <c r="J2" i="79"/>
  <c r="E2" i="79"/>
  <c r="F2" i="79" s="1"/>
  <c r="G2" i="79" l="1"/>
  <c r="G4" i="79"/>
  <c r="G6" i="79"/>
  <c r="G8" i="79"/>
  <c r="G10" i="79"/>
  <c r="G12" i="79"/>
  <c r="G14" i="79"/>
  <c r="G16" i="79"/>
  <c r="G18" i="79"/>
  <c r="G20" i="79"/>
  <c r="G22" i="79"/>
  <c r="G24" i="79"/>
  <c r="K2" i="79"/>
  <c r="L2" i="79" s="1"/>
  <c r="K3" i="79"/>
  <c r="K4" i="79"/>
  <c r="K5" i="79"/>
  <c r="K6" i="79"/>
  <c r="L6" i="79" s="1"/>
  <c r="K7" i="79"/>
  <c r="K8" i="79"/>
  <c r="K9" i="79"/>
  <c r="K10" i="79"/>
  <c r="L10" i="79" s="1"/>
  <c r="K11" i="79"/>
  <c r="K12" i="79"/>
  <c r="K13" i="79"/>
  <c r="L13" i="79" s="1"/>
  <c r="K14" i="79"/>
  <c r="L14" i="79" s="1"/>
  <c r="K15" i="79"/>
  <c r="K16" i="79"/>
  <c r="K17" i="79"/>
  <c r="L17" i="79" s="1"/>
  <c r="K18" i="79"/>
  <c r="L18" i="79" s="1"/>
  <c r="K19" i="79"/>
  <c r="K20" i="79"/>
  <c r="K21" i="79"/>
  <c r="K22" i="79"/>
  <c r="L22" i="79" s="1"/>
  <c r="K23" i="79"/>
  <c r="K24" i="79"/>
  <c r="F13" i="80"/>
  <c r="F3" i="79"/>
  <c r="F5" i="79"/>
  <c r="F7" i="79"/>
  <c r="F9" i="79"/>
  <c r="F11" i="79"/>
  <c r="F13" i="79"/>
  <c r="F15" i="79"/>
  <c r="F17" i="79"/>
  <c r="F19" i="79"/>
  <c r="F21" i="79"/>
  <c r="F23" i="79"/>
  <c r="B10" i="78"/>
  <c r="L9" i="79" l="1"/>
  <c r="L15" i="79"/>
  <c r="L7" i="79"/>
  <c r="L23" i="79"/>
  <c r="L5" i="79"/>
  <c r="L21" i="79"/>
  <c r="L19" i="79"/>
  <c r="L11" i="79"/>
  <c r="L3" i="79"/>
  <c r="L24" i="79"/>
  <c r="L20" i="79"/>
  <c r="L16" i="79"/>
  <c r="L12" i="79"/>
  <c r="L8" i="79"/>
  <c r="L4" i="79"/>
  <c r="C10" i="77"/>
  <c r="C9" i="77"/>
  <c r="L25" i="79" l="1"/>
  <c r="C11" i="77"/>
</calcChain>
</file>

<file path=xl/sharedStrings.xml><?xml version="1.0" encoding="utf-8"?>
<sst xmlns="http://schemas.openxmlformats.org/spreadsheetml/2006/main" count="839" uniqueCount="288">
  <si>
    <t>№</t>
  </si>
  <si>
    <t>отдел</t>
  </si>
  <si>
    <t>ОТД</t>
  </si>
  <si>
    <t>ОНК</t>
  </si>
  <si>
    <t>ТКБ</t>
  </si>
  <si>
    <t>Фамилия</t>
  </si>
  <si>
    <t>Имя</t>
  </si>
  <si>
    <t>Отчество</t>
  </si>
  <si>
    <t>пол</t>
  </si>
  <si>
    <t>дата рождения</t>
  </si>
  <si>
    <t>Город</t>
  </si>
  <si>
    <t>оклад, €</t>
  </si>
  <si>
    <t>Ангелочкина</t>
  </si>
  <si>
    <t>Анна</t>
  </si>
  <si>
    <t>Алексеевна</t>
  </si>
  <si>
    <t>ж</t>
  </si>
  <si>
    <t>АПС</t>
  </si>
  <si>
    <t>Добрецов</t>
  </si>
  <si>
    <t>Денис</t>
  </si>
  <si>
    <t>Давидович</t>
  </si>
  <si>
    <t>м</t>
  </si>
  <si>
    <t>Любовь</t>
  </si>
  <si>
    <t>Леонид</t>
  </si>
  <si>
    <t>Леонидович</t>
  </si>
  <si>
    <t>Праздников</t>
  </si>
  <si>
    <t>Павел</t>
  </si>
  <si>
    <t>Платонович</t>
  </si>
  <si>
    <t>Приятный</t>
  </si>
  <si>
    <t>Платон</t>
  </si>
  <si>
    <t>Петрович</t>
  </si>
  <si>
    <t>Радостная</t>
  </si>
  <si>
    <t>Раиса</t>
  </si>
  <si>
    <t>Романовна</t>
  </si>
  <si>
    <t>Тимофей</t>
  </si>
  <si>
    <t>Трофимович</t>
  </si>
  <si>
    <t>Хороших</t>
  </si>
  <si>
    <t>Харитон</t>
  </si>
  <si>
    <t>Харитонович</t>
  </si>
  <si>
    <t>Юркая</t>
  </si>
  <si>
    <t>Юлия</t>
  </si>
  <si>
    <t>Юрьевна</t>
  </si>
  <si>
    <t>Веселая</t>
  </si>
  <si>
    <t>Валентина</t>
  </si>
  <si>
    <t>Викторовна</t>
  </si>
  <si>
    <t>Веселый</t>
  </si>
  <si>
    <t>Василий</t>
  </si>
  <si>
    <t>Викторович</t>
  </si>
  <si>
    <t>Замечательная</t>
  </si>
  <si>
    <t>Зинаида</t>
  </si>
  <si>
    <t>Захаровна</t>
  </si>
  <si>
    <t>Оптимистов</t>
  </si>
  <si>
    <t>Олег</t>
  </si>
  <si>
    <t>Осипович</t>
  </si>
  <si>
    <t>Позитивная</t>
  </si>
  <si>
    <t>Полина</t>
  </si>
  <si>
    <t>Платоновна</t>
  </si>
  <si>
    <t>Праздникова</t>
  </si>
  <si>
    <t>Павловна</t>
  </si>
  <si>
    <t>Рената</t>
  </si>
  <si>
    <t>Руслановна</t>
  </si>
  <si>
    <t>Счастливцев</t>
  </si>
  <si>
    <t>Сергей</t>
  </si>
  <si>
    <t>Семенович</t>
  </si>
  <si>
    <t>Юбилейный</t>
  </si>
  <si>
    <t>Юрий</t>
  </si>
  <si>
    <t>Юрьевич</t>
  </si>
  <si>
    <t>Ясная</t>
  </si>
  <si>
    <t>Яна</t>
  </si>
  <si>
    <t>Яковлевна</t>
  </si>
  <si>
    <t>Везунчиков</t>
  </si>
  <si>
    <t>Виктор</t>
  </si>
  <si>
    <t>Васильевич</t>
  </si>
  <si>
    <t>Везунчикова</t>
  </si>
  <si>
    <t>Вера</t>
  </si>
  <si>
    <t>Васильевна</t>
  </si>
  <si>
    <t>Добрецова</t>
  </si>
  <si>
    <t>Дарья</t>
  </si>
  <si>
    <t>Дмитриевна</t>
  </si>
  <si>
    <t>Душечкина</t>
  </si>
  <si>
    <t>Дина</t>
  </si>
  <si>
    <t>Красавцев</t>
  </si>
  <si>
    <t>Константин</t>
  </si>
  <si>
    <t>Кириллович</t>
  </si>
  <si>
    <t>Мирная</t>
  </si>
  <si>
    <t>Марина</t>
  </si>
  <si>
    <t>Максимовна</t>
  </si>
  <si>
    <t>Неунывающая</t>
  </si>
  <si>
    <t>Нина</t>
  </si>
  <si>
    <t>Николаевна</t>
  </si>
  <si>
    <t>Неунывающий</t>
  </si>
  <si>
    <t>Никита</t>
  </si>
  <si>
    <t>Николаевич</t>
  </si>
  <si>
    <t>Оптимистова</t>
  </si>
  <si>
    <t>Ольга</t>
  </si>
  <si>
    <t>Олеговна</t>
  </si>
  <si>
    <t>Позитивов</t>
  </si>
  <si>
    <t>Прекрасная</t>
  </si>
  <si>
    <t>Пелагея</t>
  </si>
  <si>
    <t>Радостный</t>
  </si>
  <si>
    <t>Роман</t>
  </si>
  <si>
    <t>Русланович</t>
  </si>
  <si>
    <t>Счастливцева</t>
  </si>
  <si>
    <t>Светлана</t>
  </si>
  <si>
    <t>Сергеевна</t>
  </si>
  <si>
    <t>Удальцов</t>
  </si>
  <si>
    <t>Устин</t>
  </si>
  <si>
    <t>Устинович</t>
  </si>
  <si>
    <t>Улыбочкина</t>
  </si>
  <si>
    <t>Ульяна</t>
  </si>
  <si>
    <t>Устиновна</t>
  </si>
  <si>
    <t>Хорошая</t>
  </si>
  <si>
    <t>Христина</t>
  </si>
  <si>
    <t>Харитоновна</t>
  </si>
  <si>
    <t>Ясный</t>
  </si>
  <si>
    <t>Яков</t>
  </si>
  <si>
    <t>Яковлевич</t>
  </si>
  <si>
    <t>Ангелочкин</t>
  </si>
  <si>
    <t>Антон</t>
  </si>
  <si>
    <t>Алексеевич</t>
  </si>
  <si>
    <t>Добрейший</t>
  </si>
  <si>
    <t>Даниил</t>
  </si>
  <si>
    <t>Дмитриевич</t>
  </si>
  <si>
    <t>Душечкин</t>
  </si>
  <si>
    <t>Дмитрий</t>
  </si>
  <si>
    <t>Данилович</t>
  </si>
  <si>
    <t>Замечательный</t>
  </si>
  <si>
    <t>Захар</t>
  </si>
  <si>
    <t>Захарович</t>
  </si>
  <si>
    <t>Лариса</t>
  </si>
  <si>
    <t>Леонтьевна</t>
  </si>
  <si>
    <t>Мирный</t>
  </si>
  <si>
    <t>Максим</t>
  </si>
  <si>
    <t>Михайлович</t>
  </si>
  <si>
    <t>Отличницева</t>
  </si>
  <si>
    <t>Оксана</t>
  </si>
  <si>
    <t>Прекрасный</t>
  </si>
  <si>
    <t>Петр</t>
  </si>
  <si>
    <t>Павлович</t>
  </si>
  <si>
    <t>Радостнов</t>
  </si>
  <si>
    <t>Руслан</t>
  </si>
  <si>
    <t>Романович</t>
  </si>
  <si>
    <t>Романтичный</t>
  </si>
  <si>
    <t>Станислав</t>
  </si>
  <si>
    <t>Таисия</t>
  </si>
  <si>
    <t>Тихоновна</t>
  </si>
  <si>
    <t>дата</t>
  </si>
  <si>
    <t>город</t>
  </si>
  <si>
    <t>наименование</t>
  </si>
  <si>
    <t>кол.</t>
  </si>
  <si>
    <t>сумма</t>
  </si>
  <si>
    <t>покупатель</t>
  </si>
  <si>
    <t>клавиатура</t>
  </si>
  <si>
    <t>АО "Фаворит"</t>
  </si>
  <si>
    <t>монитор</t>
  </si>
  <si>
    <t>принтер</t>
  </si>
  <si>
    <t>&gt;=1/1/2000</t>
  </si>
  <si>
    <t>&gt;=5000</t>
  </si>
  <si>
    <t>"Дорстрой"</t>
  </si>
  <si>
    <t>сканер</t>
  </si>
  <si>
    <t>мышь</t>
  </si>
  <si>
    <t>факс-модем</t>
  </si>
  <si>
    <t>ЗАО "Первый"</t>
  </si>
  <si>
    <t>ООО "Ларена"</t>
  </si>
  <si>
    <t>Лицей "Поколение"</t>
  </si>
  <si>
    <t>Исходные значения:</t>
  </si>
  <si>
    <t>Количество цемента, кг</t>
  </si>
  <si>
    <t>Срок вклада, месяцы</t>
  </si>
  <si>
    <t>Количество песка, кг</t>
  </si>
  <si>
    <t>Процентная ставка, за год</t>
  </si>
  <si>
    <t>Общая стоимость</t>
  </si>
  <si>
    <t>Результаты:</t>
  </si>
  <si>
    <r>
      <t xml:space="preserve">Сумма, </t>
    </r>
    <r>
      <rPr>
        <sz val="11"/>
        <color rgb="FF002060"/>
        <rFont val="Arial"/>
        <family val="2"/>
        <charset val="204"/>
      </rPr>
      <t>€</t>
    </r>
  </si>
  <si>
    <r>
      <t xml:space="preserve">Курс </t>
    </r>
    <r>
      <rPr>
        <sz val="11"/>
        <color rgb="FF002060"/>
        <rFont val="Arial"/>
        <family val="2"/>
        <charset val="204"/>
      </rPr>
      <t>€</t>
    </r>
  </si>
  <si>
    <t>Количество, л</t>
  </si>
  <si>
    <t>Сумма кредита, $</t>
  </si>
  <si>
    <t>Годовая ставка</t>
  </si>
  <si>
    <t>Ежемесячные выплаты, $</t>
  </si>
  <si>
    <t>Количество периодов выплаты, мес</t>
  </si>
  <si>
    <t>Ф.И.О.</t>
  </si>
  <si>
    <t>Тарифная ставка, руб.</t>
  </si>
  <si>
    <t>Отработано, час.</t>
  </si>
  <si>
    <t>Начислено</t>
  </si>
  <si>
    <t>Подоходный налог</t>
  </si>
  <si>
    <t>Пенсионный фонд</t>
  </si>
  <si>
    <t>Дата рождения</t>
  </si>
  <si>
    <t>Дата найма</t>
  </si>
  <si>
    <t>Стаж работы</t>
  </si>
  <si>
    <t>Премия</t>
  </si>
  <si>
    <t>К выдаче, руб.</t>
  </si>
  <si>
    <t>Ангелочкин Антон Алексеевич</t>
  </si>
  <si>
    <t>Везунчиков Виктор Васильевич</t>
  </si>
  <si>
    <t>Веселый Василий Викторович</t>
  </si>
  <si>
    <r>
      <t xml:space="preserve">% премии при стаже </t>
    </r>
    <r>
      <rPr>
        <b/>
        <sz val="11"/>
        <rFont val="Arial"/>
        <family val="2"/>
        <charset val="204"/>
      </rPr>
      <t>&gt;10</t>
    </r>
    <r>
      <rPr>
        <sz val="11"/>
        <rFont val="Arial"/>
        <family val="2"/>
        <charset val="204"/>
      </rPr>
      <t xml:space="preserve"> лет</t>
    </r>
  </si>
  <si>
    <t>Добрейший Даниил Дмитриевич</t>
  </si>
  <si>
    <r>
      <t xml:space="preserve">% премии при стаже </t>
    </r>
    <r>
      <rPr>
        <b/>
        <sz val="11"/>
        <rFont val="Arial"/>
        <family val="2"/>
        <charset val="204"/>
      </rPr>
      <t>&lt;=10</t>
    </r>
    <r>
      <rPr>
        <sz val="11"/>
        <rFont val="Arial"/>
        <family val="2"/>
        <charset val="204"/>
      </rPr>
      <t xml:space="preserve"> лет</t>
    </r>
  </si>
  <si>
    <t>Добрецов Денис Давидович</t>
  </si>
  <si>
    <t>Душечкин Дмитрий Данилович</t>
  </si>
  <si>
    <t>Замечательная Зинаида Захаровна</t>
  </si>
  <si>
    <t>Красавцев Константин Кириллович</t>
  </si>
  <si>
    <t>Мирный Максим Михайлович</t>
  </si>
  <si>
    <t>Неунывающий Никита Николаевич</t>
  </si>
  <si>
    <t>Оптимистов Олег Осипович</t>
  </si>
  <si>
    <t>Отличницева Оксана Олеговна</t>
  </si>
  <si>
    <t>Позитивов Платон Петрович</t>
  </si>
  <si>
    <t>Праздникова Полина Павловна</t>
  </si>
  <si>
    <t>Прекрасная Пелагея Платоновна</t>
  </si>
  <si>
    <t>Приятный Павел Петрович</t>
  </si>
  <si>
    <t>Радостная Раиса Романовна</t>
  </si>
  <si>
    <t>Радостный Роман Русланович</t>
  </si>
  <si>
    <t>Счастливцев Сергей Семенович</t>
  </si>
  <si>
    <t>Толерантная Таисия Тихоновна</t>
  </si>
  <si>
    <t>Удальцов Устин Устинович</t>
  </si>
  <si>
    <t>Улыбочкина Ульяна Устиновна</t>
  </si>
  <si>
    <t>Хороших Харитон Харитонович</t>
  </si>
  <si>
    <t>ИТОГО</t>
  </si>
  <si>
    <t>АО "Недвижимость"</t>
  </si>
  <si>
    <t>Смета затрат на покупку недвижимости</t>
  </si>
  <si>
    <t>вид услуг</t>
  </si>
  <si>
    <t>единица измерения</t>
  </si>
  <si>
    <t>количество</t>
  </si>
  <si>
    <t>консультации по покупке</t>
  </si>
  <si>
    <t>за час</t>
  </si>
  <si>
    <t>юридические консультации</t>
  </si>
  <si>
    <t>оформление договора купли-продажи</t>
  </si>
  <si>
    <t>за единицу</t>
  </si>
  <si>
    <t>транспортные услуги</t>
  </si>
  <si>
    <t>охрана</t>
  </si>
  <si>
    <t>услуги машинописного бюро</t>
  </si>
  <si>
    <t>за страницу</t>
  </si>
  <si>
    <t>ИТОГО:</t>
  </si>
  <si>
    <t>Планирование накоплений</t>
  </si>
  <si>
    <t>Исходные данные для сценариев</t>
  </si>
  <si>
    <t>КБ Перспектива</t>
  </si>
  <si>
    <t>КБ Рапсодия</t>
  </si>
  <si>
    <t>&lt;=12/31/2000</t>
  </si>
  <si>
    <t>&gt;=3000</t>
  </si>
  <si>
    <t>&lt;=8000</t>
  </si>
  <si>
    <t>Киев</t>
  </si>
  <si>
    <t>Харьков</t>
  </si>
  <si>
    <t>Банк</t>
  </si>
  <si>
    <t>Чернигов</t>
  </si>
  <si>
    <t>Днепропетровск</t>
  </si>
  <si>
    <t>Ужгород</t>
  </si>
  <si>
    <t>Ровно</t>
  </si>
  <si>
    <t>Бровары</t>
  </si>
  <si>
    <t>Самбор</t>
  </si>
  <si>
    <t>Львов</t>
  </si>
  <si>
    <t>Начальная сумма вклада, грн</t>
  </si>
  <si>
    <t>Ежемесячный платеж, грн</t>
  </si>
  <si>
    <t>Цена цемента, грн/кг</t>
  </si>
  <si>
    <t>Цена песка, грн/кг</t>
  </si>
  <si>
    <t>Выгода, грн</t>
  </si>
  <si>
    <t>Сумма накоплений, грн</t>
  </si>
  <si>
    <t>Вложенные средства, грн</t>
  </si>
  <si>
    <t>Стоимость 1 л, грн/л</t>
  </si>
  <si>
    <t>стоимость, грн</t>
  </si>
  <si>
    <t>консультации_по_покупке</t>
  </si>
  <si>
    <t>юридические_консультации</t>
  </si>
  <si>
    <t>оформление_договора_купли_прода</t>
  </si>
  <si>
    <t>транспортные_услуги</t>
  </si>
  <si>
    <t>услуги_машинописного_бюро</t>
  </si>
  <si>
    <t>Физическое лицо</t>
  </si>
  <si>
    <t>Автор: admin , 9/29/2023</t>
  </si>
  <si>
    <t>Юридическое лицо</t>
  </si>
  <si>
    <t>Иностранный покупатель</t>
  </si>
  <si>
    <t>Структура сценария</t>
  </si>
  <si>
    <t>Изменяемые:</t>
  </si>
  <si>
    <t>Текущие значения:</t>
  </si>
  <si>
    <t>Результат:</t>
  </si>
  <si>
    <t xml:space="preserve">Примечания: столбец ''Текущие значения'' представляет значения изменяемых ячеек в </t>
  </si>
  <si>
    <t>момент создания Итогового отчета по Сценарию. Изменяемые ячейки для каждого</t>
  </si>
  <si>
    <t>сценария выделены серым цветом.</t>
  </si>
  <si>
    <t>Итого</t>
  </si>
  <si>
    <t>Названия строк</t>
  </si>
  <si>
    <t>$C$7:$C$12 на</t>
  </si>
  <si>
    <t>(Все)</t>
  </si>
  <si>
    <t>Начальная_сумма_вклада__грн</t>
  </si>
  <si>
    <t>Срок_вклада__месяцы</t>
  </si>
  <si>
    <t>Ежемесячный_платеж__грн</t>
  </si>
  <si>
    <t>Процентная_ставка__за_год</t>
  </si>
  <si>
    <t>Перспектива</t>
  </si>
  <si>
    <t>Рапсодия</t>
  </si>
  <si>
    <t>Выгода__грн</t>
  </si>
  <si>
    <t>Автор: admin , 9/29/2023
Автор изменений: admin , 9/29/2023</t>
  </si>
  <si>
    <t>$C$4:$C$7 на</t>
  </si>
  <si>
    <t>Сумма_накоплений__грн</t>
  </si>
  <si>
    <t>Вложенные_средства__грн</t>
  </si>
  <si>
    <t>Тол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</si>
</sst>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164" formatCode="_-* #,##0&quot;р.&quot;_-;\-* #,##0&quot;р.&quot;_-;_-* &quot;-&quot;&quot;р.&quot;_-;_-@_-"/>
    <numFmt numFmtId="165" formatCode="_-* #,##0.00&quot;р.&quot;_-;\-* #,##0.00&quot;р.&quot;_-;_-* &quot;-&quot;??&quot;р.&quot;_-;_-@_-"/>
    <numFmt numFmtId="166" formatCode="_-* #,##0.00_р_._-;\-* #,##0.00_р_._-;_-* &quot;-&quot;??_р_._-;_-@_-"/>
    <numFmt numFmtId="167" formatCode="_-* #,##0\ _р_._-;\-* #,##0\ _р_._-;_-* &quot;-&quot;\ _р_._-;_-@_-"/>
    <numFmt numFmtId="168" formatCode="_-* #,##0.00\ _р_._-;\-* #,##0.00\ _р_._-;_-* &quot;-&quot;??\ _р_._-;_-@_-"/>
    <numFmt numFmtId="169" formatCode="_([$€]* #,##0.00_);_([$€]* \(#,##0.00\);_([$€]* &quot;-&quot;??_);_(@_)"/>
    <numFmt numFmtId="170" formatCode="_-* #,##0.00_$_-;\-* #,##0.00_$_-;_-* &quot;-&quot;??_$_-;_-@_-"/>
    <numFmt numFmtId="171" formatCode="_-* #,##0.00&quot;$&quot;_-;\-* #,##0.00&quot;$&quot;_-;_-* &quot;-&quot;??&quot;$&quot;_-;_-@_-"/>
    <numFmt numFmtId="172" formatCode="#,##0.00\ [$$-C0C]"/>
  </numFmts>
  <fonts count="60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Helv"/>
      <charset val="204"/>
    </font>
    <font>
      <b/>
      <sz val="10"/>
      <name val="Times New Roman Cyr"/>
      <charset val="204"/>
    </font>
    <font>
      <sz val="10"/>
      <name val="Arial"/>
      <family val="2"/>
      <charset val="204"/>
    </font>
    <font>
      <sz val="8"/>
      <name val="Helv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1"/>
      <name val="Arial"/>
      <family val="2"/>
      <charset val="204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Arial Cyr"/>
      <charset val="204"/>
    </font>
    <font>
      <sz val="11"/>
      <color theme="1"/>
      <name val="Arial Cyr"/>
      <charset val="204"/>
    </font>
    <font>
      <sz val="11"/>
      <name val="Arial Cyr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16"/>
      <name val="Calibri"/>
      <family val="2"/>
      <charset val="204"/>
    </font>
    <font>
      <b/>
      <sz val="11"/>
      <color indexed="53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3"/>
      <name val="Calibri"/>
      <family val="2"/>
      <charset val="204"/>
    </font>
    <font>
      <sz val="11"/>
      <color indexed="60"/>
      <name val="Calibri"/>
      <family val="2"/>
      <charset val="204"/>
    </font>
    <font>
      <sz val="10"/>
      <name val="Courier"/>
      <family val="3"/>
    </font>
    <font>
      <b/>
      <sz val="11"/>
      <color indexed="63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10"/>
      <name val="Calibri"/>
      <family val="2"/>
      <charset val="204"/>
    </font>
    <font>
      <b/>
      <sz val="11"/>
      <color rgb="FF7030A0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MS Sans Serif"/>
      <family val="2"/>
      <charset val="204"/>
    </font>
    <font>
      <sz val="12"/>
      <color theme="1"/>
      <name val="Calibri"/>
      <family val="2"/>
    </font>
    <font>
      <sz val="10"/>
      <name val="Arial"/>
      <family val="2"/>
    </font>
    <font>
      <sz val="11"/>
      <color theme="1"/>
      <name val="Шрифт текста"/>
      <family val="2"/>
      <charset val="204"/>
    </font>
    <font>
      <sz val="11"/>
      <color rgb="FF002060"/>
      <name val="Arial"/>
      <family val="2"/>
      <charset val="204"/>
    </font>
    <font>
      <b/>
      <sz val="11"/>
      <color rgb="FF0070C0"/>
      <name val="Arial"/>
      <family val="2"/>
      <charset val="204"/>
    </font>
    <font>
      <b/>
      <sz val="11"/>
      <color rgb="FF002060"/>
      <name val="Arial"/>
      <family val="2"/>
      <charset val="204"/>
    </font>
    <font>
      <sz val="11"/>
      <name val="Arial Cyr"/>
      <family val="2"/>
      <charset val="204"/>
    </font>
    <font>
      <b/>
      <sz val="11"/>
      <name val="Arial"/>
      <family val="2"/>
      <charset val="204"/>
    </font>
    <font>
      <sz val="11"/>
      <color indexed="18"/>
      <name val="Arial"/>
      <family val="2"/>
      <charset val="204"/>
    </font>
    <font>
      <b/>
      <sz val="11"/>
      <color indexed="12"/>
      <name val="Arial"/>
      <family val="2"/>
      <charset val="204"/>
    </font>
    <font>
      <sz val="11"/>
      <color indexed="10"/>
      <name val="Arial"/>
      <family val="2"/>
      <charset val="204"/>
    </font>
    <font>
      <b/>
      <sz val="14"/>
      <color rgb="FF002060"/>
      <name val="Arial"/>
      <family val="2"/>
      <charset val="204"/>
    </font>
    <font>
      <sz val="14"/>
      <color theme="1"/>
      <name val="Arial"/>
      <family val="2"/>
      <charset val="204"/>
    </font>
    <font>
      <b/>
      <sz val="10"/>
      <name val="Arial Cyr"/>
    </font>
    <font>
      <b/>
      <sz val="11"/>
      <color indexed="9"/>
      <name val="Arial Cyr"/>
      <charset val="204"/>
    </font>
    <font>
      <b/>
      <sz val="10"/>
      <color indexed="8"/>
      <name val="Arial Cyr"/>
      <charset val="204"/>
    </font>
    <font>
      <b/>
      <sz val="10"/>
      <color indexed="18"/>
      <name val="Arial Cyr"/>
      <charset val="204"/>
    </font>
    <font>
      <sz val="9"/>
      <color indexed="9"/>
      <name val="Arial Cyr"/>
      <charset val="204"/>
    </font>
    <font>
      <sz val="8"/>
      <name val="Arial Cyr"/>
    </font>
  </fonts>
  <fills count="3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  <bgColor theme="8"/>
      </patternFill>
    </fill>
    <fill>
      <patternFill patternType="solid">
        <fgColor indexed="44"/>
        <bgColor indexed="64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39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 style="thick">
        <color indexed="18"/>
      </left>
      <right style="thick">
        <color indexed="18"/>
      </right>
      <top style="thick">
        <color indexed="18"/>
      </top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ck">
        <color indexed="18"/>
      </left>
      <right style="thick">
        <color indexed="18"/>
      </right>
      <top style="thin">
        <color indexed="18"/>
      </top>
      <bottom style="thin">
        <color indexed="18"/>
      </bottom>
      <diagonal/>
    </border>
    <border>
      <left style="thick">
        <color indexed="18"/>
      </left>
      <right style="thick">
        <color indexed="18"/>
      </right>
      <top style="thin">
        <color indexed="18"/>
      </top>
      <bottom style="thick">
        <color indexed="1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234">
    <xf numFmtId="0" fontId="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" fontId="11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12" fillId="0" borderId="0"/>
    <xf numFmtId="0" fontId="9" fillId="0" borderId="0"/>
    <xf numFmtId="167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14" fillId="0" borderId="0">
      <alignment vertical="justify"/>
    </xf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7" fillId="0" borderId="0"/>
    <xf numFmtId="0" fontId="16" fillId="0" borderId="0"/>
    <xf numFmtId="0" fontId="17" fillId="2" borderId="0" applyNumberFormat="0" applyBorder="0" applyAlignment="0" applyProtection="0"/>
    <xf numFmtId="0" fontId="6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8" fillId="0" borderId="0"/>
    <xf numFmtId="0" fontId="8" fillId="0" borderId="0"/>
    <xf numFmtId="0" fontId="4" fillId="0" borderId="0"/>
    <xf numFmtId="0" fontId="11" fillId="0" borderId="0"/>
    <xf numFmtId="0" fontId="21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9" borderId="0" applyNumberFormat="0" applyBorder="0" applyAlignment="0" applyProtection="0"/>
    <xf numFmtId="0" fontId="22" fillId="12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15" borderId="0" applyNumberFormat="0" applyBorder="0" applyAlignment="0" applyProtection="0"/>
    <xf numFmtId="0" fontId="22" fillId="9" borderId="0" applyNumberFormat="0" applyBorder="0" applyAlignment="0" applyProtection="0"/>
    <xf numFmtId="0" fontId="22" fillId="16" borderId="0" applyNumberFormat="0" applyBorder="0" applyAlignment="0" applyProtection="0"/>
    <xf numFmtId="0" fontId="21" fillId="16" borderId="0" applyNumberFormat="0" applyBorder="0" applyAlignment="0" applyProtection="0"/>
    <xf numFmtId="0" fontId="23" fillId="17" borderId="0" applyNumberFormat="0" applyBorder="0" applyAlignment="0" applyProtection="0"/>
    <xf numFmtId="0" fontId="24" fillId="18" borderId="17" applyNumberFormat="0" applyAlignment="0" applyProtection="0"/>
    <xf numFmtId="0" fontId="25" fillId="11" borderId="18" applyNumberFormat="0" applyAlignment="0" applyProtection="0"/>
    <xf numFmtId="170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27" fillId="12" borderId="0" applyNumberFormat="0" applyBorder="0" applyAlignment="0" applyProtection="0"/>
    <xf numFmtId="0" fontId="28" fillId="0" borderId="19" applyNumberFormat="0" applyFill="0" applyAlignment="0" applyProtection="0"/>
    <xf numFmtId="0" fontId="29" fillId="0" borderId="20" applyNumberFormat="0" applyFill="0" applyAlignment="0" applyProtection="0"/>
    <xf numFmtId="0" fontId="30" fillId="0" borderId="21" applyNumberFormat="0" applyFill="0" applyAlignment="0" applyProtection="0"/>
    <xf numFmtId="0" fontId="30" fillId="0" borderId="0" applyNumberFormat="0" applyFill="0" applyBorder="0" applyAlignment="0" applyProtection="0"/>
    <xf numFmtId="0" fontId="31" fillId="16" borderId="17" applyNumberFormat="0" applyAlignment="0" applyProtection="0"/>
    <xf numFmtId="0" fontId="32" fillId="0" borderId="22" applyNumberFormat="0" applyFill="0" applyAlignment="0" applyProtection="0"/>
    <xf numFmtId="0" fontId="33" fillId="22" borderId="0" applyNumberFormat="0" applyBorder="0" applyAlignment="0" applyProtection="0"/>
    <xf numFmtId="0" fontId="34" fillId="0" borderId="0"/>
    <xf numFmtId="0" fontId="8" fillId="9" borderId="23" applyNumberFormat="0" applyFont="0" applyAlignment="0" applyProtection="0"/>
    <xf numFmtId="0" fontId="35" fillId="18" borderId="24" applyNumberFormat="0" applyAlignment="0" applyProtection="0"/>
    <xf numFmtId="0" fontId="36" fillId="0" borderId="0" applyNumberFormat="0" applyFill="0" applyBorder="0" applyAlignment="0" applyProtection="0"/>
    <xf numFmtId="0" fontId="26" fillId="0" borderId="25" applyNumberFormat="0" applyFill="0" applyAlignment="0" applyProtection="0"/>
    <xf numFmtId="0" fontId="37" fillId="0" borderId="0" applyNumberFormat="0" applyFill="0" applyBorder="0" applyAlignment="0" applyProtection="0"/>
    <xf numFmtId="0" fontId="3" fillId="0" borderId="0"/>
    <xf numFmtId="0" fontId="40" fillId="0" borderId="0"/>
    <xf numFmtId="0" fontId="16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38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41" fillId="0" borderId="0"/>
    <xf numFmtId="0" fontId="8" fillId="0" borderId="0"/>
    <xf numFmtId="0" fontId="16" fillId="0" borderId="0"/>
    <xf numFmtId="0" fontId="42" fillId="0" borderId="0"/>
    <xf numFmtId="0" fontId="43" fillId="0" borderId="0"/>
    <xf numFmtId="0" fontId="16" fillId="0" borderId="0" applyFont="0" applyFill="0" applyBorder="0" applyAlignment="0" applyProtection="0"/>
    <xf numFmtId="0" fontId="2" fillId="0" borderId="0"/>
    <xf numFmtId="165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8" fillId="0" borderId="0"/>
    <xf numFmtId="0" fontId="1" fillId="0" borderId="0"/>
  </cellStyleXfs>
  <cellXfs count="92">
    <xf numFmtId="0" fontId="0" fillId="0" borderId="0" xfId="0"/>
    <xf numFmtId="0" fontId="18" fillId="3" borderId="1" xfId="0" applyFont="1" applyFill="1" applyBorder="1"/>
    <xf numFmtId="0" fontId="18" fillId="3" borderId="2" xfId="0" applyFont="1" applyFill="1" applyBorder="1"/>
    <xf numFmtId="0" fontId="18" fillId="3" borderId="2" xfId="0" applyFont="1" applyFill="1" applyBorder="1" applyAlignment="1">
      <alignment wrapText="1"/>
    </xf>
    <xf numFmtId="0" fontId="19" fillId="0" borderId="3" xfId="0" applyFont="1" applyBorder="1"/>
    <xf numFmtId="14" fontId="19" fillId="0" borderId="3" xfId="0" applyNumberFormat="1" applyFont="1" applyBorder="1"/>
    <xf numFmtId="0" fontId="20" fillId="4" borderId="4" xfId="0" applyFont="1" applyFill="1" applyBorder="1" applyAlignment="1">
      <alignment horizontal="center"/>
    </xf>
    <xf numFmtId="0" fontId="20" fillId="4" borderId="5" xfId="0" applyFont="1" applyFill="1" applyBorder="1" applyAlignment="1">
      <alignment horizontal="center"/>
    </xf>
    <xf numFmtId="0" fontId="20" fillId="4" borderId="6" xfId="0" applyFont="1" applyFill="1" applyBorder="1" applyAlignment="1">
      <alignment horizontal="center"/>
    </xf>
    <xf numFmtId="14" fontId="8" fillId="0" borderId="7" xfId="0" applyNumberFormat="1" applyFont="1" applyBorder="1"/>
    <xf numFmtId="0" fontId="8" fillId="0" borderId="8" xfId="0" applyFont="1" applyBorder="1"/>
    <xf numFmtId="0" fontId="8" fillId="0" borderId="9" xfId="0" applyFont="1" applyBorder="1"/>
    <xf numFmtId="0" fontId="20" fillId="4" borderId="10" xfId="0" applyFont="1" applyFill="1" applyBorder="1" applyAlignment="1">
      <alignment horizontal="center"/>
    </xf>
    <xf numFmtId="0" fontId="20" fillId="4" borderId="11" xfId="0" applyFont="1" applyFill="1" applyBorder="1" applyAlignment="1">
      <alignment horizontal="center"/>
    </xf>
    <xf numFmtId="14" fontId="8" fillId="0" borderId="12" xfId="0" applyNumberFormat="1" applyFont="1" applyBorder="1"/>
    <xf numFmtId="14" fontId="8" fillId="0" borderId="3" xfId="0" applyNumberFormat="1" applyFont="1" applyBorder="1"/>
    <xf numFmtId="0" fontId="8" fillId="0" borderId="3" xfId="0" applyFont="1" applyBorder="1"/>
    <xf numFmtId="0" fontId="8" fillId="0" borderId="13" xfId="0" applyFont="1" applyBorder="1"/>
    <xf numFmtId="14" fontId="8" fillId="0" borderId="14" xfId="0" applyNumberFormat="1" applyFont="1" applyBorder="1"/>
    <xf numFmtId="0" fontId="8" fillId="0" borderId="15" xfId="0" applyFont="1" applyBorder="1"/>
    <xf numFmtId="0" fontId="8" fillId="0" borderId="16" xfId="0" applyFont="1" applyBorder="1"/>
    <xf numFmtId="0" fontId="20" fillId="0" borderId="0" xfId="0" applyFont="1"/>
    <xf numFmtId="0" fontId="38" fillId="0" borderId="0" xfId="2215" applyFont="1"/>
    <xf numFmtId="0" fontId="39" fillId="0" borderId="0" xfId="2215" applyFont="1"/>
    <xf numFmtId="0" fontId="15" fillId="25" borderId="26" xfId="2216" applyFont="1" applyFill="1" applyBorder="1" applyAlignment="1">
      <alignment horizontal="left" vertical="center" wrapText="1"/>
    </xf>
    <xf numFmtId="3" fontId="15" fillId="0" borderId="26" xfId="2217" applyNumberFormat="1" applyFont="1" applyFill="1" applyBorder="1"/>
    <xf numFmtId="0" fontId="15" fillId="25" borderId="26" xfId="2216" applyFont="1" applyFill="1" applyBorder="1" applyAlignment="1">
      <alignment horizontal="left" vertical="center"/>
    </xf>
    <xf numFmtId="3" fontId="15" fillId="0" borderId="26" xfId="2217" applyNumberFormat="1" applyFont="1" applyFill="1" applyBorder="1" applyAlignment="1"/>
    <xf numFmtId="9" fontId="15" fillId="0" borderId="26" xfId="2218" applyFont="1" applyFill="1" applyBorder="1"/>
    <xf numFmtId="2" fontId="15" fillId="0" borderId="26" xfId="2216" applyNumberFormat="1" applyFont="1" applyBorder="1"/>
    <xf numFmtId="0" fontId="44" fillId="0" borderId="0" xfId="2229" applyFont="1"/>
    <xf numFmtId="2" fontId="15" fillId="0" borderId="26" xfId="2230" applyNumberFormat="1" applyFont="1" applyFill="1" applyBorder="1"/>
    <xf numFmtId="0" fontId="15" fillId="0" borderId="26" xfId="2230" applyNumberFormat="1" applyFont="1" applyFill="1" applyBorder="1"/>
    <xf numFmtId="2" fontId="45" fillId="0" borderId="0" xfId="2230" applyNumberFormat="1" applyFont="1" applyFill="1" applyBorder="1"/>
    <xf numFmtId="172" fontId="15" fillId="0" borderId="26" xfId="2216" applyNumberFormat="1" applyFont="1" applyBorder="1"/>
    <xf numFmtId="9" fontId="15" fillId="0" borderId="26" xfId="2231" applyFont="1" applyFill="1" applyBorder="1"/>
    <xf numFmtId="0" fontId="15" fillId="0" borderId="26" xfId="2216" applyFont="1" applyBorder="1"/>
    <xf numFmtId="0" fontId="46" fillId="25" borderId="26" xfId="2216" applyFont="1" applyFill="1" applyBorder="1" applyAlignment="1">
      <alignment horizontal="center" vertical="center" wrapText="1"/>
    </xf>
    <xf numFmtId="0" fontId="8" fillId="0" borderId="0" xfId="2232"/>
    <xf numFmtId="0" fontId="47" fillId="0" borderId="26" xfId="2165" applyFont="1" applyBorder="1"/>
    <xf numFmtId="14" fontId="15" fillId="0" borderId="26" xfId="2216" applyNumberFormat="1" applyFont="1" applyBorder="1"/>
    <xf numFmtId="2" fontId="15" fillId="25" borderId="26" xfId="2216" applyNumberFormat="1" applyFont="1" applyFill="1" applyBorder="1"/>
    <xf numFmtId="10" fontId="15" fillId="0" borderId="26" xfId="2231" applyNumberFormat="1" applyFont="1" applyFill="1" applyBorder="1"/>
    <xf numFmtId="0" fontId="20" fillId="0" borderId="0" xfId="2232" applyFont="1"/>
    <xf numFmtId="2" fontId="46" fillId="0" borderId="26" xfId="2216" applyNumberFormat="1" applyFont="1" applyBorder="1"/>
    <xf numFmtId="0" fontId="15" fillId="0" borderId="0" xfId="2166" applyFont="1"/>
    <xf numFmtId="0" fontId="49" fillId="0" borderId="0" xfId="2166" applyFont="1" applyAlignment="1">
      <alignment horizontal="center"/>
    </xf>
    <xf numFmtId="0" fontId="51" fillId="0" borderId="0" xfId="2166" applyFont="1"/>
    <xf numFmtId="0" fontId="48" fillId="25" borderId="26" xfId="2216" applyFont="1" applyFill="1" applyBorder="1" applyAlignment="1">
      <alignment horizontal="left" vertical="center" wrapText="1"/>
    </xf>
    <xf numFmtId="0" fontId="15" fillId="0" borderId="27" xfId="2166" applyFont="1" applyBorder="1"/>
    <xf numFmtId="0" fontId="15" fillId="0" borderId="28" xfId="2166" applyFont="1" applyBorder="1"/>
    <xf numFmtId="0" fontId="15" fillId="0" borderId="29" xfId="2166" applyFont="1" applyBorder="1"/>
    <xf numFmtId="0" fontId="15" fillId="0" borderId="30" xfId="2166" applyFont="1" applyBorder="1"/>
    <xf numFmtId="0" fontId="15" fillId="0" borderId="31" xfId="2166" applyFont="1" applyBorder="1"/>
    <xf numFmtId="0" fontId="15" fillId="0" borderId="32" xfId="2166" applyFont="1" applyBorder="1"/>
    <xf numFmtId="0" fontId="39" fillId="0" borderId="0" xfId="2166" applyFont="1"/>
    <xf numFmtId="0" fontId="52" fillId="0" borderId="0" xfId="2158" applyFont="1"/>
    <xf numFmtId="0" fontId="53" fillId="0" borderId="0" xfId="2158" applyFont="1"/>
    <xf numFmtId="0" fontId="53" fillId="0" borderId="0" xfId="2233" applyFont="1"/>
    <xf numFmtId="0" fontId="39" fillId="0" borderId="0" xfId="2158" applyFont="1"/>
    <xf numFmtId="0" fontId="39" fillId="0" borderId="0" xfId="2233" applyFont="1"/>
    <xf numFmtId="0" fontId="38" fillId="0" borderId="0" xfId="2158" applyFont="1"/>
    <xf numFmtId="0" fontId="15" fillId="26" borderId="26" xfId="2216" applyFont="1" applyFill="1" applyBorder="1" applyAlignment="1">
      <alignment horizontal="left" vertical="center"/>
    </xf>
    <xf numFmtId="3" fontId="15" fillId="0" borderId="26" xfId="2230" applyNumberFormat="1" applyFont="1" applyFill="1" applyBorder="1"/>
    <xf numFmtId="3" fontId="39" fillId="0" borderId="26" xfId="2230" applyNumberFormat="1" applyFont="1" applyFill="1" applyBorder="1"/>
    <xf numFmtId="0" fontId="50" fillId="0" borderId="0" xfId="2166" applyFont="1" applyAlignment="1">
      <alignment horizontal="center"/>
    </xf>
    <xf numFmtId="0" fontId="0" fillId="0" borderId="0" xfId="0" applyAlignment="1">
      <alignment horizontal="center" vertical="center"/>
    </xf>
    <xf numFmtId="0" fontId="54" fillId="27" borderId="3" xfId="0" applyFont="1" applyFill="1" applyBorder="1" applyAlignment="1">
      <alignment horizontal="center" vertical="center"/>
    </xf>
    <xf numFmtId="0" fontId="20" fillId="4" borderId="33" xfId="0" applyFont="1" applyFill="1" applyBorder="1" applyAlignment="1">
      <alignment horizontal="center"/>
    </xf>
    <xf numFmtId="0" fontId="20" fillId="4" borderId="34" xfId="0" applyFont="1" applyFill="1" applyBorder="1" applyAlignment="1">
      <alignment horizontal="center"/>
    </xf>
    <xf numFmtId="3" fontId="15" fillId="0" borderId="26" xfId="2217" applyNumberFormat="1" applyFont="1" applyFill="1" applyBorder="1" applyAlignment="1">
      <alignment vertical="center"/>
    </xf>
    <xf numFmtId="0" fontId="49" fillId="0" borderId="0" xfId="2166" applyFont="1" applyAlignment="1">
      <alignment horizontal="center"/>
    </xf>
    <xf numFmtId="0" fontId="18" fillId="3" borderId="1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36" xfId="0" applyFill="1" applyBorder="1" applyAlignment="1"/>
    <xf numFmtId="0" fontId="55" fillId="28" borderId="37" xfId="0" applyFont="1" applyFill="1" applyBorder="1" applyAlignment="1">
      <alignment horizontal="left"/>
    </xf>
    <xf numFmtId="0" fontId="55" fillId="28" borderId="35" xfId="0" applyFont="1" applyFill="1" applyBorder="1" applyAlignment="1">
      <alignment horizontal="left"/>
    </xf>
    <xf numFmtId="0" fontId="0" fillId="0" borderId="38" xfId="0" applyFill="1" applyBorder="1" applyAlignment="1"/>
    <xf numFmtId="0" fontId="56" fillId="29" borderId="0" xfId="0" applyFont="1" applyFill="1" applyBorder="1" applyAlignment="1">
      <alignment horizontal="left"/>
    </xf>
    <xf numFmtId="0" fontId="57" fillId="29" borderId="38" xfId="0" applyFont="1" applyFill="1" applyBorder="1" applyAlignment="1">
      <alignment horizontal="left"/>
    </xf>
    <xf numFmtId="0" fontId="56" fillId="29" borderId="36" xfId="0" applyFont="1" applyFill="1" applyBorder="1" applyAlignment="1">
      <alignment horizontal="left"/>
    </xf>
    <xf numFmtId="0" fontId="58" fillId="28" borderId="35" xfId="0" applyFont="1" applyFill="1" applyBorder="1" applyAlignment="1">
      <alignment horizontal="right"/>
    </xf>
    <xf numFmtId="0" fontId="58" fillId="28" borderId="37" xfId="0" applyFont="1" applyFill="1" applyBorder="1" applyAlignment="1">
      <alignment horizontal="right"/>
    </xf>
    <xf numFmtId="0" fontId="0" fillId="30" borderId="0" xfId="0" applyFill="1" applyBorder="1" applyAlignment="1"/>
    <xf numFmtId="0" fontId="59" fillId="0" borderId="0" xfId="0" applyFont="1" applyFill="1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 applyFill="1" applyBorder="1" applyAlignment="1"/>
    <xf numFmtId="3" fontId="0" fillId="0" borderId="36" xfId="0" applyNumberFormat="1" applyFill="1" applyBorder="1" applyAlignment="1"/>
  </cellXfs>
  <cellStyles count="2234">
    <cellStyle name="_3ДМ" xfId="1"/>
    <cellStyle name="_3ДМ_БЕЛ" xfId="2"/>
    <cellStyle name="_3ДМ_РЕЧ" xfId="3"/>
    <cellStyle name="_PRICE" xfId="4"/>
    <cellStyle name="_Август" xfId="5"/>
    <cellStyle name="_Август_Дистанц." xfId="6"/>
    <cellStyle name="_Август_Индив." xfId="7"/>
    <cellStyle name="_АКАД" xfId="8"/>
    <cellStyle name="_АКАД_БЕЛ" xfId="9"/>
    <cellStyle name="_АКАД_РЕЧ" xfId="10"/>
    <cellStyle name="_Апрель" xfId="11"/>
    <cellStyle name="_Апрель_3ДМ" xfId="12"/>
    <cellStyle name="_Апрель_3ДМ_БЕЛ" xfId="13"/>
    <cellStyle name="_Апрель_3ДМ_РЕЧ" xfId="14"/>
    <cellStyle name="_Апрель_Август" xfId="15"/>
    <cellStyle name="_Апрель_Август_Дистанц." xfId="16"/>
    <cellStyle name="_Апрель_Август_Индив." xfId="17"/>
    <cellStyle name="_Апрель_АКАД" xfId="18"/>
    <cellStyle name="_Апрель_АКАД_БЕЛ" xfId="19"/>
    <cellStyle name="_Апрель_АКАД_РЕЧ" xfId="20"/>
    <cellStyle name="_Апрель_Б9560" xfId="21"/>
    <cellStyle name="_Апрель_Б9560_БЕЛ" xfId="22"/>
    <cellStyle name="_Апрель_Б9560_РЕЧ" xfId="23"/>
    <cellStyle name="_Апрель_БЕЛ" xfId="24"/>
    <cellStyle name="_Апрель_БИНТ" xfId="25"/>
    <cellStyle name="_Апрель_БИНТ_БЕЛ" xfId="26"/>
    <cellStyle name="_Апрель_БИНТ_РЕЧ" xfId="27"/>
    <cellStyle name="_Апрель_БУХ" xfId="28"/>
    <cellStyle name="_Апрель_БУХ_БЕЛ" xfId="29"/>
    <cellStyle name="_Апрель_БУХ_РЕЧ" xfId="30"/>
    <cellStyle name="_Апрель_ВЕБДИЗ" xfId="31"/>
    <cellStyle name="_Апрель_ВЕБДИЗ_БЕЛ" xfId="32"/>
    <cellStyle name="_Апрель_ВЕБДИЗ_РЕЧ" xfId="33"/>
    <cellStyle name="_Апрель_ВЕБМАСТ" xfId="34"/>
    <cellStyle name="_Апрель_ВЕБМАСТ_БЕЛ" xfId="35"/>
    <cellStyle name="_Апрель_ВЕБМАСТ_РЕЧ" xfId="36"/>
    <cellStyle name="_Апрель_ВУЕ" xfId="37"/>
    <cellStyle name="_Апрель_ВУЕ_БЕЛ" xfId="38"/>
    <cellStyle name="_Апрель_ВУЕ_РЕЧ" xfId="39"/>
    <cellStyle name="_Апрель_Дети" xfId="40"/>
    <cellStyle name="_Апрель_Дети_БЕЛ" xfId="41"/>
    <cellStyle name="_Апрель_Дети_РЕЧ" xfId="42"/>
    <cellStyle name="_Апрель_Дистанц." xfId="43"/>
    <cellStyle name="_Апрель_Индив." xfId="44"/>
    <cellStyle name="_Апрель_Индив._БЕЛ" xfId="45"/>
    <cellStyle name="_Апрель_Индив._РЕЧ" xfId="46"/>
    <cellStyle name="_Апрель_Июль" xfId="47"/>
    <cellStyle name="_Апрель_Июль_Август" xfId="48"/>
    <cellStyle name="_Апрель_Июль_Август_Дистанц." xfId="49"/>
    <cellStyle name="_Апрель_Июль_Август_Индив." xfId="50"/>
    <cellStyle name="_Апрель_Июль_БЕЛ" xfId="51"/>
    <cellStyle name="_Апрель_Июль_БИНТ" xfId="52"/>
    <cellStyle name="_Апрель_Июль_БИНТ_БЕЛ" xfId="53"/>
    <cellStyle name="_Апрель_Июль_БИНТ_РЕЧ" xfId="54"/>
    <cellStyle name="_Апрель_Июль_ВЕБДИЗ" xfId="55"/>
    <cellStyle name="_Апрель_Июль_ВЕБМАСТ" xfId="56"/>
    <cellStyle name="_Апрель_Июль_ВЕБМАСТ_БЕЛ" xfId="57"/>
    <cellStyle name="_Апрель_Июль_ВЕБМАСТ_РЕЧ" xfId="58"/>
    <cellStyle name="_Апрель_Июль_Дети" xfId="59"/>
    <cellStyle name="_Апрель_Июль_Дистанц." xfId="60"/>
    <cellStyle name="_Апрель_Июль_Индив." xfId="61"/>
    <cellStyle name="_Апрель_Июль_Индив._БЕЛ" xfId="62"/>
    <cellStyle name="_Апрель_Июль_Индив._РЕЧ" xfId="63"/>
    <cellStyle name="_Апрель_Июль_Июнь" xfId="64"/>
    <cellStyle name="_Апрель_Июль_Июнь_Август" xfId="65"/>
    <cellStyle name="_Апрель_Июль_Июнь_Дистанц." xfId="66"/>
    <cellStyle name="_Апрель_Июль_Июнь_Индив." xfId="67"/>
    <cellStyle name="_Апрель_Июль_Июнь_КБУ" xfId="68"/>
    <cellStyle name="_Апрель_Июль_Июнь_Май" xfId="69"/>
    <cellStyle name="_Апрель_Июль_КБУ" xfId="70"/>
    <cellStyle name="_Апрель_Июль_КРН" xfId="71"/>
    <cellStyle name="_Апрель_Июль_Май" xfId="72"/>
    <cellStyle name="_Апрель_Июль_ОПШ" xfId="73"/>
    <cellStyle name="_Апрель_Июль_СР" xfId="74"/>
    <cellStyle name="_Апрель_Июнь" xfId="75"/>
    <cellStyle name="_Апрель_Июнь_1" xfId="76"/>
    <cellStyle name="_Апрель_Июнь_1_Август" xfId="77"/>
    <cellStyle name="_Апрель_Июнь_1_Дистанц." xfId="78"/>
    <cellStyle name="_Апрель_Июнь_1_Индив." xfId="79"/>
    <cellStyle name="_Апрель_Июнь_1_КБУ" xfId="80"/>
    <cellStyle name="_Апрель_Июнь_1_Май" xfId="81"/>
    <cellStyle name="_Апрель_Июнь_Август" xfId="82"/>
    <cellStyle name="_Апрель_Июнь_Август_Дистанц." xfId="83"/>
    <cellStyle name="_Апрель_Июнь_Август_Индив." xfId="84"/>
    <cellStyle name="_Апрель_Июнь_БЕЛ" xfId="85"/>
    <cellStyle name="_Апрель_Июнь_БИНТ" xfId="86"/>
    <cellStyle name="_Апрель_Июнь_БИНТ_БЕЛ" xfId="87"/>
    <cellStyle name="_Апрель_Июнь_БИНТ_РЕЧ" xfId="88"/>
    <cellStyle name="_Апрель_Июнь_БУХ" xfId="89"/>
    <cellStyle name="_Апрель_Июнь_БУХ_БЕЛ" xfId="90"/>
    <cellStyle name="_Апрель_Июнь_БУХ_РЕЧ" xfId="91"/>
    <cellStyle name="_Апрель_Июнь_ВЕБДИЗ" xfId="92"/>
    <cellStyle name="_Апрель_Июнь_ВЕБМАСТ" xfId="93"/>
    <cellStyle name="_Апрель_Июнь_ВЕБМАСТ_БЕЛ" xfId="94"/>
    <cellStyle name="_Апрель_Июнь_ВЕБМАСТ_РЕЧ" xfId="95"/>
    <cellStyle name="_Апрель_Июнь_Дети" xfId="96"/>
    <cellStyle name="_Апрель_Июнь_Дистанц." xfId="97"/>
    <cellStyle name="_Апрель_Июнь_Индив." xfId="98"/>
    <cellStyle name="_Апрель_Июнь_Индив._БЕЛ" xfId="99"/>
    <cellStyle name="_Апрель_Июнь_Индив._РЕЧ" xfId="100"/>
    <cellStyle name="_Апрель_Июнь_Июнь" xfId="101"/>
    <cellStyle name="_Апрель_Июнь_Июнь_Август" xfId="102"/>
    <cellStyle name="_Апрель_Июнь_Июнь_Дистанц." xfId="103"/>
    <cellStyle name="_Апрель_Июнь_Июнь_Индив." xfId="104"/>
    <cellStyle name="_Апрель_Июнь_Июнь_КБУ" xfId="105"/>
    <cellStyle name="_Апрель_Июнь_КБУ" xfId="106"/>
    <cellStyle name="_Апрель_Июнь_КРН" xfId="107"/>
    <cellStyle name="_Апрель_Июнь_Май" xfId="108"/>
    <cellStyle name="_Апрель_Июнь_ОПШ" xfId="109"/>
    <cellStyle name="_Апрель_Июнь_СР" xfId="110"/>
    <cellStyle name="_Апрель_КБУ" xfId="111"/>
    <cellStyle name="_Апрель_КБУ_БЕЛ" xfId="112"/>
    <cellStyle name="_Апрель_КБУ_РЕЧ" xfId="113"/>
    <cellStyle name="_Апрель_КРН" xfId="114"/>
    <cellStyle name="_Апрель_Май" xfId="115"/>
    <cellStyle name="_Апрель_Май_1" xfId="116"/>
    <cellStyle name="_Апрель_Май_1_Август" xfId="117"/>
    <cellStyle name="_Апрель_Май_1_Август_Дистанц." xfId="118"/>
    <cellStyle name="_Апрель_Май_1_Август_Индив." xfId="119"/>
    <cellStyle name="_Апрель_Май_1_БЕЛ" xfId="120"/>
    <cellStyle name="_Апрель_Май_1_БИНТ" xfId="121"/>
    <cellStyle name="_Апрель_Май_1_БИНТ_БЕЛ" xfId="122"/>
    <cellStyle name="_Апрель_Май_1_БИНТ_РЕЧ" xfId="123"/>
    <cellStyle name="_Апрель_Май_1_ВЕБДИЗ" xfId="124"/>
    <cellStyle name="_Апрель_Май_1_ВЕБМАСТ" xfId="125"/>
    <cellStyle name="_Апрель_Май_1_ВЕБМАСТ_БЕЛ" xfId="126"/>
    <cellStyle name="_Апрель_Май_1_ВЕБМАСТ_РЕЧ" xfId="127"/>
    <cellStyle name="_Апрель_Май_1_Дети" xfId="128"/>
    <cellStyle name="_Апрель_Май_1_Дистанц." xfId="129"/>
    <cellStyle name="_Апрель_Май_1_Индив." xfId="130"/>
    <cellStyle name="_Апрель_Май_1_Индив._БЕЛ" xfId="131"/>
    <cellStyle name="_Апрель_Май_1_Индив._РЕЧ" xfId="132"/>
    <cellStyle name="_Апрель_Май_1_Июнь" xfId="133"/>
    <cellStyle name="_Апрель_Май_1_Июнь_Август" xfId="134"/>
    <cellStyle name="_Апрель_Май_1_Июнь_Дистанц." xfId="135"/>
    <cellStyle name="_Апрель_Май_1_Июнь_Индив." xfId="136"/>
    <cellStyle name="_Апрель_Май_1_Июнь_КБУ" xfId="137"/>
    <cellStyle name="_Апрель_Май_1_КБУ" xfId="138"/>
    <cellStyle name="_Апрель_Май_1_КРН" xfId="139"/>
    <cellStyle name="_Апрель_Май_1_ОПШ" xfId="140"/>
    <cellStyle name="_Апрель_Май_1_СР" xfId="141"/>
    <cellStyle name="_Апрель_Май_2" xfId="142"/>
    <cellStyle name="_Апрель_Май_Август" xfId="143"/>
    <cellStyle name="_Апрель_Май_Август_Дистанц." xfId="144"/>
    <cellStyle name="_Апрель_Май_Август_Индив." xfId="145"/>
    <cellStyle name="_Апрель_Май_АКАД" xfId="146"/>
    <cellStyle name="_Апрель_Май_АКАД_БЕЛ" xfId="147"/>
    <cellStyle name="_Апрель_Май_АКАД_РЕЧ" xfId="148"/>
    <cellStyle name="_Апрель_Май_Б9560" xfId="149"/>
    <cellStyle name="_Апрель_Май_Б9560_БЕЛ" xfId="150"/>
    <cellStyle name="_Апрель_Май_Б9560_РЕЧ" xfId="151"/>
    <cellStyle name="_Апрель_Май_БЕЛ" xfId="152"/>
    <cellStyle name="_Апрель_Май_БИНТ" xfId="153"/>
    <cellStyle name="_Апрель_Май_БИНТ_БЕЛ" xfId="154"/>
    <cellStyle name="_Апрель_Май_БИНТ_РЕЧ" xfId="155"/>
    <cellStyle name="_Апрель_Май_БУХ" xfId="156"/>
    <cellStyle name="_Апрель_Май_БУХ_БЕЛ" xfId="157"/>
    <cellStyle name="_Апрель_Май_БУХ_РЕЧ" xfId="158"/>
    <cellStyle name="_Апрель_Май_ВЕБДИЗ" xfId="159"/>
    <cellStyle name="_Апрель_Май_ВЕБМАСТ" xfId="160"/>
    <cellStyle name="_Апрель_Май_ВЕБМАСТ_БЕЛ" xfId="161"/>
    <cellStyle name="_Апрель_Май_ВЕБМАСТ_РЕЧ" xfId="162"/>
    <cellStyle name="_Апрель_Май_Дети" xfId="163"/>
    <cellStyle name="_Апрель_Май_Дистанц." xfId="164"/>
    <cellStyle name="_Апрель_Май_Индив." xfId="165"/>
    <cellStyle name="_Апрель_Май_Индив._БЕЛ" xfId="166"/>
    <cellStyle name="_Апрель_Май_Индив._РЕЧ" xfId="167"/>
    <cellStyle name="_Апрель_Май_Июль" xfId="168"/>
    <cellStyle name="_Апрель_Май_Июль_Август" xfId="169"/>
    <cellStyle name="_Апрель_Май_Июль_Август_Дистанц." xfId="170"/>
    <cellStyle name="_Апрель_Май_Июль_Август_Индив." xfId="171"/>
    <cellStyle name="_Апрель_Май_Июль_БЕЛ" xfId="172"/>
    <cellStyle name="_Апрель_Май_Июль_БИНТ" xfId="173"/>
    <cellStyle name="_Апрель_Май_Июль_БИНТ_БЕЛ" xfId="174"/>
    <cellStyle name="_Апрель_Май_Июль_БИНТ_РЕЧ" xfId="175"/>
    <cellStyle name="_Апрель_Май_Июль_ВЕБДИЗ" xfId="176"/>
    <cellStyle name="_Апрель_Май_Июль_ВЕБМАСТ" xfId="177"/>
    <cellStyle name="_Апрель_Май_Июль_ВЕБМАСТ_БЕЛ" xfId="178"/>
    <cellStyle name="_Апрель_Май_Июль_ВЕБМАСТ_РЕЧ" xfId="179"/>
    <cellStyle name="_Апрель_Май_Июль_Дети" xfId="180"/>
    <cellStyle name="_Апрель_Май_Июль_Дистанц." xfId="181"/>
    <cellStyle name="_Апрель_Май_Июль_Индив." xfId="182"/>
    <cellStyle name="_Апрель_Май_Июль_Индив._БЕЛ" xfId="183"/>
    <cellStyle name="_Апрель_Май_Июль_Индив._РЕЧ" xfId="184"/>
    <cellStyle name="_Апрель_Май_Июль_Июнь" xfId="185"/>
    <cellStyle name="_Апрель_Май_Июль_Июнь_Август" xfId="186"/>
    <cellStyle name="_Апрель_Май_Июль_Июнь_Дистанц." xfId="187"/>
    <cellStyle name="_Апрель_Май_Июль_Июнь_Индив." xfId="188"/>
    <cellStyle name="_Апрель_Май_Июль_Июнь_КБУ" xfId="189"/>
    <cellStyle name="_Апрель_Май_Июль_КБУ" xfId="190"/>
    <cellStyle name="_Апрель_Май_Июль_КРН" xfId="191"/>
    <cellStyle name="_Апрель_Май_Июль_ОПШ" xfId="192"/>
    <cellStyle name="_Апрель_Май_Июль_СР" xfId="193"/>
    <cellStyle name="_Апрель_Май_Июнь" xfId="194"/>
    <cellStyle name="_Апрель_Май_Июнь_1" xfId="195"/>
    <cellStyle name="_Апрель_Май_Июнь_1_Август" xfId="196"/>
    <cellStyle name="_Апрель_Май_Июнь_1_Дистанц." xfId="197"/>
    <cellStyle name="_Апрель_Май_Июнь_1_Индив." xfId="198"/>
    <cellStyle name="_Апрель_Май_Июнь_1_КБУ" xfId="199"/>
    <cellStyle name="_Апрель_Май_Июнь_Август" xfId="200"/>
    <cellStyle name="_Апрель_Май_Июнь_Август_Дистанц." xfId="201"/>
    <cellStyle name="_Апрель_Май_Июнь_Август_Индив." xfId="202"/>
    <cellStyle name="_Апрель_Май_Июнь_БЕЛ" xfId="203"/>
    <cellStyle name="_Апрель_Май_Июнь_БИНТ" xfId="204"/>
    <cellStyle name="_Апрель_Май_Июнь_БИНТ_БЕЛ" xfId="205"/>
    <cellStyle name="_Апрель_Май_Июнь_БИНТ_РЕЧ" xfId="206"/>
    <cellStyle name="_Апрель_Май_Июнь_БУХ" xfId="207"/>
    <cellStyle name="_Апрель_Май_Июнь_БУХ_БЕЛ" xfId="208"/>
    <cellStyle name="_Апрель_Май_Июнь_БУХ_РЕЧ" xfId="209"/>
    <cellStyle name="_Апрель_Май_Июнь_ВЕБДИЗ" xfId="210"/>
    <cellStyle name="_Апрель_Май_Июнь_ВЕБМАСТ" xfId="211"/>
    <cellStyle name="_Апрель_Май_Июнь_ВЕБМАСТ_БЕЛ" xfId="212"/>
    <cellStyle name="_Апрель_Май_Июнь_ВЕБМАСТ_РЕЧ" xfId="213"/>
    <cellStyle name="_Апрель_Май_Июнь_Дети" xfId="214"/>
    <cellStyle name="_Апрель_Май_Июнь_Дистанц." xfId="215"/>
    <cellStyle name="_Апрель_Май_Июнь_Индив." xfId="216"/>
    <cellStyle name="_Апрель_Май_Июнь_Индив._БЕЛ" xfId="217"/>
    <cellStyle name="_Апрель_Май_Июнь_Индив._РЕЧ" xfId="218"/>
    <cellStyle name="_Апрель_Май_Июнь_Июнь" xfId="219"/>
    <cellStyle name="_Апрель_Май_Июнь_Июнь_Август" xfId="220"/>
    <cellStyle name="_Апрель_Май_Июнь_Июнь_Дистанц." xfId="221"/>
    <cellStyle name="_Апрель_Май_Июнь_Июнь_Индив." xfId="222"/>
    <cellStyle name="_Апрель_Май_Июнь_Июнь_КБУ" xfId="223"/>
    <cellStyle name="_Апрель_Май_Июнь_КБУ" xfId="224"/>
    <cellStyle name="_Апрель_Май_Июнь_КРН" xfId="225"/>
    <cellStyle name="_Апрель_Май_Июнь_ОПШ" xfId="226"/>
    <cellStyle name="_Апрель_Май_Июнь_СР" xfId="227"/>
    <cellStyle name="_Апрель_Май_КБУ" xfId="228"/>
    <cellStyle name="_Апрель_Май_КРН" xfId="229"/>
    <cellStyle name="_Апрель_Май_Май" xfId="230"/>
    <cellStyle name="_Апрель_Май_Май_Август" xfId="231"/>
    <cellStyle name="_Апрель_Май_Май_Август_Дистанц." xfId="232"/>
    <cellStyle name="_Апрель_Май_Май_Август_Индив." xfId="233"/>
    <cellStyle name="_Апрель_Май_Май_БЕЛ" xfId="234"/>
    <cellStyle name="_Апрель_Май_Май_БИНТ" xfId="235"/>
    <cellStyle name="_Апрель_Май_Май_БИНТ_БЕЛ" xfId="236"/>
    <cellStyle name="_Апрель_Май_Май_БИНТ_РЕЧ" xfId="237"/>
    <cellStyle name="_Апрель_Май_Май_ВЕБДИЗ" xfId="238"/>
    <cellStyle name="_Апрель_Май_Май_ВЕБМАСТ" xfId="239"/>
    <cellStyle name="_Апрель_Май_Май_ВЕБМАСТ_БЕЛ" xfId="240"/>
    <cellStyle name="_Апрель_Май_Май_ВЕБМАСТ_РЕЧ" xfId="241"/>
    <cellStyle name="_Апрель_Май_Май_Дети" xfId="242"/>
    <cellStyle name="_Апрель_Май_Май_Дистанц." xfId="243"/>
    <cellStyle name="_Апрель_Май_Май_Индив." xfId="244"/>
    <cellStyle name="_Апрель_Май_Май_Индив._БЕЛ" xfId="245"/>
    <cellStyle name="_Апрель_Май_Май_Индив._РЕЧ" xfId="246"/>
    <cellStyle name="_Апрель_Май_Май_Июнь" xfId="247"/>
    <cellStyle name="_Апрель_Май_Май_Июнь_Август" xfId="248"/>
    <cellStyle name="_Апрель_Май_Май_Июнь_Дистанц." xfId="249"/>
    <cellStyle name="_Апрель_Май_Май_Июнь_Индив." xfId="250"/>
    <cellStyle name="_Апрель_Май_Май_Июнь_КБУ" xfId="251"/>
    <cellStyle name="_Апрель_Май_Май_КБУ" xfId="252"/>
    <cellStyle name="_Апрель_Май_Май_КРН" xfId="253"/>
    <cellStyle name="_Апрель_Май_Май_ОПШ" xfId="254"/>
    <cellStyle name="_Апрель_Май_Май_СР" xfId="255"/>
    <cellStyle name="_Апрель_Май_ОПШ" xfId="256"/>
    <cellStyle name="_Апрель_Май_РЕЧ" xfId="257"/>
    <cellStyle name="_Апрель_Май_РЕЧ_БЕЛ" xfId="258"/>
    <cellStyle name="_Апрель_Май_РЕЧ_РЕЧ" xfId="259"/>
    <cellStyle name="_Апрель_Май_СИ" xfId="260"/>
    <cellStyle name="_Апрель_Май_СИ_БЕЛ" xfId="261"/>
    <cellStyle name="_Апрель_Май_СИ_РЕЧ" xfId="262"/>
    <cellStyle name="_Апрель_Май_СР" xfId="263"/>
    <cellStyle name="_Апрель_Май_СУБД" xfId="264"/>
    <cellStyle name="_Апрель_Май_СУБД_БЕЛ" xfId="265"/>
    <cellStyle name="_Апрель_Май_СУБД_РЕЧ" xfId="266"/>
    <cellStyle name="_Апрель_НТ" xfId="267"/>
    <cellStyle name="_Апрель_НТ_БЕЛ" xfId="268"/>
    <cellStyle name="_Апрель_НТ_РЕЧ" xfId="269"/>
    <cellStyle name="_Апрель_ОПШ" xfId="270"/>
    <cellStyle name="_Апрель_Офис" xfId="271"/>
    <cellStyle name="_Апрель_Офис_БЕЛ" xfId="272"/>
    <cellStyle name="_Апрель_Офис_РЕЧ" xfId="273"/>
    <cellStyle name="_Апрель_РЕЧ" xfId="274"/>
    <cellStyle name="_Апрель_РЕЧ_БЕЛ" xfId="275"/>
    <cellStyle name="_Апрель_РЕЧ_РЕЧ" xfId="276"/>
    <cellStyle name="_Апрель_СИ" xfId="277"/>
    <cellStyle name="_Апрель_СИ_БЕЛ" xfId="278"/>
    <cellStyle name="_Апрель_СИ_РЕЧ" xfId="279"/>
    <cellStyle name="_Апрель_СИС" xfId="280"/>
    <cellStyle name="_Апрель_СИС_БЕЛ" xfId="281"/>
    <cellStyle name="_Апрель_СИС_РЕЧ" xfId="282"/>
    <cellStyle name="_Апрель_СР" xfId="283"/>
    <cellStyle name="_Апрель_СУБД" xfId="284"/>
    <cellStyle name="_Апрель_СУБД_БЕЛ" xfId="285"/>
    <cellStyle name="_Апрель_СУБД_РЕЧ" xfId="286"/>
    <cellStyle name="_Апрель_ТЕК" xfId="287"/>
    <cellStyle name="_Апрель_ТЕК_БЕЛ" xfId="288"/>
    <cellStyle name="_Апрель_ТЕК_РЕЧ" xfId="289"/>
    <cellStyle name="_Апрель_Февраль" xfId="290"/>
    <cellStyle name="_Апрель_Февраль_Август" xfId="291"/>
    <cellStyle name="_Апрель_Февраль_Август_Дистанц." xfId="292"/>
    <cellStyle name="_Апрель_Февраль_Август_Индив." xfId="293"/>
    <cellStyle name="_Апрель_Февраль_АКАД" xfId="294"/>
    <cellStyle name="_Апрель_Февраль_АКАД_БЕЛ" xfId="295"/>
    <cellStyle name="_Апрель_Февраль_АКАД_РЕЧ" xfId="296"/>
    <cellStyle name="_Апрель_Февраль_Б9560" xfId="297"/>
    <cellStyle name="_Апрель_Февраль_Б9560_БЕЛ" xfId="298"/>
    <cellStyle name="_Апрель_Февраль_Б9560_РЕЧ" xfId="299"/>
    <cellStyle name="_Апрель_Февраль_БЕЛ" xfId="300"/>
    <cellStyle name="_Апрель_Февраль_БИНТ" xfId="301"/>
    <cellStyle name="_Апрель_Февраль_БИНТ_БЕЛ" xfId="302"/>
    <cellStyle name="_Апрель_Февраль_БИНТ_РЕЧ" xfId="303"/>
    <cellStyle name="_Апрель_Февраль_БУХ" xfId="304"/>
    <cellStyle name="_Апрель_Февраль_БУХ_БЕЛ" xfId="305"/>
    <cellStyle name="_Апрель_Февраль_БУХ_РЕЧ" xfId="306"/>
    <cellStyle name="_Апрель_Февраль_ВЕБДИЗ" xfId="307"/>
    <cellStyle name="_Апрель_Февраль_ВЕБМАСТ" xfId="308"/>
    <cellStyle name="_Апрель_Февраль_ВЕБМАСТ_БЕЛ" xfId="309"/>
    <cellStyle name="_Апрель_Февраль_ВЕБМАСТ_РЕЧ" xfId="310"/>
    <cellStyle name="_Апрель_Февраль_Дети" xfId="311"/>
    <cellStyle name="_Апрель_Февраль_Дистанц." xfId="312"/>
    <cellStyle name="_Апрель_Февраль_Индив." xfId="313"/>
    <cellStyle name="_Апрель_Февраль_Индив._БЕЛ" xfId="314"/>
    <cellStyle name="_Апрель_Февраль_Индив._РЕЧ" xfId="315"/>
    <cellStyle name="_Апрель_Февраль_Июль" xfId="316"/>
    <cellStyle name="_Апрель_Февраль_Июль_Август" xfId="317"/>
    <cellStyle name="_Апрель_Февраль_Июль_Август_Дистанц." xfId="318"/>
    <cellStyle name="_Апрель_Февраль_Июль_Август_Индив." xfId="319"/>
    <cellStyle name="_Апрель_Февраль_Июль_БЕЛ" xfId="320"/>
    <cellStyle name="_Апрель_Февраль_Июль_БИНТ" xfId="321"/>
    <cellStyle name="_Апрель_Февраль_Июль_БИНТ_БЕЛ" xfId="322"/>
    <cellStyle name="_Апрель_Февраль_Июль_БИНТ_РЕЧ" xfId="323"/>
    <cellStyle name="_Апрель_Февраль_Июль_ВЕБДИЗ" xfId="324"/>
    <cellStyle name="_Апрель_Февраль_Июль_ВЕБМАСТ" xfId="325"/>
    <cellStyle name="_Апрель_Февраль_Июль_ВЕБМАСТ_БЕЛ" xfId="326"/>
    <cellStyle name="_Апрель_Февраль_Июль_ВЕБМАСТ_РЕЧ" xfId="327"/>
    <cellStyle name="_Апрель_Февраль_Июль_Дети" xfId="328"/>
    <cellStyle name="_Апрель_Февраль_Июль_Дистанц." xfId="329"/>
    <cellStyle name="_Апрель_Февраль_Июль_Индив." xfId="330"/>
    <cellStyle name="_Апрель_Февраль_Июль_Индив._БЕЛ" xfId="331"/>
    <cellStyle name="_Апрель_Февраль_Июль_Индив._РЕЧ" xfId="332"/>
    <cellStyle name="_Апрель_Февраль_Июль_Июнь" xfId="333"/>
    <cellStyle name="_Апрель_Февраль_Июль_Июнь_Август" xfId="334"/>
    <cellStyle name="_Апрель_Февраль_Июль_Июнь_Дистанц." xfId="335"/>
    <cellStyle name="_Апрель_Февраль_Июль_Июнь_Индив." xfId="336"/>
    <cellStyle name="_Апрель_Февраль_Июль_Июнь_КБУ" xfId="337"/>
    <cellStyle name="_Апрель_Февраль_Июль_КБУ" xfId="338"/>
    <cellStyle name="_Апрель_Февраль_Июль_КРН" xfId="339"/>
    <cellStyle name="_Апрель_Февраль_Июль_ОПШ" xfId="340"/>
    <cellStyle name="_Апрель_Февраль_Июль_СР" xfId="341"/>
    <cellStyle name="_Апрель_Февраль_Июнь" xfId="342"/>
    <cellStyle name="_Апрель_Февраль_Июнь_1" xfId="343"/>
    <cellStyle name="_Апрель_Февраль_Июнь_1_Август" xfId="344"/>
    <cellStyle name="_Апрель_Февраль_Июнь_1_Дистанц." xfId="345"/>
    <cellStyle name="_Апрель_Февраль_Июнь_1_Индив." xfId="346"/>
    <cellStyle name="_Апрель_Февраль_Июнь_1_КБУ" xfId="347"/>
    <cellStyle name="_Апрель_Февраль_Июнь_Август" xfId="348"/>
    <cellStyle name="_Апрель_Февраль_Июнь_Август_Дистанц." xfId="349"/>
    <cellStyle name="_Апрель_Февраль_Июнь_Август_Индив." xfId="350"/>
    <cellStyle name="_Апрель_Февраль_Июнь_БЕЛ" xfId="351"/>
    <cellStyle name="_Апрель_Февраль_Июнь_БИНТ" xfId="352"/>
    <cellStyle name="_Апрель_Февраль_Июнь_БИНТ_БЕЛ" xfId="353"/>
    <cellStyle name="_Апрель_Февраль_Июнь_БИНТ_РЕЧ" xfId="354"/>
    <cellStyle name="_Апрель_Февраль_Июнь_БУХ" xfId="355"/>
    <cellStyle name="_Апрель_Февраль_Июнь_БУХ_БЕЛ" xfId="356"/>
    <cellStyle name="_Апрель_Февраль_Июнь_БУХ_РЕЧ" xfId="357"/>
    <cellStyle name="_Апрель_Февраль_Июнь_ВЕБДИЗ" xfId="358"/>
    <cellStyle name="_Апрель_Февраль_Июнь_ВЕБМАСТ" xfId="359"/>
    <cellStyle name="_Апрель_Февраль_Июнь_ВЕБМАСТ_БЕЛ" xfId="360"/>
    <cellStyle name="_Апрель_Февраль_Июнь_ВЕБМАСТ_РЕЧ" xfId="361"/>
    <cellStyle name="_Апрель_Февраль_Июнь_Дети" xfId="362"/>
    <cellStyle name="_Апрель_Февраль_Июнь_Дистанц." xfId="363"/>
    <cellStyle name="_Апрель_Февраль_Июнь_Индив." xfId="364"/>
    <cellStyle name="_Апрель_Февраль_Июнь_Индив._БЕЛ" xfId="365"/>
    <cellStyle name="_Апрель_Февраль_Июнь_Индив._РЕЧ" xfId="366"/>
    <cellStyle name="_Апрель_Февраль_Июнь_Июнь" xfId="367"/>
    <cellStyle name="_Апрель_Февраль_Июнь_Июнь_Август" xfId="368"/>
    <cellStyle name="_Апрель_Февраль_Июнь_Июнь_Дистанц." xfId="369"/>
    <cellStyle name="_Апрель_Февраль_Июнь_Июнь_Индив." xfId="370"/>
    <cellStyle name="_Апрель_Февраль_Июнь_Июнь_КБУ" xfId="371"/>
    <cellStyle name="_Апрель_Февраль_Июнь_КБУ" xfId="372"/>
    <cellStyle name="_Апрель_Февраль_Июнь_КРН" xfId="373"/>
    <cellStyle name="_Апрель_Февраль_Июнь_ОПШ" xfId="374"/>
    <cellStyle name="_Апрель_Февраль_Июнь_СР" xfId="375"/>
    <cellStyle name="_Апрель_Февраль_КБУ" xfId="376"/>
    <cellStyle name="_Апрель_Февраль_КРН" xfId="377"/>
    <cellStyle name="_Апрель_Февраль_Май" xfId="378"/>
    <cellStyle name="_Апрель_Февраль_Май_Август" xfId="379"/>
    <cellStyle name="_Апрель_Февраль_Май_Август_Дистанц." xfId="380"/>
    <cellStyle name="_Апрель_Февраль_Май_Август_Индив." xfId="381"/>
    <cellStyle name="_Апрель_Февраль_Май_БЕЛ" xfId="382"/>
    <cellStyle name="_Апрель_Февраль_Май_БИНТ" xfId="383"/>
    <cellStyle name="_Апрель_Февраль_Май_БИНТ_БЕЛ" xfId="384"/>
    <cellStyle name="_Апрель_Февраль_Май_БИНТ_РЕЧ" xfId="385"/>
    <cellStyle name="_Апрель_Февраль_Май_ВЕБДИЗ" xfId="386"/>
    <cellStyle name="_Апрель_Февраль_Май_ВЕБМАСТ" xfId="387"/>
    <cellStyle name="_Апрель_Февраль_Май_ВЕБМАСТ_БЕЛ" xfId="388"/>
    <cellStyle name="_Апрель_Февраль_Май_ВЕБМАСТ_РЕЧ" xfId="389"/>
    <cellStyle name="_Апрель_Февраль_Май_Дети" xfId="390"/>
    <cellStyle name="_Апрель_Февраль_Май_Дистанц." xfId="391"/>
    <cellStyle name="_Апрель_Февраль_Май_Индив." xfId="392"/>
    <cellStyle name="_Апрель_Февраль_Май_Индив._БЕЛ" xfId="393"/>
    <cellStyle name="_Апрель_Февраль_Май_Индив._РЕЧ" xfId="394"/>
    <cellStyle name="_Апрель_Февраль_Май_Июнь" xfId="395"/>
    <cellStyle name="_Апрель_Февраль_Май_Июнь_Август" xfId="396"/>
    <cellStyle name="_Апрель_Февраль_Май_Июнь_Дистанц." xfId="397"/>
    <cellStyle name="_Апрель_Февраль_Май_Июнь_Индив." xfId="398"/>
    <cellStyle name="_Апрель_Февраль_Май_Июнь_КБУ" xfId="399"/>
    <cellStyle name="_Апрель_Февраль_Май_КБУ" xfId="400"/>
    <cellStyle name="_Апрель_Февраль_Май_КРН" xfId="401"/>
    <cellStyle name="_Апрель_Февраль_Май_ОПШ" xfId="402"/>
    <cellStyle name="_Апрель_Февраль_Май_СР" xfId="403"/>
    <cellStyle name="_Апрель_Февраль_ОПШ" xfId="404"/>
    <cellStyle name="_Апрель_Февраль_РЕЧ" xfId="405"/>
    <cellStyle name="_Апрель_Февраль_РЕЧ_БЕЛ" xfId="406"/>
    <cellStyle name="_Апрель_Февраль_РЕЧ_РЕЧ" xfId="407"/>
    <cellStyle name="_Апрель_Февраль_СИ" xfId="408"/>
    <cellStyle name="_Апрель_Февраль_СИ_БЕЛ" xfId="409"/>
    <cellStyle name="_Апрель_Февраль_СИ_РЕЧ" xfId="410"/>
    <cellStyle name="_Апрель_Февраль_СР" xfId="411"/>
    <cellStyle name="_Апрель_Февраль_СУБД" xfId="412"/>
    <cellStyle name="_Апрель_Февраль_СУБД_БЕЛ" xfId="413"/>
    <cellStyle name="_Апрель_Февраль_СУБД_РЕЧ" xfId="414"/>
    <cellStyle name="_Апрель_ФШ" xfId="415"/>
    <cellStyle name="_Апрель_ФШ_БЕЛ" xfId="416"/>
    <cellStyle name="_Апрель_ФШ_РЕЧ" xfId="417"/>
    <cellStyle name="_Б9560" xfId="418"/>
    <cellStyle name="_Б9560_БЕЛ" xfId="419"/>
    <cellStyle name="_Б9560_РЕЧ" xfId="420"/>
    <cellStyle name="_БЕЛ" xfId="421"/>
    <cellStyle name="_БЕЛ_БЕЛ" xfId="422"/>
    <cellStyle name="_БЕЛ_РЕЧ" xfId="423"/>
    <cellStyle name="_БИНТ" xfId="424"/>
    <cellStyle name="_БИНТ_БЕЛ" xfId="425"/>
    <cellStyle name="_БИНТ_РЕЧ" xfId="426"/>
    <cellStyle name="_БУХ" xfId="427"/>
    <cellStyle name="_БУХ_БЕЛ" xfId="428"/>
    <cellStyle name="_БУХ_РЕЧ" xfId="429"/>
    <cellStyle name="_ВЕБДИЗ" xfId="430"/>
    <cellStyle name="_ВЕБДИЗ_БЕЛ" xfId="431"/>
    <cellStyle name="_ВЕБДИЗ_РЕЧ" xfId="432"/>
    <cellStyle name="_ВЕБМАСТ" xfId="433"/>
    <cellStyle name="_ВЕБМАСТ_БЕЛ" xfId="434"/>
    <cellStyle name="_ВЕБМАСТ_РЕЧ" xfId="435"/>
    <cellStyle name="_ВУЕ" xfId="436"/>
    <cellStyle name="_ВУЕ_БЕЛ" xfId="437"/>
    <cellStyle name="_ВУЕ_РЕЧ" xfId="438"/>
    <cellStyle name="_Дети" xfId="439"/>
    <cellStyle name="_Дети_БЕЛ" xfId="440"/>
    <cellStyle name="_Дети_РЕЧ" xfId="441"/>
    <cellStyle name="_Дистанц." xfId="442"/>
    <cellStyle name="_ДОГ НУДО частн" xfId="443"/>
    <cellStyle name="_ДОГ НУДО частн_БЕЛ" xfId="444"/>
    <cellStyle name="_ДОГ НУДО частн_РЕЧ" xfId="445"/>
    <cellStyle name="_Заявление" xfId="446"/>
    <cellStyle name="_Заявление_БЕЛ" xfId="447"/>
    <cellStyle name="_Заявление_РЕЧ" xfId="448"/>
    <cellStyle name="_Индив." xfId="449"/>
    <cellStyle name="_Индив._БЕЛ" xfId="450"/>
    <cellStyle name="_Индив._РЕЧ" xfId="451"/>
    <cellStyle name="_ИНТ" xfId="452"/>
    <cellStyle name="_ИНТ_БЕЛ" xfId="453"/>
    <cellStyle name="_ИНТ_РЕЧ" xfId="454"/>
    <cellStyle name="_Июль" xfId="455"/>
    <cellStyle name="_Июль_Август" xfId="456"/>
    <cellStyle name="_Июль_Август_Дистанц." xfId="457"/>
    <cellStyle name="_Июль_Август_Индив." xfId="458"/>
    <cellStyle name="_Июль_БЕЛ" xfId="459"/>
    <cellStyle name="_Июль_БИНТ" xfId="460"/>
    <cellStyle name="_Июль_БИНТ_БЕЛ" xfId="461"/>
    <cellStyle name="_Июль_БИНТ_РЕЧ" xfId="462"/>
    <cellStyle name="_Июль_ВЕБДИЗ" xfId="463"/>
    <cellStyle name="_Июль_ВЕБМАСТ" xfId="464"/>
    <cellStyle name="_Июль_ВЕБМАСТ_БЕЛ" xfId="465"/>
    <cellStyle name="_Июль_ВЕБМАСТ_РЕЧ" xfId="466"/>
    <cellStyle name="_Июль_Дети" xfId="467"/>
    <cellStyle name="_Июль_Дистанц." xfId="468"/>
    <cellStyle name="_Июль_Индив." xfId="469"/>
    <cellStyle name="_Июль_Индив._БЕЛ" xfId="470"/>
    <cellStyle name="_Июль_Индив._РЕЧ" xfId="471"/>
    <cellStyle name="_Июль_Июнь" xfId="472"/>
    <cellStyle name="_Июль_Июнь_Август" xfId="473"/>
    <cellStyle name="_Июль_Июнь_Дистанц." xfId="474"/>
    <cellStyle name="_Июль_Июнь_Индив." xfId="475"/>
    <cellStyle name="_Июль_Июнь_КБУ" xfId="476"/>
    <cellStyle name="_Июль_КБУ" xfId="477"/>
    <cellStyle name="_Июль_КРН" xfId="478"/>
    <cellStyle name="_Июль_ОПШ" xfId="479"/>
    <cellStyle name="_Июль_СР" xfId="480"/>
    <cellStyle name="_Июнь" xfId="481"/>
    <cellStyle name="_Июнь_1" xfId="482"/>
    <cellStyle name="_Июнь_1_Август" xfId="483"/>
    <cellStyle name="_Июнь_1_Дистанц." xfId="484"/>
    <cellStyle name="_Июнь_1_Индив." xfId="485"/>
    <cellStyle name="_Июнь_1_КБУ" xfId="486"/>
    <cellStyle name="_Июнь_Август" xfId="487"/>
    <cellStyle name="_Июнь_Август_Дистанц." xfId="488"/>
    <cellStyle name="_Июнь_Август_Индив." xfId="489"/>
    <cellStyle name="_Июнь_БЕЛ" xfId="490"/>
    <cellStyle name="_Июнь_БИНТ" xfId="491"/>
    <cellStyle name="_Июнь_БИНТ_БЕЛ" xfId="492"/>
    <cellStyle name="_Июнь_БИНТ_РЕЧ" xfId="493"/>
    <cellStyle name="_Июнь_БУХ" xfId="494"/>
    <cellStyle name="_Июнь_БУХ_БЕЛ" xfId="495"/>
    <cellStyle name="_Июнь_БУХ_РЕЧ" xfId="496"/>
    <cellStyle name="_Июнь_ВЕБДИЗ" xfId="497"/>
    <cellStyle name="_Июнь_ВЕБМАСТ" xfId="498"/>
    <cellStyle name="_Июнь_ВЕБМАСТ_БЕЛ" xfId="499"/>
    <cellStyle name="_Июнь_ВЕБМАСТ_РЕЧ" xfId="500"/>
    <cellStyle name="_Июнь_Дети" xfId="501"/>
    <cellStyle name="_Июнь_Дистанц." xfId="502"/>
    <cellStyle name="_Июнь_Индив." xfId="503"/>
    <cellStyle name="_Июнь_Индив._БЕЛ" xfId="504"/>
    <cellStyle name="_Июнь_Индив._РЕЧ" xfId="505"/>
    <cellStyle name="_Июнь_Июнь" xfId="506"/>
    <cellStyle name="_Июнь_Июнь_Август" xfId="507"/>
    <cellStyle name="_Июнь_Июнь_Дистанц." xfId="508"/>
    <cellStyle name="_Июнь_Июнь_Индив." xfId="509"/>
    <cellStyle name="_Июнь_Июнь_КБУ" xfId="510"/>
    <cellStyle name="_Июнь_КБУ" xfId="511"/>
    <cellStyle name="_Июнь_КРН" xfId="512"/>
    <cellStyle name="_Июнь_ОПШ" xfId="513"/>
    <cellStyle name="_Июнь_СР" xfId="514"/>
    <cellStyle name="_КБУ" xfId="515"/>
    <cellStyle name="_КБУ_БЕЛ" xfId="516"/>
    <cellStyle name="_КБУ_РЕЧ" xfId="517"/>
    <cellStyle name="_Консультация" xfId="518"/>
    <cellStyle name="_Консультация_БЕЛ" xfId="519"/>
    <cellStyle name="_Консультация_РЕЧ" xfId="520"/>
    <cellStyle name="_КРН" xfId="521"/>
    <cellStyle name="_КРН_БЕЛ" xfId="522"/>
    <cellStyle name="_КРН_РЕЧ" xfId="523"/>
    <cellStyle name="_Лист1" xfId="524"/>
    <cellStyle name="_ЛСХ" xfId="525"/>
    <cellStyle name="_ЛСХ_БЕЛ" xfId="526"/>
    <cellStyle name="_ЛСХ_РЕЧ" xfId="527"/>
    <cellStyle name="_Май" xfId="528"/>
    <cellStyle name="_Май_1" xfId="529"/>
    <cellStyle name="_Май_1_Август" xfId="530"/>
    <cellStyle name="_Май_1_Август_Дистанц." xfId="531"/>
    <cellStyle name="_Май_1_Август_Индив." xfId="532"/>
    <cellStyle name="_Май_1_БЕЛ" xfId="533"/>
    <cellStyle name="_Май_1_БИНТ" xfId="534"/>
    <cellStyle name="_Май_1_БИНТ_БЕЛ" xfId="535"/>
    <cellStyle name="_Май_1_БИНТ_РЕЧ" xfId="536"/>
    <cellStyle name="_Май_1_ВЕБДИЗ" xfId="537"/>
    <cellStyle name="_Май_1_ВЕБМАСТ" xfId="538"/>
    <cellStyle name="_Май_1_ВЕБМАСТ_БЕЛ" xfId="539"/>
    <cellStyle name="_Май_1_ВЕБМАСТ_РЕЧ" xfId="540"/>
    <cellStyle name="_Май_1_Дети" xfId="541"/>
    <cellStyle name="_Май_1_Дистанц." xfId="542"/>
    <cellStyle name="_Май_1_Индив." xfId="543"/>
    <cellStyle name="_Май_1_Индив._БЕЛ" xfId="544"/>
    <cellStyle name="_Май_1_Индив._РЕЧ" xfId="545"/>
    <cellStyle name="_Май_1_Июнь" xfId="546"/>
    <cellStyle name="_Май_1_Июнь_Август" xfId="547"/>
    <cellStyle name="_Май_1_Июнь_Дистанц." xfId="548"/>
    <cellStyle name="_Май_1_Июнь_Индив." xfId="549"/>
    <cellStyle name="_Май_1_Июнь_КБУ" xfId="550"/>
    <cellStyle name="_Май_1_КБУ" xfId="551"/>
    <cellStyle name="_Май_1_КРН" xfId="552"/>
    <cellStyle name="_Май_1_ОПШ" xfId="553"/>
    <cellStyle name="_Май_1_СР" xfId="554"/>
    <cellStyle name="_Май_Август" xfId="555"/>
    <cellStyle name="_Май_Август_Дистанц." xfId="556"/>
    <cellStyle name="_Май_Август_Индив." xfId="557"/>
    <cellStyle name="_Май_АКАД" xfId="558"/>
    <cellStyle name="_Май_АКАД_БЕЛ" xfId="559"/>
    <cellStyle name="_Май_АКАД_РЕЧ" xfId="560"/>
    <cellStyle name="_Май_Б9560" xfId="561"/>
    <cellStyle name="_Май_Б9560_БЕЛ" xfId="562"/>
    <cellStyle name="_Май_Б9560_РЕЧ" xfId="563"/>
    <cellStyle name="_Май_БЕЛ" xfId="564"/>
    <cellStyle name="_Май_БИНТ" xfId="565"/>
    <cellStyle name="_Май_БИНТ_БЕЛ" xfId="566"/>
    <cellStyle name="_Май_БИНТ_РЕЧ" xfId="567"/>
    <cellStyle name="_Май_БУХ" xfId="568"/>
    <cellStyle name="_Май_БУХ_БЕЛ" xfId="569"/>
    <cellStyle name="_Май_БУХ_РЕЧ" xfId="570"/>
    <cellStyle name="_Май_ВЕБДИЗ" xfId="571"/>
    <cellStyle name="_Май_ВЕБМАСТ" xfId="572"/>
    <cellStyle name="_Май_ВЕБМАСТ_БЕЛ" xfId="573"/>
    <cellStyle name="_Май_ВЕБМАСТ_РЕЧ" xfId="574"/>
    <cellStyle name="_Май_Дети" xfId="575"/>
    <cellStyle name="_Май_Дистанц." xfId="576"/>
    <cellStyle name="_Май_Индив." xfId="577"/>
    <cellStyle name="_Май_Индив._БЕЛ" xfId="578"/>
    <cellStyle name="_Май_Индив._РЕЧ" xfId="579"/>
    <cellStyle name="_Май_Июль" xfId="580"/>
    <cellStyle name="_Май_Июль_Август" xfId="581"/>
    <cellStyle name="_Май_Июль_Август_Дистанц." xfId="582"/>
    <cellStyle name="_Май_Июль_Август_Индив." xfId="583"/>
    <cellStyle name="_Май_Июль_БЕЛ" xfId="584"/>
    <cellStyle name="_Май_Июль_БИНТ" xfId="585"/>
    <cellStyle name="_Май_Июль_БИНТ_БЕЛ" xfId="586"/>
    <cellStyle name="_Май_Июль_БИНТ_РЕЧ" xfId="587"/>
    <cellStyle name="_Май_Июль_ВЕБДИЗ" xfId="588"/>
    <cellStyle name="_Май_Июль_ВЕБМАСТ" xfId="589"/>
    <cellStyle name="_Май_Июль_ВЕБМАСТ_БЕЛ" xfId="590"/>
    <cellStyle name="_Май_Июль_ВЕБМАСТ_РЕЧ" xfId="591"/>
    <cellStyle name="_Май_Июль_Дети" xfId="592"/>
    <cellStyle name="_Май_Июль_Дистанц." xfId="593"/>
    <cellStyle name="_Май_Июль_Индив." xfId="594"/>
    <cellStyle name="_Май_Июль_Индив._БЕЛ" xfId="595"/>
    <cellStyle name="_Май_Июль_Индив._РЕЧ" xfId="596"/>
    <cellStyle name="_Май_Июль_Июнь" xfId="597"/>
    <cellStyle name="_Май_Июль_Июнь_Август" xfId="598"/>
    <cellStyle name="_Май_Июль_Июнь_Дистанц." xfId="599"/>
    <cellStyle name="_Май_Июль_Июнь_Индив." xfId="600"/>
    <cellStyle name="_Май_Июль_Июнь_КБУ" xfId="601"/>
    <cellStyle name="_Май_Июль_КБУ" xfId="602"/>
    <cellStyle name="_Май_Июль_КРН" xfId="603"/>
    <cellStyle name="_Май_Июль_ОПШ" xfId="604"/>
    <cellStyle name="_Май_Июль_СР" xfId="605"/>
    <cellStyle name="_Май_Июнь" xfId="606"/>
    <cellStyle name="_Май_Июнь_1" xfId="607"/>
    <cellStyle name="_Май_Июнь_1_Август" xfId="608"/>
    <cellStyle name="_Май_Июнь_1_Дистанц." xfId="609"/>
    <cellStyle name="_Май_Июнь_1_Индив." xfId="610"/>
    <cellStyle name="_Май_Июнь_1_КБУ" xfId="611"/>
    <cellStyle name="_Май_Июнь_Август" xfId="612"/>
    <cellStyle name="_Май_Июнь_Август_Дистанц." xfId="613"/>
    <cellStyle name="_Май_Июнь_Август_Индив." xfId="614"/>
    <cellStyle name="_Май_Июнь_БЕЛ" xfId="615"/>
    <cellStyle name="_Май_Июнь_БИНТ" xfId="616"/>
    <cellStyle name="_Май_Июнь_БИНТ_БЕЛ" xfId="617"/>
    <cellStyle name="_Май_Июнь_БИНТ_РЕЧ" xfId="618"/>
    <cellStyle name="_Май_Июнь_БУХ" xfId="619"/>
    <cellStyle name="_Май_Июнь_БУХ_БЕЛ" xfId="620"/>
    <cellStyle name="_Май_Июнь_БУХ_РЕЧ" xfId="621"/>
    <cellStyle name="_Май_Июнь_ВЕБДИЗ" xfId="622"/>
    <cellStyle name="_Май_Июнь_ВЕБМАСТ" xfId="623"/>
    <cellStyle name="_Май_Июнь_ВЕБМАСТ_БЕЛ" xfId="624"/>
    <cellStyle name="_Май_Июнь_ВЕБМАСТ_РЕЧ" xfId="625"/>
    <cellStyle name="_Май_Июнь_Дети" xfId="626"/>
    <cellStyle name="_Май_Июнь_Дистанц." xfId="627"/>
    <cellStyle name="_Май_Июнь_Индив." xfId="628"/>
    <cellStyle name="_Май_Июнь_Индив._БЕЛ" xfId="629"/>
    <cellStyle name="_Май_Июнь_Индив._РЕЧ" xfId="630"/>
    <cellStyle name="_Май_Июнь_Июнь" xfId="631"/>
    <cellStyle name="_Май_Июнь_Июнь_Август" xfId="632"/>
    <cellStyle name="_Май_Июнь_Июнь_Дистанц." xfId="633"/>
    <cellStyle name="_Май_Июнь_Июнь_Индив." xfId="634"/>
    <cellStyle name="_Май_Июнь_Июнь_КБУ" xfId="635"/>
    <cellStyle name="_Май_Июнь_КБУ" xfId="636"/>
    <cellStyle name="_Май_Июнь_КРН" xfId="637"/>
    <cellStyle name="_Май_Июнь_ОПШ" xfId="638"/>
    <cellStyle name="_Май_Июнь_СР" xfId="639"/>
    <cellStyle name="_Май_КБУ" xfId="640"/>
    <cellStyle name="_Май_КРН" xfId="641"/>
    <cellStyle name="_Май_Май" xfId="642"/>
    <cellStyle name="_Май_Май_Август" xfId="643"/>
    <cellStyle name="_Май_Май_Август_Дистанц." xfId="644"/>
    <cellStyle name="_Май_Май_Август_Индив." xfId="645"/>
    <cellStyle name="_Май_Май_БЕЛ" xfId="646"/>
    <cellStyle name="_Май_Май_БИНТ" xfId="647"/>
    <cellStyle name="_Май_Май_БИНТ_БЕЛ" xfId="648"/>
    <cellStyle name="_Май_Май_БИНТ_РЕЧ" xfId="649"/>
    <cellStyle name="_Май_Май_ВЕБДИЗ" xfId="650"/>
    <cellStyle name="_Май_Май_ВЕБМАСТ" xfId="651"/>
    <cellStyle name="_Май_Май_ВЕБМАСТ_БЕЛ" xfId="652"/>
    <cellStyle name="_Май_Май_ВЕБМАСТ_РЕЧ" xfId="653"/>
    <cellStyle name="_Май_Май_Дети" xfId="654"/>
    <cellStyle name="_Май_Май_Дистанц." xfId="655"/>
    <cellStyle name="_Май_Май_Индив." xfId="656"/>
    <cellStyle name="_Май_Май_Индив._БЕЛ" xfId="657"/>
    <cellStyle name="_Май_Май_Индив._РЕЧ" xfId="658"/>
    <cellStyle name="_Май_Май_Июнь" xfId="659"/>
    <cellStyle name="_Май_Май_Июнь_Август" xfId="660"/>
    <cellStyle name="_Май_Май_Июнь_Дистанц." xfId="661"/>
    <cellStyle name="_Май_Май_Июнь_Индив." xfId="662"/>
    <cellStyle name="_Май_Май_Июнь_КБУ" xfId="663"/>
    <cellStyle name="_Май_Май_КБУ" xfId="664"/>
    <cellStyle name="_Май_Май_КРН" xfId="665"/>
    <cellStyle name="_Май_Май_ОПШ" xfId="666"/>
    <cellStyle name="_Май_Май_СР" xfId="667"/>
    <cellStyle name="_Май_ОПШ" xfId="668"/>
    <cellStyle name="_Май_РЕЧ" xfId="669"/>
    <cellStyle name="_Май_РЕЧ_БЕЛ" xfId="670"/>
    <cellStyle name="_Май_РЕЧ_РЕЧ" xfId="671"/>
    <cellStyle name="_Май_СИ" xfId="672"/>
    <cellStyle name="_Май_СИ_БЕЛ" xfId="673"/>
    <cellStyle name="_Май_СИ_РЕЧ" xfId="674"/>
    <cellStyle name="_Май_СР" xfId="675"/>
    <cellStyle name="_Май_СУБД" xfId="676"/>
    <cellStyle name="_Май_СУБД_БЕЛ" xfId="677"/>
    <cellStyle name="_Май_СУБД_РЕЧ" xfId="678"/>
    <cellStyle name="_МП" xfId="679"/>
    <cellStyle name="_МП_БЕЛ" xfId="680"/>
    <cellStyle name="_МП_РЕЧ" xfId="681"/>
    <cellStyle name="_НТ" xfId="682"/>
    <cellStyle name="_НТ_БЕЛ" xfId="683"/>
    <cellStyle name="_НТ_РЕЧ" xfId="684"/>
    <cellStyle name="_ОПШ" xfId="685"/>
    <cellStyle name="_ОПШ_Апрель" xfId="686"/>
    <cellStyle name="_ОПШ_Апрель_БЕЛ" xfId="687"/>
    <cellStyle name="_ОПШ_Апрель_РЕЧ" xfId="688"/>
    <cellStyle name="_ОПШ_БЕЛ" xfId="689"/>
    <cellStyle name="_ОПШ_Июль" xfId="690"/>
    <cellStyle name="_ОПШ_Июль_БЕЛ" xfId="691"/>
    <cellStyle name="_ОПШ_Июль_РЕЧ" xfId="692"/>
    <cellStyle name="_ОПШ_Июнь" xfId="693"/>
    <cellStyle name="_ОПШ_Июнь_БЕЛ" xfId="694"/>
    <cellStyle name="_ОПШ_Июнь_РЕЧ" xfId="695"/>
    <cellStyle name="_ОПШ_Май" xfId="696"/>
    <cellStyle name="_ОПШ_Май_БЕЛ" xfId="697"/>
    <cellStyle name="_ОПШ_Май_РЕЧ" xfId="698"/>
    <cellStyle name="_ОПШ_РЕЧ" xfId="699"/>
    <cellStyle name="_ОПШ_Февраль" xfId="700"/>
    <cellStyle name="_ОПШ_Февраль_БЕЛ" xfId="701"/>
    <cellStyle name="_ОПШ_Февраль_РЕЧ" xfId="702"/>
    <cellStyle name="_ОПШ_Январь" xfId="703"/>
    <cellStyle name="_ОПШ_Январь_БЕЛ" xfId="704"/>
    <cellStyle name="_ОПШ_Январь_РЕЧ" xfId="705"/>
    <cellStyle name="_Офис" xfId="706"/>
    <cellStyle name="_Офис_БЕЛ" xfId="707"/>
    <cellStyle name="_Офис_РЕЧ" xfId="708"/>
    <cellStyle name="_ПРШ" xfId="709"/>
    <cellStyle name="_ПРШ_Апрель" xfId="710"/>
    <cellStyle name="_ПРШ_Апрель_БЕЛ" xfId="711"/>
    <cellStyle name="_ПРШ_Апрель_РЕЧ" xfId="712"/>
    <cellStyle name="_ПРШ_БЕЛ" xfId="713"/>
    <cellStyle name="_ПРШ_Июль" xfId="714"/>
    <cellStyle name="_ПРШ_Июль_БЕЛ" xfId="715"/>
    <cellStyle name="_ПРШ_Июль_РЕЧ" xfId="716"/>
    <cellStyle name="_ПРШ_Июнь" xfId="717"/>
    <cellStyle name="_ПРШ_Июнь_БЕЛ" xfId="718"/>
    <cellStyle name="_ПРШ_Июнь_РЕЧ" xfId="719"/>
    <cellStyle name="_ПРШ_Май" xfId="720"/>
    <cellStyle name="_ПРШ_Май_БЕЛ" xfId="721"/>
    <cellStyle name="_ПРШ_Май_РЕЧ" xfId="722"/>
    <cellStyle name="_ПРШ_РЕЧ" xfId="723"/>
    <cellStyle name="_ПРШ_Февраль" xfId="724"/>
    <cellStyle name="_ПРШ_Февраль_БЕЛ" xfId="725"/>
    <cellStyle name="_ПРШ_Февраль_РЕЧ" xfId="726"/>
    <cellStyle name="_ПРШ_Январь" xfId="727"/>
    <cellStyle name="_ПРШ_Январь_БЕЛ" xfId="728"/>
    <cellStyle name="_ПРШ_Январь_РЕЧ" xfId="729"/>
    <cellStyle name="_РЕЧ" xfId="730"/>
    <cellStyle name="_РЕЧ_БЕЛ" xfId="731"/>
    <cellStyle name="_РЕЧ_РЕЧ" xfId="732"/>
    <cellStyle name="_СВБ" xfId="733"/>
    <cellStyle name="_СВБ_БЕЛ" xfId="734"/>
    <cellStyle name="_СВБ_РЕЧ" xfId="735"/>
    <cellStyle name="_СИ" xfId="736"/>
    <cellStyle name="_СИ_БЕЛ" xfId="737"/>
    <cellStyle name="_СИ_РЕЧ" xfId="738"/>
    <cellStyle name="_СИС" xfId="739"/>
    <cellStyle name="_СИС_БЕЛ" xfId="740"/>
    <cellStyle name="_СИС_РЕЧ" xfId="741"/>
    <cellStyle name="_СР" xfId="742"/>
    <cellStyle name="_СУБД" xfId="743"/>
    <cellStyle name="_СУБД_БЕЛ" xfId="744"/>
    <cellStyle name="_СУБД_РЕЧ" xfId="745"/>
    <cellStyle name="_СЧ СПЕЦ" xfId="746"/>
    <cellStyle name="_СЧ ЦКО" xfId="747"/>
    <cellStyle name="_СЧ ЦКО_Лист1" xfId="748"/>
    <cellStyle name="_СЧ ЦКО_Лист1_БЕЛ" xfId="749"/>
    <cellStyle name="_СЧ ЦКО_Лист1_РЕЧ" xfId="750"/>
    <cellStyle name="_СЧ ЦКО_СЧ СПЕЦ" xfId="751"/>
    <cellStyle name="_СЧ ЦКО_СЧДОГ СПЕЦ" xfId="752"/>
    <cellStyle name="_СЧДОГ" xfId="753"/>
    <cellStyle name="_СЧДОГ СПЕЦ" xfId="754"/>
    <cellStyle name="_СЧДОГ_1" xfId="755"/>
    <cellStyle name="_СЧДОГ_3ДМ" xfId="756"/>
    <cellStyle name="_СЧДОГ_3ДМ_БЕЛ" xfId="757"/>
    <cellStyle name="_СЧДОГ_3ДМ_РЕЧ" xfId="758"/>
    <cellStyle name="_СЧДОГ_Август" xfId="759"/>
    <cellStyle name="_СЧДОГ_Август_Дистанц." xfId="760"/>
    <cellStyle name="_СЧДОГ_Август_Индив." xfId="761"/>
    <cellStyle name="_СЧДОГ_АКАД" xfId="762"/>
    <cellStyle name="_СЧДОГ_АКАД_БЕЛ" xfId="763"/>
    <cellStyle name="_СЧДОГ_АКАД_РЕЧ" xfId="764"/>
    <cellStyle name="_СЧДОГ_Б9560" xfId="765"/>
    <cellStyle name="_СЧДОГ_Б9560_БЕЛ" xfId="766"/>
    <cellStyle name="_СЧДОГ_Б9560_РЕЧ" xfId="767"/>
    <cellStyle name="_СЧДОГ_БЕЛ" xfId="768"/>
    <cellStyle name="_СЧДОГ_БИНТ" xfId="769"/>
    <cellStyle name="_СЧДОГ_БИНТ_БЕЛ" xfId="770"/>
    <cellStyle name="_СЧДОГ_БИНТ_РЕЧ" xfId="771"/>
    <cellStyle name="_СЧДОГ_БУХ" xfId="772"/>
    <cellStyle name="_СЧДОГ_БУХ_БЕЛ" xfId="773"/>
    <cellStyle name="_СЧДОГ_БУХ_РЕЧ" xfId="774"/>
    <cellStyle name="_СЧДОГ_ВЕБДИЗ" xfId="775"/>
    <cellStyle name="_СЧДОГ_ВЕБДИЗ_БЕЛ" xfId="776"/>
    <cellStyle name="_СЧДОГ_ВЕБДИЗ_РЕЧ" xfId="777"/>
    <cellStyle name="_СЧДОГ_ВЕБМАСТ" xfId="778"/>
    <cellStyle name="_СЧДОГ_ВЕБМАСТ_БЕЛ" xfId="779"/>
    <cellStyle name="_СЧДОГ_ВЕБМАСТ_РЕЧ" xfId="780"/>
    <cellStyle name="_СЧДОГ_ВУЕ" xfId="781"/>
    <cellStyle name="_СЧДОГ_ВУЕ_БЕЛ" xfId="782"/>
    <cellStyle name="_СЧДОГ_ВУЕ_РЕЧ" xfId="783"/>
    <cellStyle name="_СЧДОГ_Дети" xfId="784"/>
    <cellStyle name="_СЧДОГ_Дети_БЕЛ" xfId="785"/>
    <cellStyle name="_СЧДОГ_Дети_РЕЧ" xfId="786"/>
    <cellStyle name="_СЧДОГ_Дистанц." xfId="787"/>
    <cellStyle name="_СЧДОГ_Индив." xfId="788"/>
    <cellStyle name="_СЧДОГ_Индив._БЕЛ" xfId="789"/>
    <cellStyle name="_СЧДОГ_Индив._РЕЧ" xfId="790"/>
    <cellStyle name="_СЧДОГ_Июль" xfId="791"/>
    <cellStyle name="_СЧДОГ_Июль_Август" xfId="792"/>
    <cellStyle name="_СЧДОГ_Июль_Август_Дистанц." xfId="793"/>
    <cellStyle name="_СЧДОГ_Июль_Август_Индив." xfId="794"/>
    <cellStyle name="_СЧДОГ_Июль_БЕЛ" xfId="795"/>
    <cellStyle name="_СЧДОГ_Июль_БИНТ" xfId="796"/>
    <cellStyle name="_СЧДОГ_Июль_БИНТ_БЕЛ" xfId="797"/>
    <cellStyle name="_СЧДОГ_Июль_БИНТ_РЕЧ" xfId="798"/>
    <cellStyle name="_СЧДОГ_Июль_ВЕБДИЗ" xfId="799"/>
    <cellStyle name="_СЧДОГ_Июль_ВЕБМАСТ" xfId="800"/>
    <cellStyle name="_СЧДОГ_Июль_ВЕБМАСТ_БЕЛ" xfId="801"/>
    <cellStyle name="_СЧДОГ_Июль_ВЕБМАСТ_РЕЧ" xfId="802"/>
    <cellStyle name="_СЧДОГ_Июль_Дети" xfId="803"/>
    <cellStyle name="_СЧДОГ_Июль_Дистанц." xfId="804"/>
    <cellStyle name="_СЧДОГ_Июль_Индив." xfId="805"/>
    <cellStyle name="_СЧДОГ_Июль_Индив._БЕЛ" xfId="806"/>
    <cellStyle name="_СЧДОГ_Июль_Индив._РЕЧ" xfId="807"/>
    <cellStyle name="_СЧДОГ_Июль_Июнь" xfId="808"/>
    <cellStyle name="_СЧДОГ_Июль_Июнь_Август" xfId="809"/>
    <cellStyle name="_СЧДОГ_Июль_Июнь_Дистанц." xfId="810"/>
    <cellStyle name="_СЧДОГ_Июль_Июнь_Индив." xfId="811"/>
    <cellStyle name="_СЧДОГ_Июль_Июнь_КБУ" xfId="812"/>
    <cellStyle name="_СЧДОГ_Июль_КБУ" xfId="813"/>
    <cellStyle name="_СЧДОГ_Июль_КРН" xfId="814"/>
    <cellStyle name="_СЧДОГ_Июль_ОПШ" xfId="815"/>
    <cellStyle name="_СЧДОГ_Июль_СР" xfId="816"/>
    <cellStyle name="_СЧДОГ_Июнь" xfId="817"/>
    <cellStyle name="_СЧДОГ_Июнь_1" xfId="818"/>
    <cellStyle name="_СЧДОГ_Июнь_1_Август" xfId="819"/>
    <cellStyle name="_СЧДОГ_Июнь_1_Дистанц." xfId="820"/>
    <cellStyle name="_СЧДОГ_Июнь_1_Индив." xfId="821"/>
    <cellStyle name="_СЧДОГ_Июнь_1_КБУ" xfId="822"/>
    <cellStyle name="_СЧДОГ_Июнь_Август" xfId="823"/>
    <cellStyle name="_СЧДОГ_Июнь_Август_Дистанц." xfId="824"/>
    <cellStyle name="_СЧДОГ_Июнь_Август_Индив." xfId="825"/>
    <cellStyle name="_СЧДОГ_Июнь_БЕЛ" xfId="826"/>
    <cellStyle name="_СЧДОГ_Июнь_БИНТ" xfId="827"/>
    <cellStyle name="_СЧДОГ_Июнь_БИНТ_БЕЛ" xfId="828"/>
    <cellStyle name="_СЧДОГ_Июнь_БИНТ_РЕЧ" xfId="829"/>
    <cellStyle name="_СЧДОГ_Июнь_БУХ" xfId="830"/>
    <cellStyle name="_СЧДОГ_Июнь_БУХ_БЕЛ" xfId="831"/>
    <cellStyle name="_СЧДОГ_Июнь_БУХ_РЕЧ" xfId="832"/>
    <cellStyle name="_СЧДОГ_Июнь_ВЕБДИЗ" xfId="833"/>
    <cellStyle name="_СЧДОГ_Июнь_ВЕБМАСТ" xfId="834"/>
    <cellStyle name="_СЧДОГ_Июнь_ВЕБМАСТ_БЕЛ" xfId="835"/>
    <cellStyle name="_СЧДОГ_Июнь_ВЕБМАСТ_РЕЧ" xfId="836"/>
    <cellStyle name="_СЧДОГ_Июнь_Дети" xfId="837"/>
    <cellStyle name="_СЧДОГ_Июнь_Дистанц." xfId="838"/>
    <cellStyle name="_СЧДОГ_Июнь_Индив." xfId="839"/>
    <cellStyle name="_СЧДОГ_Июнь_Индив._БЕЛ" xfId="840"/>
    <cellStyle name="_СЧДОГ_Июнь_Индив._РЕЧ" xfId="841"/>
    <cellStyle name="_СЧДОГ_Июнь_Июнь" xfId="842"/>
    <cellStyle name="_СЧДОГ_Июнь_Июнь_Август" xfId="843"/>
    <cellStyle name="_СЧДОГ_Июнь_Июнь_Дистанц." xfId="844"/>
    <cellStyle name="_СЧДОГ_Июнь_Июнь_Индив." xfId="845"/>
    <cellStyle name="_СЧДОГ_Июнь_Июнь_КБУ" xfId="846"/>
    <cellStyle name="_СЧДОГ_Июнь_КБУ" xfId="847"/>
    <cellStyle name="_СЧДОГ_Июнь_КРН" xfId="848"/>
    <cellStyle name="_СЧДОГ_Июнь_ОПШ" xfId="849"/>
    <cellStyle name="_СЧДОГ_Июнь_СР" xfId="850"/>
    <cellStyle name="_СЧДОГ_КБУ" xfId="851"/>
    <cellStyle name="_СЧДОГ_КБУ_БЕЛ" xfId="852"/>
    <cellStyle name="_СЧДОГ_КБУ_РЕЧ" xfId="853"/>
    <cellStyle name="_СЧДОГ_КРН" xfId="854"/>
    <cellStyle name="_СЧДОГ_Май" xfId="855"/>
    <cellStyle name="_СЧДОГ_Май_1" xfId="856"/>
    <cellStyle name="_СЧДОГ_Май_1_Август" xfId="857"/>
    <cellStyle name="_СЧДОГ_Май_1_Август_Дистанц." xfId="858"/>
    <cellStyle name="_СЧДОГ_Май_1_Август_Индив." xfId="859"/>
    <cellStyle name="_СЧДОГ_Май_1_БЕЛ" xfId="860"/>
    <cellStyle name="_СЧДОГ_Май_1_БИНТ" xfId="861"/>
    <cellStyle name="_СЧДОГ_Май_1_БИНТ_БЕЛ" xfId="862"/>
    <cellStyle name="_СЧДОГ_Май_1_БИНТ_РЕЧ" xfId="863"/>
    <cellStyle name="_СЧДОГ_Май_1_ВЕБДИЗ" xfId="864"/>
    <cellStyle name="_СЧДОГ_Май_1_ВЕБМАСТ" xfId="865"/>
    <cellStyle name="_СЧДОГ_Май_1_ВЕБМАСТ_БЕЛ" xfId="866"/>
    <cellStyle name="_СЧДОГ_Май_1_ВЕБМАСТ_РЕЧ" xfId="867"/>
    <cellStyle name="_СЧДОГ_Май_1_Дети" xfId="868"/>
    <cellStyle name="_СЧДОГ_Май_1_Дистанц." xfId="869"/>
    <cellStyle name="_СЧДОГ_Май_1_Индив." xfId="870"/>
    <cellStyle name="_СЧДОГ_Май_1_Индив._БЕЛ" xfId="871"/>
    <cellStyle name="_СЧДОГ_Май_1_Индив._РЕЧ" xfId="872"/>
    <cellStyle name="_СЧДОГ_Май_1_Июнь" xfId="873"/>
    <cellStyle name="_СЧДОГ_Май_1_Июнь_Август" xfId="874"/>
    <cellStyle name="_СЧДОГ_Май_1_Июнь_Дистанц." xfId="875"/>
    <cellStyle name="_СЧДОГ_Май_1_Июнь_Индив." xfId="876"/>
    <cellStyle name="_СЧДОГ_Май_1_Июнь_КБУ" xfId="877"/>
    <cellStyle name="_СЧДОГ_Май_1_КБУ" xfId="878"/>
    <cellStyle name="_СЧДОГ_Май_1_КРН" xfId="879"/>
    <cellStyle name="_СЧДОГ_Май_1_ОПШ" xfId="880"/>
    <cellStyle name="_СЧДОГ_Май_1_СР" xfId="881"/>
    <cellStyle name="_СЧДОГ_Май_Август" xfId="882"/>
    <cellStyle name="_СЧДОГ_Май_Август_Дистанц." xfId="883"/>
    <cellStyle name="_СЧДОГ_Май_Август_Индив." xfId="884"/>
    <cellStyle name="_СЧДОГ_Май_АКАД" xfId="885"/>
    <cellStyle name="_СЧДОГ_Май_АКАД_БЕЛ" xfId="886"/>
    <cellStyle name="_СЧДОГ_Май_АКАД_РЕЧ" xfId="887"/>
    <cellStyle name="_СЧДОГ_Май_Б9560" xfId="888"/>
    <cellStyle name="_СЧДОГ_Май_Б9560_БЕЛ" xfId="889"/>
    <cellStyle name="_СЧДОГ_Май_Б9560_РЕЧ" xfId="890"/>
    <cellStyle name="_СЧДОГ_Май_БЕЛ" xfId="891"/>
    <cellStyle name="_СЧДОГ_Май_БИНТ" xfId="892"/>
    <cellStyle name="_СЧДОГ_Май_БИНТ_БЕЛ" xfId="893"/>
    <cellStyle name="_СЧДОГ_Май_БИНТ_РЕЧ" xfId="894"/>
    <cellStyle name="_СЧДОГ_Май_БУХ" xfId="895"/>
    <cellStyle name="_СЧДОГ_Май_БУХ_БЕЛ" xfId="896"/>
    <cellStyle name="_СЧДОГ_Май_БУХ_РЕЧ" xfId="897"/>
    <cellStyle name="_СЧДОГ_Май_ВЕБДИЗ" xfId="898"/>
    <cellStyle name="_СЧДОГ_Май_ВЕБМАСТ" xfId="899"/>
    <cellStyle name="_СЧДОГ_Май_ВЕБМАСТ_БЕЛ" xfId="900"/>
    <cellStyle name="_СЧДОГ_Май_ВЕБМАСТ_РЕЧ" xfId="901"/>
    <cellStyle name="_СЧДОГ_Май_Дети" xfId="902"/>
    <cellStyle name="_СЧДОГ_Май_Дистанц." xfId="903"/>
    <cellStyle name="_СЧДОГ_Май_Индив." xfId="904"/>
    <cellStyle name="_СЧДОГ_Май_Индив._БЕЛ" xfId="905"/>
    <cellStyle name="_СЧДОГ_Май_Индив._РЕЧ" xfId="906"/>
    <cellStyle name="_СЧДОГ_Май_Июль" xfId="907"/>
    <cellStyle name="_СЧДОГ_Май_Июль_Август" xfId="908"/>
    <cellStyle name="_СЧДОГ_Май_Июль_Август_Дистанц." xfId="909"/>
    <cellStyle name="_СЧДОГ_Май_Июль_Август_Индив." xfId="910"/>
    <cellStyle name="_СЧДОГ_Май_Июль_БЕЛ" xfId="911"/>
    <cellStyle name="_СЧДОГ_Май_Июль_БИНТ" xfId="912"/>
    <cellStyle name="_СЧДОГ_Май_Июль_БИНТ_БЕЛ" xfId="913"/>
    <cellStyle name="_СЧДОГ_Май_Июль_БИНТ_РЕЧ" xfId="914"/>
    <cellStyle name="_СЧДОГ_Май_Июль_ВЕБДИЗ" xfId="915"/>
    <cellStyle name="_СЧДОГ_Май_Июль_ВЕБМАСТ" xfId="916"/>
    <cellStyle name="_СЧДОГ_Май_Июль_ВЕБМАСТ_БЕЛ" xfId="917"/>
    <cellStyle name="_СЧДОГ_Май_Июль_ВЕБМАСТ_РЕЧ" xfId="918"/>
    <cellStyle name="_СЧДОГ_Май_Июль_Дети" xfId="919"/>
    <cellStyle name="_СЧДОГ_Май_Июль_Дистанц." xfId="920"/>
    <cellStyle name="_СЧДОГ_Май_Июль_Индив." xfId="921"/>
    <cellStyle name="_СЧДОГ_Май_Июль_Индив._БЕЛ" xfId="922"/>
    <cellStyle name="_СЧДОГ_Май_Июль_Индив._РЕЧ" xfId="923"/>
    <cellStyle name="_СЧДОГ_Май_Июль_Июнь" xfId="924"/>
    <cellStyle name="_СЧДОГ_Май_Июль_Июнь_Август" xfId="925"/>
    <cellStyle name="_СЧДОГ_Май_Июль_Июнь_Дистанц." xfId="926"/>
    <cellStyle name="_СЧДОГ_Май_Июль_Июнь_Индив." xfId="927"/>
    <cellStyle name="_СЧДОГ_Май_Июль_Июнь_КБУ" xfId="928"/>
    <cellStyle name="_СЧДОГ_Май_Июль_КБУ" xfId="929"/>
    <cellStyle name="_СЧДОГ_Май_Июль_КРН" xfId="930"/>
    <cellStyle name="_СЧДОГ_Май_Июль_ОПШ" xfId="931"/>
    <cellStyle name="_СЧДОГ_Май_Июль_СР" xfId="932"/>
    <cellStyle name="_СЧДОГ_Май_Июнь" xfId="933"/>
    <cellStyle name="_СЧДОГ_Май_Июнь_1" xfId="934"/>
    <cellStyle name="_СЧДОГ_Май_Июнь_1_Август" xfId="935"/>
    <cellStyle name="_СЧДОГ_Май_Июнь_1_Дистанц." xfId="936"/>
    <cellStyle name="_СЧДОГ_Май_Июнь_1_Индив." xfId="937"/>
    <cellStyle name="_СЧДОГ_Май_Июнь_1_КБУ" xfId="938"/>
    <cellStyle name="_СЧДОГ_Май_Июнь_Август" xfId="939"/>
    <cellStyle name="_СЧДОГ_Май_Июнь_Август_Дистанц." xfId="940"/>
    <cellStyle name="_СЧДОГ_Май_Июнь_Август_Индив." xfId="941"/>
    <cellStyle name="_СЧДОГ_Май_Июнь_БЕЛ" xfId="942"/>
    <cellStyle name="_СЧДОГ_Май_Июнь_БИНТ" xfId="943"/>
    <cellStyle name="_СЧДОГ_Май_Июнь_БИНТ_БЕЛ" xfId="944"/>
    <cellStyle name="_СЧДОГ_Май_Июнь_БИНТ_РЕЧ" xfId="945"/>
    <cellStyle name="_СЧДОГ_Май_Июнь_БУХ" xfId="946"/>
    <cellStyle name="_СЧДОГ_Май_Июнь_БУХ_БЕЛ" xfId="947"/>
    <cellStyle name="_СЧДОГ_Май_Июнь_БУХ_РЕЧ" xfId="948"/>
    <cellStyle name="_СЧДОГ_Май_Июнь_ВЕБДИЗ" xfId="949"/>
    <cellStyle name="_СЧДОГ_Май_Июнь_ВЕБМАСТ" xfId="950"/>
    <cellStyle name="_СЧДОГ_Май_Июнь_ВЕБМАСТ_БЕЛ" xfId="951"/>
    <cellStyle name="_СЧДОГ_Май_Июнь_ВЕБМАСТ_РЕЧ" xfId="952"/>
    <cellStyle name="_СЧДОГ_Май_Июнь_Дети" xfId="953"/>
    <cellStyle name="_СЧДОГ_Май_Июнь_Дистанц." xfId="954"/>
    <cellStyle name="_СЧДОГ_Май_Июнь_Индив." xfId="955"/>
    <cellStyle name="_СЧДОГ_Май_Июнь_Индив._БЕЛ" xfId="956"/>
    <cellStyle name="_СЧДОГ_Май_Июнь_Индив._РЕЧ" xfId="957"/>
    <cellStyle name="_СЧДОГ_Май_Июнь_Июнь" xfId="958"/>
    <cellStyle name="_СЧДОГ_Май_Июнь_Июнь_Август" xfId="959"/>
    <cellStyle name="_СЧДОГ_Май_Июнь_Июнь_Дистанц." xfId="960"/>
    <cellStyle name="_СЧДОГ_Май_Июнь_Июнь_Индив." xfId="961"/>
    <cellStyle name="_СЧДОГ_Май_Июнь_Июнь_КБУ" xfId="962"/>
    <cellStyle name="_СЧДОГ_Май_Июнь_КБУ" xfId="963"/>
    <cellStyle name="_СЧДОГ_Май_Июнь_КРН" xfId="964"/>
    <cellStyle name="_СЧДОГ_Май_Июнь_ОПШ" xfId="965"/>
    <cellStyle name="_СЧДОГ_Май_Июнь_СР" xfId="966"/>
    <cellStyle name="_СЧДОГ_Май_КБУ" xfId="967"/>
    <cellStyle name="_СЧДОГ_Май_КРН" xfId="968"/>
    <cellStyle name="_СЧДОГ_Май_Май" xfId="969"/>
    <cellStyle name="_СЧДОГ_Май_Май_Август" xfId="970"/>
    <cellStyle name="_СЧДОГ_Май_Май_Август_Дистанц." xfId="971"/>
    <cellStyle name="_СЧДОГ_Май_Май_Август_Индив." xfId="972"/>
    <cellStyle name="_СЧДОГ_Май_Май_БЕЛ" xfId="973"/>
    <cellStyle name="_СЧДОГ_Май_Май_БИНТ" xfId="974"/>
    <cellStyle name="_СЧДОГ_Май_Май_БИНТ_БЕЛ" xfId="975"/>
    <cellStyle name="_СЧДОГ_Май_Май_БИНТ_РЕЧ" xfId="976"/>
    <cellStyle name="_СЧДОГ_Май_Май_ВЕБДИЗ" xfId="977"/>
    <cellStyle name="_СЧДОГ_Май_Май_ВЕБМАСТ" xfId="978"/>
    <cellStyle name="_СЧДОГ_Май_Май_ВЕБМАСТ_БЕЛ" xfId="979"/>
    <cellStyle name="_СЧДОГ_Май_Май_ВЕБМАСТ_РЕЧ" xfId="980"/>
    <cellStyle name="_СЧДОГ_Май_Май_Дети" xfId="981"/>
    <cellStyle name="_СЧДОГ_Май_Май_Дистанц." xfId="982"/>
    <cellStyle name="_СЧДОГ_Май_Май_Индив." xfId="983"/>
    <cellStyle name="_СЧДОГ_Май_Май_Индив._БЕЛ" xfId="984"/>
    <cellStyle name="_СЧДОГ_Май_Май_Индив._РЕЧ" xfId="985"/>
    <cellStyle name="_СЧДОГ_Май_Май_Июнь" xfId="986"/>
    <cellStyle name="_СЧДОГ_Май_Май_Июнь_Август" xfId="987"/>
    <cellStyle name="_СЧДОГ_Май_Май_Июнь_Дистанц." xfId="988"/>
    <cellStyle name="_СЧДОГ_Май_Май_Июнь_Индив." xfId="989"/>
    <cellStyle name="_СЧДОГ_Май_Май_Июнь_КБУ" xfId="990"/>
    <cellStyle name="_СЧДОГ_Май_Май_КБУ" xfId="991"/>
    <cellStyle name="_СЧДОГ_Май_Май_КРН" xfId="992"/>
    <cellStyle name="_СЧДОГ_Май_Май_ОПШ" xfId="993"/>
    <cellStyle name="_СЧДОГ_Май_Май_СР" xfId="994"/>
    <cellStyle name="_СЧДОГ_Май_ОПШ" xfId="995"/>
    <cellStyle name="_СЧДОГ_Май_РЕЧ" xfId="996"/>
    <cellStyle name="_СЧДОГ_Май_РЕЧ_БЕЛ" xfId="997"/>
    <cellStyle name="_СЧДОГ_Май_РЕЧ_РЕЧ" xfId="998"/>
    <cellStyle name="_СЧДОГ_Май_СИ" xfId="999"/>
    <cellStyle name="_СЧДОГ_Май_СИ_БЕЛ" xfId="1000"/>
    <cellStyle name="_СЧДОГ_Май_СИ_РЕЧ" xfId="1001"/>
    <cellStyle name="_СЧДОГ_Май_СР" xfId="1002"/>
    <cellStyle name="_СЧДОГ_Май_СУБД" xfId="1003"/>
    <cellStyle name="_СЧДОГ_Май_СУБД_БЕЛ" xfId="1004"/>
    <cellStyle name="_СЧДОГ_Май_СУБД_РЕЧ" xfId="1005"/>
    <cellStyle name="_СЧДОГ_НТ" xfId="1006"/>
    <cellStyle name="_СЧДОГ_НТ_БЕЛ" xfId="1007"/>
    <cellStyle name="_СЧДОГ_НТ_РЕЧ" xfId="1008"/>
    <cellStyle name="_СЧДОГ_ОПШ" xfId="1009"/>
    <cellStyle name="_СЧДОГ_Офис" xfId="1010"/>
    <cellStyle name="_СЧДОГ_Офис_БЕЛ" xfId="1011"/>
    <cellStyle name="_СЧДОГ_Офис_РЕЧ" xfId="1012"/>
    <cellStyle name="_СЧДОГ_РЕЧ" xfId="1013"/>
    <cellStyle name="_СЧДОГ_РЕЧ_БЕЛ" xfId="1014"/>
    <cellStyle name="_СЧДОГ_РЕЧ_РЕЧ" xfId="1015"/>
    <cellStyle name="_СЧДОГ_СИ" xfId="1016"/>
    <cellStyle name="_СЧДОГ_СИ_БЕЛ" xfId="1017"/>
    <cellStyle name="_СЧДОГ_СИ_РЕЧ" xfId="1018"/>
    <cellStyle name="_СЧДОГ_СИС" xfId="1019"/>
    <cellStyle name="_СЧДОГ_СИС_БЕЛ" xfId="1020"/>
    <cellStyle name="_СЧДОГ_СИС_РЕЧ" xfId="1021"/>
    <cellStyle name="_СЧДОГ_СР" xfId="1022"/>
    <cellStyle name="_СЧДОГ_СУБД" xfId="1023"/>
    <cellStyle name="_СЧДОГ_СУБД_БЕЛ" xfId="1024"/>
    <cellStyle name="_СЧДОГ_СУБД_РЕЧ" xfId="1025"/>
    <cellStyle name="_СЧДОГ_ТЕК" xfId="1026"/>
    <cellStyle name="_СЧДОГ_ТЕК_БЕЛ" xfId="1027"/>
    <cellStyle name="_СЧДОГ_ТЕК_РЕЧ" xfId="1028"/>
    <cellStyle name="_СЧДОГ_Февраль" xfId="1029"/>
    <cellStyle name="_СЧДОГ_Февраль_Август" xfId="1030"/>
    <cellStyle name="_СЧДОГ_Февраль_Август_Дистанц." xfId="1031"/>
    <cellStyle name="_СЧДОГ_Февраль_Август_Индив." xfId="1032"/>
    <cellStyle name="_СЧДОГ_Февраль_АКАД" xfId="1033"/>
    <cellStyle name="_СЧДОГ_Февраль_АКАД_БЕЛ" xfId="1034"/>
    <cellStyle name="_СЧДОГ_Февраль_АКАД_РЕЧ" xfId="1035"/>
    <cellStyle name="_СЧДОГ_Февраль_Б9560" xfId="1036"/>
    <cellStyle name="_СЧДОГ_Февраль_Б9560_БЕЛ" xfId="1037"/>
    <cellStyle name="_СЧДОГ_Февраль_Б9560_РЕЧ" xfId="1038"/>
    <cellStyle name="_СЧДОГ_Февраль_БЕЛ" xfId="1039"/>
    <cellStyle name="_СЧДОГ_Февраль_БИНТ" xfId="1040"/>
    <cellStyle name="_СЧДОГ_Февраль_БИНТ_БЕЛ" xfId="1041"/>
    <cellStyle name="_СЧДОГ_Февраль_БИНТ_РЕЧ" xfId="1042"/>
    <cellStyle name="_СЧДОГ_Февраль_БУХ" xfId="1043"/>
    <cellStyle name="_СЧДОГ_Февраль_БУХ_БЕЛ" xfId="1044"/>
    <cellStyle name="_СЧДОГ_Февраль_БУХ_РЕЧ" xfId="1045"/>
    <cellStyle name="_СЧДОГ_Февраль_ВЕБДИЗ" xfId="1046"/>
    <cellStyle name="_СЧДОГ_Февраль_ВЕБМАСТ" xfId="1047"/>
    <cellStyle name="_СЧДОГ_Февраль_ВЕБМАСТ_БЕЛ" xfId="1048"/>
    <cellStyle name="_СЧДОГ_Февраль_ВЕБМАСТ_РЕЧ" xfId="1049"/>
    <cellStyle name="_СЧДОГ_Февраль_Дети" xfId="1050"/>
    <cellStyle name="_СЧДОГ_Февраль_Дистанц." xfId="1051"/>
    <cellStyle name="_СЧДОГ_Февраль_Индив." xfId="1052"/>
    <cellStyle name="_СЧДОГ_Февраль_Индив._БЕЛ" xfId="1053"/>
    <cellStyle name="_СЧДОГ_Февраль_Индив._РЕЧ" xfId="1054"/>
    <cellStyle name="_СЧДОГ_Февраль_Июль" xfId="1055"/>
    <cellStyle name="_СЧДОГ_Февраль_Июль_Август" xfId="1056"/>
    <cellStyle name="_СЧДОГ_Февраль_Июль_Август_Дистанц." xfId="1057"/>
    <cellStyle name="_СЧДОГ_Февраль_Июль_Август_Индив." xfId="1058"/>
    <cellStyle name="_СЧДОГ_Февраль_Июль_БЕЛ" xfId="1059"/>
    <cellStyle name="_СЧДОГ_Февраль_Июль_БИНТ" xfId="1060"/>
    <cellStyle name="_СЧДОГ_Февраль_Июль_БИНТ_БЕЛ" xfId="1061"/>
    <cellStyle name="_СЧДОГ_Февраль_Июль_БИНТ_РЕЧ" xfId="1062"/>
    <cellStyle name="_СЧДОГ_Февраль_Июль_ВЕБДИЗ" xfId="1063"/>
    <cellStyle name="_СЧДОГ_Февраль_Июль_ВЕБМАСТ" xfId="1064"/>
    <cellStyle name="_СЧДОГ_Февраль_Июль_ВЕБМАСТ_БЕЛ" xfId="1065"/>
    <cellStyle name="_СЧДОГ_Февраль_Июль_ВЕБМАСТ_РЕЧ" xfId="1066"/>
    <cellStyle name="_СЧДОГ_Февраль_Июль_Дети" xfId="1067"/>
    <cellStyle name="_СЧДОГ_Февраль_Июль_Дистанц." xfId="1068"/>
    <cellStyle name="_СЧДОГ_Февраль_Июль_Индив." xfId="1069"/>
    <cellStyle name="_СЧДОГ_Февраль_Июль_Индив._БЕЛ" xfId="1070"/>
    <cellStyle name="_СЧДОГ_Февраль_Июль_Индив._РЕЧ" xfId="1071"/>
    <cellStyle name="_СЧДОГ_Февраль_Июль_Июнь" xfId="1072"/>
    <cellStyle name="_СЧДОГ_Февраль_Июль_Июнь_Август" xfId="1073"/>
    <cellStyle name="_СЧДОГ_Февраль_Июль_Июнь_Дистанц." xfId="1074"/>
    <cellStyle name="_СЧДОГ_Февраль_Июль_Июнь_Индив." xfId="1075"/>
    <cellStyle name="_СЧДОГ_Февраль_Июль_Июнь_КБУ" xfId="1076"/>
    <cellStyle name="_СЧДОГ_Февраль_Июль_КБУ" xfId="1077"/>
    <cellStyle name="_СЧДОГ_Февраль_Июль_КРН" xfId="1078"/>
    <cellStyle name="_СЧДОГ_Февраль_Июль_ОПШ" xfId="1079"/>
    <cellStyle name="_СЧДОГ_Февраль_Июль_СР" xfId="1080"/>
    <cellStyle name="_СЧДОГ_Февраль_Июнь" xfId="1081"/>
    <cellStyle name="_СЧДОГ_Февраль_Июнь_1" xfId="1082"/>
    <cellStyle name="_СЧДОГ_Февраль_Июнь_1_Август" xfId="1083"/>
    <cellStyle name="_СЧДОГ_Февраль_Июнь_1_Дистанц." xfId="1084"/>
    <cellStyle name="_СЧДОГ_Февраль_Июнь_1_Индив." xfId="1085"/>
    <cellStyle name="_СЧДОГ_Февраль_Июнь_1_КБУ" xfId="1086"/>
    <cellStyle name="_СЧДОГ_Февраль_Июнь_Август" xfId="1087"/>
    <cellStyle name="_СЧДОГ_Февраль_Июнь_Август_Дистанц." xfId="1088"/>
    <cellStyle name="_СЧДОГ_Февраль_Июнь_Август_Индив." xfId="1089"/>
    <cellStyle name="_СЧДОГ_Февраль_Июнь_БЕЛ" xfId="1090"/>
    <cellStyle name="_СЧДОГ_Февраль_Июнь_БИНТ" xfId="1091"/>
    <cellStyle name="_СЧДОГ_Февраль_Июнь_БИНТ_БЕЛ" xfId="1092"/>
    <cellStyle name="_СЧДОГ_Февраль_Июнь_БИНТ_РЕЧ" xfId="1093"/>
    <cellStyle name="_СЧДОГ_Февраль_Июнь_БУХ" xfId="1094"/>
    <cellStyle name="_СЧДОГ_Февраль_Июнь_БУХ_БЕЛ" xfId="1095"/>
    <cellStyle name="_СЧДОГ_Февраль_Июнь_БУХ_РЕЧ" xfId="1096"/>
    <cellStyle name="_СЧДОГ_Февраль_Июнь_ВЕБДИЗ" xfId="1097"/>
    <cellStyle name="_СЧДОГ_Февраль_Июнь_ВЕБМАСТ" xfId="1098"/>
    <cellStyle name="_СЧДОГ_Февраль_Июнь_ВЕБМАСТ_БЕЛ" xfId="1099"/>
    <cellStyle name="_СЧДОГ_Февраль_Июнь_ВЕБМАСТ_РЕЧ" xfId="1100"/>
    <cellStyle name="_СЧДОГ_Февраль_Июнь_Дети" xfId="1101"/>
    <cellStyle name="_СЧДОГ_Февраль_Июнь_Дистанц." xfId="1102"/>
    <cellStyle name="_СЧДОГ_Февраль_Июнь_Индив." xfId="1103"/>
    <cellStyle name="_СЧДОГ_Февраль_Июнь_Индив._БЕЛ" xfId="1104"/>
    <cellStyle name="_СЧДОГ_Февраль_Июнь_Индив._РЕЧ" xfId="1105"/>
    <cellStyle name="_СЧДОГ_Февраль_Июнь_Июнь" xfId="1106"/>
    <cellStyle name="_СЧДОГ_Февраль_Июнь_Июнь_Август" xfId="1107"/>
    <cellStyle name="_СЧДОГ_Февраль_Июнь_Июнь_Дистанц." xfId="1108"/>
    <cellStyle name="_СЧДОГ_Февраль_Июнь_Июнь_Индив." xfId="1109"/>
    <cellStyle name="_СЧДОГ_Февраль_Июнь_Июнь_КБУ" xfId="1110"/>
    <cellStyle name="_СЧДОГ_Февраль_Июнь_КБУ" xfId="1111"/>
    <cellStyle name="_СЧДОГ_Февраль_Июнь_КРН" xfId="1112"/>
    <cellStyle name="_СЧДОГ_Февраль_Июнь_ОПШ" xfId="1113"/>
    <cellStyle name="_СЧДОГ_Февраль_Июнь_СР" xfId="1114"/>
    <cellStyle name="_СЧДОГ_Февраль_КБУ" xfId="1115"/>
    <cellStyle name="_СЧДОГ_Февраль_КРН" xfId="1116"/>
    <cellStyle name="_СЧДОГ_Февраль_Май" xfId="1117"/>
    <cellStyle name="_СЧДОГ_Февраль_Май_Август" xfId="1118"/>
    <cellStyle name="_СЧДОГ_Февраль_Май_Август_Дистанц." xfId="1119"/>
    <cellStyle name="_СЧДОГ_Февраль_Май_Август_Индив." xfId="1120"/>
    <cellStyle name="_СЧДОГ_Февраль_Май_БЕЛ" xfId="1121"/>
    <cellStyle name="_СЧДОГ_Февраль_Май_БИНТ" xfId="1122"/>
    <cellStyle name="_СЧДОГ_Февраль_Май_БИНТ_БЕЛ" xfId="1123"/>
    <cellStyle name="_СЧДОГ_Февраль_Май_БИНТ_РЕЧ" xfId="1124"/>
    <cellStyle name="_СЧДОГ_Февраль_Май_ВЕБДИЗ" xfId="1125"/>
    <cellStyle name="_СЧДОГ_Февраль_Май_ВЕБМАСТ" xfId="1126"/>
    <cellStyle name="_СЧДОГ_Февраль_Май_ВЕБМАСТ_БЕЛ" xfId="1127"/>
    <cellStyle name="_СЧДОГ_Февраль_Май_ВЕБМАСТ_РЕЧ" xfId="1128"/>
    <cellStyle name="_СЧДОГ_Февраль_Май_Дети" xfId="1129"/>
    <cellStyle name="_СЧДОГ_Февраль_Май_Дистанц." xfId="1130"/>
    <cellStyle name="_СЧДОГ_Февраль_Май_Индив." xfId="1131"/>
    <cellStyle name="_СЧДОГ_Февраль_Май_Индив._БЕЛ" xfId="1132"/>
    <cellStyle name="_СЧДОГ_Февраль_Май_Индив._РЕЧ" xfId="1133"/>
    <cellStyle name="_СЧДОГ_Февраль_Май_Июнь" xfId="1134"/>
    <cellStyle name="_СЧДОГ_Февраль_Май_Июнь_Август" xfId="1135"/>
    <cellStyle name="_СЧДОГ_Февраль_Май_Июнь_Дистанц." xfId="1136"/>
    <cellStyle name="_СЧДОГ_Февраль_Май_Июнь_Индив." xfId="1137"/>
    <cellStyle name="_СЧДОГ_Февраль_Май_Июнь_КБУ" xfId="1138"/>
    <cellStyle name="_СЧДОГ_Февраль_Май_КБУ" xfId="1139"/>
    <cellStyle name="_СЧДОГ_Февраль_Май_КРН" xfId="1140"/>
    <cellStyle name="_СЧДОГ_Февраль_Май_ОПШ" xfId="1141"/>
    <cellStyle name="_СЧДОГ_Февраль_Май_СР" xfId="1142"/>
    <cellStyle name="_СЧДОГ_Февраль_ОПШ" xfId="1143"/>
    <cellStyle name="_СЧДОГ_Февраль_РЕЧ" xfId="1144"/>
    <cellStyle name="_СЧДОГ_Февраль_РЕЧ_БЕЛ" xfId="1145"/>
    <cellStyle name="_СЧДОГ_Февраль_РЕЧ_РЕЧ" xfId="1146"/>
    <cellStyle name="_СЧДОГ_Февраль_СИ" xfId="1147"/>
    <cellStyle name="_СЧДОГ_Февраль_СИ_БЕЛ" xfId="1148"/>
    <cellStyle name="_СЧДОГ_Февраль_СИ_РЕЧ" xfId="1149"/>
    <cellStyle name="_СЧДОГ_Февраль_СР" xfId="1150"/>
    <cellStyle name="_СЧДОГ_Февраль_СУБД" xfId="1151"/>
    <cellStyle name="_СЧДОГ_Февраль_СУБД_БЕЛ" xfId="1152"/>
    <cellStyle name="_СЧДОГ_Февраль_СУБД_РЕЧ" xfId="1153"/>
    <cellStyle name="_СЧДОГ_ФШ" xfId="1154"/>
    <cellStyle name="_СЧДОГ_ФШ_БЕЛ" xfId="1155"/>
    <cellStyle name="_СЧДОГ_ФШ_РЕЧ" xfId="1156"/>
    <cellStyle name="_ТЕК" xfId="1157"/>
    <cellStyle name="_ТЕК_БЕЛ" xfId="1158"/>
    <cellStyle name="_ТЕК_РЕЧ" xfId="1159"/>
    <cellStyle name="_ТОР" xfId="1160"/>
    <cellStyle name="_ТОР_БЕЛ" xfId="1161"/>
    <cellStyle name="_ТОР_РЕЧ" xfId="1162"/>
    <cellStyle name="_Февраль" xfId="1163"/>
    <cellStyle name="_Февраль_Август" xfId="1164"/>
    <cellStyle name="_Февраль_Август_Дистанц." xfId="1165"/>
    <cellStyle name="_Февраль_Август_Индив." xfId="1166"/>
    <cellStyle name="_Февраль_АКАД" xfId="1167"/>
    <cellStyle name="_Февраль_АКАД_БЕЛ" xfId="1168"/>
    <cellStyle name="_Февраль_АКАД_РЕЧ" xfId="1169"/>
    <cellStyle name="_Февраль_Б9560" xfId="1170"/>
    <cellStyle name="_Февраль_Б9560_БЕЛ" xfId="1171"/>
    <cellStyle name="_Февраль_Б9560_РЕЧ" xfId="1172"/>
    <cellStyle name="_Февраль_БЕЛ" xfId="1173"/>
    <cellStyle name="_Февраль_БИНТ" xfId="1174"/>
    <cellStyle name="_Февраль_БИНТ_БЕЛ" xfId="1175"/>
    <cellStyle name="_Февраль_БИНТ_РЕЧ" xfId="1176"/>
    <cellStyle name="_Февраль_БУХ" xfId="1177"/>
    <cellStyle name="_Февраль_БУХ_БЕЛ" xfId="1178"/>
    <cellStyle name="_Февраль_БУХ_РЕЧ" xfId="1179"/>
    <cellStyle name="_Февраль_ВЕБДИЗ" xfId="1180"/>
    <cellStyle name="_Февраль_ВЕБМАСТ" xfId="1181"/>
    <cellStyle name="_Февраль_ВЕБМАСТ_БЕЛ" xfId="1182"/>
    <cellStyle name="_Февраль_ВЕБМАСТ_РЕЧ" xfId="1183"/>
    <cellStyle name="_Февраль_Дети" xfId="1184"/>
    <cellStyle name="_Февраль_Дистанц." xfId="1185"/>
    <cellStyle name="_Февраль_Индив." xfId="1186"/>
    <cellStyle name="_Февраль_Индив._БЕЛ" xfId="1187"/>
    <cellStyle name="_Февраль_Индив._РЕЧ" xfId="1188"/>
    <cellStyle name="_Февраль_Июль" xfId="1189"/>
    <cellStyle name="_Февраль_Июль_Август" xfId="1190"/>
    <cellStyle name="_Февраль_Июль_Август_Дистанц." xfId="1191"/>
    <cellStyle name="_Февраль_Июль_Август_Индив." xfId="1192"/>
    <cellStyle name="_Февраль_Июль_БЕЛ" xfId="1193"/>
    <cellStyle name="_Февраль_Июль_БИНТ" xfId="1194"/>
    <cellStyle name="_Февраль_Июль_БИНТ_БЕЛ" xfId="1195"/>
    <cellStyle name="_Февраль_Июль_БИНТ_РЕЧ" xfId="1196"/>
    <cellStyle name="_Февраль_Июль_ВЕБДИЗ" xfId="1197"/>
    <cellStyle name="_Февраль_Июль_ВЕБМАСТ" xfId="1198"/>
    <cellStyle name="_Февраль_Июль_ВЕБМАСТ_БЕЛ" xfId="1199"/>
    <cellStyle name="_Февраль_Июль_ВЕБМАСТ_РЕЧ" xfId="1200"/>
    <cellStyle name="_Февраль_Июль_Дети" xfId="1201"/>
    <cellStyle name="_Февраль_Июль_Дистанц." xfId="1202"/>
    <cellStyle name="_Февраль_Июль_Индив." xfId="1203"/>
    <cellStyle name="_Февраль_Июль_Индив._БЕЛ" xfId="1204"/>
    <cellStyle name="_Февраль_Июль_Индив._РЕЧ" xfId="1205"/>
    <cellStyle name="_Февраль_Июль_Июнь" xfId="1206"/>
    <cellStyle name="_Февраль_Июль_Июнь_Август" xfId="1207"/>
    <cellStyle name="_Февраль_Июль_Июнь_Дистанц." xfId="1208"/>
    <cellStyle name="_Февраль_Июль_Июнь_Индив." xfId="1209"/>
    <cellStyle name="_Февраль_Июль_Июнь_КБУ" xfId="1210"/>
    <cellStyle name="_Февраль_Июль_КБУ" xfId="1211"/>
    <cellStyle name="_Февраль_Июль_КРН" xfId="1212"/>
    <cellStyle name="_Февраль_Июль_ОПШ" xfId="1213"/>
    <cellStyle name="_Февраль_Июль_СР" xfId="1214"/>
    <cellStyle name="_Февраль_Июнь" xfId="1215"/>
    <cellStyle name="_Февраль_Июнь_1" xfId="1216"/>
    <cellStyle name="_Февраль_Июнь_1_Август" xfId="1217"/>
    <cellStyle name="_Февраль_Июнь_1_Дистанц." xfId="1218"/>
    <cellStyle name="_Февраль_Июнь_1_Индив." xfId="1219"/>
    <cellStyle name="_Февраль_Июнь_1_КБУ" xfId="1220"/>
    <cellStyle name="_Февраль_Июнь_Август" xfId="1221"/>
    <cellStyle name="_Февраль_Июнь_Август_Дистанц." xfId="1222"/>
    <cellStyle name="_Февраль_Июнь_Август_Индив." xfId="1223"/>
    <cellStyle name="_Февраль_Июнь_БЕЛ" xfId="1224"/>
    <cellStyle name="_Февраль_Июнь_БИНТ" xfId="1225"/>
    <cellStyle name="_Февраль_Июнь_БИНТ_БЕЛ" xfId="1226"/>
    <cellStyle name="_Февраль_Июнь_БИНТ_РЕЧ" xfId="1227"/>
    <cellStyle name="_Февраль_Июнь_БУХ" xfId="1228"/>
    <cellStyle name="_Февраль_Июнь_БУХ_БЕЛ" xfId="1229"/>
    <cellStyle name="_Февраль_Июнь_БУХ_РЕЧ" xfId="1230"/>
    <cellStyle name="_Февраль_Июнь_ВЕБДИЗ" xfId="1231"/>
    <cellStyle name="_Февраль_Июнь_ВЕБМАСТ" xfId="1232"/>
    <cellStyle name="_Февраль_Июнь_ВЕБМАСТ_БЕЛ" xfId="1233"/>
    <cellStyle name="_Февраль_Июнь_ВЕБМАСТ_РЕЧ" xfId="1234"/>
    <cellStyle name="_Февраль_Июнь_Дети" xfId="1235"/>
    <cellStyle name="_Февраль_Июнь_Дистанц." xfId="1236"/>
    <cellStyle name="_Февраль_Июнь_Индив." xfId="1237"/>
    <cellStyle name="_Февраль_Июнь_Индив._БЕЛ" xfId="1238"/>
    <cellStyle name="_Февраль_Июнь_Индив._РЕЧ" xfId="1239"/>
    <cellStyle name="_Февраль_Июнь_Июнь" xfId="1240"/>
    <cellStyle name="_Февраль_Июнь_Июнь_Август" xfId="1241"/>
    <cellStyle name="_Февраль_Июнь_Июнь_Дистанц." xfId="1242"/>
    <cellStyle name="_Февраль_Июнь_Июнь_Индив." xfId="1243"/>
    <cellStyle name="_Февраль_Июнь_Июнь_КБУ" xfId="1244"/>
    <cellStyle name="_Февраль_Июнь_КБУ" xfId="1245"/>
    <cellStyle name="_Февраль_Июнь_КРН" xfId="1246"/>
    <cellStyle name="_Февраль_Июнь_ОПШ" xfId="1247"/>
    <cellStyle name="_Февраль_Июнь_СР" xfId="1248"/>
    <cellStyle name="_Февраль_КБУ" xfId="1249"/>
    <cellStyle name="_Февраль_КРН" xfId="1250"/>
    <cellStyle name="_Февраль_Май" xfId="1251"/>
    <cellStyle name="_Февраль_Май_Август" xfId="1252"/>
    <cellStyle name="_Февраль_Май_Август_Дистанц." xfId="1253"/>
    <cellStyle name="_Февраль_Май_Август_Индив." xfId="1254"/>
    <cellStyle name="_Февраль_Май_БЕЛ" xfId="1255"/>
    <cellStyle name="_Февраль_Май_БИНТ" xfId="1256"/>
    <cellStyle name="_Февраль_Май_БИНТ_БЕЛ" xfId="1257"/>
    <cellStyle name="_Февраль_Май_БИНТ_РЕЧ" xfId="1258"/>
    <cellStyle name="_Февраль_Май_ВЕБДИЗ" xfId="1259"/>
    <cellStyle name="_Февраль_Май_ВЕБМАСТ" xfId="1260"/>
    <cellStyle name="_Февраль_Май_ВЕБМАСТ_БЕЛ" xfId="1261"/>
    <cellStyle name="_Февраль_Май_ВЕБМАСТ_РЕЧ" xfId="1262"/>
    <cellStyle name="_Февраль_Май_Дети" xfId="1263"/>
    <cellStyle name="_Февраль_Май_Дистанц." xfId="1264"/>
    <cellStyle name="_Февраль_Май_Индив." xfId="1265"/>
    <cellStyle name="_Февраль_Май_Индив._БЕЛ" xfId="1266"/>
    <cellStyle name="_Февраль_Май_Индив._РЕЧ" xfId="1267"/>
    <cellStyle name="_Февраль_Май_Июнь" xfId="1268"/>
    <cellStyle name="_Февраль_Май_Июнь_Август" xfId="1269"/>
    <cellStyle name="_Февраль_Май_Июнь_Дистанц." xfId="1270"/>
    <cellStyle name="_Февраль_Май_Июнь_Индив." xfId="1271"/>
    <cellStyle name="_Февраль_Май_Июнь_КБУ" xfId="1272"/>
    <cellStyle name="_Февраль_Май_КБУ" xfId="1273"/>
    <cellStyle name="_Февраль_Май_КРН" xfId="1274"/>
    <cellStyle name="_Февраль_Май_ОПШ" xfId="1275"/>
    <cellStyle name="_Февраль_Май_СР" xfId="1276"/>
    <cellStyle name="_Февраль_ОПШ" xfId="1277"/>
    <cellStyle name="_Февраль_РЕЧ" xfId="1278"/>
    <cellStyle name="_Февраль_РЕЧ_БЕЛ" xfId="1279"/>
    <cellStyle name="_Февраль_РЕЧ_РЕЧ" xfId="1280"/>
    <cellStyle name="_Февраль_СИ" xfId="1281"/>
    <cellStyle name="_Февраль_СИ_БЕЛ" xfId="1282"/>
    <cellStyle name="_Февраль_СИ_РЕЧ" xfId="1283"/>
    <cellStyle name="_Февраль_СР" xfId="1284"/>
    <cellStyle name="_Февраль_СУБД" xfId="1285"/>
    <cellStyle name="_Февраль_СУБД_БЕЛ" xfId="1286"/>
    <cellStyle name="_Февраль_СУБД_РЕЧ" xfId="1287"/>
    <cellStyle name="_ФШ" xfId="1288"/>
    <cellStyle name="_ФШ_Апрель" xfId="1289"/>
    <cellStyle name="_ФШ_Апрель_БЕЛ" xfId="1290"/>
    <cellStyle name="_ФШ_Апрель_РЕЧ" xfId="1291"/>
    <cellStyle name="_ФШ_БЕЛ" xfId="1292"/>
    <cellStyle name="_ФШ_Июль" xfId="1293"/>
    <cellStyle name="_ФШ_Июль_БЕЛ" xfId="1294"/>
    <cellStyle name="_ФШ_Июль_РЕЧ" xfId="1295"/>
    <cellStyle name="_ФШ_Июнь" xfId="1296"/>
    <cellStyle name="_ФШ_Июнь_БЕЛ" xfId="1297"/>
    <cellStyle name="_ФШ_Июнь_РЕЧ" xfId="1298"/>
    <cellStyle name="_ФШ_Май" xfId="1299"/>
    <cellStyle name="_ФШ_Май_БЕЛ" xfId="1300"/>
    <cellStyle name="_ФШ_Май_РЕЧ" xfId="1301"/>
    <cellStyle name="_ФШ_РЕЧ" xfId="1302"/>
    <cellStyle name="_ФШ_Февраль" xfId="1303"/>
    <cellStyle name="_ФШ_Февраль_БЕЛ" xfId="1304"/>
    <cellStyle name="_ФШ_Февраль_РЕЧ" xfId="1305"/>
    <cellStyle name="_ФШ_Январь" xfId="1306"/>
    <cellStyle name="_ФШ_Январь_БЕЛ" xfId="1307"/>
    <cellStyle name="_ФШ_Январь_РЕЧ" xfId="1308"/>
    <cellStyle name="_Январь" xfId="1309"/>
    <cellStyle name="_Январь_3ДМ" xfId="1310"/>
    <cellStyle name="_Январь_3ДМ_БЕЛ" xfId="1311"/>
    <cellStyle name="_Январь_3ДМ_РЕЧ" xfId="1312"/>
    <cellStyle name="_Январь_Август" xfId="1313"/>
    <cellStyle name="_Январь_Август_Дистанц." xfId="1314"/>
    <cellStyle name="_Январь_Август_Индив." xfId="1315"/>
    <cellStyle name="_Январь_АКАД" xfId="1316"/>
    <cellStyle name="_Январь_АКАД_БЕЛ" xfId="1317"/>
    <cellStyle name="_Январь_АКАД_РЕЧ" xfId="1318"/>
    <cellStyle name="_Январь_Апрель" xfId="1319"/>
    <cellStyle name="_Январь_Апрель_3ДМ" xfId="1320"/>
    <cellStyle name="_Январь_Апрель_3ДМ_БЕЛ" xfId="1321"/>
    <cellStyle name="_Январь_Апрель_3ДМ_РЕЧ" xfId="1322"/>
    <cellStyle name="_Январь_Апрель_Август" xfId="1323"/>
    <cellStyle name="_Январь_Апрель_Август_Дистанц." xfId="1324"/>
    <cellStyle name="_Январь_Апрель_Август_Индив." xfId="1325"/>
    <cellStyle name="_Январь_Апрель_АКАД" xfId="1326"/>
    <cellStyle name="_Январь_Апрель_АКАД_БЕЛ" xfId="1327"/>
    <cellStyle name="_Январь_Апрель_АКАД_РЕЧ" xfId="1328"/>
    <cellStyle name="_Январь_Апрель_Б9560" xfId="1329"/>
    <cellStyle name="_Январь_Апрель_Б9560_БЕЛ" xfId="1330"/>
    <cellStyle name="_Январь_Апрель_Б9560_РЕЧ" xfId="1331"/>
    <cellStyle name="_Январь_Апрель_БЕЛ" xfId="1332"/>
    <cellStyle name="_Январь_Апрель_БИНТ" xfId="1333"/>
    <cellStyle name="_Январь_Апрель_БИНТ_БЕЛ" xfId="1334"/>
    <cellStyle name="_Январь_Апрель_БИНТ_РЕЧ" xfId="1335"/>
    <cellStyle name="_Январь_Апрель_БУХ" xfId="1336"/>
    <cellStyle name="_Январь_Апрель_БУХ_БЕЛ" xfId="1337"/>
    <cellStyle name="_Январь_Апрель_БУХ_РЕЧ" xfId="1338"/>
    <cellStyle name="_Январь_Апрель_ВЕБДИЗ" xfId="1339"/>
    <cellStyle name="_Январь_Апрель_ВЕБДИЗ_БЕЛ" xfId="1340"/>
    <cellStyle name="_Январь_Апрель_ВЕБДИЗ_РЕЧ" xfId="1341"/>
    <cellStyle name="_Январь_Апрель_ВЕБМАСТ" xfId="1342"/>
    <cellStyle name="_Январь_Апрель_ВЕБМАСТ_БЕЛ" xfId="1343"/>
    <cellStyle name="_Январь_Апрель_ВЕБМАСТ_РЕЧ" xfId="1344"/>
    <cellStyle name="_Январь_Апрель_ВУЕ" xfId="1345"/>
    <cellStyle name="_Январь_Апрель_ВУЕ_БЕЛ" xfId="1346"/>
    <cellStyle name="_Январь_Апрель_ВУЕ_РЕЧ" xfId="1347"/>
    <cellStyle name="_Январь_Апрель_Дети" xfId="1348"/>
    <cellStyle name="_Январь_Апрель_Дети_БЕЛ" xfId="1349"/>
    <cellStyle name="_Январь_Апрель_Дети_РЕЧ" xfId="1350"/>
    <cellStyle name="_Январь_Апрель_Дистанц." xfId="1351"/>
    <cellStyle name="_Январь_Апрель_Индив." xfId="1352"/>
    <cellStyle name="_Январь_Апрель_Индив._БЕЛ" xfId="1353"/>
    <cellStyle name="_Январь_Апрель_Индив._РЕЧ" xfId="1354"/>
    <cellStyle name="_Январь_Апрель_Июль" xfId="1355"/>
    <cellStyle name="_Январь_Апрель_Июль_Август" xfId="1356"/>
    <cellStyle name="_Январь_Апрель_Июль_Август_Дистанц." xfId="1357"/>
    <cellStyle name="_Январь_Апрель_Июль_Август_Индив." xfId="1358"/>
    <cellStyle name="_Январь_Апрель_Июль_БЕЛ" xfId="1359"/>
    <cellStyle name="_Январь_Апрель_Июль_БИНТ" xfId="1360"/>
    <cellStyle name="_Январь_Апрель_Июль_БИНТ_БЕЛ" xfId="1361"/>
    <cellStyle name="_Январь_Апрель_Июль_БИНТ_РЕЧ" xfId="1362"/>
    <cellStyle name="_Январь_Апрель_Июль_ВЕБДИЗ" xfId="1363"/>
    <cellStyle name="_Январь_Апрель_Июль_ВЕБМАСТ" xfId="1364"/>
    <cellStyle name="_Январь_Апрель_Июль_ВЕБМАСТ_БЕЛ" xfId="1365"/>
    <cellStyle name="_Январь_Апрель_Июль_ВЕБМАСТ_РЕЧ" xfId="1366"/>
    <cellStyle name="_Январь_Апрель_Июль_Дети" xfId="1367"/>
    <cellStyle name="_Январь_Апрель_Июль_Дистанц." xfId="1368"/>
    <cellStyle name="_Январь_Апрель_Июль_Индив." xfId="1369"/>
    <cellStyle name="_Январь_Апрель_Июль_Индив._БЕЛ" xfId="1370"/>
    <cellStyle name="_Январь_Апрель_Июль_Индив._РЕЧ" xfId="1371"/>
    <cellStyle name="_Январь_Апрель_Июль_Июнь" xfId="1372"/>
    <cellStyle name="_Январь_Апрель_Июль_Июнь_Август" xfId="1373"/>
    <cellStyle name="_Январь_Апрель_Июль_Июнь_Дистанц." xfId="1374"/>
    <cellStyle name="_Январь_Апрель_Июль_Июнь_Индив." xfId="1375"/>
    <cellStyle name="_Январь_Апрель_Июль_Июнь_КБУ" xfId="1376"/>
    <cellStyle name="_Январь_Апрель_Июль_КБУ" xfId="1377"/>
    <cellStyle name="_Январь_Апрель_Июль_КРН" xfId="1378"/>
    <cellStyle name="_Январь_Апрель_Июль_ОПШ" xfId="1379"/>
    <cellStyle name="_Январь_Апрель_Июль_СР" xfId="1380"/>
    <cellStyle name="_Январь_Апрель_Июнь" xfId="1381"/>
    <cellStyle name="_Январь_Апрель_Июнь_1" xfId="1382"/>
    <cellStyle name="_Январь_Апрель_Июнь_1_Август" xfId="1383"/>
    <cellStyle name="_Январь_Апрель_Июнь_1_Дистанц." xfId="1384"/>
    <cellStyle name="_Январь_Апрель_Июнь_1_Индив." xfId="1385"/>
    <cellStyle name="_Январь_Апрель_Июнь_1_КБУ" xfId="1386"/>
    <cellStyle name="_Январь_Апрель_Июнь_Август" xfId="1387"/>
    <cellStyle name="_Январь_Апрель_Июнь_Август_Дистанц." xfId="1388"/>
    <cellStyle name="_Январь_Апрель_Июнь_Август_Индив." xfId="1389"/>
    <cellStyle name="_Январь_Апрель_Июнь_БЕЛ" xfId="1390"/>
    <cellStyle name="_Январь_Апрель_Июнь_БИНТ" xfId="1391"/>
    <cellStyle name="_Январь_Апрель_Июнь_БИНТ_БЕЛ" xfId="1392"/>
    <cellStyle name="_Январь_Апрель_Июнь_БИНТ_РЕЧ" xfId="1393"/>
    <cellStyle name="_Январь_Апрель_Июнь_БУХ" xfId="1394"/>
    <cellStyle name="_Январь_Апрель_Июнь_БУХ_БЕЛ" xfId="1395"/>
    <cellStyle name="_Январь_Апрель_Июнь_БУХ_РЕЧ" xfId="1396"/>
    <cellStyle name="_Январь_Апрель_Июнь_ВЕБДИЗ" xfId="1397"/>
    <cellStyle name="_Январь_Апрель_Июнь_ВЕБМАСТ" xfId="1398"/>
    <cellStyle name="_Январь_Апрель_Июнь_ВЕБМАСТ_БЕЛ" xfId="1399"/>
    <cellStyle name="_Январь_Апрель_Июнь_ВЕБМАСТ_РЕЧ" xfId="1400"/>
    <cellStyle name="_Январь_Апрель_Июнь_Дети" xfId="1401"/>
    <cellStyle name="_Январь_Апрель_Июнь_Дистанц." xfId="1402"/>
    <cellStyle name="_Январь_Апрель_Июнь_Индив." xfId="1403"/>
    <cellStyle name="_Январь_Апрель_Июнь_Индив._БЕЛ" xfId="1404"/>
    <cellStyle name="_Январь_Апрель_Июнь_Индив._РЕЧ" xfId="1405"/>
    <cellStyle name="_Январь_Апрель_Июнь_Июнь" xfId="1406"/>
    <cellStyle name="_Январь_Апрель_Июнь_Июнь_Август" xfId="1407"/>
    <cellStyle name="_Январь_Апрель_Июнь_Июнь_Дистанц." xfId="1408"/>
    <cellStyle name="_Январь_Апрель_Июнь_Июнь_Индив." xfId="1409"/>
    <cellStyle name="_Январь_Апрель_Июнь_Июнь_КБУ" xfId="1410"/>
    <cellStyle name="_Январь_Апрель_Июнь_КБУ" xfId="1411"/>
    <cellStyle name="_Январь_Апрель_Июнь_КРН" xfId="1412"/>
    <cellStyle name="_Январь_Апрель_Июнь_ОПШ" xfId="1413"/>
    <cellStyle name="_Январь_Апрель_Июнь_СР" xfId="1414"/>
    <cellStyle name="_Январь_Апрель_КБУ" xfId="1415"/>
    <cellStyle name="_Январь_Апрель_КБУ_БЕЛ" xfId="1416"/>
    <cellStyle name="_Январь_Апрель_КБУ_РЕЧ" xfId="1417"/>
    <cellStyle name="_Январь_Апрель_КРН" xfId="1418"/>
    <cellStyle name="_Январь_Апрель_Май" xfId="1419"/>
    <cellStyle name="_Январь_Апрель_Май_1" xfId="1420"/>
    <cellStyle name="_Январь_Апрель_Май_1_Август" xfId="1421"/>
    <cellStyle name="_Январь_Апрель_Май_1_Август_Дистанц." xfId="1422"/>
    <cellStyle name="_Январь_Апрель_Май_1_Август_Индив." xfId="1423"/>
    <cellStyle name="_Январь_Апрель_Май_1_БЕЛ" xfId="1424"/>
    <cellStyle name="_Январь_Апрель_Май_1_БИНТ" xfId="1425"/>
    <cellStyle name="_Январь_Апрель_Май_1_БИНТ_БЕЛ" xfId="1426"/>
    <cellStyle name="_Январь_Апрель_Май_1_БИНТ_РЕЧ" xfId="1427"/>
    <cellStyle name="_Январь_Апрель_Май_1_ВЕБДИЗ" xfId="1428"/>
    <cellStyle name="_Январь_Апрель_Май_1_ВЕБМАСТ" xfId="1429"/>
    <cellStyle name="_Январь_Апрель_Май_1_ВЕБМАСТ_БЕЛ" xfId="1430"/>
    <cellStyle name="_Январь_Апрель_Май_1_ВЕБМАСТ_РЕЧ" xfId="1431"/>
    <cellStyle name="_Январь_Апрель_Май_1_Дети" xfId="1432"/>
    <cellStyle name="_Январь_Апрель_Май_1_Дистанц." xfId="1433"/>
    <cellStyle name="_Январь_Апрель_Май_1_Индив." xfId="1434"/>
    <cellStyle name="_Январь_Апрель_Май_1_Индив._БЕЛ" xfId="1435"/>
    <cellStyle name="_Январь_Апрель_Май_1_Индив._РЕЧ" xfId="1436"/>
    <cellStyle name="_Январь_Апрель_Май_1_Июнь" xfId="1437"/>
    <cellStyle name="_Январь_Апрель_Май_1_Июнь_Август" xfId="1438"/>
    <cellStyle name="_Январь_Апрель_Май_1_Июнь_Дистанц." xfId="1439"/>
    <cellStyle name="_Январь_Апрель_Май_1_Июнь_Индив." xfId="1440"/>
    <cellStyle name="_Январь_Апрель_Май_1_Июнь_КБУ" xfId="1441"/>
    <cellStyle name="_Январь_Апрель_Май_1_КБУ" xfId="1442"/>
    <cellStyle name="_Январь_Апрель_Май_1_КРН" xfId="1443"/>
    <cellStyle name="_Январь_Апрель_Май_1_ОПШ" xfId="1444"/>
    <cellStyle name="_Январь_Апрель_Май_1_СР" xfId="1445"/>
    <cellStyle name="_Январь_Апрель_Май_Август" xfId="1446"/>
    <cellStyle name="_Январь_Апрель_Май_Август_Дистанц." xfId="1447"/>
    <cellStyle name="_Январь_Апрель_Май_Август_Индив." xfId="1448"/>
    <cellStyle name="_Январь_Апрель_Май_АКАД" xfId="1449"/>
    <cellStyle name="_Январь_Апрель_Май_АКАД_БЕЛ" xfId="1450"/>
    <cellStyle name="_Январь_Апрель_Май_АКАД_РЕЧ" xfId="1451"/>
    <cellStyle name="_Январь_Апрель_Май_Б9560" xfId="1452"/>
    <cellStyle name="_Январь_Апрель_Май_Б9560_БЕЛ" xfId="1453"/>
    <cellStyle name="_Январь_Апрель_Май_Б9560_РЕЧ" xfId="1454"/>
    <cellStyle name="_Январь_Апрель_Май_БЕЛ" xfId="1455"/>
    <cellStyle name="_Январь_Апрель_Май_БИНТ" xfId="1456"/>
    <cellStyle name="_Январь_Апрель_Май_БИНТ_БЕЛ" xfId="1457"/>
    <cellStyle name="_Январь_Апрель_Май_БИНТ_РЕЧ" xfId="1458"/>
    <cellStyle name="_Январь_Апрель_Май_БУХ" xfId="1459"/>
    <cellStyle name="_Январь_Апрель_Май_БУХ_БЕЛ" xfId="1460"/>
    <cellStyle name="_Январь_Апрель_Май_БУХ_РЕЧ" xfId="1461"/>
    <cellStyle name="_Январь_Апрель_Май_ВЕБДИЗ" xfId="1462"/>
    <cellStyle name="_Январь_Апрель_Май_ВЕБМАСТ" xfId="1463"/>
    <cellStyle name="_Январь_Апрель_Май_ВЕБМАСТ_БЕЛ" xfId="1464"/>
    <cellStyle name="_Январь_Апрель_Май_ВЕБМАСТ_РЕЧ" xfId="1465"/>
    <cellStyle name="_Январь_Апрель_Май_Дети" xfId="1466"/>
    <cellStyle name="_Январь_Апрель_Май_Дистанц." xfId="1467"/>
    <cellStyle name="_Январь_Апрель_Май_Индив." xfId="1468"/>
    <cellStyle name="_Январь_Апрель_Май_Индив._БЕЛ" xfId="1469"/>
    <cellStyle name="_Январь_Апрель_Май_Индив._РЕЧ" xfId="1470"/>
    <cellStyle name="_Январь_Апрель_Май_Июль" xfId="1471"/>
    <cellStyle name="_Январь_Апрель_Май_Июль_Август" xfId="1472"/>
    <cellStyle name="_Январь_Апрель_Май_Июль_Август_Дистанц." xfId="1473"/>
    <cellStyle name="_Январь_Апрель_Май_Июль_Август_Индив." xfId="1474"/>
    <cellStyle name="_Январь_Апрель_Май_Июль_БЕЛ" xfId="1475"/>
    <cellStyle name="_Январь_Апрель_Май_Июль_БИНТ" xfId="1476"/>
    <cellStyle name="_Январь_Апрель_Май_Июль_БИНТ_БЕЛ" xfId="1477"/>
    <cellStyle name="_Январь_Апрель_Май_Июль_БИНТ_РЕЧ" xfId="1478"/>
    <cellStyle name="_Январь_Апрель_Май_Июль_ВЕБДИЗ" xfId="1479"/>
    <cellStyle name="_Январь_Апрель_Май_Июль_ВЕБМАСТ" xfId="1480"/>
    <cellStyle name="_Январь_Апрель_Май_Июль_ВЕБМАСТ_БЕЛ" xfId="1481"/>
    <cellStyle name="_Январь_Апрель_Май_Июль_ВЕБМАСТ_РЕЧ" xfId="1482"/>
    <cellStyle name="_Январь_Апрель_Май_Июль_Дети" xfId="1483"/>
    <cellStyle name="_Январь_Апрель_Май_Июль_Дистанц." xfId="1484"/>
    <cellStyle name="_Январь_Апрель_Май_Июль_Индив." xfId="1485"/>
    <cellStyle name="_Январь_Апрель_Май_Июль_Индив._БЕЛ" xfId="1486"/>
    <cellStyle name="_Январь_Апрель_Май_Июль_Индив._РЕЧ" xfId="1487"/>
    <cellStyle name="_Январь_Апрель_Май_Июль_Июнь" xfId="1488"/>
    <cellStyle name="_Январь_Апрель_Май_Июль_Июнь_Август" xfId="1489"/>
    <cellStyle name="_Январь_Апрель_Май_Июль_Июнь_Дистанц." xfId="1490"/>
    <cellStyle name="_Январь_Апрель_Май_Июль_Июнь_Индив." xfId="1491"/>
    <cellStyle name="_Январь_Апрель_Май_Июль_Июнь_КБУ" xfId="1492"/>
    <cellStyle name="_Январь_Апрель_Май_Июль_КБУ" xfId="1493"/>
    <cellStyle name="_Январь_Апрель_Май_Июль_КРН" xfId="1494"/>
    <cellStyle name="_Январь_Апрель_Май_Июль_ОПШ" xfId="1495"/>
    <cellStyle name="_Январь_Апрель_Май_Июль_СР" xfId="1496"/>
    <cellStyle name="_Январь_Апрель_Май_Июнь" xfId="1497"/>
    <cellStyle name="_Январь_Апрель_Май_Июнь_1" xfId="1498"/>
    <cellStyle name="_Январь_Апрель_Май_Июнь_1_Август" xfId="1499"/>
    <cellStyle name="_Январь_Апрель_Май_Июнь_1_Дистанц." xfId="1500"/>
    <cellStyle name="_Январь_Апрель_Май_Июнь_1_Индив." xfId="1501"/>
    <cellStyle name="_Январь_Апрель_Май_Июнь_1_КБУ" xfId="1502"/>
    <cellStyle name="_Январь_Апрель_Май_Июнь_Август" xfId="1503"/>
    <cellStyle name="_Январь_Апрель_Май_Июнь_Август_Дистанц." xfId="1504"/>
    <cellStyle name="_Январь_Апрель_Май_Июнь_Август_Индив." xfId="1505"/>
    <cellStyle name="_Январь_Апрель_Май_Июнь_БЕЛ" xfId="1506"/>
    <cellStyle name="_Январь_Апрель_Май_Июнь_БИНТ" xfId="1507"/>
    <cellStyle name="_Январь_Апрель_Май_Июнь_БИНТ_БЕЛ" xfId="1508"/>
    <cellStyle name="_Январь_Апрель_Май_Июнь_БИНТ_РЕЧ" xfId="1509"/>
    <cellStyle name="_Январь_Апрель_Май_Июнь_БУХ" xfId="1510"/>
    <cellStyle name="_Январь_Апрель_Май_Июнь_БУХ_БЕЛ" xfId="1511"/>
    <cellStyle name="_Январь_Апрель_Май_Июнь_БУХ_РЕЧ" xfId="1512"/>
    <cellStyle name="_Январь_Апрель_Май_Июнь_ВЕБДИЗ" xfId="1513"/>
    <cellStyle name="_Январь_Апрель_Май_Июнь_ВЕБМАСТ" xfId="1514"/>
    <cellStyle name="_Январь_Апрель_Май_Июнь_ВЕБМАСТ_БЕЛ" xfId="1515"/>
    <cellStyle name="_Январь_Апрель_Май_Июнь_ВЕБМАСТ_РЕЧ" xfId="1516"/>
    <cellStyle name="_Январь_Апрель_Май_Июнь_Дети" xfId="1517"/>
    <cellStyle name="_Январь_Апрель_Май_Июнь_Дистанц." xfId="1518"/>
    <cellStyle name="_Январь_Апрель_Май_Июнь_Индив." xfId="1519"/>
    <cellStyle name="_Январь_Апрель_Май_Июнь_Индив._БЕЛ" xfId="1520"/>
    <cellStyle name="_Январь_Апрель_Май_Июнь_Индив._РЕЧ" xfId="1521"/>
    <cellStyle name="_Январь_Апрель_Май_Июнь_Июнь" xfId="1522"/>
    <cellStyle name="_Январь_Апрель_Май_Июнь_Июнь_Август" xfId="1523"/>
    <cellStyle name="_Январь_Апрель_Май_Июнь_Июнь_Дистанц." xfId="1524"/>
    <cellStyle name="_Январь_Апрель_Май_Июнь_Июнь_Индив." xfId="1525"/>
    <cellStyle name="_Январь_Апрель_Май_Июнь_Июнь_КБУ" xfId="1526"/>
    <cellStyle name="_Январь_Апрель_Май_Июнь_КБУ" xfId="1527"/>
    <cellStyle name="_Январь_Апрель_Май_Июнь_КРН" xfId="1528"/>
    <cellStyle name="_Январь_Апрель_Май_Июнь_ОПШ" xfId="1529"/>
    <cellStyle name="_Январь_Апрель_Май_Июнь_СР" xfId="1530"/>
    <cellStyle name="_Январь_Апрель_Май_КБУ" xfId="1531"/>
    <cellStyle name="_Январь_Апрель_Май_КРН" xfId="1532"/>
    <cellStyle name="_Январь_Апрель_Май_Май" xfId="1533"/>
    <cellStyle name="_Январь_Апрель_Май_Май_Август" xfId="1534"/>
    <cellStyle name="_Январь_Апрель_Май_Май_Август_Дистанц." xfId="1535"/>
    <cellStyle name="_Январь_Апрель_Май_Май_Август_Индив." xfId="1536"/>
    <cellStyle name="_Январь_Апрель_Май_Май_БЕЛ" xfId="1537"/>
    <cellStyle name="_Январь_Апрель_Май_Май_БИНТ" xfId="1538"/>
    <cellStyle name="_Январь_Апрель_Май_Май_БИНТ_БЕЛ" xfId="1539"/>
    <cellStyle name="_Январь_Апрель_Май_Май_БИНТ_РЕЧ" xfId="1540"/>
    <cellStyle name="_Январь_Апрель_Май_Май_ВЕБДИЗ" xfId="1541"/>
    <cellStyle name="_Январь_Апрель_Май_Май_ВЕБМАСТ" xfId="1542"/>
    <cellStyle name="_Январь_Апрель_Май_Май_ВЕБМАСТ_БЕЛ" xfId="1543"/>
    <cellStyle name="_Январь_Апрель_Май_Май_ВЕБМАСТ_РЕЧ" xfId="1544"/>
    <cellStyle name="_Январь_Апрель_Май_Май_Дети" xfId="1545"/>
    <cellStyle name="_Январь_Апрель_Май_Май_Дистанц." xfId="1546"/>
    <cellStyle name="_Январь_Апрель_Май_Май_Индив." xfId="1547"/>
    <cellStyle name="_Январь_Апрель_Май_Май_Индив._БЕЛ" xfId="1548"/>
    <cellStyle name="_Январь_Апрель_Май_Май_Индив._РЕЧ" xfId="1549"/>
    <cellStyle name="_Январь_Апрель_Май_Май_Июнь" xfId="1550"/>
    <cellStyle name="_Январь_Апрель_Май_Май_Июнь_Август" xfId="1551"/>
    <cellStyle name="_Январь_Апрель_Май_Май_Июнь_Дистанц." xfId="1552"/>
    <cellStyle name="_Январь_Апрель_Май_Май_Июнь_Индив." xfId="1553"/>
    <cellStyle name="_Январь_Апрель_Май_Май_Июнь_КБУ" xfId="1554"/>
    <cellStyle name="_Январь_Апрель_Май_Май_КБУ" xfId="1555"/>
    <cellStyle name="_Январь_Апрель_Май_Май_КРН" xfId="1556"/>
    <cellStyle name="_Январь_Апрель_Май_Май_ОПШ" xfId="1557"/>
    <cellStyle name="_Январь_Апрель_Май_Май_СР" xfId="1558"/>
    <cellStyle name="_Январь_Апрель_Май_ОПШ" xfId="1559"/>
    <cellStyle name="_Январь_Апрель_Май_РЕЧ" xfId="1560"/>
    <cellStyle name="_Январь_Апрель_Май_РЕЧ_БЕЛ" xfId="1561"/>
    <cellStyle name="_Январь_Апрель_Май_РЕЧ_РЕЧ" xfId="1562"/>
    <cellStyle name="_Январь_Апрель_Май_СИ" xfId="1563"/>
    <cellStyle name="_Январь_Апрель_Май_СИ_БЕЛ" xfId="1564"/>
    <cellStyle name="_Январь_Апрель_Май_СИ_РЕЧ" xfId="1565"/>
    <cellStyle name="_Январь_Апрель_Май_СР" xfId="1566"/>
    <cellStyle name="_Январь_Апрель_Май_СУБД" xfId="1567"/>
    <cellStyle name="_Январь_Апрель_Май_СУБД_БЕЛ" xfId="1568"/>
    <cellStyle name="_Январь_Апрель_Май_СУБД_РЕЧ" xfId="1569"/>
    <cellStyle name="_Январь_Апрель_НТ" xfId="1570"/>
    <cellStyle name="_Январь_Апрель_НТ_БЕЛ" xfId="1571"/>
    <cellStyle name="_Январь_Апрель_НТ_РЕЧ" xfId="1572"/>
    <cellStyle name="_Январь_Апрель_ОПШ" xfId="1573"/>
    <cellStyle name="_Январь_Апрель_Офис" xfId="1574"/>
    <cellStyle name="_Январь_Апрель_Офис_БЕЛ" xfId="1575"/>
    <cellStyle name="_Январь_Апрель_Офис_РЕЧ" xfId="1576"/>
    <cellStyle name="_Январь_Апрель_РЕЧ" xfId="1577"/>
    <cellStyle name="_Январь_Апрель_РЕЧ_БЕЛ" xfId="1578"/>
    <cellStyle name="_Январь_Апрель_РЕЧ_РЕЧ" xfId="1579"/>
    <cellStyle name="_Январь_Апрель_СИ" xfId="1580"/>
    <cellStyle name="_Январь_Апрель_СИ_БЕЛ" xfId="1581"/>
    <cellStyle name="_Январь_Апрель_СИ_РЕЧ" xfId="1582"/>
    <cellStyle name="_Январь_Апрель_СИС" xfId="1583"/>
    <cellStyle name="_Январь_Апрель_СИС_БЕЛ" xfId="1584"/>
    <cellStyle name="_Январь_Апрель_СИС_РЕЧ" xfId="1585"/>
    <cellStyle name="_Январь_Апрель_СР" xfId="1586"/>
    <cellStyle name="_Январь_Апрель_СУБД" xfId="1587"/>
    <cellStyle name="_Январь_Апрель_СУБД_БЕЛ" xfId="1588"/>
    <cellStyle name="_Январь_Апрель_СУБД_РЕЧ" xfId="1589"/>
    <cellStyle name="_Январь_Апрель_ТЕК" xfId="1590"/>
    <cellStyle name="_Январь_Апрель_ТЕК_БЕЛ" xfId="1591"/>
    <cellStyle name="_Январь_Апрель_ТЕК_РЕЧ" xfId="1592"/>
    <cellStyle name="_Январь_Апрель_Февраль" xfId="1593"/>
    <cellStyle name="_Январь_Апрель_Февраль_Август" xfId="1594"/>
    <cellStyle name="_Январь_Апрель_Февраль_Август_Дистанц." xfId="1595"/>
    <cellStyle name="_Январь_Апрель_Февраль_Август_Индив." xfId="1596"/>
    <cellStyle name="_Январь_Апрель_Февраль_АКАД" xfId="1597"/>
    <cellStyle name="_Январь_Апрель_Февраль_АКАД_БЕЛ" xfId="1598"/>
    <cellStyle name="_Январь_Апрель_Февраль_АКАД_РЕЧ" xfId="1599"/>
    <cellStyle name="_Январь_Апрель_Февраль_Б9560" xfId="1600"/>
    <cellStyle name="_Январь_Апрель_Февраль_Б9560_БЕЛ" xfId="1601"/>
    <cellStyle name="_Январь_Апрель_Февраль_Б9560_РЕЧ" xfId="1602"/>
    <cellStyle name="_Январь_Апрель_Февраль_БЕЛ" xfId="1603"/>
    <cellStyle name="_Январь_Апрель_Февраль_БИНТ" xfId="1604"/>
    <cellStyle name="_Январь_Апрель_Февраль_БИНТ_БЕЛ" xfId="1605"/>
    <cellStyle name="_Январь_Апрель_Февраль_БИНТ_РЕЧ" xfId="1606"/>
    <cellStyle name="_Январь_Апрель_Февраль_БУХ" xfId="1607"/>
    <cellStyle name="_Январь_Апрель_Февраль_БУХ_БЕЛ" xfId="1608"/>
    <cellStyle name="_Январь_Апрель_Февраль_БУХ_РЕЧ" xfId="1609"/>
    <cellStyle name="_Январь_Апрель_Февраль_ВЕБДИЗ" xfId="1610"/>
    <cellStyle name="_Январь_Апрель_Февраль_ВЕБМАСТ" xfId="1611"/>
    <cellStyle name="_Январь_Апрель_Февраль_ВЕБМАСТ_БЕЛ" xfId="1612"/>
    <cellStyle name="_Январь_Апрель_Февраль_ВЕБМАСТ_РЕЧ" xfId="1613"/>
    <cellStyle name="_Январь_Апрель_Февраль_Дети" xfId="1614"/>
    <cellStyle name="_Январь_Апрель_Февраль_Дистанц." xfId="1615"/>
    <cellStyle name="_Январь_Апрель_Февраль_Индив." xfId="1616"/>
    <cellStyle name="_Январь_Апрель_Февраль_Индив._БЕЛ" xfId="1617"/>
    <cellStyle name="_Январь_Апрель_Февраль_Индив._РЕЧ" xfId="1618"/>
    <cellStyle name="_Январь_Апрель_Февраль_Июль" xfId="1619"/>
    <cellStyle name="_Январь_Апрель_Февраль_Июль_Август" xfId="1620"/>
    <cellStyle name="_Январь_Апрель_Февраль_Июль_Август_Дистанц." xfId="1621"/>
    <cellStyle name="_Январь_Апрель_Февраль_Июль_Август_Индив." xfId="1622"/>
    <cellStyle name="_Январь_Апрель_Февраль_Июль_БЕЛ" xfId="1623"/>
    <cellStyle name="_Январь_Апрель_Февраль_Июль_БИНТ" xfId="1624"/>
    <cellStyle name="_Январь_Апрель_Февраль_Июль_БИНТ_БЕЛ" xfId="1625"/>
    <cellStyle name="_Январь_Апрель_Февраль_Июль_БИНТ_РЕЧ" xfId="1626"/>
    <cellStyle name="_Январь_Апрель_Февраль_Июль_ВЕБДИЗ" xfId="1627"/>
    <cellStyle name="_Январь_Апрель_Февраль_Июль_ВЕБМАСТ" xfId="1628"/>
    <cellStyle name="_Январь_Апрель_Февраль_Июль_ВЕБМАСТ_БЕЛ" xfId="1629"/>
    <cellStyle name="_Январь_Апрель_Февраль_Июль_ВЕБМАСТ_РЕЧ" xfId="1630"/>
    <cellStyle name="_Январь_Апрель_Февраль_Июль_Дети" xfId="1631"/>
    <cellStyle name="_Январь_Апрель_Февраль_Июль_Дистанц." xfId="1632"/>
    <cellStyle name="_Январь_Апрель_Февраль_Июль_Индив." xfId="1633"/>
    <cellStyle name="_Январь_Апрель_Февраль_Июль_Индив._БЕЛ" xfId="1634"/>
    <cellStyle name="_Январь_Апрель_Февраль_Июль_Индив._РЕЧ" xfId="1635"/>
    <cellStyle name="_Январь_Апрель_Февраль_Июль_Июнь" xfId="1636"/>
    <cellStyle name="_Январь_Апрель_Февраль_Июль_Июнь_Август" xfId="1637"/>
    <cellStyle name="_Январь_Апрель_Февраль_Июль_Июнь_Дистанц." xfId="1638"/>
    <cellStyle name="_Январь_Апрель_Февраль_Июль_Июнь_Индив." xfId="1639"/>
    <cellStyle name="_Январь_Апрель_Февраль_Июль_Июнь_КБУ" xfId="1640"/>
    <cellStyle name="_Январь_Апрель_Февраль_Июль_КБУ" xfId="1641"/>
    <cellStyle name="_Январь_Апрель_Февраль_Июль_КРН" xfId="1642"/>
    <cellStyle name="_Январь_Апрель_Февраль_Июль_ОПШ" xfId="1643"/>
    <cellStyle name="_Январь_Апрель_Февраль_Июль_СР" xfId="1644"/>
    <cellStyle name="_Январь_Апрель_Февраль_Июнь" xfId="1645"/>
    <cellStyle name="_Январь_Апрель_Февраль_Июнь_1" xfId="1646"/>
    <cellStyle name="_Январь_Апрель_Февраль_Июнь_1_Август" xfId="1647"/>
    <cellStyle name="_Январь_Апрель_Февраль_Июнь_1_Дистанц." xfId="1648"/>
    <cellStyle name="_Январь_Апрель_Февраль_Июнь_1_Индив." xfId="1649"/>
    <cellStyle name="_Январь_Апрель_Февраль_Июнь_1_КБУ" xfId="1650"/>
    <cellStyle name="_Январь_Апрель_Февраль_Июнь_Август" xfId="1651"/>
    <cellStyle name="_Январь_Апрель_Февраль_Июнь_Август_Дистанц." xfId="1652"/>
    <cellStyle name="_Январь_Апрель_Февраль_Июнь_Август_Индив." xfId="1653"/>
    <cellStyle name="_Январь_Апрель_Февраль_Июнь_БЕЛ" xfId="1654"/>
    <cellStyle name="_Январь_Апрель_Февраль_Июнь_БИНТ" xfId="1655"/>
    <cellStyle name="_Январь_Апрель_Февраль_Июнь_БИНТ_БЕЛ" xfId="1656"/>
    <cellStyle name="_Январь_Апрель_Февраль_Июнь_БИНТ_РЕЧ" xfId="1657"/>
    <cellStyle name="_Январь_Апрель_Февраль_Июнь_БУХ" xfId="1658"/>
    <cellStyle name="_Январь_Апрель_Февраль_Июнь_БУХ_БЕЛ" xfId="1659"/>
    <cellStyle name="_Январь_Апрель_Февраль_Июнь_БУХ_РЕЧ" xfId="1660"/>
    <cellStyle name="_Январь_Апрель_Февраль_Июнь_ВЕБДИЗ" xfId="1661"/>
    <cellStyle name="_Январь_Апрель_Февраль_Июнь_ВЕБМАСТ" xfId="1662"/>
    <cellStyle name="_Январь_Апрель_Февраль_Июнь_ВЕБМАСТ_БЕЛ" xfId="1663"/>
    <cellStyle name="_Январь_Апрель_Февраль_Июнь_ВЕБМАСТ_РЕЧ" xfId="1664"/>
    <cellStyle name="_Январь_Апрель_Февраль_Июнь_Дети" xfId="1665"/>
    <cellStyle name="_Январь_Апрель_Февраль_Июнь_Дистанц." xfId="1666"/>
    <cellStyle name="_Январь_Апрель_Февраль_Июнь_Индив." xfId="1667"/>
    <cellStyle name="_Январь_Апрель_Февраль_Июнь_Индив._БЕЛ" xfId="1668"/>
    <cellStyle name="_Январь_Апрель_Февраль_Июнь_Индив._РЕЧ" xfId="1669"/>
    <cellStyle name="_Январь_Апрель_Февраль_Июнь_Июнь" xfId="1670"/>
    <cellStyle name="_Январь_Апрель_Февраль_Июнь_Июнь_Август" xfId="1671"/>
    <cellStyle name="_Январь_Апрель_Февраль_Июнь_Июнь_Дистанц." xfId="1672"/>
    <cellStyle name="_Январь_Апрель_Февраль_Июнь_Июнь_Индив." xfId="1673"/>
    <cellStyle name="_Январь_Апрель_Февраль_Июнь_Июнь_КБУ" xfId="1674"/>
    <cellStyle name="_Январь_Апрель_Февраль_Июнь_КБУ" xfId="1675"/>
    <cellStyle name="_Январь_Апрель_Февраль_Июнь_КРН" xfId="1676"/>
    <cellStyle name="_Январь_Апрель_Февраль_Июнь_ОПШ" xfId="1677"/>
    <cellStyle name="_Январь_Апрель_Февраль_Июнь_СР" xfId="1678"/>
    <cellStyle name="_Январь_Апрель_Февраль_КБУ" xfId="1679"/>
    <cellStyle name="_Январь_Апрель_Февраль_КРН" xfId="1680"/>
    <cellStyle name="_Январь_Апрель_Февраль_Май" xfId="1681"/>
    <cellStyle name="_Январь_Апрель_Февраль_Май_Август" xfId="1682"/>
    <cellStyle name="_Январь_Апрель_Февраль_Май_Август_Дистанц." xfId="1683"/>
    <cellStyle name="_Январь_Апрель_Февраль_Май_Август_Индив." xfId="1684"/>
    <cellStyle name="_Январь_Апрель_Февраль_Май_БЕЛ" xfId="1685"/>
    <cellStyle name="_Январь_Апрель_Февраль_Май_БИНТ" xfId="1686"/>
    <cellStyle name="_Январь_Апрель_Февраль_Май_БИНТ_БЕЛ" xfId="1687"/>
    <cellStyle name="_Январь_Апрель_Февраль_Май_БИНТ_РЕЧ" xfId="1688"/>
    <cellStyle name="_Январь_Апрель_Февраль_Май_ВЕБДИЗ" xfId="1689"/>
    <cellStyle name="_Январь_Апрель_Февраль_Май_ВЕБМАСТ" xfId="1690"/>
    <cellStyle name="_Январь_Апрель_Февраль_Май_ВЕБМАСТ_БЕЛ" xfId="1691"/>
    <cellStyle name="_Январь_Апрель_Февраль_Май_ВЕБМАСТ_РЕЧ" xfId="1692"/>
    <cellStyle name="_Январь_Апрель_Февраль_Май_Дети" xfId="1693"/>
    <cellStyle name="_Январь_Апрель_Февраль_Май_Дистанц." xfId="1694"/>
    <cellStyle name="_Январь_Апрель_Февраль_Май_Индив." xfId="1695"/>
    <cellStyle name="_Январь_Апрель_Февраль_Май_Индив._БЕЛ" xfId="1696"/>
    <cellStyle name="_Январь_Апрель_Февраль_Май_Индив._РЕЧ" xfId="1697"/>
    <cellStyle name="_Январь_Апрель_Февраль_Май_Июнь" xfId="1698"/>
    <cellStyle name="_Январь_Апрель_Февраль_Май_Июнь_Август" xfId="1699"/>
    <cellStyle name="_Январь_Апрель_Февраль_Май_Июнь_Дистанц." xfId="1700"/>
    <cellStyle name="_Январь_Апрель_Февраль_Май_Июнь_Индив." xfId="1701"/>
    <cellStyle name="_Январь_Апрель_Февраль_Май_Июнь_КБУ" xfId="1702"/>
    <cellStyle name="_Январь_Апрель_Февраль_Май_КБУ" xfId="1703"/>
    <cellStyle name="_Январь_Апрель_Февраль_Май_КРН" xfId="1704"/>
    <cellStyle name="_Январь_Апрель_Февраль_Май_ОПШ" xfId="1705"/>
    <cellStyle name="_Январь_Апрель_Февраль_Май_СР" xfId="1706"/>
    <cellStyle name="_Январь_Апрель_Февраль_ОПШ" xfId="1707"/>
    <cellStyle name="_Январь_Апрель_Февраль_РЕЧ" xfId="1708"/>
    <cellStyle name="_Январь_Апрель_Февраль_РЕЧ_БЕЛ" xfId="1709"/>
    <cellStyle name="_Январь_Апрель_Февраль_РЕЧ_РЕЧ" xfId="1710"/>
    <cellStyle name="_Январь_Апрель_Февраль_СИ" xfId="1711"/>
    <cellStyle name="_Январь_Апрель_Февраль_СИ_БЕЛ" xfId="1712"/>
    <cellStyle name="_Январь_Апрель_Февраль_СИ_РЕЧ" xfId="1713"/>
    <cellStyle name="_Январь_Апрель_Февраль_СР" xfId="1714"/>
    <cellStyle name="_Январь_Апрель_Февраль_СУБД" xfId="1715"/>
    <cellStyle name="_Январь_Апрель_Февраль_СУБД_БЕЛ" xfId="1716"/>
    <cellStyle name="_Январь_Апрель_Февраль_СУБД_РЕЧ" xfId="1717"/>
    <cellStyle name="_Январь_Апрель_ФШ" xfId="1718"/>
    <cellStyle name="_Январь_Апрель_ФШ_БЕЛ" xfId="1719"/>
    <cellStyle name="_Январь_Апрель_ФШ_РЕЧ" xfId="1720"/>
    <cellStyle name="_Январь_Б9560" xfId="1721"/>
    <cellStyle name="_Январь_Б9560_БЕЛ" xfId="1722"/>
    <cellStyle name="_Январь_Б9560_РЕЧ" xfId="1723"/>
    <cellStyle name="_Январь_БЕЛ" xfId="1724"/>
    <cellStyle name="_Январь_БЕЛ_БЕЛ" xfId="1725"/>
    <cellStyle name="_Январь_БЕЛ_РЕЧ" xfId="1726"/>
    <cellStyle name="_Январь_БИНТ" xfId="1727"/>
    <cellStyle name="_Январь_БИНТ_БЕЛ" xfId="1728"/>
    <cellStyle name="_Январь_БИНТ_РЕЧ" xfId="1729"/>
    <cellStyle name="_Январь_БУХ" xfId="1730"/>
    <cellStyle name="_Январь_БУХ_БЕЛ" xfId="1731"/>
    <cellStyle name="_Январь_БУХ_РЕЧ" xfId="1732"/>
    <cellStyle name="_Январь_ВЕБДИЗ" xfId="1733"/>
    <cellStyle name="_Январь_ВЕБДИЗ_БЕЛ" xfId="1734"/>
    <cellStyle name="_Январь_ВЕБДИЗ_РЕЧ" xfId="1735"/>
    <cellStyle name="_Январь_ВЕБМАСТ" xfId="1736"/>
    <cellStyle name="_Январь_ВЕБМАСТ_БЕЛ" xfId="1737"/>
    <cellStyle name="_Январь_ВЕБМАСТ_РЕЧ" xfId="1738"/>
    <cellStyle name="_Январь_ВУЕ" xfId="1739"/>
    <cellStyle name="_Январь_ВУЕ_БЕЛ" xfId="1740"/>
    <cellStyle name="_Январь_ВУЕ_РЕЧ" xfId="1741"/>
    <cellStyle name="_Январь_Дети" xfId="1742"/>
    <cellStyle name="_Январь_Дети_БЕЛ" xfId="1743"/>
    <cellStyle name="_Январь_Дети_РЕЧ" xfId="1744"/>
    <cellStyle name="_Январь_Дистанц." xfId="1745"/>
    <cellStyle name="_Январь_Заявление" xfId="1746"/>
    <cellStyle name="_Январь_Заявление_БЕЛ" xfId="1747"/>
    <cellStyle name="_Январь_Заявление_РЕЧ" xfId="1748"/>
    <cellStyle name="_Январь_Индив." xfId="1749"/>
    <cellStyle name="_Январь_Индив._БЕЛ" xfId="1750"/>
    <cellStyle name="_Январь_Индив._РЕЧ" xfId="1751"/>
    <cellStyle name="_Январь_ИНТ" xfId="1752"/>
    <cellStyle name="_Январь_ИНТ_БЕЛ" xfId="1753"/>
    <cellStyle name="_Январь_ИНТ_РЕЧ" xfId="1754"/>
    <cellStyle name="_Январь_Июль" xfId="1755"/>
    <cellStyle name="_Январь_Июль_Август" xfId="1756"/>
    <cellStyle name="_Январь_Июль_Август_Дистанц." xfId="1757"/>
    <cellStyle name="_Январь_Июль_Август_Индив." xfId="1758"/>
    <cellStyle name="_Январь_Июль_БЕЛ" xfId="1759"/>
    <cellStyle name="_Январь_Июль_БИНТ" xfId="1760"/>
    <cellStyle name="_Январь_Июль_БИНТ_БЕЛ" xfId="1761"/>
    <cellStyle name="_Январь_Июль_БИНТ_РЕЧ" xfId="1762"/>
    <cellStyle name="_Январь_Июль_ВЕБДИЗ" xfId="1763"/>
    <cellStyle name="_Январь_Июль_ВЕБМАСТ" xfId="1764"/>
    <cellStyle name="_Январь_Июль_ВЕБМАСТ_БЕЛ" xfId="1765"/>
    <cellStyle name="_Январь_Июль_ВЕБМАСТ_РЕЧ" xfId="1766"/>
    <cellStyle name="_Январь_Июль_Дети" xfId="1767"/>
    <cellStyle name="_Январь_Июль_Дистанц." xfId="1768"/>
    <cellStyle name="_Январь_Июль_Индив." xfId="1769"/>
    <cellStyle name="_Январь_Июль_Индив._БЕЛ" xfId="1770"/>
    <cellStyle name="_Январь_Июль_Индив._РЕЧ" xfId="1771"/>
    <cellStyle name="_Январь_Июль_Июнь" xfId="1772"/>
    <cellStyle name="_Январь_Июль_Июнь_Август" xfId="1773"/>
    <cellStyle name="_Январь_Июль_Июнь_Дистанц." xfId="1774"/>
    <cellStyle name="_Январь_Июль_Июнь_Индив." xfId="1775"/>
    <cellStyle name="_Январь_Июль_Июнь_КБУ" xfId="1776"/>
    <cellStyle name="_Январь_Июль_КБУ" xfId="1777"/>
    <cellStyle name="_Январь_Июль_КРН" xfId="1778"/>
    <cellStyle name="_Январь_Июль_ОПШ" xfId="1779"/>
    <cellStyle name="_Январь_Июль_СР" xfId="1780"/>
    <cellStyle name="_Январь_Июнь" xfId="1781"/>
    <cellStyle name="_Январь_Июнь_1" xfId="1782"/>
    <cellStyle name="_Январь_Июнь_1_Август" xfId="1783"/>
    <cellStyle name="_Январь_Июнь_1_Дистанц." xfId="1784"/>
    <cellStyle name="_Январь_Июнь_1_Индив." xfId="1785"/>
    <cellStyle name="_Январь_Июнь_1_КБУ" xfId="1786"/>
    <cellStyle name="_Январь_Июнь_Август" xfId="1787"/>
    <cellStyle name="_Январь_Июнь_Август_Дистанц." xfId="1788"/>
    <cellStyle name="_Январь_Июнь_Август_Индив." xfId="1789"/>
    <cellStyle name="_Январь_Июнь_БЕЛ" xfId="1790"/>
    <cellStyle name="_Январь_Июнь_БИНТ" xfId="1791"/>
    <cellStyle name="_Январь_Июнь_БИНТ_БЕЛ" xfId="1792"/>
    <cellStyle name="_Январь_Июнь_БИНТ_РЕЧ" xfId="1793"/>
    <cellStyle name="_Январь_Июнь_БУХ" xfId="1794"/>
    <cellStyle name="_Январь_Июнь_БУХ_БЕЛ" xfId="1795"/>
    <cellStyle name="_Январь_Июнь_БУХ_РЕЧ" xfId="1796"/>
    <cellStyle name="_Январь_Июнь_ВЕБДИЗ" xfId="1797"/>
    <cellStyle name="_Январь_Июнь_ВЕБМАСТ" xfId="1798"/>
    <cellStyle name="_Январь_Июнь_ВЕБМАСТ_БЕЛ" xfId="1799"/>
    <cellStyle name="_Январь_Июнь_ВЕБМАСТ_РЕЧ" xfId="1800"/>
    <cellStyle name="_Январь_Июнь_Дети" xfId="1801"/>
    <cellStyle name="_Январь_Июнь_Дистанц." xfId="1802"/>
    <cellStyle name="_Январь_Июнь_Индив." xfId="1803"/>
    <cellStyle name="_Январь_Июнь_Индив._БЕЛ" xfId="1804"/>
    <cellStyle name="_Январь_Июнь_Индив._РЕЧ" xfId="1805"/>
    <cellStyle name="_Январь_Июнь_Июнь" xfId="1806"/>
    <cellStyle name="_Январь_Июнь_Июнь_Август" xfId="1807"/>
    <cellStyle name="_Январь_Июнь_Июнь_Дистанц." xfId="1808"/>
    <cellStyle name="_Январь_Июнь_Июнь_Индив." xfId="1809"/>
    <cellStyle name="_Январь_Июнь_Июнь_КБУ" xfId="1810"/>
    <cellStyle name="_Январь_Июнь_КБУ" xfId="1811"/>
    <cellStyle name="_Январь_Июнь_КРН" xfId="1812"/>
    <cellStyle name="_Январь_Июнь_ОПШ" xfId="1813"/>
    <cellStyle name="_Январь_Июнь_СР" xfId="1814"/>
    <cellStyle name="_Январь_КБУ" xfId="1815"/>
    <cellStyle name="_Январь_КБУ_БЕЛ" xfId="1816"/>
    <cellStyle name="_Январь_КБУ_РЕЧ" xfId="1817"/>
    <cellStyle name="_Январь_Консультация" xfId="1818"/>
    <cellStyle name="_Январь_Консультация_БЕЛ" xfId="1819"/>
    <cellStyle name="_Январь_Консультация_РЕЧ" xfId="1820"/>
    <cellStyle name="_Январь_КРН" xfId="1821"/>
    <cellStyle name="_Январь_КРН_БЕЛ" xfId="1822"/>
    <cellStyle name="_Январь_КРН_РЕЧ" xfId="1823"/>
    <cellStyle name="_Январь_ЛСХ" xfId="1824"/>
    <cellStyle name="_Январь_ЛСХ_БЕЛ" xfId="1825"/>
    <cellStyle name="_Январь_ЛСХ_РЕЧ" xfId="1826"/>
    <cellStyle name="_Январь_Май" xfId="1827"/>
    <cellStyle name="_Январь_Май_1" xfId="1828"/>
    <cellStyle name="_Январь_Май_1_Август" xfId="1829"/>
    <cellStyle name="_Январь_Май_1_Август_Дистанц." xfId="1830"/>
    <cellStyle name="_Январь_Май_1_Август_Индив." xfId="1831"/>
    <cellStyle name="_Январь_Май_1_БЕЛ" xfId="1832"/>
    <cellStyle name="_Январь_Май_1_БИНТ" xfId="1833"/>
    <cellStyle name="_Январь_Май_1_БИНТ_БЕЛ" xfId="1834"/>
    <cellStyle name="_Январь_Май_1_БИНТ_РЕЧ" xfId="1835"/>
    <cellStyle name="_Январь_Май_1_ВЕБДИЗ" xfId="1836"/>
    <cellStyle name="_Январь_Май_1_ВЕБМАСТ" xfId="1837"/>
    <cellStyle name="_Январь_Май_1_ВЕБМАСТ_БЕЛ" xfId="1838"/>
    <cellStyle name="_Январь_Май_1_ВЕБМАСТ_РЕЧ" xfId="1839"/>
    <cellStyle name="_Январь_Май_1_Дети" xfId="1840"/>
    <cellStyle name="_Январь_Май_1_Дистанц." xfId="1841"/>
    <cellStyle name="_Январь_Май_1_Индив." xfId="1842"/>
    <cellStyle name="_Январь_Май_1_Индив._БЕЛ" xfId="1843"/>
    <cellStyle name="_Январь_Май_1_Индив._РЕЧ" xfId="1844"/>
    <cellStyle name="_Январь_Май_1_Июнь" xfId="1845"/>
    <cellStyle name="_Январь_Май_1_Июнь_Август" xfId="1846"/>
    <cellStyle name="_Январь_Май_1_Июнь_Дистанц." xfId="1847"/>
    <cellStyle name="_Январь_Май_1_Июнь_Индив." xfId="1848"/>
    <cellStyle name="_Январь_Май_1_Июнь_КБУ" xfId="1849"/>
    <cellStyle name="_Январь_Май_1_КБУ" xfId="1850"/>
    <cellStyle name="_Январь_Май_1_КРН" xfId="1851"/>
    <cellStyle name="_Январь_Май_1_ОПШ" xfId="1852"/>
    <cellStyle name="_Январь_Май_1_СР" xfId="1853"/>
    <cellStyle name="_Январь_Май_Август" xfId="1854"/>
    <cellStyle name="_Январь_Май_Август_Дистанц." xfId="1855"/>
    <cellStyle name="_Январь_Май_Август_Индив." xfId="1856"/>
    <cellStyle name="_Январь_Май_АКАД" xfId="1857"/>
    <cellStyle name="_Январь_Май_АКАД_БЕЛ" xfId="1858"/>
    <cellStyle name="_Январь_Май_АКАД_РЕЧ" xfId="1859"/>
    <cellStyle name="_Январь_Май_Б9560" xfId="1860"/>
    <cellStyle name="_Январь_Май_Б9560_БЕЛ" xfId="1861"/>
    <cellStyle name="_Январь_Май_Б9560_РЕЧ" xfId="1862"/>
    <cellStyle name="_Январь_Май_БЕЛ" xfId="1863"/>
    <cellStyle name="_Январь_Май_БИНТ" xfId="1864"/>
    <cellStyle name="_Январь_Май_БИНТ_БЕЛ" xfId="1865"/>
    <cellStyle name="_Январь_Май_БИНТ_РЕЧ" xfId="1866"/>
    <cellStyle name="_Январь_Май_БУХ" xfId="1867"/>
    <cellStyle name="_Январь_Май_БУХ_БЕЛ" xfId="1868"/>
    <cellStyle name="_Январь_Май_БУХ_РЕЧ" xfId="1869"/>
    <cellStyle name="_Январь_Май_ВЕБДИЗ" xfId="1870"/>
    <cellStyle name="_Январь_Май_ВЕБМАСТ" xfId="1871"/>
    <cellStyle name="_Январь_Май_ВЕБМАСТ_БЕЛ" xfId="1872"/>
    <cellStyle name="_Январь_Май_ВЕБМАСТ_РЕЧ" xfId="1873"/>
    <cellStyle name="_Январь_Май_Дети" xfId="1874"/>
    <cellStyle name="_Январь_Май_Дистанц." xfId="1875"/>
    <cellStyle name="_Январь_Май_Индив." xfId="1876"/>
    <cellStyle name="_Январь_Май_Индив._БЕЛ" xfId="1877"/>
    <cellStyle name="_Январь_Май_Индив._РЕЧ" xfId="1878"/>
    <cellStyle name="_Январь_Май_Июль" xfId="1879"/>
    <cellStyle name="_Январь_Май_Июль_Август" xfId="1880"/>
    <cellStyle name="_Январь_Май_Июль_Август_Дистанц." xfId="1881"/>
    <cellStyle name="_Январь_Май_Июль_Август_Индив." xfId="1882"/>
    <cellStyle name="_Январь_Май_Июль_БЕЛ" xfId="1883"/>
    <cellStyle name="_Январь_Май_Июль_БИНТ" xfId="1884"/>
    <cellStyle name="_Январь_Май_Июль_БИНТ_БЕЛ" xfId="1885"/>
    <cellStyle name="_Январь_Май_Июль_БИНТ_РЕЧ" xfId="1886"/>
    <cellStyle name="_Январь_Май_Июль_ВЕБДИЗ" xfId="1887"/>
    <cellStyle name="_Январь_Май_Июль_ВЕБМАСТ" xfId="1888"/>
    <cellStyle name="_Январь_Май_Июль_ВЕБМАСТ_БЕЛ" xfId="1889"/>
    <cellStyle name="_Январь_Май_Июль_ВЕБМАСТ_РЕЧ" xfId="1890"/>
    <cellStyle name="_Январь_Май_Июль_Дети" xfId="1891"/>
    <cellStyle name="_Январь_Май_Июль_Дистанц." xfId="1892"/>
    <cellStyle name="_Январь_Май_Июль_Индив." xfId="1893"/>
    <cellStyle name="_Январь_Май_Июль_Индив._БЕЛ" xfId="1894"/>
    <cellStyle name="_Январь_Май_Июль_Индив._РЕЧ" xfId="1895"/>
    <cellStyle name="_Январь_Май_Июль_Июнь" xfId="1896"/>
    <cellStyle name="_Январь_Май_Июль_Июнь_Август" xfId="1897"/>
    <cellStyle name="_Январь_Май_Июль_Июнь_Дистанц." xfId="1898"/>
    <cellStyle name="_Январь_Май_Июль_Июнь_Индив." xfId="1899"/>
    <cellStyle name="_Январь_Май_Июль_Июнь_КБУ" xfId="1900"/>
    <cellStyle name="_Январь_Май_Июль_КБУ" xfId="1901"/>
    <cellStyle name="_Январь_Май_Июль_КРН" xfId="1902"/>
    <cellStyle name="_Январь_Май_Июль_ОПШ" xfId="1903"/>
    <cellStyle name="_Январь_Май_Июль_СР" xfId="1904"/>
    <cellStyle name="_Январь_Май_Июнь" xfId="1905"/>
    <cellStyle name="_Январь_Май_Июнь_1" xfId="1906"/>
    <cellStyle name="_Январь_Май_Июнь_1_Август" xfId="1907"/>
    <cellStyle name="_Январь_Май_Июнь_1_Дистанц." xfId="1908"/>
    <cellStyle name="_Январь_Май_Июнь_1_Индив." xfId="1909"/>
    <cellStyle name="_Январь_Май_Июнь_1_КБУ" xfId="1910"/>
    <cellStyle name="_Январь_Май_Июнь_Август" xfId="1911"/>
    <cellStyle name="_Январь_Май_Июнь_Август_Дистанц." xfId="1912"/>
    <cellStyle name="_Январь_Май_Июнь_Август_Индив." xfId="1913"/>
    <cellStyle name="_Январь_Май_Июнь_БЕЛ" xfId="1914"/>
    <cellStyle name="_Январь_Май_Июнь_БИНТ" xfId="1915"/>
    <cellStyle name="_Январь_Май_Июнь_БИНТ_БЕЛ" xfId="1916"/>
    <cellStyle name="_Январь_Май_Июнь_БИНТ_РЕЧ" xfId="1917"/>
    <cellStyle name="_Январь_Май_Июнь_БУХ" xfId="1918"/>
    <cellStyle name="_Январь_Май_Июнь_БУХ_БЕЛ" xfId="1919"/>
    <cellStyle name="_Январь_Май_Июнь_БУХ_РЕЧ" xfId="1920"/>
    <cellStyle name="_Январь_Май_Июнь_ВЕБДИЗ" xfId="1921"/>
    <cellStyle name="_Январь_Май_Июнь_ВЕБМАСТ" xfId="1922"/>
    <cellStyle name="_Январь_Май_Июнь_ВЕБМАСТ_БЕЛ" xfId="1923"/>
    <cellStyle name="_Январь_Май_Июнь_ВЕБМАСТ_РЕЧ" xfId="1924"/>
    <cellStyle name="_Январь_Май_Июнь_Дети" xfId="1925"/>
    <cellStyle name="_Январь_Май_Июнь_Дистанц." xfId="1926"/>
    <cellStyle name="_Январь_Май_Июнь_Индив." xfId="1927"/>
    <cellStyle name="_Январь_Май_Июнь_Индив._БЕЛ" xfId="1928"/>
    <cellStyle name="_Январь_Май_Июнь_Индив._РЕЧ" xfId="1929"/>
    <cellStyle name="_Январь_Май_Июнь_Июнь" xfId="1930"/>
    <cellStyle name="_Январь_Май_Июнь_Июнь_Август" xfId="1931"/>
    <cellStyle name="_Январь_Май_Июнь_Июнь_Дистанц." xfId="1932"/>
    <cellStyle name="_Январь_Май_Июнь_Июнь_Индив." xfId="1933"/>
    <cellStyle name="_Январь_Май_Июнь_Июнь_КБУ" xfId="1934"/>
    <cellStyle name="_Январь_Май_Июнь_КБУ" xfId="1935"/>
    <cellStyle name="_Январь_Май_Июнь_КРН" xfId="1936"/>
    <cellStyle name="_Январь_Май_Июнь_ОПШ" xfId="1937"/>
    <cellStyle name="_Январь_Май_Июнь_СР" xfId="1938"/>
    <cellStyle name="_Январь_Май_КБУ" xfId="1939"/>
    <cellStyle name="_Январь_Май_КРН" xfId="1940"/>
    <cellStyle name="_Январь_Май_Май" xfId="1941"/>
    <cellStyle name="_Январь_Май_Май_Август" xfId="1942"/>
    <cellStyle name="_Январь_Май_Май_Август_Дистанц." xfId="1943"/>
    <cellStyle name="_Январь_Май_Май_Август_Индив." xfId="1944"/>
    <cellStyle name="_Январь_Май_Май_БЕЛ" xfId="1945"/>
    <cellStyle name="_Январь_Май_Май_БИНТ" xfId="1946"/>
    <cellStyle name="_Январь_Май_Май_БИНТ_БЕЛ" xfId="1947"/>
    <cellStyle name="_Январь_Май_Май_БИНТ_РЕЧ" xfId="1948"/>
    <cellStyle name="_Январь_Май_Май_ВЕБДИЗ" xfId="1949"/>
    <cellStyle name="_Январь_Май_Май_ВЕБМАСТ" xfId="1950"/>
    <cellStyle name="_Январь_Май_Май_ВЕБМАСТ_БЕЛ" xfId="1951"/>
    <cellStyle name="_Январь_Май_Май_ВЕБМАСТ_РЕЧ" xfId="1952"/>
    <cellStyle name="_Январь_Май_Май_Дети" xfId="1953"/>
    <cellStyle name="_Январь_Май_Май_Дистанц." xfId="1954"/>
    <cellStyle name="_Январь_Май_Май_Индив." xfId="1955"/>
    <cellStyle name="_Январь_Май_Май_Индив._БЕЛ" xfId="1956"/>
    <cellStyle name="_Январь_Май_Май_Индив._РЕЧ" xfId="1957"/>
    <cellStyle name="_Январь_Май_Май_Июнь" xfId="1958"/>
    <cellStyle name="_Январь_Май_Май_Июнь_Август" xfId="1959"/>
    <cellStyle name="_Январь_Май_Май_Июнь_Дистанц." xfId="1960"/>
    <cellStyle name="_Январь_Май_Май_Июнь_Индив." xfId="1961"/>
    <cellStyle name="_Январь_Май_Май_Июнь_КБУ" xfId="1962"/>
    <cellStyle name="_Январь_Май_Май_КБУ" xfId="1963"/>
    <cellStyle name="_Январь_Май_Май_КРН" xfId="1964"/>
    <cellStyle name="_Январь_Май_Май_ОПШ" xfId="1965"/>
    <cellStyle name="_Январь_Май_Май_СР" xfId="1966"/>
    <cellStyle name="_Январь_Май_ОПШ" xfId="1967"/>
    <cellStyle name="_Январь_Май_РЕЧ" xfId="1968"/>
    <cellStyle name="_Январь_Май_РЕЧ_БЕЛ" xfId="1969"/>
    <cellStyle name="_Январь_Май_РЕЧ_РЕЧ" xfId="1970"/>
    <cellStyle name="_Январь_Май_СИ" xfId="1971"/>
    <cellStyle name="_Январь_Май_СИ_БЕЛ" xfId="1972"/>
    <cellStyle name="_Январь_Май_СИ_РЕЧ" xfId="1973"/>
    <cellStyle name="_Январь_Май_СР" xfId="1974"/>
    <cellStyle name="_Январь_Май_СУБД" xfId="1975"/>
    <cellStyle name="_Январь_Май_СУБД_БЕЛ" xfId="1976"/>
    <cellStyle name="_Январь_Май_СУБД_РЕЧ" xfId="1977"/>
    <cellStyle name="_Январь_МП" xfId="1978"/>
    <cellStyle name="_Январь_МП_БЕЛ" xfId="1979"/>
    <cellStyle name="_Январь_МП_РЕЧ" xfId="1980"/>
    <cellStyle name="_Январь_НТ" xfId="1981"/>
    <cellStyle name="_Январь_НТ_БЕЛ" xfId="1982"/>
    <cellStyle name="_Январь_НТ_РЕЧ" xfId="1983"/>
    <cellStyle name="_Январь_ОПШ" xfId="1984"/>
    <cellStyle name="_Январь_ОПШ_БЕЛ" xfId="1985"/>
    <cellStyle name="_Январь_ОПШ_РЕЧ" xfId="1986"/>
    <cellStyle name="_Январь_Офис" xfId="1987"/>
    <cellStyle name="_Январь_Офис_БЕЛ" xfId="1988"/>
    <cellStyle name="_Январь_Офис_РЕЧ" xfId="1989"/>
    <cellStyle name="_Январь_ПРШ" xfId="1990"/>
    <cellStyle name="_Январь_ПРШ_БЕЛ" xfId="1991"/>
    <cellStyle name="_Январь_ПРШ_РЕЧ" xfId="1992"/>
    <cellStyle name="_Январь_РЕЧ" xfId="1993"/>
    <cellStyle name="_Январь_РЕЧ_БЕЛ" xfId="1994"/>
    <cellStyle name="_Январь_РЕЧ_РЕЧ" xfId="1995"/>
    <cellStyle name="_Январь_СВБ" xfId="1996"/>
    <cellStyle name="_Январь_СВБ_БЕЛ" xfId="1997"/>
    <cellStyle name="_Январь_СВБ_РЕЧ" xfId="1998"/>
    <cellStyle name="_Январь_СИ" xfId="1999"/>
    <cellStyle name="_Январь_СИ_БЕЛ" xfId="2000"/>
    <cellStyle name="_Январь_СИ_РЕЧ" xfId="2001"/>
    <cellStyle name="_Январь_СИС" xfId="2002"/>
    <cellStyle name="_Январь_СИС_БЕЛ" xfId="2003"/>
    <cellStyle name="_Январь_СИС_РЕЧ" xfId="2004"/>
    <cellStyle name="_Январь_СР" xfId="2005"/>
    <cellStyle name="_Январь_СУБД" xfId="2006"/>
    <cellStyle name="_Январь_СУБД_БЕЛ" xfId="2007"/>
    <cellStyle name="_Январь_СУБД_РЕЧ" xfId="2008"/>
    <cellStyle name="_Январь_ТЕК" xfId="2009"/>
    <cellStyle name="_Январь_ТЕК_БЕЛ" xfId="2010"/>
    <cellStyle name="_Январь_ТЕК_РЕЧ" xfId="2011"/>
    <cellStyle name="_Январь_ТОР" xfId="2012"/>
    <cellStyle name="_Январь_ТОР_БЕЛ" xfId="2013"/>
    <cellStyle name="_Январь_ТОР_РЕЧ" xfId="2014"/>
    <cellStyle name="_Январь_Февраль" xfId="2015"/>
    <cellStyle name="_Январь_Февраль_1" xfId="2016"/>
    <cellStyle name="_Январь_Февраль_1_Август" xfId="2017"/>
    <cellStyle name="_Январь_Февраль_1_Август_Дистанц." xfId="2018"/>
    <cellStyle name="_Январь_Февраль_1_Август_Индив." xfId="2019"/>
    <cellStyle name="_Январь_Февраль_1_АКАД" xfId="2020"/>
    <cellStyle name="_Январь_Февраль_1_АКАД_БЕЛ" xfId="2021"/>
    <cellStyle name="_Январь_Февраль_1_АКАД_РЕЧ" xfId="2022"/>
    <cellStyle name="_Январь_Февраль_1_Б9560" xfId="2023"/>
    <cellStyle name="_Январь_Февраль_1_Б9560_БЕЛ" xfId="2024"/>
    <cellStyle name="_Январь_Февраль_1_Б9560_РЕЧ" xfId="2025"/>
    <cellStyle name="_Январь_Февраль_1_БЕЛ" xfId="2026"/>
    <cellStyle name="_Январь_Февраль_1_БИНТ" xfId="2027"/>
    <cellStyle name="_Январь_Февраль_1_БИНТ_БЕЛ" xfId="2028"/>
    <cellStyle name="_Январь_Февраль_1_БИНТ_РЕЧ" xfId="2029"/>
    <cellStyle name="_Январь_Февраль_1_БУХ" xfId="2030"/>
    <cellStyle name="_Январь_Февраль_1_БУХ_БЕЛ" xfId="2031"/>
    <cellStyle name="_Январь_Февраль_1_БУХ_РЕЧ" xfId="2032"/>
    <cellStyle name="_Январь_Февраль_1_ВЕБДИЗ" xfId="2033"/>
    <cellStyle name="_Январь_Февраль_1_ВЕБМАСТ" xfId="2034"/>
    <cellStyle name="_Январь_Февраль_1_ВЕБМАСТ_БЕЛ" xfId="2035"/>
    <cellStyle name="_Январь_Февраль_1_ВЕБМАСТ_РЕЧ" xfId="2036"/>
    <cellStyle name="_Январь_Февраль_1_Дети" xfId="2037"/>
    <cellStyle name="_Январь_Февраль_1_Дистанц." xfId="2038"/>
    <cellStyle name="_Январь_Февраль_1_Индив." xfId="2039"/>
    <cellStyle name="_Январь_Февраль_1_Индив._БЕЛ" xfId="2040"/>
    <cellStyle name="_Январь_Февраль_1_Индив._РЕЧ" xfId="2041"/>
    <cellStyle name="_Январь_Февраль_1_Июль" xfId="2042"/>
    <cellStyle name="_Январь_Февраль_1_Июль_Август" xfId="2043"/>
    <cellStyle name="_Январь_Февраль_1_Июль_Август_Дистанц." xfId="2044"/>
    <cellStyle name="_Январь_Февраль_1_Июль_Август_Индив." xfId="2045"/>
    <cellStyle name="_Январь_Февраль_1_Июль_БЕЛ" xfId="2046"/>
    <cellStyle name="_Январь_Февраль_1_Июль_БИНТ" xfId="2047"/>
    <cellStyle name="_Январь_Февраль_1_Июль_БИНТ_БЕЛ" xfId="2048"/>
    <cellStyle name="_Январь_Февраль_1_Июль_БИНТ_РЕЧ" xfId="2049"/>
    <cellStyle name="_Январь_Февраль_1_Июль_ВЕБДИЗ" xfId="2050"/>
    <cellStyle name="_Январь_Февраль_1_Июль_ВЕБМАСТ" xfId="2051"/>
    <cellStyle name="_Январь_Февраль_1_Июль_ВЕБМАСТ_БЕЛ" xfId="2052"/>
    <cellStyle name="_Январь_Февраль_1_Июль_ВЕБМАСТ_РЕЧ" xfId="2053"/>
    <cellStyle name="_Январь_Февраль_1_Июль_Дети" xfId="2054"/>
    <cellStyle name="_Январь_Февраль_1_Июль_Дистанц." xfId="2055"/>
    <cellStyle name="_Январь_Февраль_1_Июль_Индив." xfId="2056"/>
    <cellStyle name="_Январь_Февраль_1_Июль_Индив._БЕЛ" xfId="2057"/>
    <cellStyle name="_Январь_Февраль_1_Июль_Индив._РЕЧ" xfId="2058"/>
    <cellStyle name="_Январь_Февраль_1_Июль_Июнь" xfId="2059"/>
    <cellStyle name="_Январь_Февраль_1_Июль_Июнь_Август" xfId="2060"/>
    <cellStyle name="_Январь_Февраль_1_Июль_Июнь_Дистанц." xfId="2061"/>
    <cellStyle name="_Январь_Февраль_1_Июль_Июнь_Индив." xfId="2062"/>
    <cellStyle name="_Январь_Февраль_1_Июль_Июнь_КБУ" xfId="2063"/>
    <cellStyle name="_Январь_Февраль_1_Июль_КБУ" xfId="2064"/>
    <cellStyle name="_Январь_Февраль_1_Июль_КРН" xfId="2065"/>
    <cellStyle name="_Январь_Февраль_1_Июль_ОПШ" xfId="2066"/>
    <cellStyle name="_Январь_Февраль_1_Июль_СР" xfId="2067"/>
    <cellStyle name="_Январь_Февраль_1_Июнь" xfId="2068"/>
    <cellStyle name="_Январь_Февраль_1_Июнь_1" xfId="2069"/>
    <cellStyle name="_Январь_Февраль_1_Июнь_1_Август" xfId="2070"/>
    <cellStyle name="_Январь_Февраль_1_Июнь_1_Дистанц." xfId="2071"/>
    <cellStyle name="_Январь_Февраль_1_Июнь_1_Индив." xfId="2072"/>
    <cellStyle name="_Январь_Февраль_1_Июнь_1_КБУ" xfId="2073"/>
    <cellStyle name="_Январь_Февраль_1_Июнь_Август" xfId="2074"/>
    <cellStyle name="_Январь_Февраль_1_Июнь_Август_Дистанц." xfId="2075"/>
    <cellStyle name="_Январь_Февраль_1_Июнь_Август_Индив." xfId="2076"/>
    <cellStyle name="_Январь_Февраль_1_Июнь_БЕЛ" xfId="2077"/>
    <cellStyle name="_Январь_Февраль_1_Июнь_БИНТ" xfId="2078"/>
    <cellStyle name="_Январь_Февраль_1_Июнь_БИНТ_БЕЛ" xfId="2079"/>
    <cellStyle name="_Январь_Февраль_1_Июнь_БИНТ_РЕЧ" xfId="2080"/>
    <cellStyle name="_Январь_Февраль_1_Июнь_БУХ" xfId="2081"/>
    <cellStyle name="_Январь_Февраль_1_Июнь_БУХ_БЕЛ" xfId="2082"/>
    <cellStyle name="_Январь_Февраль_1_Июнь_БУХ_РЕЧ" xfId="2083"/>
    <cellStyle name="_Январь_Февраль_1_Июнь_ВЕБДИЗ" xfId="2084"/>
    <cellStyle name="_Январь_Февраль_1_Июнь_ВЕБМАСТ" xfId="2085"/>
    <cellStyle name="_Январь_Февраль_1_Июнь_ВЕБМАСТ_БЕЛ" xfId="2086"/>
    <cellStyle name="_Январь_Февраль_1_Июнь_ВЕБМАСТ_РЕЧ" xfId="2087"/>
    <cellStyle name="_Январь_Февраль_1_Июнь_Дети" xfId="2088"/>
    <cellStyle name="_Январь_Февраль_1_Июнь_Дистанц." xfId="2089"/>
    <cellStyle name="_Январь_Февраль_1_Июнь_Индив." xfId="2090"/>
    <cellStyle name="_Январь_Февраль_1_Июнь_Индив._БЕЛ" xfId="2091"/>
    <cellStyle name="_Январь_Февраль_1_Июнь_Индив._РЕЧ" xfId="2092"/>
    <cellStyle name="_Январь_Февраль_1_Июнь_Июнь" xfId="2093"/>
    <cellStyle name="_Январь_Февраль_1_Июнь_Июнь_Август" xfId="2094"/>
    <cellStyle name="_Январь_Февраль_1_Июнь_Июнь_Дистанц." xfId="2095"/>
    <cellStyle name="_Январь_Февраль_1_Июнь_Июнь_Индив." xfId="2096"/>
    <cellStyle name="_Январь_Февраль_1_Июнь_Июнь_КБУ" xfId="2097"/>
    <cellStyle name="_Январь_Февраль_1_Июнь_КБУ" xfId="2098"/>
    <cellStyle name="_Январь_Февраль_1_Июнь_КРН" xfId="2099"/>
    <cellStyle name="_Январь_Февраль_1_Июнь_ОПШ" xfId="2100"/>
    <cellStyle name="_Январь_Февраль_1_Июнь_СР" xfId="2101"/>
    <cellStyle name="_Январь_Февраль_1_КБУ" xfId="2102"/>
    <cellStyle name="_Январь_Февраль_1_КРН" xfId="2103"/>
    <cellStyle name="_Январь_Февраль_1_Май" xfId="2104"/>
    <cellStyle name="_Январь_Февраль_1_Май_Август" xfId="2105"/>
    <cellStyle name="_Январь_Февраль_1_Май_Август_Дистанц." xfId="2106"/>
    <cellStyle name="_Январь_Февраль_1_Май_Август_Индив." xfId="2107"/>
    <cellStyle name="_Январь_Февраль_1_Май_БЕЛ" xfId="2108"/>
    <cellStyle name="_Январь_Февраль_1_Май_БИНТ" xfId="2109"/>
    <cellStyle name="_Январь_Февраль_1_Май_БИНТ_БЕЛ" xfId="2110"/>
    <cellStyle name="_Январь_Февраль_1_Май_БИНТ_РЕЧ" xfId="2111"/>
    <cellStyle name="_Январь_Февраль_1_Май_ВЕБДИЗ" xfId="2112"/>
    <cellStyle name="_Январь_Февраль_1_Май_ВЕБМАСТ" xfId="2113"/>
    <cellStyle name="_Январь_Февраль_1_Май_ВЕБМАСТ_БЕЛ" xfId="2114"/>
    <cellStyle name="_Январь_Февраль_1_Май_ВЕБМАСТ_РЕЧ" xfId="2115"/>
    <cellStyle name="_Январь_Февраль_1_Май_Дети" xfId="2116"/>
    <cellStyle name="_Январь_Февраль_1_Май_Дистанц." xfId="2117"/>
    <cellStyle name="_Январь_Февраль_1_Май_Индив." xfId="2118"/>
    <cellStyle name="_Январь_Февраль_1_Май_Индив._БЕЛ" xfId="2119"/>
    <cellStyle name="_Январь_Февраль_1_Май_Индив._РЕЧ" xfId="2120"/>
    <cellStyle name="_Январь_Февраль_1_Май_Июнь" xfId="2121"/>
    <cellStyle name="_Январь_Февраль_1_Май_Июнь_Август" xfId="2122"/>
    <cellStyle name="_Январь_Февраль_1_Май_Июнь_Дистанц." xfId="2123"/>
    <cellStyle name="_Январь_Февраль_1_Май_Июнь_Индив." xfId="2124"/>
    <cellStyle name="_Январь_Февраль_1_Май_Июнь_КБУ" xfId="2125"/>
    <cellStyle name="_Январь_Февраль_1_Май_КБУ" xfId="2126"/>
    <cellStyle name="_Январь_Февраль_1_Май_КРН" xfId="2127"/>
    <cellStyle name="_Январь_Февраль_1_Май_ОПШ" xfId="2128"/>
    <cellStyle name="_Январь_Февраль_1_Май_СР" xfId="2129"/>
    <cellStyle name="_Январь_Февраль_1_ОПШ" xfId="2130"/>
    <cellStyle name="_Январь_Февраль_1_РЕЧ" xfId="2131"/>
    <cellStyle name="_Январь_Февраль_1_РЕЧ_БЕЛ" xfId="2132"/>
    <cellStyle name="_Январь_Февраль_1_РЕЧ_РЕЧ" xfId="2133"/>
    <cellStyle name="_Январь_Февраль_1_СИ" xfId="2134"/>
    <cellStyle name="_Январь_Февраль_1_СИ_БЕЛ" xfId="2135"/>
    <cellStyle name="_Январь_Февраль_1_СИ_РЕЧ" xfId="2136"/>
    <cellStyle name="_Январь_Февраль_1_СР" xfId="2137"/>
    <cellStyle name="_Январь_Февраль_1_СУБД" xfId="2138"/>
    <cellStyle name="_Январь_Февраль_1_СУБД_БЕЛ" xfId="2139"/>
    <cellStyle name="_Январь_Февраль_1_СУБД_РЕЧ" xfId="2140"/>
    <cellStyle name="_Январь_Февраль_БЕЛ" xfId="2141"/>
    <cellStyle name="_Январь_Февраль_РЕЧ" xfId="2142"/>
    <cellStyle name="_Январь_ФШ" xfId="2143"/>
    <cellStyle name="_Январь_ФШ_БЕЛ" xfId="2144"/>
    <cellStyle name="_Январь_ФШ_РЕЧ" xfId="2145"/>
    <cellStyle name="20% - Акцент1 2" xfId="2219"/>
    <cellStyle name="20% - Акцент2 2" xfId="2220"/>
    <cellStyle name="Accent1" xfId="2169"/>
    <cellStyle name="Accent1 - 20%" xfId="2170"/>
    <cellStyle name="Accent1 - 40%" xfId="2171"/>
    <cellStyle name="Accent1 - 60%" xfId="2172"/>
    <cellStyle name="Accent2" xfId="2173"/>
    <cellStyle name="Accent2 - 20%" xfId="2174"/>
    <cellStyle name="Accent2 - 40%" xfId="2175"/>
    <cellStyle name="Accent2 - 60%" xfId="2176"/>
    <cellStyle name="Accent3" xfId="2177"/>
    <cellStyle name="Accent3 - 20%" xfId="2178"/>
    <cellStyle name="Accent3 - 40%" xfId="2179"/>
    <cellStyle name="Accent3 - 60%" xfId="2180"/>
    <cellStyle name="Accent4" xfId="2181"/>
    <cellStyle name="Accent4 - 20%" xfId="2182"/>
    <cellStyle name="Accent4 - 40%" xfId="2183"/>
    <cellStyle name="Accent4 - 60%" xfId="2184"/>
    <cellStyle name="Accent5" xfId="2185"/>
    <cellStyle name="Accent5 - 20%" xfId="2186"/>
    <cellStyle name="Accent5 - 40%" xfId="2187"/>
    <cellStyle name="Accent5 - 60%" xfId="2188"/>
    <cellStyle name="Accent6" xfId="2189"/>
    <cellStyle name="Accent6 - 20%" xfId="2190"/>
    <cellStyle name="Accent6 - 40%" xfId="2191"/>
    <cellStyle name="Accent6 - 60%" xfId="2192"/>
    <cellStyle name="Bad" xfId="2193"/>
    <cellStyle name="Calculation" xfId="2194"/>
    <cellStyle name="Check Cell" xfId="2195"/>
    <cellStyle name="Comma [0]" xfId="2221"/>
    <cellStyle name="Comma_laroux" xfId="2196"/>
    <cellStyle name="Currency [0]" xfId="2222"/>
    <cellStyle name="Currency_laroux" xfId="2197"/>
    <cellStyle name="Currency0" xfId="2146"/>
    <cellStyle name="Emphasis 1" xfId="2198"/>
    <cellStyle name="Emphasis 2" xfId="2199"/>
    <cellStyle name="Emphasis 3" xfId="2200"/>
    <cellStyle name="Euro" xfId="2147"/>
    <cellStyle name="Good" xfId="2201"/>
    <cellStyle name="Heading 1" xfId="2202"/>
    <cellStyle name="Heading 2" xfId="2203"/>
    <cellStyle name="Heading 3" xfId="2204"/>
    <cellStyle name="Heading 4" xfId="2205"/>
    <cellStyle name="Input" xfId="2206"/>
    <cellStyle name="Linked Cell" xfId="2207"/>
    <cellStyle name="Neutral" xfId="2208"/>
    <cellStyle name="Normal 2" xfId="2223"/>
    <cellStyle name="Normal 3" xfId="2224"/>
    <cellStyle name="Normal 4" xfId="2168"/>
    <cellStyle name="Normal 5" xfId="2225"/>
    <cellStyle name="Normal_3com (2)" xfId="2209"/>
    <cellStyle name="Normal1" xfId="2148"/>
    <cellStyle name="Note" xfId="2210"/>
    <cellStyle name="Output" xfId="2211"/>
    <cellStyle name="Sheet Title" xfId="2212"/>
    <cellStyle name="Standard 2" xfId="2226"/>
    <cellStyle name="Total" xfId="2213"/>
    <cellStyle name="Warning Text" xfId="2214"/>
    <cellStyle name="Акцент1 2" xfId="2159"/>
    <cellStyle name="Денежный [0] 2" xfId="2153"/>
    <cellStyle name="Денежный 2" xfId="2154"/>
    <cellStyle name="Денежный 2 2" xfId="2164"/>
    <cellStyle name="Денежный 3" xfId="2217"/>
    <cellStyle name="Денежный 4" xfId="2230"/>
    <cellStyle name="Обычный" xfId="0" builtinId="0"/>
    <cellStyle name="Обычный 2" xfId="2155"/>
    <cellStyle name="Обычный 2 2" xfId="2166"/>
    <cellStyle name="Обычный 2 2 2" xfId="2229"/>
    <cellStyle name="Обычный 2 2 2 2" xfId="2232"/>
    <cellStyle name="Обычный 2 3" xfId="2227"/>
    <cellStyle name="Обычный 3" xfId="2157"/>
    <cellStyle name="Обычный 3 2" xfId="2165"/>
    <cellStyle name="Обычный 3 3" xfId="2233"/>
    <cellStyle name="Обычный 4" xfId="2158"/>
    <cellStyle name="Обычный 5" xfId="2160"/>
    <cellStyle name="Обычный 6" xfId="2161"/>
    <cellStyle name="Обычный 7" xfId="2167"/>
    <cellStyle name="Обычный 8" xfId="2215"/>
    <cellStyle name="Обычный_DHL" xfId="2216"/>
    <cellStyle name="Процентный 2" xfId="2156"/>
    <cellStyle name="Процентный 3" xfId="2162"/>
    <cellStyle name="Процентный 4" xfId="2218"/>
    <cellStyle name="Процентный 5" xfId="2231"/>
    <cellStyle name="Стиль 1" xfId="2149"/>
    <cellStyle name="Стиль_названий" xfId="2152"/>
    <cellStyle name="Тысячи [0]_Лист1" xfId="2150"/>
    <cellStyle name="Тысячи_Лист1" xfId="2151"/>
    <cellStyle name="Финансовый 2" xfId="2163"/>
    <cellStyle name="Финансовый 3" xfId="2228"/>
  </cellStyles>
  <dxfs count="16"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</dxfs>
  <tableStyles count="0" defaultTableStyle="TableStyleMedium9" defaultPivotStyle="PivotStyleLight16"/>
  <colors>
    <mruColors>
      <color rgb="FF33CC33"/>
      <color rgb="FFFFFF99"/>
      <color rgb="FFC5F1C5"/>
      <color rgb="FFAFEBAF"/>
      <color rgb="FF99FFCC"/>
      <color rgb="FFD60093"/>
      <color rgb="FFFF0000"/>
      <color rgb="FF99FF99"/>
      <color rgb="FF006600"/>
      <color rgb="FF2A02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14</xdr:row>
      <xdr:rowOff>0</xdr:rowOff>
    </xdr:from>
    <xdr:to>
      <xdr:col>6</xdr:col>
      <xdr:colOff>0</xdr:colOff>
      <xdr:row>23</xdr:row>
      <xdr:rowOff>76200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pSpPr>
          <a:grpSpLocks/>
        </xdr:cNvGrpSpPr>
      </xdr:nvGrpSpPr>
      <xdr:grpSpPr bwMode="auto">
        <a:xfrm>
          <a:off x="5705475" y="2352675"/>
          <a:ext cx="0" cy="1533525"/>
          <a:chOff x="614" y="187"/>
          <a:chExt cx="336" cy="246"/>
        </a:xfrm>
      </xdr:grpSpPr>
      <xdr:pic>
        <xdr:nvPicPr>
          <xdr:cNvPr id="3" name="Picture 2" descr="advfilter">
            <a:extLst>
              <a:ext uri="{FF2B5EF4-FFF2-40B4-BE49-F238E27FC236}">
                <a16:creationId xmlns:a16="http://schemas.microsoft.com/office/drawing/2014/main" xmlns="" id="{00000000-0008-0000-01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4" y="187"/>
            <a:ext cx="336" cy="24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" name="WordArt 3">
            <a:extLst>
              <a:ext uri="{FF2B5EF4-FFF2-40B4-BE49-F238E27FC236}">
                <a16:creationId xmlns:a16="http://schemas.microsoft.com/office/drawing/2014/main" xmlns="" id="{00000000-0008-0000-0100-000004000000}"/>
              </a:ext>
            </a:extLst>
          </xdr:cNvPr>
          <xdr:cNvSpPr>
            <a:spLocks noChangeArrowheads="1" noChangeShapeType="1" noTextEdit="1"/>
          </xdr:cNvSpPr>
        </xdr:nvSpPr>
        <xdr:spPr bwMode="auto">
          <a:xfrm rot="1226972">
            <a:off x="5705475" y="1779671588278"/>
            <a:ext cx="0" cy="20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/>
            <a:r>
              <a:rPr lang="ru-RU" sz="3600" kern="10" spc="0">
                <a:ln w="9525">
                  <a:noFill/>
                  <a:round/>
                  <a:headEnd/>
                  <a:tailEnd/>
                </a:ln>
                <a:solidFill>
                  <a:srgbClr val="FF0000">
                    <a:alpha val="50000"/>
                  </a:srgbClr>
                </a:solidFill>
                <a:effectLst/>
                <a:latin typeface="Impact"/>
              </a:rPr>
              <a:t>Это просто рисунок!</a:t>
            </a:r>
          </a:p>
        </xdr:txBody>
      </xdr:sp>
    </xdr:grpSp>
    <xdr:clientData/>
  </xdr:twoCellAnchor>
  <xdr:twoCellAnchor>
    <xdr:from>
      <xdr:col>6</xdr:col>
      <xdr:colOff>0</xdr:colOff>
      <xdr:row>1</xdr:row>
      <xdr:rowOff>152400</xdr:rowOff>
    </xdr:from>
    <xdr:to>
      <xdr:col>6</xdr:col>
      <xdr:colOff>0</xdr:colOff>
      <xdr:row>12</xdr:row>
      <xdr:rowOff>19050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5705475" y="342900"/>
          <a:ext cx="0" cy="1666875"/>
        </a:xfrm>
        <a:prstGeom prst="foldedCorner">
          <a:avLst>
            <a:gd name="adj" fmla="val 125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 Cyr"/>
            </a:rPr>
            <a:t>Показать записи о продаже принтеров и сканеров за 2-й квартал 2002 года только в Москве на сумму не менее 4000 руб.</a:t>
          </a:r>
        </a:p>
      </xdr:txBody>
    </xdr:sp>
    <xdr:clientData/>
  </xdr:twoCellAnchor>
  <xdr:twoCellAnchor>
    <xdr:from>
      <xdr:col>7</xdr:col>
      <xdr:colOff>0</xdr:colOff>
      <xdr:row>5</xdr:row>
      <xdr:rowOff>19051</xdr:rowOff>
    </xdr:from>
    <xdr:to>
      <xdr:col>11</xdr:col>
      <xdr:colOff>847725</xdr:colOff>
      <xdr:row>9</xdr:row>
      <xdr:rowOff>133351</xdr:rowOff>
    </xdr:to>
    <xdr:sp macro="" textlink="">
      <xdr:nvSpPr>
        <xdr:cNvPr id="6" name="AutoShape 5" descr="Пергамент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6505575" y="876301"/>
          <a:ext cx="4343400" cy="762000"/>
        </a:xfrm>
        <a:prstGeom prst="foldedCorner">
          <a:avLst>
            <a:gd name="adj" fmla="val 7431"/>
          </a:avLst>
        </a:prstGeom>
        <a:blipFill dpi="0" rotWithShape="1">
          <a:blip xmlns:r="http://schemas.openxmlformats.org/officeDocument/2006/relationships" r:embed="rId2" cstate="print"/>
          <a:srcRect/>
          <a:tile tx="0" ty="0" sx="100000" sy="100000" flip="none" algn="tl"/>
        </a:blipFill>
        <a:ln w="9525">
          <a:solidFill>
            <a:srgbClr val="0000FF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ru-RU" sz="1000" b="1" i="0" strike="noStrike">
              <a:solidFill>
                <a:srgbClr val="FF0000"/>
              </a:solidFill>
              <a:latin typeface="Arial Cyr"/>
            </a:rPr>
            <a:t>ЗАДАНИЕ:</a:t>
          </a:r>
          <a:endParaRPr lang="ru-RU" sz="1000" b="0" i="0" strike="noStrike">
            <a:solidFill>
              <a:srgbClr val="000000"/>
            </a:solidFill>
            <a:latin typeface="Arial Cyr"/>
          </a:endParaRPr>
        </a:p>
        <a:p>
          <a:pPr algn="l" rtl="1">
            <a:defRPr sz="1000"/>
          </a:pPr>
          <a:r>
            <a:rPr lang="ru-RU" sz="1000" b="1" i="0" strike="noStrike">
              <a:solidFill>
                <a:srgbClr val="FF0000"/>
              </a:solidFill>
              <a:latin typeface="Arial Cyr"/>
            </a:rPr>
            <a:t>1)</a:t>
          </a:r>
          <a:r>
            <a:rPr lang="ru-RU" sz="1000" b="0" i="0" strike="noStrike">
              <a:solidFill>
                <a:srgbClr val="000000"/>
              </a:solidFill>
              <a:latin typeface="Arial Cyr"/>
            </a:rPr>
            <a:t> Показать записи о продаже принтеров и сканеров за 2000 г. только в Киеве на сумму не менее 5 000 грн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0</xdr:col>
      <xdr:colOff>0</xdr:colOff>
      <xdr:row>47</xdr:row>
      <xdr:rowOff>76200</xdr:rowOff>
    </xdr:to>
    <xdr:grpSp>
      <xdr:nvGrpSpPr>
        <xdr:cNvPr id="2" name="Group 3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pSpPr>
          <a:grpSpLocks/>
        </xdr:cNvGrpSpPr>
      </xdr:nvGrpSpPr>
      <xdr:grpSpPr bwMode="auto">
        <a:xfrm>
          <a:off x="0" y="4552950"/>
          <a:ext cx="0" cy="4238625"/>
          <a:chOff x="614" y="187"/>
          <a:chExt cx="336" cy="246"/>
        </a:xfrm>
      </xdr:grpSpPr>
      <xdr:pic>
        <xdr:nvPicPr>
          <xdr:cNvPr id="3" name="Picture 4" descr="advfilter">
            <a:extLst>
              <a:ext uri="{FF2B5EF4-FFF2-40B4-BE49-F238E27FC236}">
                <a16:creationId xmlns:a16="http://schemas.microsoft.com/office/drawing/2014/main" xmlns="" id="{00000000-0008-0000-02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614" y="187"/>
            <a:ext cx="336" cy="246"/>
          </a:xfrm>
          <a:prstGeom prst="rect">
            <a:avLst/>
          </a:prstGeom>
          <a:noFill/>
        </xdr:spPr>
      </xdr:pic>
      <xdr:sp macro="" textlink="">
        <xdr:nvSpPr>
          <xdr:cNvPr id="4" name="WordArt 5">
            <a:extLst>
              <a:ext uri="{FF2B5EF4-FFF2-40B4-BE49-F238E27FC236}">
                <a16:creationId xmlns:a16="http://schemas.microsoft.com/office/drawing/2014/main" xmlns="" id="{00000000-0008-0000-0200-000004000000}"/>
              </a:ext>
            </a:extLst>
          </xdr:cNvPr>
          <xdr:cNvSpPr>
            <a:spLocks noChangeArrowheads="1" noChangeShapeType="1" noTextEdit="1"/>
          </xdr:cNvSpPr>
        </xdr:nvSpPr>
        <xdr:spPr bwMode="auto">
          <a:xfrm rot="1226972">
            <a:off x="801" y="241"/>
            <a:ext cx="135" cy="21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/>
            <a:r>
              <a:rPr lang="ru-RU" sz="3600" kern="10" spc="0">
                <a:ln w="9525">
                  <a:noFill/>
                  <a:round/>
                  <a:headEnd/>
                  <a:tailEnd/>
                </a:ln>
                <a:solidFill>
                  <a:srgbClr val="FF0000">
                    <a:alpha val="50000"/>
                  </a:srgbClr>
                </a:solidFill>
                <a:effectLst/>
                <a:latin typeface="Impact"/>
              </a:rPr>
              <a:t>Это просто рисунок!</a:t>
            </a:r>
          </a:p>
        </xdr:txBody>
      </xdr:sp>
    </xdr:grpSp>
    <xdr:clientData/>
  </xdr:twoCellAnchor>
  <xdr:twoCellAnchor>
    <xdr:from>
      <xdr:col>0</xdr:col>
      <xdr:colOff>0</xdr:colOff>
      <xdr:row>1</xdr:row>
      <xdr:rowOff>152400</xdr:rowOff>
    </xdr:from>
    <xdr:to>
      <xdr:col>0</xdr:col>
      <xdr:colOff>0</xdr:colOff>
      <xdr:row>22</xdr:row>
      <xdr:rowOff>19050</xdr:rowOff>
    </xdr:to>
    <xdr:sp macro="" textlink="">
      <xdr:nvSpPr>
        <xdr:cNvPr id="5" name="AutoShape 7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342900"/>
          <a:ext cx="0" cy="3667125"/>
        </a:xfrm>
        <a:prstGeom prst="foldedCorner">
          <a:avLst>
            <a:gd name="adj" fmla="val 125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 Cyr"/>
            </a:rPr>
            <a:t>Показать записи о продаже принтеров и сканеров за 2-й квартал 2002 года только в Москве на сумму не менее 4000 руб.</a:t>
          </a:r>
        </a:p>
      </xdr:txBody>
    </xdr:sp>
    <xdr:clientData/>
  </xdr:twoCellAnchor>
  <xdr:twoCellAnchor>
    <xdr:from>
      <xdr:col>9</xdr:col>
      <xdr:colOff>590550</xdr:colOff>
      <xdr:row>12</xdr:row>
      <xdr:rowOff>152400</xdr:rowOff>
    </xdr:from>
    <xdr:to>
      <xdr:col>14</xdr:col>
      <xdr:colOff>352425</xdr:colOff>
      <xdr:row>24</xdr:row>
      <xdr:rowOff>0</xdr:rowOff>
    </xdr:to>
    <xdr:sp macro="" textlink="">
      <xdr:nvSpPr>
        <xdr:cNvPr id="6" name="Загнутый угол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SpPr/>
      </xdr:nvSpPr>
      <xdr:spPr>
        <a:xfrm>
          <a:off x="7477125" y="2533650"/>
          <a:ext cx="3171825" cy="201930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тобразить из таблицы сведения: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по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мужчинам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из отдела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АПС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и по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женщинам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с окладами от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-х до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8 тыс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€ включительно.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Т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аблицу условий построить на этом же листе, начиная с ячейки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K1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езультат разместить на этом же листе, начиная с ячейки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K5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8</xdr:row>
      <xdr:rowOff>9525</xdr:rowOff>
    </xdr:from>
    <xdr:to>
      <xdr:col>9</xdr:col>
      <xdr:colOff>19050</xdr:colOff>
      <xdr:row>16</xdr:row>
      <xdr:rowOff>161926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/>
      </xdr:nvSpPr>
      <xdr:spPr>
        <a:xfrm>
          <a:off x="3914775" y="1476375"/>
          <a:ext cx="4238625" cy="1600201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пределить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размер Ежемесячного платежа 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(ячейка 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C5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), чтобы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выгода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от вклада составила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100 тыс грн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пределить количество цемента и песка, которые можно купить на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13 800 грн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., при условии, что количества песка должно быть в 3 раза больше цемента.</a:t>
          </a: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</xdr:row>
      <xdr:rowOff>95251</xdr:rowOff>
    </xdr:from>
    <xdr:to>
      <xdr:col>10</xdr:col>
      <xdr:colOff>457200</xdr:colOff>
      <xdr:row>9</xdr:row>
      <xdr:rowOff>180975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/>
      </xdr:nvSpPr>
      <xdr:spPr>
        <a:xfrm>
          <a:off x="4800600" y="276226"/>
          <a:ext cx="4667250" cy="1552574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пределить какой должна быть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Сумма, €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(ячейка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В1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), чтобы количество литров составило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66,3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пределить размер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Ежемесячной выплаты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(ячейка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В9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) при условии, что кредит будет выплачиваться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 года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7</xdr:row>
      <xdr:rowOff>9525</xdr:rowOff>
    </xdr:from>
    <xdr:to>
      <xdr:col>4</xdr:col>
      <xdr:colOff>676277</xdr:colOff>
      <xdr:row>22</xdr:row>
      <xdr:rowOff>66676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/>
      </xdr:nvSpPr>
      <xdr:spPr>
        <a:xfrm>
          <a:off x="333375" y="1476375"/>
          <a:ext cx="4972052" cy="2771776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пределить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Тарифную ставку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для сотрудника №1 при условии, что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 выдаче, руб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должно составить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16100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р.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(Ответ: 167,71)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пределить для сотрудника №2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Отработано часов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чтобы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 выдаче, руб.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составило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22450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р.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(Ответ: 105,9)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пределить какой процент премии должен быть у сотрудников, чтобы итоговая сумма была равна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800 тыс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руб, при условии, что процент премии сотрудников, отработавших свыше 10 лет должна быть в 2 раза больше, чем у тех, кто отработал не более 10 лет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(Ответ: 56,24% и 28,12%)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2</xdr:row>
      <xdr:rowOff>85725</xdr:rowOff>
    </xdr:from>
    <xdr:to>
      <xdr:col>14</xdr:col>
      <xdr:colOff>447674</xdr:colOff>
      <xdr:row>13</xdr:row>
      <xdr:rowOff>114300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/>
      </xdr:nvSpPr>
      <xdr:spPr>
        <a:xfrm>
          <a:off x="6296025" y="476250"/>
          <a:ext cx="5200649" cy="229552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5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5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5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05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оздайте сценарий с именем </a:t>
          </a:r>
          <a:r>
            <a:rPr kumimoji="0" lang="ru-RU" sz="105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Физическое лицо</a:t>
          </a:r>
          <a:r>
            <a:rPr kumimoji="0" lang="ru-RU" sz="105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содержащий данные: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5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200, 800, 2400, 600, 1000, 80.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50" b="0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5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05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оздайте сценарий с именем </a:t>
          </a:r>
          <a:r>
            <a:rPr kumimoji="0" lang="ru-RU" sz="105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Юридическое лицо</a:t>
          </a:r>
          <a:r>
            <a:rPr kumimoji="0" lang="ru-RU" sz="105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содержащий данные: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5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320, 1200, 2800, 850, 1300, 125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50" b="0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5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05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оздайте сценарий с именем </a:t>
          </a:r>
          <a:r>
            <a:rPr kumimoji="0" lang="ru-RU" sz="105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Иностранный покупатель</a:t>
          </a:r>
          <a:r>
            <a:rPr kumimoji="0" lang="ru-RU" sz="105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содержащий данные: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5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400, 1500, 4000, 1000, 2000, 100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50" b="0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5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05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отчет в виде структуры и в виде сводной таблицы, показывая результаты расчета итоговой суммы и транспортных услуг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50" b="0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8</xdr:row>
      <xdr:rowOff>142876</xdr:rowOff>
    </xdr:from>
    <xdr:to>
      <xdr:col>8</xdr:col>
      <xdr:colOff>352424</xdr:colOff>
      <xdr:row>15</xdr:row>
      <xdr:rowOff>28576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/>
      </xdr:nvSpPr>
      <xdr:spPr>
        <a:xfrm>
          <a:off x="4210049" y="1647826"/>
          <a:ext cx="5362575" cy="116205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оздать сценарии для планирования накоплений при различных условиях.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отчеты в виде структуры и сводной таблицы.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APERS/CAPRAPSCHE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APERS\CAPRAPSCH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/>
      <sheetData sheetId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 t="str">
            <v/>
          </cell>
          <cell r="BB98" t="str">
            <v/>
          </cell>
          <cell r="BC98" t="str">
            <v/>
          </cell>
          <cell r="BD98" t="str">
            <v/>
          </cell>
          <cell r="BE98" t="str">
            <v/>
          </cell>
          <cell r="BF98" t="str">
            <v/>
          </cell>
          <cell r="BG98" t="str">
            <v/>
          </cell>
          <cell r="BH98" t="str">
            <v/>
          </cell>
          <cell r="BJ98" t="str">
            <v/>
          </cell>
          <cell r="BK98" t="str">
            <v/>
          </cell>
          <cell r="BL98" t="str">
            <v/>
          </cell>
          <cell r="BM98" t="str">
            <v/>
          </cell>
          <cell r="BN98" t="str">
            <v/>
          </cell>
          <cell r="BO98" t="str">
            <v/>
          </cell>
          <cell r="BP98" t="str">
            <v/>
          </cell>
          <cell r="BQ98" t="str">
            <v/>
          </cell>
          <cell r="BR98" t="str">
            <v/>
          </cell>
          <cell r="BS98" t="str">
            <v/>
          </cell>
          <cell r="BT98" t="str">
            <v/>
          </cell>
          <cell r="BU98" t="str">
            <v/>
          </cell>
          <cell r="BV98" t="str">
            <v/>
          </cell>
          <cell r="BW98" t="str">
            <v/>
          </cell>
          <cell r="BX98" t="str">
            <v/>
          </cell>
          <cell r="BY98" t="str">
            <v/>
          </cell>
          <cell r="BZ98" t="str">
            <v/>
          </cell>
          <cell r="CA98" t="str">
            <v/>
          </cell>
          <cell r="CB98" t="str">
            <v/>
          </cell>
          <cell r="CC98" t="str">
            <v/>
          </cell>
          <cell r="CD98" t="str">
            <v/>
          </cell>
          <cell r="CE98" t="str">
            <v/>
          </cell>
          <cell r="CF98" t="str">
            <v/>
          </cell>
          <cell r="CG98" t="str">
            <v/>
          </cell>
          <cell r="CH98" t="str">
            <v/>
          </cell>
          <cell r="CI98" t="str">
            <v/>
          </cell>
          <cell r="CJ98" t="str">
            <v/>
          </cell>
          <cell r="CK98" t="str">
            <v/>
          </cell>
          <cell r="CL98" t="str">
            <v/>
          </cell>
          <cell r="CM98" t="str">
            <v/>
          </cell>
          <cell r="CN98" t="str">
            <v/>
          </cell>
          <cell r="CO98" t="str">
            <v/>
          </cell>
          <cell r="CP98" t="str">
            <v/>
          </cell>
          <cell r="CQ98" t="str">
            <v/>
          </cell>
          <cell r="CR98" t="str">
            <v/>
          </cell>
          <cell r="CS98" t="str">
            <v/>
          </cell>
          <cell r="CT98" t="str">
            <v/>
          </cell>
          <cell r="CU98" t="str">
            <v/>
          </cell>
          <cell r="CV98" t="str">
            <v/>
          </cell>
          <cell r="CW98" t="str">
            <v/>
          </cell>
          <cell r="CX98" t="str">
            <v/>
          </cell>
          <cell r="CY98" t="str">
            <v/>
          </cell>
          <cell r="CZ98" t="str">
            <v/>
          </cell>
          <cell r="DA98" t="str">
            <v/>
          </cell>
          <cell r="DB98" t="str">
            <v/>
          </cell>
          <cell r="DC98" t="str">
            <v/>
          </cell>
          <cell r="DD98" t="str">
            <v/>
          </cell>
          <cell r="DE98" t="str">
            <v/>
          </cell>
          <cell r="DF98" t="str">
            <v/>
          </cell>
          <cell r="DG98" t="str">
            <v/>
          </cell>
          <cell r="DH98" t="str">
            <v/>
          </cell>
          <cell r="DI98" t="str">
            <v/>
          </cell>
          <cell r="DJ98" t="str">
            <v/>
          </cell>
          <cell r="DK98" t="str">
            <v/>
          </cell>
          <cell r="DL98" t="str">
            <v/>
          </cell>
          <cell r="DM98" t="str">
            <v/>
          </cell>
          <cell r="DN98" t="str">
            <v/>
          </cell>
          <cell r="DO98" t="str">
            <v/>
          </cell>
          <cell r="DP98" t="str">
            <v/>
          </cell>
          <cell r="DQ98" t="str">
            <v/>
          </cell>
          <cell r="DR98" t="str">
            <v/>
          </cell>
          <cell r="DS98" t="str">
            <v/>
          </cell>
          <cell r="DT98" t="str">
            <v/>
          </cell>
          <cell r="DU98" t="str">
            <v/>
          </cell>
          <cell r="DV98" t="str">
            <v/>
          </cell>
          <cell r="DW98" t="str">
            <v/>
          </cell>
          <cell r="DX98" t="str">
            <v/>
          </cell>
          <cell r="DY98" t="str">
            <v/>
          </cell>
          <cell r="DZ98" t="str">
            <v/>
          </cell>
          <cell r="EA98" t="str">
            <v/>
          </cell>
          <cell r="EB98" t="str">
            <v/>
          </cell>
          <cell r="EC98" t="str">
            <v/>
          </cell>
          <cell r="ED98" t="str">
            <v/>
          </cell>
          <cell r="EE98" t="str">
            <v/>
          </cell>
          <cell r="EF98" t="str">
            <v/>
          </cell>
          <cell r="EG98" t="str">
            <v/>
          </cell>
          <cell r="EH98" t="str">
            <v/>
          </cell>
          <cell r="EI98" t="str">
            <v/>
          </cell>
          <cell r="EJ98" t="str">
            <v/>
          </cell>
          <cell r="EK98" t="str">
            <v/>
          </cell>
          <cell r="EL98" t="str">
            <v/>
          </cell>
          <cell r="EM98" t="str">
            <v/>
          </cell>
          <cell r="EN98" t="str">
            <v/>
          </cell>
          <cell r="EO98" t="str">
            <v/>
          </cell>
          <cell r="EP98" t="str">
            <v/>
          </cell>
          <cell r="EQ98" t="str">
            <v/>
          </cell>
          <cell r="ER98" t="str">
            <v/>
          </cell>
          <cell r="ES98" t="str">
            <v/>
          </cell>
          <cell r="ET98" t="str">
            <v/>
          </cell>
          <cell r="EU98" t="str">
            <v/>
          </cell>
          <cell r="EV98" t="str">
            <v/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 t="str">
            <v/>
          </cell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 t="str">
            <v/>
          </cell>
          <cell r="AZ99" t="str">
            <v/>
          </cell>
          <cell r="BA99" t="str">
            <v/>
          </cell>
          <cell r="BB99" t="str">
            <v/>
          </cell>
          <cell r="BC99" t="str">
            <v/>
          </cell>
          <cell r="BD99" t="str">
            <v/>
          </cell>
          <cell r="BE99" t="str">
            <v/>
          </cell>
          <cell r="BF99" t="str">
            <v/>
          </cell>
          <cell r="BG99" t="str">
            <v/>
          </cell>
          <cell r="BH99" t="str">
            <v/>
          </cell>
          <cell r="BJ99" t="str">
            <v/>
          </cell>
          <cell r="BK99" t="str">
            <v/>
          </cell>
          <cell r="BL99" t="str">
            <v/>
          </cell>
          <cell r="BM99" t="str">
            <v/>
          </cell>
          <cell r="BN99" t="str">
            <v/>
          </cell>
          <cell r="BO99" t="str">
            <v/>
          </cell>
          <cell r="BP99" t="str">
            <v/>
          </cell>
          <cell r="BQ99" t="str">
            <v/>
          </cell>
          <cell r="BR99" t="str">
            <v/>
          </cell>
          <cell r="BS99" t="str">
            <v/>
          </cell>
          <cell r="BT99" t="str">
            <v/>
          </cell>
          <cell r="BU99" t="str">
            <v/>
          </cell>
          <cell r="BV99" t="str">
            <v/>
          </cell>
          <cell r="BW99" t="str">
            <v/>
          </cell>
          <cell r="BX99" t="str">
            <v/>
          </cell>
          <cell r="BY99" t="str">
            <v/>
          </cell>
          <cell r="BZ99" t="str">
            <v/>
          </cell>
          <cell r="CA99" t="str">
            <v/>
          </cell>
          <cell r="CB99" t="str">
            <v/>
          </cell>
          <cell r="CC99" t="str">
            <v/>
          </cell>
          <cell r="CD99" t="str">
            <v/>
          </cell>
          <cell r="CE99" t="str">
            <v/>
          </cell>
          <cell r="CF99" t="str">
            <v/>
          </cell>
          <cell r="CG99" t="str">
            <v/>
          </cell>
          <cell r="CH99" t="str">
            <v/>
          </cell>
          <cell r="CI99" t="str">
            <v/>
          </cell>
          <cell r="CJ99" t="str">
            <v/>
          </cell>
          <cell r="CK99" t="str">
            <v/>
          </cell>
          <cell r="CL99" t="str">
            <v/>
          </cell>
          <cell r="CM99" t="str">
            <v/>
          </cell>
          <cell r="CN99" t="str">
            <v/>
          </cell>
          <cell r="CO99" t="str">
            <v/>
          </cell>
          <cell r="CP99" t="str">
            <v/>
          </cell>
          <cell r="CQ99" t="str">
            <v/>
          </cell>
          <cell r="CR99" t="str">
            <v/>
          </cell>
          <cell r="CS99" t="str">
            <v/>
          </cell>
          <cell r="CT99" t="str">
            <v/>
          </cell>
          <cell r="CU99" t="str">
            <v/>
          </cell>
          <cell r="CV99" t="str">
            <v/>
          </cell>
          <cell r="CW99" t="str">
            <v/>
          </cell>
          <cell r="CX99" t="str">
            <v/>
          </cell>
          <cell r="CY99" t="str">
            <v/>
          </cell>
          <cell r="CZ99" t="str">
            <v/>
          </cell>
          <cell r="DA99" t="str">
            <v/>
          </cell>
          <cell r="DB99" t="str">
            <v/>
          </cell>
          <cell r="DC99" t="str">
            <v/>
          </cell>
          <cell r="DD99" t="str">
            <v/>
          </cell>
          <cell r="DE99" t="str">
            <v/>
          </cell>
          <cell r="DF99" t="str">
            <v/>
          </cell>
          <cell r="DG99" t="str">
            <v/>
          </cell>
          <cell r="DH99" t="str">
            <v/>
          </cell>
          <cell r="DI99" t="str">
            <v/>
          </cell>
          <cell r="DJ99" t="str">
            <v/>
          </cell>
          <cell r="DK99" t="str">
            <v/>
          </cell>
          <cell r="DL99" t="str">
            <v/>
          </cell>
          <cell r="DM99" t="str">
            <v/>
          </cell>
          <cell r="DN99" t="str">
            <v/>
          </cell>
          <cell r="DO99" t="str">
            <v/>
          </cell>
          <cell r="DP99" t="str">
            <v/>
          </cell>
          <cell r="DQ99" t="str">
            <v/>
          </cell>
          <cell r="DR99" t="str">
            <v/>
          </cell>
          <cell r="DS99" t="str">
            <v/>
          </cell>
          <cell r="DT99" t="str">
            <v/>
          </cell>
          <cell r="DU99" t="str">
            <v/>
          </cell>
          <cell r="DV99" t="str">
            <v/>
          </cell>
          <cell r="DW99" t="str">
            <v/>
          </cell>
          <cell r="DX99" t="str">
            <v/>
          </cell>
          <cell r="DY99" t="str">
            <v/>
          </cell>
          <cell r="DZ99" t="str">
            <v/>
          </cell>
          <cell r="EA99" t="str">
            <v/>
          </cell>
          <cell r="EB99" t="str">
            <v/>
          </cell>
          <cell r="EC99" t="str">
            <v/>
          </cell>
          <cell r="ED99" t="str">
            <v/>
          </cell>
          <cell r="EE99" t="str">
            <v/>
          </cell>
          <cell r="EF99" t="str">
            <v/>
          </cell>
          <cell r="EG99" t="str">
            <v/>
          </cell>
          <cell r="EH99" t="str">
            <v/>
          </cell>
          <cell r="EI99" t="str">
            <v/>
          </cell>
          <cell r="EJ99" t="str">
            <v/>
          </cell>
          <cell r="EK99" t="str">
            <v/>
          </cell>
          <cell r="EL99" t="str">
            <v/>
          </cell>
          <cell r="EM99" t="str">
            <v/>
          </cell>
          <cell r="EN99" t="str">
            <v/>
          </cell>
          <cell r="EO99" t="str">
            <v/>
          </cell>
          <cell r="EP99" t="str">
            <v/>
          </cell>
          <cell r="EQ99" t="str">
            <v/>
          </cell>
          <cell r="ER99" t="str">
            <v/>
          </cell>
          <cell r="ES99" t="str">
            <v/>
          </cell>
          <cell r="ET99" t="str">
            <v/>
          </cell>
          <cell r="EU99" t="str">
            <v/>
          </cell>
          <cell r="EV99" t="str">
            <v/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 t="str">
            <v/>
          </cell>
          <cell r="AZ100" t="str">
            <v/>
          </cell>
          <cell r="BA100" t="str">
            <v/>
          </cell>
          <cell r="BB100" t="str">
            <v/>
          </cell>
          <cell r="BC100" t="str">
            <v/>
          </cell>
          <cell r="BD100" t="str">
            <v/>
          </cell>
          <cell r="BE100" t="str">
            <v/>
          </cell>
          <cell r="BF100" t="str">
            <v/>
          </cell>
          <cell r="BG100" t="str">
            <v/>
          </cell>
          <cell r="BH100" t="str">
            <v/>
          </cell>
          <cell r="BJ100" t="str">
            <v/>
          </cell>
          <cell r="BK100" t="str">
            <v/>
          </cell>
          <cell r="BL100" t="str">
            <v/>
          </cell>
          <cell r="BM100" t="str">
            <v/>
          </cell>
          <cell r="BN100" t="str">
            <v/>
          </cell>
          <cell r="BO100" t="str">
            <v/>
          </cell>
          <cell r="BP100" t="str">
            <v/>
          </cell>
          <cell r="BQ100" t="str">
            <v/>
          </cell>
          <cell r="BR100" t="str">
            <v/>
          </cell>
          <cell r="BS100" t="str">
            <v/>
          </cell>
          <cell r="BT100" t="str">
            <v/>
          </cell>
          <cell r="BU100" t="str">
            <v/>
          </cell>
          <cell r="BV100" t="str">
            <v/>
          </cell>
          <cell r="BW100" t="str">
            <v/>
          </cell>
          <cell r="BX100" t="str">
            <v/>
          </cell>
          <cell r="BY100" t="str">
            <v/>
          </cell>
          <cell r="BZ100" t="str">
            <v/>
          </cell>
          <cell r="CA100" t="str">
            <v/>
          </cell>
          <cell r="CB100" t="str">
            <v/>
          </cell>
          <cell r="CC100" t="str">
            <v/>
          </cell>
          <cell r="CD100" t="str">
            <v/>
          </cell>
          <cell r="CE100" t="str">
            <v/>
          </cell>
          <cell r="CF100" t="str">
            <v/>
          </cell>
          <cell r="CG100" t="str">
            <v/>
          </cell>
          <cell r="CH100" t="str">
            <v/>
          </cell>
          <cell r="CI100" t="str">
            <v/>
          </cell>
          <cell r="CJ100" t="str">
            <v/>
          </cell>
          <cell r="CK100" t="str">
            <v/>
          </cell>
          <cell r="CL100" t="str">
            <v/>
          </cell>
          <cell r="CM100" t="str">
            <v/>
          </cell>
          <cell r="CN100" t="str">
            <v/>
          </cell>
          <cell r="CO100" t="str">
            <v/>
          </cell>
          <cell r="CP100" t="str">
            <v/>
          </cell>
          <cell r="CQ100" t="str">
            <v/>
          </cell>
          <cell r="CR100" t="str">
            <v/>
          </cell>
          <cell r="CS100" t="str">
            <v/>
          </cell>
          <cell r="CT100" t="str">
            <v/>
          </cell>
          <cell r="CU100" t="str">
            <v/>
          </cell>
          <cell r="CV100" t="str">
            <v/>
          </cell>
          <cell r="CW100" t="str">
            <v/>
          </cell>
          <cell r="CX100" t="str">
            <v/>
          </cell>
          <cell r="CY100" t="str">
            <v/>
          </cell>
          <cell r="CZ100" t="str">
            <v/>
          </cell>
          <cell r="DA100" t="str">
            <v/>
          </cell>
          <cell r="DB100" t="str">
            <v/>
          </cell>
          <cell r="DC100" t="str">
            <v/>
          </cell>
          <cell r="DD100" t="str">
            <v/>
          </cell>
          <cell r="DE100" t="str">
            <v/>
          </cell>
          <cell r="DF100" t="str">
            <v/>
          </cell>
          <cell r="DG100" t="str">
            <v/>
          </cell>
          <cell r="DH100" t="str">
            <v/>
          </cell>
          <cell r="DI100" t="str">
            <v/>
          </cell>
          <cell r="DJ100" t="str">
            <v/>
          </cell>
          <cell r="DK100" t="str">
            <v/>
          </cell>
          <cell r="DL100" t="str">
            <v/>
          </cell>
          <cell r="DM100" t="str">
            <v/>
          </cell>
          <cell r="DN100" t="str">
            <v/>
          </cell>
          <cell r="DO100" t="str">
            <v/>
          </cell>
          <cell r="DP100" t="str">
            <v/>
          </cell>
          <cell r="DQ100" t="str">
            <v/>
          </cell>
          <cell r="DR100" t="str">
            <v/>
          </cell>
          <cell r="DS100" t="str">
            <v/>
          </cell>
          <cell r="DT100" t="str">
            <v/>
          </cell>
          <cell r="DU100" t="str">
            <v/>
          </cell>
          <cell r="DV100" t="str">
            <v/>
          </cell>
          <cell r="DW100" t="str">
            <v/>
          </cell>
          <cell r="DX100" t="str">
            <v/>
          </cell>
          <cell r="DY100" t="str">
            <v/>
          </cell>
          <cell r="DZ100" t="str">
            <v/>
          </cell>
          <cell r="EA100" t="str">
            <v/>
          </cell>
          <cell r="EB100" t="str">
            <v/>
          </cell>
          <cell r="EC100" t="str">
            <v/>
          </cell>
          <cell r="ED100" t="str">
            <v/>
          </cell>
          <cell r="EE100" t="str">
            <v/>
          </cell>
          <cell r="EF100" t="str">
            <v/>
          </cell>
          <cell r="EG100" t="str">
            <v/>
          </cell>
          <cell r="EH100" t="str">
            <v/>
          </cell>
          <cell r="EI100" t="str">
            <v/>
          </cell>
          <cell r="EJ100" t="str">
            <v/>
          </cell>
          <cell r="EK100" t="str">
            <v/>
          </cell>
          <cell r="EL100" t="str">
            <v/>
          </cell>
          <cell r="EM100" t="str">
            <v/>
          </cell>
          <cell r="EN100" t="str">
            <v/>
          </cell>
          <cell r="EO100" t="str">
            <v/>
          </cell>
          <cell r="EP100" t="str">
            <v/>
          </cell>
          <cell r="EQ100" t="str">
            <v/>
          </cell>
          <cell r="ER100" t="str">
            <v/>
          </cell>
          <cell r="ES100" t="str">
            <v/>
          </cell>
          <cell r="ET100" t="str">
            <v/>
          </cell>
          <cell r="EU100" t="str">
            <v/>
          </cell>
          <cell r="EV100" t="str">
            <v/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  <cell r="AN110" t="str">
            <v/>
          </cell>
          <cell r="AO110" t="str">
            <v/>
          </cell>
          <cell r="AP110" t="str">
            <v/>
          </cell>
          <cell r="AQ110" t="str">
            <v/>
          </cell>
          <cell r="AR110" t="str">
            <v/>
          </cell>
          <cell r="AS110" t="str">
            <v/>
          </cell>
          <cell r="AT110" t="str">
            <v/>
          </cell>
          <cell r="AU110" t="str">
            <v/>
          </cell>
          <cell r="AV110" t="str">
            <v/>
          </cell>
          <cell r="AW110" t="str">
            <v/>
          </cell>
          <cell r="AX110" t="str">
            <v/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 t="str">
            <v/>
          </cell>
          <cell r="BM110" t="str">
            <v/>
          </cell>
          <cell r="BN110" t="str">
            <v/>
          </cell>
          <cell r="BO110" t="str">
            <v/>
          </cell>
          <cell r="BP110" t="str">
            <v/>
          </cell>
          <cell r="BQ110" t="str">
            <v/>
          </cell>
          <cell r="BR110" t="str">
            <v/>
          </cell>
          <cell r="BS110" t="str">
            <v/>
          </cell>
          <cell r="BT110" t="str">
            <v/>
          </cell>
          <cell r="BU110" t="str">
            <v/>
          </cell>
          <cell r="BV110" t="str">
            <v/>
          </cell>
          <cell r="BW110" t="str">
            <v/>
          </cell>
          <cell r="BX110" t="str">
            <v/>
          </cell>
          <cell r="BY110" t="str">
            <v/>
          </cell>
          <cell r="BZ110" t="str">
            <v/>
          </cell>
          <cell r="CA110" t="str">
            <v/>
          </cell>
          <cell r="CB110" t="str">
            <v/>
          </cell>
          <cell r="CC110" t="str">
            <v/>
          </cell>
          <cell r="CD110" t="str">
            <v/>
          </cell>
          <cell r="CE110" t="str">
            <v/>
          </cell>
          <cell r="CF110" t="str">
            <v/>
          </cell>
          <cell r="CG110" t="str">
            <v/>
          </cell>
          <cell r="CH110" t="str">
            <v/>
          </cell>
          <cell r="CI110" t="str">
            <v/>
          </cell>
          <cell r="CJ110" t="str">
            <v/>
          </cell>
          <cell r="CK110" t="str">
            <v/>
          </cell>
          <cell r="CL110" t="str">
            <v/>
          </cell>
          <cell r="CM110" t="str">
            <v/>
          </cell>
          <cell r="CN110" t="str">
            <v/>
          </cell>
          <cell r="CO110" t="str">
            <v/>
          </cell>
          <cell r="CP110" t="str">
            <v/>
          </cell>
          <cell r="CQ110" t="str">
            <v/>
          </cell>
          <cell r="CR110" t="str">
            <v/>
          </cell>
          <cell r="CS110" t="str">
            <v/>
          </cell>
          <cell r="CT110" t="str">
            <v/>
          </cell>
          <cell r="CU110" t="str">
            <v/>
          </cell>
          <cell r="CV110" t="str">
            <v/>
          </cell>
          <cell r="CW110" t="str">
            <v/>
          </cell>
          <cell r="CX110" t="str">
            <v/>
          </cell>
          <cell r="CY110" t="str">
            <v/>
          </cell>
          <cell r="CZ110" t="str">
            <v/>
          </cell>
          <cell r="DA110" t="str">
            <v/>
          </cell>
          <cell r="DB110" t="str">
            <v/>
          </cell>
          <cell r="DC110" t="str">
            <v/>
          </cell>
          <cell r="DD110" t="str">
            <v/>
          </cell>
          <cell r="DE110" t="str">
            <v/>
          </cell>
          <cell r="DF110" t="str">
            <v/>
          </cell>
          <cell r="DG110" t="str">
            <v/>
          </cell>
          <cell r="DH110" t="str">
            <v/>
          </cell>
          <cell r="DI110" t="str">
            <v/>
          </cell>
          <cell r="DJ110" t="str">
            <v/>
          </cell>
          <cell r="DK110" t="str">
            <v/>
          </cell>
          <cell r="DL110" t="str">
            <v/>
          </cell>
          <cell r="DM110" t="str">
            <v/>
          </cell>
          <cell r="DN110" t="str">
            <v/>
          </cell>
          <cell r="DO110" t="str">
            <v/>
          </cell>
          <cell r="DP110" t="str">
            <v/>
          </cell>
          <cell r="DQ110" t="str">
            <v/>
          </cell>
          <cell r="DR110" t="str">
            <v/>
          </cell>
          <cell r="DS110" t="str">
            <v/>
          </cell>
          <cell r="DT110" t="str">
            <v/>
          </cell>
          <cell r="DU110" t="str">
            <v/>
          </cell>
          <cell r="DV110" t="str">
            <v/>
          </cell>
          <cell r="DW110" t="str">
            <v/>
          </cell>
          <cell r="DX110" t="str">
            <v/>
          </cell>
          <cell r="DY110" t="str">
            <v/>
          </cell>
          <cell r="DZ110" t="str">
            <v/>
          </cell>
          <cell r="EA110" t="str">
            <v/>
          </cell>
          <cell r="EB110" t="str">
            <v/>
          </cell>
          <cell r="EC110" t="str">
            <v/>
          </cell>
          <cell r="ED110" t="str">
            <v/>
          </cell>
          <cell r="EE110" t="str">
            <v/>
          </cell>
          <cell r="EF110" t="str">
            <v/>
          </cell>
          <cell r="EG110" t="str">
            <v/>
          </cell>
          <cell r="EH110" t="str">
            <v/>
          </cell>
          <cell r="EI110" t="str">
            <v/>
          </cell>
          <cell r="EJ110" t="str">
            <v/>
          </cell>
          <cell r="EK110" t="str">
            <v/>
          </cell>
          <cell r="EL110" t="str">
            <v/>
          </cell>
          <cell r="EM110" t="str">
            <v/>
          </cell>
          <cell r="EN110" t="str">
            <v/>
          </cell>
          <cell r="EO110" t="str">
            <v/>
          </cell>
          <cell r="EP110" t="str">
            <v/>
          </cell>
          <cell r="EQ110" t="str">
            <v/>
          </cell>
          <cell r="ER110" t="str">
            <v/>
          </cell>
          <cell r="ES110" t="str">
            <v/>
          </cell>
          <cell r="ET110" t="str">
            <v/>
          </cell>
          <cell r="EU110" t="str">
            <v/>
          </cell>
          <cell r="EV110" t="str">
            <v/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 t="str">
            <v/>
          </cell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  <cell r="AN111" t="str">
            <v/>
          </cell>
          <cell r="AO111" t="str">
            <v/>
          </cell>
          <cell r="AP111" t="str">
            <v/>
          </cell>
          <cell r="AQ111" t="str">
            <v/>
          </cell>
          <cell r="AR111" t="str">
            <v/>
          </cell>
          <cell r="AS111" t="str">
            <v/>
          </cell>
          <cell r="AT111" t="str">
            <v/>
          </cell>
          <cell r="AU111" t="str">
            <v/>
          </cell>
          <cell r="AV111" t="str">
            <v/>
          </cell>
          <cell r="AW111" t="str">
            <v/>
          </cell>
          <cell r="AX111" t="str">
            <v/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 t="str">
            <v/>
          </cell>
          <cell r="BM111" t="str">
            <v/>
          </cell>
          <cell r="BN111" t="str">
            <v/>
          </cell>
          <cell r="BO111" t="str">
            <v/>
          </cell>
          <cell r="BP111" t="str">
            <v/>
          </cell>
          <cell r="BQ111" t="str">
            <v/>
          </cell>
          <cell r="BR111" t="str">
            <v/>
          </cell>
          <cell r="BS111" t="str">
            <v/>
          </cell>
          <cell r="BT111" t="str">
            <v/>
          </cell>
          <cell r="BU111" t="str">
            <v/>
          </cell>
          <cell r="BV111" t="str">
            <v/>
          </cell>
          <cell r="BW111" t="str">
            <v/>
          </cell>
          <cell r="BX111" t="str">
            <v/>
          </cell>
          <cell r="BY111" t="str">
            <v/>
          </cell>
          <cell r="BZ111" t="str">
            <v/>
          </cell>
          <cell r="CA111" t="str">
            <v/>
          </cell>
          <cell r="CB111" t="str">
            <v/>
          </cell>
          <cell r="CC111" t="str">
            <v/>
          </cell>
          <cell r="CD111" t="str">
            <v/>
          </cell>
          <cell r="CE111" t="str">
            <v/>
          </cell>
          <cell r="CF111" t="str">
            <v/>
          </cell>
          <cell r="CG111" t="str">
            <v/>
          </cell>
          <cell r="CH111" t="str">
            <v/>
          </cell>
          <cell r="CI111" t="str">
            <v/>
          </cell>
          <cell r="CJ111" t="str">
            <v/>
          </cell>
          <cell r="CK111" t="str">
            <v/>
          </cell>
          <cell r="CL111" t="str">
            <v/>
          </cell>
          <cell r="CM111" t="str">
            <v/>
          </cell>
          <cell r="CN111" t="str">
            <v/>
          </cell>
          <cell r="CO111" t="str">
            <v/>
          </cell>
          <cell r="CP111" t="str">
            <v/>
          </cell>
          <cell r="CQ111" t="str">
            <v/>
          </cell>
          <cell r="CR111" t="str">
            <v/>
          </cell>
          <cell r="CS111" t="str">
            <v/>
          </cell>
          <cell r="CT111" t="str">
            <v/>
          </cell>
          <cell r="CU111" t="str">
            <v/>
          </cell>
          <cell r="CV111" t="str">
            <v/>
          </cell>
          <cell r="CW111" t="str">
            <v/>
          </cell>
          <cell r="CX111" t="str">
            <v/>
          </cell>
          <cell r="CY111" t="str">
            <v/>
          </cell>
          <cell r="CZ111" t="str">
            <v/>
          </cell>
          <cell r="DA111" t="str">
            <v/>
          </cell>
          <cell r="DB111" t="str">
            <v/>
          </cell>
          <cell r="DC111" t="str">
            <v/>
          </cell>
          <cell r="DD111" t="str">
            <v/>
          </cell>
          <cell r="DE111" t="str">
            <v/>
          </cell>
          <cell r="DF111" t="str">
            <v/>
          </cell>
          <cell r="DG111" t="str">
            <v/>
          </cell>
          <cell r="DH111" t="str">
            <v/>
          </cell>
          <cell r="DI111" t="str">
            <v/>
          </cell>
          <cell r="DJ111" t="str">
            <v/>
          </cell>
          <cell r="DK111" t="str">
            <v/>
          </cell>
          <cell r="DL111" t="str">
            <v/>
          </cell>
          <cell r="DM111" t="str">
            <v/>
          </cell>
          <cell r="DN111" t="str">
            <v/>
          </cell>
          <cell r="DO111" t="str">
            <v/>
          </cell>
          <cell r="DP111" t="str">
            <v/>
          </cell>
          <cell r="DQ111" t="str">
            <v/>
          </cell>
          <cell r="DR111" t="str">
            <v/>
          </cell>
          <cell r="DS111" t="str">
            <v/>
          </cell>
          <cell r="DT111" t="str">
            <v/>
          </cell>
          <cell r="DU111" t="str">
            <v/>
          </cell>
          <cell r="DV111" t="str">
            <v/>
          </cell>
          <cell r="DW111" t="str">
            <v/>
          </cell>
          <cell r="DX111" t="str">
            <v/>
          </cell>
          <cell r="DY111" t="str">
            <v/>
          </cell>
          <cell r="DZ111" t="str">
            <v/>
          </cell>
          <cell r="EA111" t="str">
            <v/>
          </cell>
          <cell r="EB111" t="str">
            <v/>
          </cell>
          <cell r="EC111" t="str">
            <v/>
          </cell>
          <cell r="ED111" t="str">
            <v/>
          </cell>
          <cell r="EE111" t="str">
            <v/>
          </cell>
          <cell r="EF111" t="str">
            <v/>
          </cell>
          <cell r="EG111" t="str">
            <v/>
          </cell>
          <cell r="EH111" t="str">
            <v/>
          </cell>
          <cell r="EI111" t="str">
            <v/>
          </cell>
          <cell r="EJ111" t="str">
            <v/>
          </cell>
          <cell r="EK111" t="str">
            <v/>
          </cell>
          <cell r="EL111" t="str">
            <v/>
          </cell>
          <cell r="EM111" t="str">
            <v/>
          </cell>
          <cell r="EN111" t="str">
            <v/>
          </cell>
          <cell r="EO111" t="str">
            <v/>
          </cell>
          <cell r="EP111" t="str">
            <v/>
          </cell>
          <cell r="EQ111" t="str">
            <v/>
          </cell>
          <cell r="ER111" t="str">
            <v/>
          </cell>
          <cell r="ES111" t="str">
            <v/>
          </cell>
          <cell r="ET111" t="str">
            <v/>
          </cell>
          <cell r="EU111" t="str">
            <v/>
          </cell>
          <cell r="EV111" t="str">
            <v/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  <cell r="AN112" t="str">
            <v/>
          </cell>
          <cell r="AO112" t="str">
            <v/>
          </cell>
          <cell r="AP112" t="str">
            <v/>
          </cell>
          <cell r="AQ112" t="str">
            <v/>
          </cell>
          <cell r="AR112" t="str">
            <v/>
          </cell>
          <cell r="AS112" t="str">
            <v/>
          </cell>
          <cell r="AT112" t="str">
            <v/>
          </cell>
          <cell r="AU112" t="str">
            <v/>
          </cell>
          <cell r="AV112" t="str">
            <v/>
          </cell>
          <cell r="AW112" t="str">
            <v/>
          </cell>
          <cell r="AX112" t="str">
            <v/>
          </cell>
          <cell r="AY112" t="str">
            <v/>
          </cell>
          <cell r="AZ112" t="str">
            <v/>
          </cell>
          <cell r="BA112" t="str">
            <v/>
          </cell>
          <cell r="BB112" t="str">
            <v/>
          </cell>
          <cell r="BC112" t="str">
            <v/>
          </cell>
          <cell r="BD112" t="str">
            <v/>
          </cell>
          <cell r="BE112" t="str">
            <v/>
          </cell>
          <cell r="BF112" t="str">
            <v/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 t="str">
            <v/>
          </cell>
          <cell r="BO112" t="str">
            <v/>
          </cell>
          <cell r="BP112" t="str">
            <v/>
          </cell>
          <cell r="BQ112" t="str">
            <v/>
          </cell>
          <cell r="BR112" t="str">
            <v/>
          </cell>
          <cell r="BS112" t="str">
            <v/>
          </cell>
          <cell r="BT112" t="str">
            <v/>
          </cell>
          <cell r="BU112" t="str">
            <v/>
          </cell>
          <cell r="BV112" t="str">
            <v/>
          </cell>
          <cell r="BW112" t="str">
            <v/>
          </cell>
          <cell r="BX112" t="str">
            <v/>
          </cell>
          <cell r="BY112" t="str">
            <v/>
          </cell>
          <cell r="BZ112" t="str">
            <v/>
          </cell>
          <cell r="CA112" t="str">
            <v/>
          </cell>
          <cell r="CB112" t="str">
            <v/>
          </cell>
          <cell r="CC112" t="str">
            <v/>
          </cell>
          <cell r="CD112" t="str">
            <v/>
          </cell>
          <cell r="CE112" t="str">
            <v/>
          </cell>
          <cell r="CF112" t="str">
            <v/>
          </cell>
          <cell r="CG112" t="str">
            <v/>
          </cell>
          <cell r="CH112" t="str">
            <v/>
          </cell>
          <cell r="CI112" t="str">
            <v/>
          </cell>
          <cell r="CJ112" t="str">
            <v/>
          </cell>
          <cell r="CK112" t="str">
            <v/>
          </cell>
          <cell r="CL112" t="str">
            <v/>
          </cell>
          <cell r="CM112" t="str">
            <v/>
          </cell>
          <cell r="CN112" t="str">
            <v/>
          </cell>
          <cell r="CO112" t="str">
            <v/>
          </cell>
          <cell r="CP112" t="str">
            <v/>
          </cell>
          <cell r="CQ112" t="str">
            <v/>
          </cell>
          <cell r="CR112" t="str">
            <v/>
          </cell>
          <cell r="CS112" t="str">
            <v/>
          </cell>
          <cell r="CT112" t="str">
            <v/>
          </cell>
          <cell r="CU112" t="str">
            <v/>
          </cell>
          <cell r="CV112" t="str">
            <v/>
          </cell>
          <cell r="CW112" t="str">
            <v/>
          </cell>
          <cell r="CX112" t="str">
            <v/>
          </cell>
          <cell r="CY112" t="str">
            <v/>
          </cell>
          <cell r="CZ112" t="str">
            <v/>
          </cell>
          <cell r="DA112" t="str">
            <v/>
          </cell>
          <cell r="DB112" t="str">
            <v/>
          </cell>
          <cell r="DC112" t="str">
            <v/>
          </cell>
          <cell r="DD112" t="str">
            <v/>
          </cell>
          <cell r="DE112" t="str">
            <v/>
          </cell>
          <cell r="DF112" t="str">
            <v/>
          </cell>
          <cell r="DG112" t="str">
            <v/>
          </cell>
          <cell r="DH112" t="str">
            <v/>
          </cell>
          <cell r="DI112" t="str">
            <v/>
          </cell>
          <cell r="DJ112" t="str">
            <v/>
          </cell>
          <cell r="DK112" t="str">
            <v/>
          </cell>
          <cell r="DL112" t="str">
            <v/>
          </cell>
          <cell r="DM112" t="str">
            <v/>
          </cell>
          <cell r="DN112" t="str">
            <v/>
          </cell>
          <cell r="DO112" t="str">
            <v/>
          </cell>
          <cell r="DP112" t="str">
            <v/>
          </cell>
          <cell r="DQ112" t="str">
            <v/>
          </cell>
          <cell r="DR112" t="str">
            <v/>
          </cell>
          <cell r="DS112" t="str">
            <v/>
          </cell>
          <cell r="DT112" t="str">
            <v/>
          </cell>
          <cell r="DU112" t="str">
            <v/>
          </cell>
          <cell r="DV112" t="str">
            <v/>
          </cell>
          <cell r="DW112" t="str">
            <v/>
          </cell>
          <cell r="DX112" t="str">
            <v/>
          </cell>
          <cell r="DY112" t="str">
            <v/>
          </cell>
          <cell r="DZ112" t="str">
            <v/>
          </cell>
          <cell r="EA112" t="str">
            <v/>
          </cell>
          <cell r="EB112" t="str">
            <v/>
          </cell>
          <cell r="EC112" t="str">
            <v/>
          </cell>
          <cell r="ED112" t="str">
            <v/>
          </cell>
          <cell r="EE112" t="str">
            <v/>
          </cell>
          <cell r="EF112" t="str">
            <v/>
          </cell>
          <cell r="EG112" t="str">
            <v/>
          </cell>
          <cell r="EH112" t="str">
            <v/>
          </cell>
          <cell r="EI112" t="str">
            <v/>
          </cell>
          <cell r="EJ112" t="str">
            <v/>
          </cell>
          <cell r="EK112" t="str">
            <v/>
          </cell>
          <cell r="EL112" t="str">
            <v/>
          </cell>
          <cell r="EM112" t="str">
            <v/>
          </cell>
          <cell r="EN112" t="str">
            <v/>
          </cell>
          <cell r="EO112" t="str">
            <v/>
          </cell>
          <cell r="EP112" t="str">
            <v/>
          </cell>
          <cell r="EQ112" t="str">
            <v/>
          </cell>
          <cell r="ER112" t="str">
            <v/>
          </cell>
          <cell r="ES112" t="str">
            <v/>
          </cell>
          <cell r="ET112" t="str">
            <v/>
          </cell>
          <cell r="EU112" t="str">
            <v/>
          </cell>
          <cell r="EV112" t="str">
            <v/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 t="str">
            <v/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 t="str">
            <v/>
          </cell>
          <cell r="BB115" t="str">
            <v/>
          </cell>
          <cell r="BC115" t="str">
            <v/>
          </cell>
          <cell r="BD115" t="str">
            <v/>
          </cell>
          <cell r="BE115" t="str">
            <v/>
          </cell>
          <cell r="BF115" t="str">
            <v/>
          </cell>
          <cell r="BG115" t="str">
            <v/>
          </cell>
          <cell r="BH115" t="str">
            <v/>
          </cell>
          <cell r="BI115" t="str">
            <v/>
          </cell>
          <cell r="BJ115" t="str">
            <v/>
          </cell>
          <cell r="BK115" t="str">
            <v/>
          </cell>
          <cell r="BL115" t="str">
            <v/>
          </cell>
          <cell r="BM115" t="str">
            <v/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 t="str">
            <v/>
          </cell>
          <cell r="BI116" t="str">
            <v/>
          </cell>
          <cell r="BJ116" t="str">
            <v/>
          </cell>
          <cell r="BK116" t="str">
            <v/>
          </cell>
          <cell r="BL116" t="str">
            <v/>
          </cell>
          <cell r="BM116" t="str">
            <v/>
          </cell>
          <cell r="BN116" t="str">
            <v/>
          </cell>
          <cell r="BO116" t="str">
            <v/>
          </cell>
          <cell r="BP116" t="str">
            <v/>
          </cell>
          <cell r="BQ116" t="str">
            <v/>
          </cell>
          <cell r="BR116" t="str">
            <v/>
          </cell>
          <cell r="BS116" t="str">
            <v/>
          </cell>
          <cell r="BT116" t="str">
            <v/>
          </cell>
          <cell r="BU116" t="str">
            <v/>
          </cell>
          <cell r="BV116" t="str">
            <v/>
          </cell>
          <cell r="BW116" t="str">
            <v/>
          </cell>
          <cell r="BX116" t="str">
            <v/>
          </cell>
          <cell r="BY116" t="str">
            <v/>
          </cell>
          <cell r="BZ116" t="str">
            <v/>
          </cell>
          <cell r="CA116" t="str">
            <v/>
          </cell>
          <cell r="CB116" t="str">
            <v/>
          </cell>
          <cell r="CC116" t="str">
            <v/>
          </cell>
          <cell r="CD116" t="str">
            <v/>
          </cell>
          <cell r="CE116" t="str">
            <v/>
          </cell>
          <cell r="CF116" t="str">
            <v/>
          </cell>
          <cell r="CG116" t="str">
            <v/>
          </cell>
          <cell r="CH116" t="str">
            <v/>
          </cell>
          <cell r="CI116" t="str">
            <v/>
          </cell>
          <cell r="CJ116" t="str">
            <v/>
          </cell>
          <cell r="CK116" t="str">
            <v/>
          </cell>
          <cell r="CL116" t="str">
            <v/>
          </cell>
          <cell r="CM116" t="str">
            <v/>
          </cell>
          <cell r="CN116" t="str">
            <v/>
          </cell>
          <cell r="CO116" t="str">
            <v/>
          </cell>
          <cell r="CP116" t="str">
            <v/>
          </cell>
          <cell r="CQ116" t="str">
            <v/>
          </cell>
          <cell r="CR116" t="str">
            <v/>
          </cell>
          <cell r="CS116" t="str">
            <v/>
          </cell>
          <cell r="CT116" t="str">
            <v/>
          </cell>
          <cell r="CU116" t="str">
            <v/>
          </cell>
          <cell r="CV116" t="str">
            <v/>
          </cell>
          <cell r="CW116" t="str">
            <v/>
          </cell>
          <cell r="CX116" t="str">
            <v/>
          </cell>
          <cell r="CY116" t="str">
            <v/>
          </cell>
          <cell r="CZ116" t="str">
            <v/>
          </cell>
          <cell r="DA116" t="str">
            <v/>
          </cell>
          <cell r="DB116" t="str">
            <v/>
          </cell>
          <cell r="DC116" t="str">
            <v/>
          </cell>
          <cell r="DD116" t="str">
            <v/>
          </cell>
          <cell r="DE116" t="str">
            <v/>
          </cell>
          <cell r="DF116" t="str">
            <v/>
          </cell>
          <cell r="DG116" t="str">
            <v/>
          </cell>
          <cell r="DH116" t="str">
            <v/>
          </cell>
          <cell r="DI116" t="str">
            <v/>
          </cell>
          <cell r="DJ116" t="str">
            <v/>
          </cell>
          <cell r="DK116" t="str">
            <v/>
          </cell>
          <cell r="DL116" t="str">
            <v/>
          </cell>
          <cell r="DM116" t="str">
            <v/>
          </cell>
          <cell r="DN116" t="str">
            <v/>
          </cell>
          <cell r="DO116" t="str">
            <v/>
          </cell>
          <cell r="DP116" t="str">
            <v/>
          </cell>
          <cell r="DQ116" t="str">
            <v/>
          </cell>
          <cell r="DR116" t="str">
            <v/>
          </cell>
          <cell r="DS116" t="str">
            <v/>
          </cell>
          <cell r="DT116" t="str">
            <v/>
          </cell>
          <cell r="DU116" t="str">
            <v/>
          </cell>
          <cell r="DV116" t="str">
            <v/>
          </cell>
          <cell r="DW116" t="str">
            <v/>
          </cell>
          <cell r="DX116" t="str">
            <v/>
          </cell>
          <cell r="DY116" t="str">
            <v/>
          </cell>
          <cell r="DZ116" t="str">
            <v/>
          </cell>
          <cell r="EA116" t="str">
            <v/>
          </cell>
          <cell r="EB116" t="str">
            <v/>
          </cell>
          <cell r="EC116" t="str">
            <v/>
          </cell>
          <cell r="ED116" t="str">
            <v/>
          </cell>
          <cell r="EE116" t="str">
            <v/>
          </cell>
          <cell r="EF116" t="str">
            <v/>
          </cell>
          <cell r="EG116" t="str">
            <v/>
          </cell>
          <cell r="EH116" t="str">
            <v/>
          </cell>
          <cell r="EI116" t="str">
            <v/>
          </cell>
          <cell r="EJ116" t="str">
            <v/>
          </cell>
          <cell r="EK116" t="str">
            <v/>
          </cell>
          <cell r="EL116" t="str">
            <v/>
          </cell>
          <cell r="EM116" t="str">
            <v/>
          </cell>
          <cell r="EN116" t="str">
            <v/>
          </cell>
          <cell r="EO116" t="str">
            <v/>
          </cell>
          <cell r="EP116" t="str">
            <v/>
          </cell>
          <cell r="EQ116" t="str">
            <v/>
          </cell>
          <cell r="ER116" t="str">
            <v/>
          </cell>
          <cell r="ES116" t="str">
            <v/>
          </cell>
          <cell r="ET116" t="str">
            <v/>
          </cell>
          <cell r="EU116" t="str">
            <v/>
          </cell>
          <cell r="EV116" t="str">
            <v/>
          </cell>
          <cell r="EW116" t="str">
            <v/>
          </cell>
          <cell r="EX116" t="str">
            <v/>
          </cell>
          <cell r="EY116" t="str">
            <v/>
          </cell>
          <cell r="EZ116" t="str">
            <v/>
          </cell>
          <cell r="FA116" t="str">
            <v/>
          </cell>
          <cell r="FB116" t="str">
            <v/>
          </cell>
          <cell r="FC116" t="str">
            <v/>
          </cell>
          <cell r="FD116" t="str">
            <v/>
          </cell>
          <cell r="FE116" t="str">
            <v/>
          </cell>
          <cell r="FF116" t="str">
            <v/>
          </cell>
          <cell r="FG116" t="str">
            <v/>
          </cell>
          <cell r="FH116" t="str">
            <v/>
          </cell>
          <cell r="FI116" t="str">
            <v/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  <cell r="AN117" t="str">
            <v/>
          </cell>
          <cell r="AO117" t="str">
            <v/>
          </cell>
          <cell r="AP117" t="str">
            <v/>
          </cell>
          <cell r="AQ117" t="str">
            <v/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 t="str">
            <v/>
          </cell>
          <cell r="BJ117">
            <v>75000</v>
          </cell>
          <cell r="BK117" t="str">
            <v/>
          </cell>
          <cell r="BL117" t="str">
            <v/>
          </cell>
          <cell r="BM117" t="str">
            <v/>
          </cell>
          <cell r="BN117" t="str">
            <v/>
          </cell>
          <cell r="BO117" t="str">
            <v/>
          </cell>
          <cell r="BP117" t="str">
            <v/>
          </cell>
          <cell r="BQ117" t="str">
            <v/>
          </cell>
          <cell r="BR117" t="str">
            <v/>
          </cell>
          <cell r="BS117" t="str">
            <v/>
          </cell>
          <cell r="BT117" t="str">
            <v/>
          </cell>
          <cell r="BU117" t="str">
            <v/>
          </cell>
          <cell r="BV117" t="str">
            <v/>
          </cell>
          <cell r="BW117" t="str">
            <v/>
          </cell>
          <cell r="BX117" t="str">
            <v/>
          </cell>
          <cell r="BY117" t="str">
            <v/>
          </cell>
          <cell r="BZ117" t="str">
            <v/>
          </cell>
          <cell r="CA117" t="str">
            <v/>
          </cell>
          <cell r="CB117" t="str">
            <v/>
          </cell>
          <cell r="CC117" t="str">
            <v/>
          </cell>
          <cell r="CD117" t="str">
            <v/>
          </cell>
          <cell r="CE117" t="str">
            <v/>
          </cell>
          <cell r="CF117" t="str">
            <v/>
          </cell>
          <cell r="CG117" t="str">
            <v/>
          </cell>
          <cell r="CH117" t="str">
            <v/>
          </cell>
          <cell r="CI117" t="str">
            <v/>
          </cell>
          <cell r="CJ117" t="str">
            <v/>
          </cell>
          <cell r="CK117" t="str">
            <v/>
          </cell>
          <cell r="CL117" t="str">
            <v/>
          </cell>
          <cell r="CM117" t="str">
            <v/>
          </cell>
          <cell r="CN117" t="str">
            <v/>
          </cell>
          <cell r="CO117" t="str">
            <v/>
          </cell>
          <cell r="CP117" t="str">
            <v/>
          </cell>
          <cell r="CQ117" t="str">
            <v/>
          </cell>
          <cell r="CR117" t="str">
            <v/>
          </cell>
          <cell r="CS117" t="str">
            <v/>
          </cell>
          <cell r="CT117" t="str">
            <v/>
          </cell>
          <cell r="CU117" t="str">
            <v/>
          </cell>
          <cell r="CV117" t="str">
            <v/>
          </cell>
          <cell r="CW117" t="str">
            <v/>
          </cell>
          <cell r="CX117" t="str">
            <v/>
          </cell>
          <cell r="CY117" t="str">
            <v/>
          </cell>
          <cell r="CZ117" t="str">
            <v/>
          </cell>
          <cell r="DA117" t="str">
            <v/>
          </cell>
          <cell r="DB117" t="str">
            <v/>
          </cell>
          <cell r="DC117" t="str">
            <v/>
          </cell>
          <cell r="DD117" t="str">
            <v/>
          </cell>
          <cell r="DE117" t="str">
            <v/>
          </cell>
          <cell r="DF117" t="str">
            <v/>
          </cell>
          <cell r="DG117" t="str">
            <v/>
          </cell>
          <cell r="DH117" t="str">
            <v/>
          </cell>
          <cell r="DI117" t="str">
            <v/>
          </cell>
          <cell r="DJ117" t="str">
            <v/>
          </cell>
          <cell r="DK117" t="str">
            <v/>
          </cell>
          <cell r="DL117" t="str">
            <v/>
          </cell>
          <cell r="DM117" t="str">
            <v/>
          </cell>
          <cell r="DN117" t="str">
            <v/>
          </cell>
          <cell r="DO117" t="str">
            <v/>
          </cell>
          <cell r="DP117" t="str">
            <v/>
          </cell>
          <cell r="DQ117" t="str">
            <v/>
          </cell>
          <cell r="DR117" t="str">
            <v/>
          </cell>
          <cell r="DS117" t="str">
            <v/>
          </cell>
          <cell r="DT117" t="str">
            <v/>
          </cell>
          <cell r="DU117" t="str">
            <v/>
          </cell>
          <cell r="DV117" t="str">
            <v/>
          </cell>
          <cell r="DW117" t="str">
            <v/>
          </cell>
          <cell r="DX117" t="str">
            <v/>
          </cell>
          <cell r="DY117" t="str">
            <v/>
          </cell>
          <cell r="DZ117" t="str">
            <v/>
          </cell>
          <cell r="EA117" t="str">
            <v/>
          </cell>
          <cell r="EB117" t="str">
            <v/>
          </cell>
          <cell r="EC117" t="str">
            <v/>
          </cell>
          <cell r="ED117" t="str">
            <v/>
          </cell>
          <cell r="EE117" t="str">
            <v/>
          </cell>
          <cell r="EF117" t="str">
            <v/>
          </cell>
          <cell r="EG117" t="str">
            <v/>
          </cell>
          <cell r="EH117" t="str">
            <v/>
          </cell>
          <cell r="EI117" t="str">
            <v/>
          </cell>
          <cell r="EJ117" t="str">
            <v/>
          </cell>
          <cell r="EK117" t="str">
            <v/>
          </cell>
          <cell r="EL117" t="str">
            <v/>
          </cell>
          <cell r="EM117" t="str">
            <v/>
          </cell>
          <cell r="EN117" t="str">
            <v/>
          </cell>
          <cell r="EO117" t="str">
            <v/>
          </cell>
          <cell r="EP117" t="str">
            <v/>
          </cell>
          <cell r="EQ117" t="str">
            <v/>
          </cell>
          <cell r="ER117" t="str">
            <v/>
          </cell>
          <cell r="ES117" t="str">
            <v/>
          </cell>
          <cell r="ET117" t="str">
            <v/>
          </cell>
          <cell r="EU117" t="str">
            <v/>
          </cell>
          <cell r="EV117" t="str">
            <v/>
          </cell>
          <cell r="EW117" t="str">
            <v/>
          </cell>
          <cell r="EX117" t="str">
            <v/>
          </cell>
          <cell r="EY117" t="str">
            <v/>
          </cell>
          <cell r="EZ117" t="str">
            <v/>
          </cell>
          <cell r="FA117" t="str">
            <v/>
          </cell>
          <cell r="FB117" t="str">
            <v/>
          </cell>
          <cell r="FC117" t="str">
            <v/>
          </cell>
          <cell r="FD117" t="str">
            <v/>
          </cell>
          <cell r="FE117" t="str">
            <v/>
          </cell>
          <cell r="FF117" t="str">
            <v/>
          </cell>
          <cell r="FG117" t="str">
            <v/>
          </cell>
          <cell r="FH117" t="str">
            <v/>
          </cell>
          <cell r="FI117" t="str">
            <v/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  <cell r="AN118" t="str">
            <v/>
          </cell>
          <cell r="AO118" t="str">
            <v/>
          </cell>
          <cell r="AP118" t="str">
            <v/>
          </cell>
          <cell r="AQ118" t="str">
            <v/>
          </cell>
          <cell r="AR118" t="str">
            <v/>
          </cell>
          <cell r="AS118" t="str">
            <v/>
          </cell>
          <cell r="AT118" t="str">
            <v/>
          </cell>
          <cell r="AU118" t="str">
            <v/>
          </cell>
          <cell r="AV118" t="str">
            <v/>
          </cell>
          <cell r="AW118" t="str">
            <v/>
          </cell>
          <cell r="AX118" t="str">
            <v/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 t="str">
            <v/>
          </cell>
          <cell r="BJ118">
            <v>155714.29</v>
          </cell>
          <cell r="BK118">
            <v>130000</v>
          </cell>
          <cell r="BL118" t="str">
            <v/>
          </cell>
          <cell r="BM118" t="str">
            <v/>
          </cell>
          <cell r="BN118" t="str">
            <v/>
          </cell>
          <cell r="BO118" t="str">
            <v/>
          </cell>
          <cell r="BP118" t="str">
            <v/>
          </cell>
          <cell r="BQ118" t="str">
            <v/>
          </cell>
          <cell r="BR118" t="str">
            <v/>
          </cell>
          <cell r="BS118" t="str">
            <v/>
          </cell>
          <cell r="BT118" t="str">
            <v/>
          </cell>
          <cell r="BU118" t="str">
            <v/>
          </cell>
          <cell r="BV118" t="str">
            <v/>
          </cell>
          <cell r="BW118" t="str">
            <v/>
          </cell>
          <cell r="BX118" t="str">
            <v/>
          </cell>
          <cell r="BY118" t="str">
            <v/>
          </cell>
          <cell r="BZ118" t="str">
            <v/>
          </cell>
          <cell r="CA118" t="str">
            <v/>
          </cell>
          <cell r="CB118" t="str">
            <v/>
          </cell>
          <cell r="CC118" t="str">
            <v/>
          </cell>
          <cell r="CD118" t="str">
            <v/>
          </cell>
          <cell r="CE118" t="str">
            <v/>
          </cell>
          <cell r="CF118" t="str">
            <v/>
          </cell>
          <cell r="CG118" t="str">
            <v/>
          </cell>
          <cell r="CH118" t="str">
            <v/>
          </cell>
          <cell r="CI118" t="str">
            <v/>
          </cell>
          <cell r="CJ118" t="str">
            <v/>
          </cell>
          <cell r="CK118" t="str">
            <v/>
          </cell>
          <cell r="CL118" t="str">
            <v/>
          </cell>
          <cell r="CM118" t="str">
            <v/>
          </cell>
          <cell r="CN118" t="str">
            <v/>
          </cell>
          <cell r="CO118" t="str">
            <v/>
          </cell>
          <cell r="CP118" t="str">
            <v/>
          </cell>
          <cell r="CQ118" t="str">
            <v/>
          </cell>
          <cell r="CR118" t="str">
            <v/>
          </cell>
          <cell r="CS118" t="str">
            <v/>
          </cell>
          <cell r="CT118" t="str">
            <v/>
          </cell>
          <cell r="CU118" t="str">
            <v/>
          </cell>
          <cell r="CV118" t="str">
            <v/>
          </cell>
          <cell r="CW118" t="str">
            <v/>
          </cell>
          <cell r="CX118" t="str">
            <v/>
          </cell>
          <cell r="CY118" t="str">
            <v/>
          </cell>
          <cell r="CZ118" t="str">
            <v/>
          </cell>
          <cell r="DA118" t="str">
            <v/>
          </cell>
          <cell r="DB118" t="str">
            <v/>
          </cell>
          <cell r="DC118" t="str">
            <v/>
          </cell>
          <cell r="DD118" t="str">
            <v/>
          </cell>
          <cell r="DE118" t="str">
            <v/>
          </cell>
          <cell r="DF118" t="str">
            <v/>
          </cell>
          <cell r="DG118" t="str">
            <v/>
          </cell>
          <cell r="DH118" t="str">
            <v/>
          </cell>
          <cell r="DI118" t="str">
            <v/>
          </cell>
          <cell r="DJ118" t="str">
            <v/>
          </cell>
          <cell r="DK118" t="str">
            <v/>
          </cell>
          <cell r="DL118" t="str">
            <v/>
          </cell>
          <cell r="DM118" t="str">
            <v/>
          </cell>
          <cell r="DN118" t="str">
            <v/>
          </cell>
          <cell r="DO118" t="str">
            <v/>
          </cell>
          <cell r="DP118" t="str">
            <v/>
          </cell>
          <cell r="DQ118" t="str">
            <v/>
          </cell>
          <cell r="DR118" t="str">
            <v/>
          </cell>
          <cell r="DS118" t="str">
            <v/>
          </cell>
          <cell r="DT118" t="str">
            <v/>
          </cell>
          <cell r="DU118" t="str">
            <v/>
          </cell>
          <cell r="DV118" t="str">
            <v/>
          </cell>
          <cell r="DW118" t="str">
            <v/>
          </cell>
          <cell r="DX118" t="str">
            <v/>
          </cell>
          <cell r="DY118" t="str">
            <v/>
          </cell>
          <cell r="DZ118" t="str">
            <v/>
          </cell>
          <cell r="EA118" t="str">
            <v/>
          </cell>
          <cell r="EB118" t="str">
            <v/>
          </cell>
          <cell r="EC118" t="str">
            <v/>
          </cell>
          <cell r="ED118" t="str">
            <v/>
          </cell>
          <cell r="EE118" t="str">
            <v/>
          </cell>
          <cell r="EF118" t="str">
            <v/>
          </cell>
          <cell r="EG118" t="str">
            <v/>
          </cell>
          <cell r="EH118" t="str">
            <v/>
          </cell>
          <cell r="EI118" t="str">
            <v/>
          </cell>
          <cell r="EJ118" t="str">
            <v/>
          </cell>
          <cell r="EK118" t="str">
            <v/>
          </cell>
          <cell r="EL118" t="str">
            <v/>
          </cell>
          <cell r="EM118" t="str">
            <v/>
          </cell>
          <cell r="EN118" t="str">
            <v/>
          </cell>
          <cell r="EO118" t="str">
            <v/>
          </cell>
          <cell r="EP118" t="str">
            <v/>
          </cell>
          <cell r="EQ118" t="str">
            <v/>
          </cell>
          <cell r="ER118" t="str">
            <v/>
          </cell>
          <cell r="ES118" t="str">
            <v/>
          </cell>
          <cell r="ET118" t="str">
            <v/>
          </cell>
          <cell r="EU118" t="str">
            <v/>
          </cell>
          <cell r="EV118" t="str">
            <v/>
          </cell>
          <cell r="EW118" t="str">
            <v/>
          </cell>
          <cell r="EX118" t="str">
            <v/>
          </cell>
          <cell r="EY118" t="str">
            <v/>
          </cell>
          <cell r="EZ118" t="str">
            <v/>
          </cell>
          <cell r="FA118" t="str">
            <v/>
          </cell>
          <cell r="FB118" t="str">
            <v/>
          </cell>
          <cell r="FC118" t="str">
            <v/>
          </cell>
          <cell r="FD118" t="str">
            <v/>
          </cell>
          <cell r="FE118" t="str">
            <v/>
          </cell>
          <cell r="FF118" t="str">
            <v/>
          </cell>
          <cell r="FG118" t="str">
            <v/>
          </cell>
          <cell r="FH118" t="str">
            <v/>
          </cell>
          <cell r="FI118" t="str">
            <v/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 t="str">
            <v/>
          </cell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  <cell r="AN119" t="str">
            <v/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 t="str">
            <v/>
          </cell>
          <cell r="AT119" t="str">
            <v/>
          </cell>
          <cell r="AU119" t="str">
            <v/>
          </cell>
          <cell r="AV119" t="str">
            <v/>
          </cell>
          <cell r="AW119" t="str">
            <v/>
          </cell>
          <cell r="AX119" t="str">
            <v/>
          </cell>
          <cell r="AY119" t="str">
            <v/>
          </cell>
          <cell r="AZ119" t="str">
            <v/>
          </cell>
          <cell r="BA119" t="str">
            <v/>
          </cell>
          <cell r="BB119" t="str">
            <v/>
          </cell>
          <cell r="BC119" t="str">
            <v/>
          </cell>
          <cell r="BD119" t="str">
            <v/>
          </cell>
          <cell r="BE119" t="str">
            <v/>
          </cell>
          <cell r="BF119">
            <v>1800</v>
          </cell>
          <cell r="BG119">
            <v>3600</v>
          </cell>
          <cell r="BH119">
            <v>5400</v>
          </cell>
          <cell r="BI119" t="str">
            <v/>
          </cell>
          <cell r="BJ119">
            <v>7200</v>
          </cell>
          <cell r="BK119">
            <v>7200</v>
          </cell>
          <cell r="BL119">
            <v>7200</v>
          </cell>
          <cell r="BM119" t="str">
            <v/>
          </cell>
          <cell r="BN119" t="str">
            <v/>
          </cell>
          <cell r="BO119" t="str">
            <v/>
          </cell>
          <cell r="BP119" t="str">
            <v/>
          </cell>
          <cell r="BQ119" t="str">
            <v/>
          </cell>
          <cell r="BR119" t="str">
            <v/>
          </cell>
          <cell r="BS119" t="str">
            <v/>
          </cell>
          <cell r="BT119" t="str">
            <v/>
          </cell>
          <cell r="BU119" t="str">
            <v/>
          </cell>
          <cell r="BV119" t="str">
            <v/>
          </cell>
          <cell r="BW119" t="str">
            <v/>
          </cell>
          <cell r="BX119" t="str">
            <v/>
          </cell>
          <cell r="BY119" t="str">
            <v/>
          </cell>
          <cell r="BZ119" t="str">
            <v/>
          </cell>
          <cell r="CA119" t="str">
            <v/>
          </cell>
          <cell r="CB119" t="str">
            <v/>
          </cell>
          <cell r="CC119" t="str">
            <v/>
          </cell>
          <cell r="CD119" t="str">
            <v/>
          </cell>
          <cell r="CE119" t="str">
            <v/>
          </cell>
          <cell r="CF119" t="str">
            <v/>
          </cell>
          <cell r="CG119" t="str">
            <v/>
          </cell>
          <cell r="CH119" t="str">
            <v/>
          </cell>
          <cell r="CI119" t="str">
            <v/>
          </cell>
          <cell r="CJ119" t="str">
            <v/>
          </cell>
          <cell r="CK119" t="str">
            <v/>
          </cell>
          <cell r="CL119" t="str">
            <v/>
          </cell>
          <cell r="CM119" t="str">
            <v/>
          </cell>
          <cell r="CN119" t="str">
            <v/>
          </cell>
          <cell r="CO119" t="str">
            <v/>
          </cell>
          <cell r="CP119" t="str">
            <v/>
          </cell>
          <cell r="CQ119" t="str">
            <v/>
          </cell>
          <cell r="CR119" t="str">
            <v/>
          </cell>
          <cell r="CS119" t="str">
            <v/>
          </cell>
          <cell r="CT119" t="str">
            <v/>
          </cell>
          <cell r="CU119" t="str">
            <v/>
          </cell>
          <cell r="CV119" t="str">
            <v/>
          </cell>
          <cell r="CW119" t="str">
            <v/>
          </cell>
          <cell r="CX119" t="str">
            <v/>
          </cell>
          <cell r="CY119" t="str">
            <v/>
          </cell>
          <cell r="CZ119" t="str">
            <v/>
          </cell>
          <cell r="DA119" t="str">
            <v/>
          </cell>
          <cell r="DB119" t="str">
            <v/>
          </cell>
          <cell r="DC119" t="str">
            <v/>
          </cell>
          <cell r="DD119" t="str">
            <v/>
          </cell>
          <cell r="DE119" t="str">
            <v/>
          </cell>
          <cell r="DF119" t="str">
            <v/>
          </cell>
          <cell r="DG119" t="str">
            <v/>
          </cell>
          <cell r="DH119" t="str">
            <v/>
          </cell>
          <cell r="DI119" t="str">
            <v/>
          </cell>
          <cell r="DJ119" t="str">
            <v/>
          </cell>
          <cell r="DK119" t="str">
            <v/>
          </cell>
          <cell r="DL119" t="str">
            <v/>
          </cell>
          <cell r="DM119" t="str">
            <v/>
          </cell>
          <cell r="DN119" t="str">
            <v/>
          </cell>
          <cell r="DO119" t="str">
            <v/>
          </cell>
          <cell r="DP119" t="str">
            <v/>
          </cell>
          <cell r="DQ119" t="str">
            <v/>
          </cell>
          <cell r="DR119" t="str">
            <v/>
          </cell>
          <cell r="DS119" t="str">
            <v/>
          </cell>
          <cell r="DT119" t="str">
            <v/>
          </cell>
          <cell r="DU119" t="str">
            <v/>
          </cell>
          <cell r="DV119" t="str">
            <v/>
          </cell>
          <cell r="DW119" t="str">
            <v/>
          </cell>
          <cell r="DX119" t="str">
            <v/>
          </cell>
          <cell r="DY119" t="str">
            <v/>
          </cell>
          <cell r="DZ119" t="str">
            <v/>
          </cell>
          <cell r="EA119" t="str">
            <v/>
          </cell>
          <cell r="EB119" t="str">
            <v/>
          </cell>
          <cell r="EC119" t="str">
            <v/>
          </cell>
          <cell r="ED119" t="str">
            <v/>
          </cell>
          <cell r="EE119" t="str">
            <v/>
          </cell>
          <cell r="EF119" t="str">
            <v/>
          </cell>
          <cell r="EG119" t="str">
            <v/>
          </cell>
          <cell r="EH119" t="str">
            <v/>
          </cell>
          <cell r="EI119" t="str">
            <v/>
          </cell>
          <cell r="EJ119" t="str">
            <v/>
          </cell>
          <cell r="EK119" t="str">
            <v/>
          </cell>
          <cell r="EL119" t="str">
            <v/>
          </cell>
          <cell r="EM119" t="str">
            <v/>
          </cell>
          <cell r="EN119" t="str">
            <v/>
          </cell>
          <cell r="EO119" t="str">
            <v/>
          </cell>
          <cell r="EP119" t="str">
            <v/>
          </cell>
          <cell r="EQ119" t="str">
            <v/>
          </cell>
          <cell r="ER119" t="str">
            <v/>
          </cell>
          <cell r="ES119" t="str">
            <v/>
          </cell>
          <cell r="ET119" t="str">
            <v/>
          </cell>
          <cell r="EU119" t="str">
            <v/>
          </cell>
          <cell r="EV119" t="str">
            <v/>
          </cell>
          <cell r="EW119" t="str">
            <v/>
          </cell>
          <cell r="EX119" t="str">
            <v/>
          </cell>
          <cell r="EY119" t="str">
            <v/>
          </cell>
          <cell r="EZ119" t="str">
            <v/>
          </cell>
          <cell r="FA119" t="str">
            <v/>
          </cell>
          <cell r="FB119" t="str">
            <v/>
          </cell>
          <cell r="FC119" t="str">
            <v/>
          </cell>
          <cell r="FD119" t="str">
            <v/>
          </cell>
          <cell r="FE119" t="str">
            <v/>
          </cell>
          <cell r="FF119" t="str">
            <v/>
          </cell>
          <cell r="FG119" t="str">
            <v/>
          </cell>
          <cell r="FH119" t="str">
            <v/>
          </cell>
          <cell r="FI119" t="str">
            <v/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AN120" t="str">
            <v/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 t="str">
            <v/>
          </cell>
          <cell r="AT120" t="str">
            <v/>
          </cell>
          <cell r="AU120" t="str">
            <v/>
          </cell>
          <cell r="AV120" t="str">
            <v/>
          </cell>
          <cell r="AW120" t="str">
            <v/>
          </cell>
          <cell r="AX120" t="str">
            <v/>
          </cell>
          <cell r="AY120" t="str">
            <v/>
          </cell>
          <cell r="AZ120" t="str">
            <v/>
          </cell>
          <cell r="BA120" t="str">
            <v/>
          </cell>
          <cell r="BB120" t="str">
            <v/>
          </cell>
          <cell r="BC120" t="str">
            <v/>
          </cell>
          <cell r="BD120" t="str">
            <v/>
          </cell>
          <cell r="BE120" t="str">
            <v/>
          </cell>
          <cell r="BF120" t="str">
            <v/>
          </cell>
          <cell r="BG120">
            <v>8000</v>
          </cell>
          <cell r="BH120">
            <v>10000</v>
          </cell>
          <cell r="BI120" t="str">
            <v/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 t="str">
            <v/>
          </cell>
          <cell r="DM123" t="str">
            <v/>
          </cell>
          <cell r="DN123" t="str">
            <v/>
          </cell>
          <cell r="DO123" t="str">
            <v/>
          </cell>
          <cell r="DP123" t="str">
            <v/>
          </cell>
          <cell r="DQ123" t="str">
            <v/>
          </cell>
          <cell r="DR123" t="str">
            <v/>
          </cell>
          <cell r="DS123" t="str">
            <v/>
          </cell>
          <cell r="DT123" t="str">
            <v/>
          </cell>
          <cell r="DU123" t="str">
            <v/>
          </cell>
          <cell r="DV123" t="str">
            <v/>
          </cell>
          <cell r="DW123" t="str">
            <v/>
          </cell>
          <cell r="DX123" t="str">
            <v/>
          </cell>
          <cell r="DY123" t="str">
            <v/>
          </cell>
          <cell r="DZ123" t="str">
            <v/>
          </cell>
          <cell r="EA123" t="str">
            <v/>
          </cell>
          <cell r="EB123" t="str">
            <v/>
          </cell>
          <cell r="EC123" t="str">
            <v/>
          </cell>
          <cell r="ED123" t="str">
            <v/>
          </cell>
          <cell r="EE123" t="str">
            <v/>
          </cell>
          <cell r="EF123" t="str">
            <v/>
          </cell>
          <cell r="EG123" t="str">
            <v/>
          </cell>
          <cell r="EH123" t="str">
            <v/>
          </cell>
          <cell r="EI123" t="str">
            <v/>
          </cell>
          <cell r="EJ123" t="str">
            <v/>
          </cell>
          <cell r="EK123" t="str">
            <v/>
          </cell>
          <cell r="EL123" t="str">
            <v/>
          </cell>
          <cell r="EM123" t="str">
            <v/>
          </cell>
          <cell r="EN123" t="str">
            <v/>
          </cell>
          <cell r="EO123" t="str">
            <v/>
          </cell>
          <cell r="EP123" t="str">
            <v/>
          </cell>
          <cell r="EQ123" t="str">
            <v/>
          </cell>
          <cell r="ER123" t="str">
            <v/>
          </cell>
          <cell r="ES123" t="str">
            <v/>
          </cell>
          <cell r="ET123" t="str">
            <v/>
          </cell>
          <cell r="EU123" t="str">
            <v/>
          </cell>
          <cell r="EV123" t="str">
            <v/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 t="str">
            <v/>
          </cell>
          <cell r="DM124" t="str">
            <v/>
          </cell>
          <cell r="DN124" t="str">
            <v/>
          </cell>
          <cell r="DO124" t="str">
            <v/>
          </cell>
          <cell r="DP124" t="str">
            <v/>
          </cell>
          <cell r="DQ124" t="str">
            <v/>
          </cell>
          <cell r="DR124" t="str">
            <v/>
          </cell>
          <cell r="DS124" t="str">
            <v/>
          </cell>
          <cell r="DT124" t="str">
            <v/>
          </cell>
          <cell r="DU124" t="str">
            <v/>
          </cell>
          <cell r="DV124" t="str">
            <v/>
          </cell>
          <cell r="DW124" t="str">
            <v/>
          </cell>
          <cell r="DX124" t="str">
            <v/>
          </cell>
          <cell r="DY124" t="str">
            <v/>
          </cell>
          <cell r="DZ124" t="str">
            <v/>
          </cell>
          <cell r="EA124" t="str">
            <v/>
          </cell>
          <cell r="EB124" t="str">
            <v/>
          </cell>
          <cell r="EC124" t="str">
            <v/>
          </cell>
          <cell r="ED124" t="str">
            <v/>
          </cell>
          <cell r="EE124" t="str">
            <v/>
          </cell>
          <cell r="EF124" t="str">
            <v/>
          </cell>
          <cell r="EG124" t="str">
            <v/>
          </cell>
          <cell r="EH124" t="str">
            <v/>
          </cell>
          <cell r="EI124" t="str">
            <v/>
          </cell>
          <cell r="EJ124" t="str">
            <v/>
          </cell>
          <cell r="EK124" t="str">
            <v/>
          </cell>
          <cell r="EL124" t="str">
            <v/>
          </cell>
          <cell r="EM124" t="str">
            <v/>
          </cell>
          <cell r="EN124" t="str">
            <v/>
          </cell>
          <cell r="EO124" t="str">
            <v/>
          </cell>
          <cell r="EP124" t="str">
            <v/>
          </cell>
          <cell r="EQ124" t="str">
            <v/>
          </cell>
          <cell r="ER124" t="str">
            <v/>
          </cell>
          <cell r="ES124" t="str">
            <v/>
          </cell>
          <cell r="ET124" t="str">
            <v/>
          </cell>
          <cell r="EU124" t="str">
            <v/>
          </cell>
          <cell r="EV124" t="str">
            <v/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  <cell r="AN136" t="str">
            <v/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 t="str">
            <v/>
          </cell>
          <cell r="AT136" t="str">
            <v/>
          </cell>
          <cell r="AU136" t="str">
            <v/>
          </cell>
          <cell r="AV136" t="str">
            <v/>
          </cell>
          <cell r="AW136" t="str">
            <v/>
          </cell>
          <cell r="AX136" t="str">
            <v/>
          </cell>
          <cell r="AY136" t="str">
            <v/>
          </cell>
          <cell r="AZ136" t="str">
            <v/>
          </cell>
          <cell r="BA136" t="str">
            <v/>
          </cell>
          <cell r="BB136" t="str">
            <v/>
          </cell>
          <cell r="BC136" t="str">
            <v/>
          </cell>
          <cell r="BD136" t="str">
            <v/>
          </cell>
          <cell r="BE136" t="str">
            <v/>
          </cell>
          <cell r="BF136" t="str">
            <v/>
          </cell>
          <cell r="BG136" t="str">
            <v/>
          </cell>
          <cell r="BH136" t="str">
            <v/>
          </cell>
          <cell r="BJ136" t="str">
            <v/>
          </cell>
          <cell r="BK136" t="str">
            <v/>
          </cell>
          <cell r="BL136" t="str">
            <v/>
          </cell>
          <cell r="BM136" t="str">
            <v/>
          </cell>
          <cell r="BN136" t="str">
            <v/>
          </cell>
          <cell r="BO136" t="str">
            <v/>
          </cell>
          <cell r="BP136" t="str">
            <v/>
          </cell>
          <cell r="BQ136" t="str">
            <v/>
          </cell>
          <cell r="BR136" t="str">
            <v/>
          </cell>
          <cell r="BS136" t="str">
            <v/>
          </cell>
          <cell r="BT136" t="str">
            <v/>
          </cell>
          <cell r="BU136" t="str">
            <v/>
          </cell>
          <cell r="BV136" t="str">
            <v/>
          </cell>
          <cell r="BW136" t="str">
            <v/>
          </cell>
          <cell r="BX136" t="str">
            <v/>
          </cell>
          <cell r="BY136" t="str">
            <v/>
          </cell>
          <cell r="BZ136" t="str">
            <v/>
          </cell>
          <cell r="CA136" t="str">
            <v/>
          </cell>
          <cell r="CB136" t="str">
            <v/>
          </cell>
          <cell r="CC136" t="str">
            <v/>
          </cell>
          <cell r="CD136" t="str">
            <v/>
          </cell>
          <cell r="CE136" t="str">
            <v/>
          </cell>
          <cell r="CF136" t="str">
            <v/>
          </cell>
          <cell r="CG136" t="str">
            <v/>
          </cell>
          <cell r="CH136" t="str">
            <v/>
          </cell>
          <cell r="CI136" t="str">
            <v/>
          </cell>
          <cell r="CJ136" t="str">
            <v/>
          </cell>
          <cell r="CK136" t="str">
            <v/>
          </cell>
          <cell r="CL136" t="str">
            <v/>
          </cell>
          <cell r="CM136" t="str">
            <v/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  <cell r="AN137" t="str">
            <v/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 t="str">
            <v/>
          </cell>
          <cell r="BA137" t="str">
            <v/>
          </cell>
          <cell r="BB137" t="str">
            <v/>
          </cell>
          <cell r="BC137" t="str">
            <v/>
          </cell>
          <cell r="BD137" t="str">
            <v/>
          </cell>
          <cell r="BE137" t="str">
            <v/>
          </cell>
          <cell r="BF137" t="str">
            <v/>
          </cell>
          <cell r="BG137" t="str">
            <v/>
          </cell>
          <cell r="BH137" t="str">
            <v/>
          </cell>
          <cell r="BJ137" t="str">
            <v/>
          </cell>
          <cell r="BK137" t="str">
            <v/>
          </cell>
          <cell r="BL137" t="str">
            <v/>
          </cell>
          <cell r="BM137" t="str">
            <v/>
          </cell>
          <cell r="BN137" t="str">
            <v/>
          </cell>
          <cell r="BO137" t="str">
            <v/>
          </cell>
          <cell r="BP137" t="str">
            <v/>
          </cell>
          <cell r="BQ137" t="str">
            <v/>
          </cell>
          <cell r="BR137" t="str">
            <v/>
          </cell>
          <cell r="BS137" t="str">
            <v/>
          </cell>
          <cell r="BT137" t="str">
            <v/>
          </cell>
          <cell r="BU137" t="str">
            <v/>
          </cell>
          <cell r="BV137" t="str">
            <v/>
          </cell>
          <cell r="BW137" t="str">
            <v/>
          </cell>
          <cell r="BX137" t="str">
            <v/>
          </cell>
          <cell r="BY137" t="str">
            <v/>
          </cell>
          <cell r="BZ137" t="str">
            <v/>
          </cell>
          <cell r="CA137" t="str">
            <v/>
          </cell>
          <cell r="CB137" t="str">
            <v/>
          </cell>
          <cell r="CC137" t="str">
            <v/>
          </cell>
          <cell r="CD137" t="str">
            <v/>
          </cell>
          <cell r="CE137" t="str">
            <v/>
          </cell>
          <cell r="CF137" t="str">
            <v/>
          </cell>
          <cell r="CG137" t="str">
            <v/>
          </cell>
          <cell r="CH137" t="str">
            <v/>
          </cell>
          <cell r="CI137" t="str">
            <v/>
          </cell>
          <cell r="CJ137" t="str">
            <v/>
          </cell>
          <cell r="CK137" t="str">
            <v/>
          </cell>
          <cell r="CL137" t="str">
            <v/>
          </cell>
          <cell r="CM137" t="str">
            <v/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 t="str">
            <v/>
          </cell>
          <cell r="CF142" t="str">
            <v/>
          </cell>
          <cell r="CG142" t="str">
            <v/>
          </cell>
          <cell r="CH142" t="str">
            <v/>
          </cell>
          <cell r="CI142" t="str">
            <v/>
          </cell>
          <cell r="CJ142" t="str">
            <v/>
          </cell>
          <cell r="CK142" t="str">
            <v/>
          </cell>
          <cell r="CL142" t="str">
            <v/>
          </cell>
          <cell r="CM142" t="str">
            <v/>
          </cell>
          <cell r="CN142" t="str">
            <v/>
          </cell>
          <cell r="CO142" t="str">
            <v/>
          </cell>
          <cell r="CP142" t="str">
            <v/>
          </cell>
          <cell r="CQ142" t="str">
            <v/>
          </cell>
          <cell r="CR142" t="str">
            <v/>
          </cell>
          <cell r="CS142" t="str">
            <v/>
          </cell>
          <cell r="CT142" t="str">
            <v/>
          </cell>
          <cell r="CU142" t="str">
            <v/>
          </cell>
          <cell r="CV142" t="str">
            <v/>
          </cell>
          <cell r="CW142" t="str">
            <v/>
          </cell>
          <cell r="CX142" t="str">
            <v/>
          </cell>
          <cell r="CY142" t="str">
            <v/>
          </cell>
          <cell r="CZ142" t="str">
            <v/>
          </cell>
          <cell r="DA142" t="str">
            <v/>
          </cell>
          <cell r="DB142" t="str">
            <v/>
          </cell>
          <cell r="DC142" t="str">
            <v/>
          </cell>
          <cell r="DD142" t="str">
            <v/>
          </cell>
          <cell r="DE142" t="str">
            <v/>
          </cell>
          <cell r="DF142" t="str">
            <v/>
          </cell>
          <cell r="DG142" t="str">
            <v/>
          </cell>
          <cell r="DH142" t="str">
            <v/>
          </cell>
          <cell r="DI142" t="str">
            <v/>
          </cell>
          <cell r="DJ142" t="str">
            <v/>
          </cell>
          <cell r="DK142" t="str">
            <v/>
          </cell>
          <cell r="DL142" t="str">
            <v/>
          </cell>
          <cell r="DM142" t="str">
            <v/>
          </cell>
          <cell r="DN142" t="str">
            <v/>
          </cell>
          <cell r="DO142" t="str">
            <v/>
          </cell>
          <cell r="DP142" t="str">
            <v/>
          </cell>
          <cell r="DQ142" t="str">
            <v/>
          </cell>
          <cell r="DR142" t="str">
            <v/>
          </cell>
          <cell r="DS142" t="str">
            <v/>
          </cell>
          <cell r="DT142" t="str">
            <v/>
          </cell>
          <cell r="DU142" t="str">
            <v/>
          </cell>
          <cell r="DV142" t="str">
            <v/>
          </cell>
          <cell r="DW142" t="str">
            <v/>
          </cell>
          <cell r="DX142" t="str">
            <v/>
          </cell>
          <cell r="DY142" t="str">
            <v/>
          </cell>
          <cell r="DZ142" t="str">
            <v/>
          </cell>
          <cell r="EA142" t="str">
            <v/>
          </cell>
          <cell r="EB142" t="str">
            <v/>
          </cell>
          <cell r="EC142" t="str">
            <v/>
          </cell>
          <cell r="ED142" t="str">
            <v/>
          </cell>
          <cell r="EE142" t="str">
            <v/>
          </cell>
          <cell r="EF142" t="str">
            <v/>
          </cell>
          <cell r="EG142" t="str">
            <v/>
          </cell>
          <cell r="EH142" t="str">
            <v/>
          </cell>
          <cell r="EI142" t="str">
            <v/>
          </cell>
          <cell r="EJ142" t="str">
            <v/>
          </cell>
          <cell r="EK142" t="str">
            <v/>
          </cell>
          <cell r="EL142" t="str">
            <v/>
          </cell>
          <cell r="EM142" t="str">
            <v/>
          </cell>
          <cell r="EN142" t="str">
            <v/>
          </cell>
          <cell r="EO142" t="str">
            <v/>
          </cell>
          <cell r="EP142" t="str">
            <v/>
          </cell>
          <cell r="EQ142" t="str">
            <v/>
          </cell>
          <cell r="ER142" t="str">
            <v/>
          </cell>
          <cell r="ES142" t="str">
            <v/>
          </cell>
          <cell r="ET142" t="str">
            <v/>
          </cell>
          <cell r="EU142" t="str">
            <v/>
          </cell>
          <cell r="EV142" t="str">
            <v/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 t="str">
            <v/>
          </cell>
          <cell r="CF143" t="str">
            <v/>
          </cell>
          <cell r="CG143" t="str">
            <v/>
          </cell>
          <cell r="CH143" t="str">
            <v/>
          </cell>
          <cell r="CI143" t="str">
            <v/>
          </cell>
          <cell r="CJ143" t="str">
            <v/>
          </cell>
          <cell r="CK143" t="str">
            <v/>
          </cell>
          <cell r="CL143" t="str">
            <v/>
          </cell>
          <cell r="CM143" t="str">
            <v/>
          </cell>
          <cell r="CN143" t="str">
            <v/>
          </cell>
          <cell r="CO143" t="str">
            <v/>
          </cell>
          <cell r="CP143" t="str">
            <v/>
          </cell>
          <cell r="CQ143" t="str">
            <v/>
          </cell>
          <cell r="CR143" t="str">
            <v/>
          </cell>
          <cell r="CS143" t="str">
            <v/>
          </cell>
          <cell r="CT143" t="str">
            <v/>
          </cell>
          <cell r="CU143" t="str">
            <v/>
          </cell>
          <cell r="CV143" t="str">
            <v/>
          </cell>
          <cell r="CW143" t="str">
            <v/>
          </cell>
          <cell r="CX143" t="str">
            <v/>
          </cell>
          <cell r="CY143" t="str">
            <v/>
          </cell>
          <cell r="CZ143" t="str">
            <v/>
          </cell>
          <cell r="DA143" t="str">
            <v/>
          </cell>
          <cell r="DB143" t="str">
            <v/>
          </cell>
          <cell r="DC143" t="str">
            <v/>
          </cell>
          <cell r="DD143" t="str">
            <v/>
          </cell>
          <cell r="DE143" t="str">
            <v/>
          </cell>
          <cell r="DF143" t="str">
            <v/>
          </cell>
          <cell r="DG143" t="str">
            <v/>
          </cell>
          <cell r="DH143" t="str">
            <v/>
          </cell>
          <cell r="DI143" t="str">
            <v/>
          </cell>
          <cell r="DJ143" t="str">
            <v/>
          </cell>
          <cell r="DK143" t="str">
            <v/>
          </cell>
          <cell r="DL143" t="str">
            <v/>
          </cell>
          <cell r="DM143" t="str">
            <v/>
          </cell>
          <cell r="DN143" t="str">
            <v/>
          </cell>
          <cell r="DO143" t="str">
            <v/>
          </cell>
          <cell r="DP143" t="str">
            <v/>
          </cell>
          <cell r="DQ143" t="str">
            <v/>
          </cell>
          <cell r="DR143" t="str">
            <v/>
          </cell>
          <cell r="DS143" t="str">
            <v/>
          </cell>
          <cell r="DT143" t="str">
            <v/>
          </cell>
          <cell r="DU143" t="str">
            <v/>
          </cell>
          <cell r="DV143" t="str">
            <v/>
          </cell>
          <cell r="DW143" t="str">
            <v/>
          </cell>
          <cell r="DX143" t="str">
            <v/>
          </cell>
          <cell r="DY143" t="str">
            <v/>
          </cell>
          <cell r="DZ143" t="str">
            <v/>
          </cell>
          <cell r="EA143" t="str">
            <v/>
          </cell>
          <cell r="EB143" t="str">
            <v/>
          </cell>
          <cell r="EC143" t="str">
            <v/>
          </cell>
          <cell r="ED143" t="str">
            <v/>
          </cell>
          <cell r="EE143" t="str">
            <v/>
          </cell>
          <cell r="EF143" t="str">
            <v/>
          </cell>
          <cell r="EG143" t="str">
            <v/>
          </cell>
          <cell r="EH143" t="str">
            <v/>
          </cell>
          <cell r="EI143" t="str">
            <v/>
          </cell>
          <cell r="EJ143" t="str">
            <v/>
          </cell>
          <cell r="EK143" t="str">
            <v/>
          </cell>
          <cell r="EL143" t="str">
            <v/>
          </cell>
          <cell r="EM143" t="str">
            <v/>
          </cell>
          <cell r="EN143" t="str">
            <v/>
          </cell>
          <cell r="EO143" t="str">
            <v/>
          </cell>
          <cell r="EP143" t="str">
            <v/>
          </cell>
          <cell r="EQ143" t="str">
            <v/>
          </cell>
          <cell r="ER143" t="str">
            <v/>
          </cell>
          <cell r="ES143" t="str">
            <v/>
          </cell>
          <cell r="ET143" t="str">
            <v/>
          </cell>
          <cell r="EU143" t="str">
            <v/>
          </cell>
          <cell r="EV143" t="str">
            <v/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 t="str">
            <v/>
          </cell>
          <cell r="CF144" t="str">
            <v/>
          </cell>
          <cell r="CG144" t="str">
            <v/>
          </cell>
          <cell r="CH144" t="str">
            <v/>
          </cell>
          <cell r="CI144" t="str">
            <v/>
          </cell>
          <cell r="CJ144" t="str">
            <v/>
          </cell>
          <cell r="CK144" t="str">
            <v/>
          </cell>
          <cell r="CL144" t="str">
            <v/>
          </cell>
          <cell r="CM144" t="str">
            <v/>
          </cell>
          <cell r="CN144" t="str">
            <v/>
          </cell>
          <cell r="CO144" t="str">
            <v/>
          </cell>
          <cell r="CP144" t="str">
            <v/>
          </cell>
          <cell r="CQ144" t="str">
            <v/>
          </cell>
          <cell r="CR144" t="str">
            <v/>
          </cell>
          <cell r="CS144" t="str">
            <v/>
          </cell>
          <cell r="CT144" t="str">
            <v/>
          </cell>
          <cell r="CU144" t="str">
            <v/>
          </cell>
          <cell r="CV144" t="str">
            <v/>
          </cell>
          <cell r="CW144" t="str">
            <v/>
          </cell>
          <cell r="CX144" t="str">
            <v/>
          </cell>
          <cell r="CY144" t="str">
            <v/>
          </cell>
          <cell r="CZ144" t="str">
            <v/>
          </cell>
          <cell r="DA144" t="str">
            <v/>
          </cell>
          <cell r="DB144" t="str">
            <v/>
          </cell>
          <cell r="DC144" t="str">
            <v/>
          </cell>
          <cell r="DD144" t="str">
            <v/>
          </cell>
          <cell r="DE144" t="str">
            <v/>
          </cell>
          <cell r="DF144" t="str">
            <v/>
          </cell>
          <cell r="DG144" t="str">
            <v/>
          </cell>
          <cell r="DH144" t="str">
            <v/>
          </cell>
          <cell r="DI144" t="str">
            <v/>
          </cell>
          <cell r="DJ144" t="str">
            <v/>
          </cell>
          <cell r="DK144" t="str">
            <v/>
          </cell>
          <cell r="DL144" t="str">
            <v/>
          </cell>
          <cell r="DM144" t="str">
            <v/>
          </cell>
          <cell r="DN144" t="str">
            <v/>
          </cell>
          <cell r="DO144" t="str">
            <v/>
          </cell>
          <cell r="DP144" t="str">
            <v/>
          </cell>
          <cell r="DQ144" t="str">
            <v/>
          </cell>
          <cell r="DR144" t="str">
            <v/>
          </cell>
          <cell r="DS144" t="str">
            <v/>
          </cell>
          <cell r="DT144" t="str">
            <v/>
          </cell>
          <cell r="DU144" t="str">
            <v/>
          </cell>
          <cell r="DV144" t="str">
            <v/>
          </cell>
          <cell r="DW144" t="str">
            <v/>
          </cell>
          <cell r="DX144" t="str">
            <v/>
          </cell>
          <cell r="DY144" t="str">
            <v/>
          </cell>
          <cell r="DZ144" t="str">
            <v/>
          </cell>
          <cell r="EA144" t="str">
            <v/>
          </cell>
          <cell r="EB144" t="str">
            <v/>
          </cell>
          <cell r="EC144" t="str">
            <v/>
          </cell>
          <cell r="ED144" t="str">
            <v/>
          </cell>
          <cell r="EE144" t="str">
            <v/>
          </cell>
          <cell r="EF144" t="str">
            <v/>
          </cell>
          <cell r="EG144" t="str">
            <v/>
          </cell>
          <cell r="EH144" t="str">
            <v/>
          </cell>
          <cell r="EI144" t="str">
            <v/>
          </cell>
          <cell r="EJ144" t="str">
            <v/>
          </cell>
          <cell r="EK144" t="str">
            <v/>
          </cell>
          <cell r="EL144" t="str">
            <v/>
          </cell>
          <cell r="EM144" t="str">
            <v/>
          </cell>
          <cell r="EN144" t="str">
            <v/>
          </cell>
          <cell r="EO144" t="str">
            <v/>
          </cell>
          <cell r="EP144" t="str">
            <v/>
          </cell>
          <cell r="EQ144" t="str">
            <v/>
          </cell>
          <cell r="ER144" t="str">
            <v/>
          </cell>
          <cell r="ES144" t="str">
            <v/>
          </cell>
          <cell r="ET144" t="str">
            <v/>
          </cell>
          <cell r="EU144" t="str">
            <v/>
          </cell>
          <cell r="EV144" t="str">
            <v/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 t="str">
            <v/>
          </cell>
          <cell r="CF153" t="str">
            <v/>
          </cell>
          <cell r="CG153" t="str">
            <v/>
          </cell>
          <cell r="CH153" t="str">
            <v/>
          </cell>
          <cell r="CI153" t="str">
            <v/>
          </cell>
          <cell r="CJ153" t="str">
            <v/>
          </cell>
          <cell r="CK153" t="str">
            <v/>
          </cell>
          <cell r="CL153" t="str">
            <v/>
          </cell>
          <cell r="CM153" t="str">
            <v/>
          </cell>
          <cell r="CN153" t="str">
            <v/>
          </cell>
          <cell r="CO153" t="str">
            <v/>
          </cell>
          <cell r="CP153" t="str">
            <v/>
          </cell>
          <cell r="CQ153" t="str">
            <v/>
          </cell>
          <cell r="CR153" t="str">
            <v/>
          </cell>
          <cell r="CS153" t="str">
            <v/>
          </cell>
          <cell r="CT153" t="str">
            <v/>
          </cell>
          <cell r="CU153" t="str">
            <v/>
          </cell>
          <cell r="CV153" t="str">
            <v/>
          </cell>
          <cell r="CW153" t="str">
            <v/>
          </cell>
          <cell r="CX153" t="str">
            <v/>
          </cell>
          <cell r="CY153" t="str">
            <v/>
          </cell>
          <cell r="CZ153" t="str">
            <v/>
          </cell>
          <cell r="DA153" t="str">
            <v/>
          </cell>
          <cell r="DB153" t="str">
            <v/>
          </cell>
          <cell r="DC153" t="str">
            <v/>
          </cell>
          <cell r="DD153" t="str">
            <v/>
          </cell>
          <cell r="DE153" t="str">
            <v/>
          </cell>
          <cell r="DF153" t="str">
            <v/>
          </cell>
          <cell r="DG153" t="str">
            <v/>
          </cell>
          <cell r="DH153" t="str">
            <v/>
          </cell>
          <cell r="DI153" t="str">
            <v/>
          </cell>
          <cell r="DJ153" t="str">
            <v/>
          </cell>
          <cell r="DK153" t="str">
            <v/>
          </cell>
          <cell r="DL153" t="str">
            <v/>
          </cell>
          <cell r="DM153" t="str">
            <v/>
          </cell>
          <cell r="DN153" t="str">
            <v/>
          </cell>
          <cell r="DO153" t="str">
            <v/>
          </cell>
          <cell r="DP153" t="str">
            <v/>
          </cell>
          <cell r="DQ153" t="str">
            <v/>
          </cell>
          <cell r="DR153" t="str">
            <v/>
          </cell>
          <cell r="DS153" t="str">
            <v/>
          </cell>
          <cell r="DT153" t="str">
            <v/>
          </cell>
          <cell r="DU153" t="str">
            <v/>
          </cell>
          <cell r="DV153" t="str">
            <v/>
          </cell>
          <cell r="DW153" t="str">
            <v/>
          </cell>
          <cell r="DX153" t="str">
            <v/>
          </cell>
          <cell r="DY153" t="str">
            <v/>
          </cell>
          <cell r="DZ153" t="str">
            <v/>
          </cell>
          <cell r="EA153" t="str">
            <v/>
          </cell>
          <cell r="EB153" t="str">
            <v/>
          </cell>
          <cell r="EC153" t="str">
            <v/>
          </cell>
          <cell r="ED153" t="str">
            <v/>
          </cell>
          <cell r="EE153" t="str">
            <v/>
          </cell>
          <cell r="EF153" t="str">
            <v/>
          </cell>
          <cell r="EG153" t="str">
            <v/>
          </cell>
          <cell r="EH153" t="str">
            <v/>
          </cell>
          <cell r="EI153" t="str">
            <v/>
          </cell>
          <cell r="EJ153" t="str">
            <v/>
          </cell>
          <cell r="EK153" t="str">
            <v/>
          </cell>
          <cell r="EL153" t="str">
            <v/>
          </cell>
          <cell r="EM153" t="str">
            <v/>
          </cell>
          <cell r="EN153" t="str">
            <v/>
          </cell>
          <cell r="EO153" t="str">
            <v/>
          </cell>
          <cell r="EP153" t="str">
            <v/>
          </cell>
          <cell r="EQ153" t="str">
            <v/>
          </cell>
          <cell r="ER153" t="str">
            <v/>
          </cell>
          <cell r="ES153" t="str">
            <v/>
          </cell>
          <cell r="ET153" t="str">
            <v/>
          </cell>
          <cell r="EU153" t="str">
            <v/>
          </cell>
          <cell r="EV153" t="str">
            <v/>
          </cell>
        </row>
        <row r="154">
          <cell r="S154" t="str">
            <v>COST TO DATE</v>
          </cell>
          <cell r="V154" t="str">
            <v>DIRECT TO DATE</v>
          </cell>
          <cell r="CE154" t="str">
            <v/>
          </cell>
          <cell r="CF154" t="str">
            <v/>
          </cell>
          <cell r="CG154" t="str">
            <v/>
          </cell>
          <cell r="CH154" t="str">
            <v/>
          </cell>
          <cell r="CI154" t="str">
            <v/>
          </cell>
          <cell r="CJ154" t="str">
            <v/>
          </cell>
          <cell r="CK154" t="str">
            <v/>
          </cell>
          <cell r="CL154" t="str">
            <v/>
          </cell>
          <cell r="CM154" t="str">
            <v/>
          </cell>
          <cell r="CN154" t="str">
            <v/>
          </cell>
          <cell r="CO154" t="str">
            <v/>
          </cell>
          <cell r="CP154" t="str">
            <v/>
          </cell>
          <cell r="CQ154" t="str">
            <v/>
          </cell>
          <cell r="CR154" t="str">
            <v/>
          </cell>
          <cell r="CS154" t="str">
            <v/>
          </cell>
          <cell r="CT154" t="str">
            <v/>
          </cell>
          <cell r="CU154" t="str">
            <v/>
          </cell>
          <cell r="CV154" t="str">
            <v/>
          </cell>
          <cell r="CW154" t="str">
            <v/>
          </cell>
          <cell r="CX154" t="str">
            <v/>
          </cell>
          <cell r="CY154" t="str">
            <v/>
          </cell>
          <cell r="CZ154" t="str">
            <v/>
          </cell>
          <cell r="DA154" t="str">
            <v/>
          </cell>
          <cell r="DB154" t="str">
            <v/>
          </cell>
          <cell r="DC154" t="str">
            <v/>
          </cell>
          <cell r="DD154" t="str">
            <v/>
          </cell>
          <cell r="DE154" t="str">
            <v/>
          </cell>
          <cell r="DF154" t="str">
            <v/>
          </cell>
          <cell r="DG154" t="str">
            <v/>
          </cell>
          <cell r="DH154" t="str">
            <v/>
          </cell>
          <cell r="DI154" t="str">
            <v/>
          </cell>
          <cell r="DJ154" t="str">
            <v/>
          </cell>
          <cell r="DK154" t="str">
            <v/>
          </cell>
          <cell r="DL154" t="str">
            <v/>
          </cell>
          <cell r="DM154" t="str">
            <v/>
          </cell>
          <cell r="DN154" t="str">
            <v/>
          </cell>
          <cell r="DO154" t="str">
            <v/>
          </cell>
          <cell r="DP154" t="str">
            <v/>
          </cell>
          <cell r="DQ154" t="str">
            <v/>
          </cell>
          <cell r="DR154" t="str">
            <v/>
          </cell>
          <cell r="DS154" t="str">
            <v/>
          </cell>
          <cell r="DT154" t="str">
            <v/>
          </cell>
          <cell r="DU154" t="str">
            <v/>
          </cell>
          <cell r="DV154" t="str">
            <v/>
          </cell>
          <cell r="DW154" t="str">
            <v/>
          </cell>
          <cell r="DX154" t="str">
            <v/>
          </cell>
          <cell r="DY154" t="str">
            <v/>
          </cell>
          <cell r="DZ154" t="str">
            <v/>
          </cell>
          <cell r="EA154" t="str">
            <v/>
          </cell>
          <cell r="EB154" t="str">
            <v/>
          </cell>
          <cell r="EC154" t="str">
            <v/>
          </cell>
          <cell r="ED154" t="str">
            <v/>
          </cell>
          <cell r="EE154" t="str">
            <v/>
          </cell>
          <cell r="EF154" t="str">
            <v/>
          </cell>
          <cell r="EG154" t="str">
            <v/>
          </cell>
          <cell r="EH154" t="str">
            <v/>
          </cell>
          <cell r="EI154" t="str">
            <v/>
          </cell>
          <cell r="EJ154" t="str">
            <v/>
          </cell>
          <cell r="EK154" t="str">
            <v/>
          </cell>
          <cell r="EL154" t="str">
            <v/>
          </cell>
          <cell r="EM154" t="str">
            <v/>
          </cell>
          <cell r="EN154" t="str">
            <v/>
          </cell>
          <cell r="EO154" t="str">
            <v/>
          </cell>
          <cell r="EP154" t="str">
            <v/>
          </cell>
          <cell r="EQ154" t="str">
            <v/>
          </cell>
          <cell r="ER154" t="str">
            <v/>
          </cell>
          <cell r="ES154" t="str">
            <v/>
          </cell>
          <cell r="ET154" t="str">
            <v/>
          </cell>
          <cell r="EU154" t="str">
            <v/>
          </cell>
          <cell r="EV154" t="str">
            <v/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 t="str">
            <v/>
          </cell>
          <cell r="AT165" t="str">
            <v/>
          </cell>
          <cell r="AU165" t="str">
            <v/>
          </cell>
          <cell r="AV165" t="str">
            <v/>
          </cell>
          <cell r="AW165" t="str">
            <v/>
          </cell>
          <cell r="AX165" t="str">
            <v/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 t="str">
            <v/>
          </cell>
          <cell r="BE165" t="str">
            <v/>
          </cell>
          <cell r="BF165" t="str">
            <v/>
          </cell>
          <cell r="BG165" t="str">
            <v/>
          </cell>
          <cell r="BH165" t="str">
            <v/>
          </cell>
          <cell r="BJ165" t="str">
            <v/>
          </cell>
          <cell r="BK165" t="str">
            <v/>
          </cell>
          <cell r="BL165" t="str">
            <v/>
          </cell>
          <cell r="BM165" t="str">
            <v/>
          </cell>
          <cell r="BN165" t="str">
            <v/>
          </cell>
          <cell r="BO165" t="str">
            <v/>
          </cell>
          <cell r="BP165" t="str">
            <v/>
          </cell>
          <cell r="BQ165" t="str">
            <v/>
          </cell>
          <cell r="BR165" t="str">
            <v/>
          </cell>
          <cell r="BS165" t="str">
            <v/>
          </cell>
          <cell r="BT165" t="str">
            <v/>
          </cell>
          <cell r="BU165" t="str">
            <v/>
          </cell>
          <cell r="BV165" t="str">
            <v/>
          </cell>
          <cell r="BW165" t="str">
            <v/>
          </cell>
          <cell r="BX165" t="str">
            <v/>
          </cell>
          <cell r="BY165" t="str">
            <v/>
          </cell>
          <cell r="BZ165" t="str">
            <v/>
          </cell>
          <cell r="CA165" t="str">
            <v/>
          </cell>
          <cell r="CB165" t="str">
            <v/>
          </cell>
          <cell r="CC165" t="str">
            <v/>
          </cell>
          <cell r="CD165" t="str">
            <v/>
          </cell>
          <cell r="CE165" t="str">
            <v/>
          </cell>
          <cell r="CF165" t="str">
            <v/>
          </cell>
          <cell r="CG165" t="str">
            <v/>
          </cell>
          <cell r="CH165" t="str">
            <v/>
          </cell>
          <cell r="CI165" t="str">
            <v/>
          </cell>
          <cell r="CJ165" t="str">
            <v/>
          </cell>
          <cell r="CK165" t="str">
            <v/>
          </cell>
          <cell r="CL165" t="str">
            <v/>
          </cell>
          <cell r="CM165" t="str">
            <v/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  <cell r="AN166" t="str">
            <v/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 t="str">
            <v/>
          </cell>
          <cell r="AT166" t="str">
            <v/>
          </cell>
          <cell r="AU166" t="str">
            <v/>
          </cell>
          <cell r="AV166" t="str">
            <v/>
          </cell>
          <cell r="AW166" t="str">
            <v/>
          </cell>
          <cell r="AX166" t="str">
            <v/>
          </cell>
          <cell r="BD166" t="str">
            <v/>
          </cell>
          <cell r="BE166" t="str">
            <v/>
          </cell>
          <cell r="BF166" t="str">
            <v/>
          </cell>
          <cell r="BG166" t="str">
            <v/>
          </cell>
          <cell r="BH166" t="str">
            <v/>
          </cell>
          <cell r="BJ166" t="str">
            <v/>
          </cell>
          <cell r="BK166" t="str">
            <v/>
          </cell>
          <cell r="BL166" t="str">
            <v/>
          </cell>
          <cell r="BM166" t="str">
            <v/>
          </cell>
          <cell r="BN166" t="str">
            <v/>
          </cell>
          <cell r="BO166" t="str">
            <v/>
          </cell>
          <cell r="BP166" t="str">
            <v/>
          </cell>
          <cell r="BQ166" t="str">
            <v/>
          </cell>
          <cell r="BR166" t="str">
            <v/>
          </cell>
          <cell r="BS166" t="str">
            <v/>
          </cell>
          <cell r="BT166" t="str">
            <v/>
          </cell>
          <cell r="BU166" t="str">
            <v/>
          </cell>
          <cell r="BV166" t="str">
            <v/>
          </cell>
          <cell r="BW166" t="str">
            <v/>
          </cell>
          <cell r="BX166" t="str">
            <v/>
          </cell>
          <cell r="BY166" t="str">
            <v/>
          </cell>
          <cell r="BZ166" t="str">
            <v/>
          </cell>
          <cell r="CA166" t="str">
            <v/>
          </cell>
          <cell r="CB166" t="str">
            <v/>
          </cell>
          <cell r="CC166" t="str">
            <v/>
          </cell>
          <cell r="CD166" t="str">
            <v/>
          </cell>
          <cell r="CE166" t="str">
            <v/>
          </cell>
          <cell r="CF166" t="str">
            <v/>
          </cell>
          <cell r="CG166" t="str">
            <v/>
          </cell>
          <cell r="CH166" t="str">
            <v/>
          </cell>
          <cell r="CI166" t="str">
            <v/>
          </cell>
          <cell r="CJ166" t="str">
            <v/>
          </cell>
          <cell r="CK166" t="str">
            <v/>
          </cell>
          <cell r="CL166" t="str">
            <v/>
          </cell>
          <cell r="CM166" t="str">
            <v/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  <cell r="AN170" t="str">
            <v/>
          </cell>
          <cell r="AO170" t="str">
            <v/>
          </cell>
          <cell r="AP170" t="str">
            <v/>
          </cell>
          <cell r="AQ170" t="str">
            <v/>
          </cell>
          <cell r="AR170" t="str">
            <v/>
          </cell>
          <cell r="AS170" t="str">
            <v/>
          </cell>
          <cell r="AT170" t="str">
            <v/>
          </cell>
          <cell r="AU170" t="str">
            <v/>
          </cell>
          <cell r="AV170" t="str">
            <v/>
          </cell>
          <cell r="AW170" t="str">
            <v/>
          </cell>
          <cell r="AX170" t="str">
            <v/>
          </cell>
          <cell r="AY170" t="str">
            <v/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 t="str">
            <v/>
          </cell>
          <cell r="BK170" t="str">
            <v/>
          </cell>
          <cell r="BL170" t="str">
            <v/>
          </cell>
          <cell r="BM170" t="str">
            <v/>
          </cell>
          <cell r="BN170" t="str">
            <v/>
          </cell>
          <cell r="BO170" t="str">
            <v/>
          </cell>
          <cell r="BP170" t="str">
            <v/>
          </cell>
          <cell r="BQ170" t="str">
            <v/>
          </cell>
          <cell r="BR170" t="str">
            <v/>
          </cell>
          <cell r="BS170" t="str">
            <v/>
          </cell>
          <cell r="BT170" t="str">
            <v/>
          </cell>
          <cell r="BU170" t="str">
            <v/>
          </cell>
          <cell r="BV170" t="str">
            <v/>
          </cell>
          <cell r="BW170" t="str">
            <v/>
          </cell>
          <cell r="BX170" t="str">
            <v/>
          </cell>
          <cell r="BY170" t="str">
            <v/>
          </cell>
          <cell r="BZ170" t="str">
            <v/>
          </cell>
          <cell r="CA170" t="str">
            <v/>
          </cell>
          <cell r="CB170" t="str">
            <v/>
          </cell>
          <cell r="CC170" t="str">
            <v/>
          </cell>
          <cell r="CD170" t="str">
            <v/>
          </cell>
          <cell r="CE170" t="str">
            <v/>
          </cell>
          <cell r="CF170" t="str">
            <v/>
          </cell>
          <cell r="CG170" t="str">
            <v/>
          </cell>
          <cell r="CH170" t="str">
            <v/>
          </cell>
          <cell r="CI170" t="str">
            <v/>
          </cell>
          <cell r="CJ170" t="str">
            <v/>
          </cell>
          <cell r="CK170" t="str">
            <v/>
          </cell>
          <cell r="CL170" t="str">
            <v/>
          </cell>
          <cell r="CM170" t="str">
            <v/>
          </cell>
          <cell r="CN170" t="str">
            <v/>
          </cell>
          <cell r="CO170" t="str">
            <v/>
          </cell>
          <cell r="CP170" t="str">
            <v/>
          </cell>
          <cell r="CQ170" t="str">
            <v/>
          </cell>
          <cell r="CR170" t="str">
            <v/>
          </cell>
          <cell r="CS170" t="str">
            <v/>
          </cell>
          <cell r="CT170" t="str">
            <v/>
          </cell>
          <cell r="CU170" t="str">
            <v/>
          </cell>
          <cell r="CV170" t="str">
            <v/>
          </cell>
          <cell r="CW170" t="str">
            <v/>
          </cell>
          <cell r="CX170" t="str">
            <v/>
          </cell>
          <cell r="CY170" t="str">
            <v/>
          </cell>
          <cell r="CZ170" t="str">
            <v/>
          </cell>
          <cell r="DA170" t="str">
            <v/>
          </cell>
          <cell r="DB170" t="str">
            <v/>
          </cell>
          <cell r="DC170" t="str">
            <v/>
          </cell>
          <cell r="DD170" t="str">
            <v/>
          </cell>
          <cell r="DE170" t="str">
            <v/>
          </cell>
          <cell r="DF170" t="str">
            <v/>
          </cell>
          <cell r="DG170" t="str">
            <v/>
          </cell>
          <cell r="DH170" t="str">
            <v/>
          </cell>
          <cell r="DI170" t="str">
            <v/>
          </cell>
          <cell r="DJ170" t="str">
            <v/>
          </cell>
          <cell r="DK170" t="str">
            <v/>
          </cell>
          <cell r="DL170" t="str">
            <v/>
          </cell>
          <cell r="DM170" t="str">
            <v/>
          </cell>
          <cell r="DN170" t="str">
            <v/>
          </cell>
          <cell r="DO170" t="str">
            <v/>
          </cell>
          <cell r="DP170" t="str">
            <v/>
          </cell>
          <cell r="DQ170" t="str">
            <v/>
          </cell>
          <cell r="DR170" t="str">
            <v/>
          </cell>
          <cell r="DS170" t="str">
            <v/>
          </cell>
          <cell r="DT170" t="str">
            <v/>
          </cell>
          <cell r="DU170" t="str">
            <v/>
          </cell>
          <cell r="DV170" t="str">
            <v/>
          </cell>
          <cell r="DW170" t="str">
            <v/>
          </cell>
          <cell r="DX170" t="str">
            <v/>
          </cell>
          <cell r="DY170" t="str">
            <v/>
          </cell>
          <cell r="DZ170" t="str">
            <v/>
          </cell>
          <cell r="EA170" t="str">
            <v/>
          </cell>
          <cell r="EB170" t="str">
            <v/>
          </cell>
          <cell r="EC170" t="str">
            <v/>
          </cell>
          <cell r="ED170" t="str">
            <v/>
          </cell>
          <cell r="EE170" t="str">
            <v/>
          </cell>
          <cell r="EF170" t="str">
            <v/>
          </cell>
          <cell r="EG170" t="str">
            <v/>
          </cell>
          <cell r="EH170" t="str">
            <v/>
          </cell>
          <cell r="EI170" t="str">
            <v/>
          </cell>
          <cell r="EJ170" t="str">
            <v/>
          </cell>
          <cell r="EK170" t="str">
            <v/>
          </cell>
          <cell r="EL170" t="str">
            <v/>
          </cell>
          <cell r="EM170" t="str">
            <v/>
          </cell>
          <cell r="EN170" t="str">
            <v/>
          </cell>
          <cell r="EO170" t="str">
            <v/>
          </cell>
          <cell r="EP170" t="str">
            <v/>
          </cell>
          <cell r="EQ170" t="str">
            <v/>
          </cell>
          <cell r="ER170" t="str">
            <v/>
          </cell>
          <cell r="ES170" t="str">
            <v/>
          </cell>
          <cell r="ET170" t="str">
            <v/>
          </cell>
          <cell r="EU170" t="str">
            <v/>
          </cell>
          <cell r="EV170" t="str">
            <v/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 t="str">
            <v/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 t="str">
            <v/>
          </cell>
          <cell r="AT171" t="str">
            <v/>
          </cell>
          <cell r="AU171" t="str">
            <v/>
          </cell>
          <cell r="AV171" t="str">
            <v/>
          </cell>
          <cell r="AW171" t="str">
            <v/>
          </cell>
          <cell r="AX171" t="str">
            <v/>
          </cell>
          <cell r="AY171" t="str">
            <v/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 t="str">
            <v/>
          </cell>
          <cell r="BJ171" t="str">
            <v/>
          </cell>
          <cell r="BK171" t="str">
            <v/>
          </cell>
          <cell r="BL171" t="str">
            <v/>
          </cell>
          <cell r="BM171" t="str">
            <v/>
          </cell>
          <cell r="BN171" t="str">
            <v/>
          </cell>
          <cell r="BO171" t="str">
            <v/>
          </cell>
          <cell r="BP171" t="str">
            <v/>
          </cell>
          <cell r="BQ171" t="str">
            <v/>
          </cell>
          <cell r="BR171" t="str">
            <v/>
          </cell>
          <cell r="BS171" t="str">
            <v/>
          </cell>
          <cell r="BT171" t="str">
            <v/>
          </cell>
          <cell r="BU171" t="str">
            <v/>
          </cell>
          <cell r="BV171" t="str">
            <v/>
          </cell>
          <cell r="BW171" t="str">
            <v/>
          </cell>
          <cell r="BX171" t="str">
            <v/>
          </cell>
          <cell r="BY171" t="str">
            <v/>
          </cell>
          <cell r="BZ171" t="str">
            <v/>
          </cell>
          <cell r="CA171" t="str">
            <v/>
          </cell>
          <cell r="CB171" t="str">
            <v/>
          </cell>
          <cell r="CC171" t="str">
            <v/>
          </cell>
          <cell r="CD171" t="str">
            <v/>
          </cell>
          <cell r="CE171" t="str">
            <v/>
          </cell>
          <cell r="CF171" t="str">
            <v/>
          </cell>
          <cell r="CG171" t="str">
            <v/>
          </cell>
          <cell r="CH171" t="str">
            <v/>
          </cell>
          <cell r="CI171" t="str">
            <v/>
          </cell>
          <cell r="CJ171" t="str">
            <v/>
          </cell>
          <cell r="CK171" t="str">
            <v/>
          </cell>
          <cell r="CL171" t="str">
            <v/>
          </cell>
          <cell r="CM171" t="str">
            <v/>
          </cell>
          <cell r="CN171" t="str">
            <v/>
          </cell>
          <cell r="CO171" t="str">
            <v/>
          </cell>
          <cell r="CP171" t="str">
            <v/>
          </cell>
          <cell r="CQ171" t="str">
            <v/>
          </cell>
          <cell r="CR171" t="str">
            <v/>
          </cell>
          <cell r="CS171" t="str">
            <v/>
          </cell>
          <cell r="CT171" t="str">
            <v/>
          </cell>
          <cell r="CU171" t="str">
            <v/>
          </cell>
          <cell r="CV171" t="str">
            <v/>
          </cell>
          <cell r="CW171" t="str">
            <v/>
          </cell>
          <cell r="CX171" t="str">
            <v/>
          </cell>
          <cell r="CY171" t="str">
            <v/>
          </cell>
          <cell r="CZ171" t="str">
            <v/>
          </cell>
          <cell r="DA171" t="str">
            <v/>
          </cell>
          <cell r="DB171" t="str">
            <v/>
          </cell>
          <cell r="DC171" t="str">
            <v/>
          </cell>
          <cell r="DD171" t="str">
            <v/>
          </cell>
          <cell r="DE171" t="str">
            <v/>
          </cell>
          <cell r="DF171" t="str">
            <v/>
          </cell>
          <cell r="DG171" t="str">
            <v/>
          </cell>
          <cell r="DH171" t="str">
            <v/>
          </cell>
          <cell r="DI171" t="str">
            <v/>
          </cell>
          <cell r="DJ171" t="str">
            <v/>
          </cell>
          <cell r="DK171" t="str">
            <v/>
          </cell>
          <cell r="DL171" t="str">
            <v/>
          </cell>
          <cell r="DM171" t="str">
            <v/>
          </cell>
          <cell r="DN171" t="str">
            <v/>
          </cell>
          <cell r="DO171" t="str">
            <v/>
          </cell>
          <cell r="DP171" t="str">
            <v/>
          </cell>
          <cell r="DQ171" t="str">
            <v/>
          </cell>
          <cell r="DR171" t="str">
            <v/>
          </cell>
          <cell r="DS171" t="str">
            <v/>
          </cell>
          <cell r="DT171" t="str">
            <v/>
          </cell>
          <cell r="DU171" t="str">
            <v/>
          </cell>
          <cell r="DV171" t="str">
            <v/>
          </cell>
          <cell r="DW171" t="str">
            <v/>
          </cell>
          <cell r="DX171" t="str">
            <v/>
          </cell>
          <cell r="DY171" t="str">
            <v/>
          </cell>
          <cell r="DZ171" t="str">
            <v/>
          </cell>
          <cell r="EA171" t="str">
            <v/>
          </cell>
          <cell r="EB171" t="str">
            <v/>
          </cell>
          <cell r="EC171" t="str">
            <v/>
          </cell>
          <cell r="ED171" t="str">
            <v/>
          </cell>
          <cell r="EE171" t="str">
            <v/>
          </cell>
          <cell r="EF171" t="str">
            <v/>
          </cell>
          <cell r="EG171" t="str">
            <v/>
          </cell>
          <cell r="EH171" t="str">
            <v/>
          </cell>
          <cell r="EI171" t="str">
            <v/>
          </cell>
          <cell r="EJ171" t="str">
            <v/>
          </cell>
          <cell r="EK171" t="str">
            <v/>
          </cell>
          <cell r="EL171" t="str">
            <v/>
          </cell>
          <cell r="EM171" t="str">
            <v/>
          </cell>
          <cell r="EN171" t="str">
            <v/>
          </cell>
          <cell r="EO171" t="str">
            <v/>
          </cell>
          <cell r="EP171" t="str">
            <v/>
          </cell>
          <cell r="EQ171" t="str">
            <v/>
          </cell>
          <cell r="ER171" t="str">
            <v/>
          </cell>
          <cell r="ES171" t="str">
            <v/>
          </cell>
          <cell r="ET171" t="str">
            <v/>
          </cell>
          <cell r="EU171" t="str">
            <v/>
          </cell>
          <cell r="EV171" t="str">
            <v/>
          </cell>
          <cell r="EW171" t="str">
            <v/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  <cell r="AN172" t="str">
            <v/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 t="str">
            <v/>
          </cell>
          <cell r="AT172" t="str">
            <v/>
          </cell>
          <cell r="AU172" t="str">
            <v/>
          </cell>
          <cell r="AV172" t="str">
            <v/>
          </cell>
          <cell r="AW172" t="str">
            <v/>
          </cell>
          <cell r="AX172" t="str">
            <v/>
          </cell>
          <cell r="AY172" t="str">
            <v/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 t="str">
            <v/>
          </cell>
          <cell r="BJ172" t="str">
            <v/>
          </cell>
          <cell r="BK172" t="str">
            <v/>
          </cell>
          <cell r="BL172" t="str">
            <v/>
          </cell>
          <cell r="BM172" t="str">
            <v/>
          </cell>
          <cell r="BN172" t="str">
            <v/>
          </cell>
          <cell r="BP172" t="str">
            <v/>
          </cell>
          <cell r="BQ172" t="str">
            <v/>
          </cell>
          <cell r="BR172" t="str">
            <v/>
          </cell>
          <cell r="BS172" t="str">
            <v/>
          </cell>
          <cell r="BT172" t="str">
            <v/>
          </cell>
          <cell r="BU172" t="str">
            <v/>
          </cell>
          <cell r="BV172" t="str">
            <v/>
          </cell>
          <cell r="BW172" t="str">
            <v/>
          </cell>
          <cell r="BX172" t="str">
            <v/>
          </cell>
          <cell r="BY172" t="str">
            <v/>
          </cell>
          <cell r="BZ172" t="str">
            <v/>
          </cell>
          <cell r="CA172" t="str">
            <v/>
          </cell>
          <cell r="CB172" t="str">
            <v/>
          </cell>
          <cell r="CC172" t="str">
            <v/>
          </cell>
          <cell r="CD172" t="str">
            <v/>
          </cell>
          <cell r="CE172" t="str">
            <v/>
          </cell>
          <cell r="CF172" t="str">
            <v/>
          </cell>
          <cell r="CG172" t="str">
            <v/>
          </cell>
          <cell r="CH172" t="str">
            <v/>
          </cell>
          <cell r="CI172" t="str">
            <v/>
          </cell>
          <cell r="CJ172" t="str">
            <v/>
          </cell>
          <cell r="CK172" t="str">
            <v/>
          </cell>
          <cell r="CL172" t="str">
            <v/>
          </cell>
          <cell r="CM172" t="str">
            <v/>
          </cell>
          <cell r="CN172" t="str">
            <v/>
          </cell>
          <cell r="CO172" t="str">
            <v/>
          </cell>
          <cell r="CP172" t="str">
            <v/>
          </cell>
          <cell r="CQ172" t="str">
            <v/>
          </cell>
          <cell r="CR172" t="str">
            <v/>
          </cell>
          <cell r="CS172" t="str">
            <v/>
          </cell>
          <cell r="CT172" t="str">
            <v/>
          </cell>
          <cell r="CU172" t="str">
            <v/>
          </cell>
          <cell r="CV172" t="str">
            <v/>
          </cell>
          <cell r="CW172" t="str">
            <v/>
          </cell>
          <cell r="CX172" t="str">
            <v/>
          </cell>
          <cell r="CY172" t="str">
            <v/>
          </cell>
          <cell r="CZ172" t="str">
            <v/>
          </cell>
          <cell r="DA172" t="str">
            <v/>
          </cell>
          <cell r="DB172" t="str">
            <v/>
          </cell>
          <cell r="DC172" t="str">
            <v/>
          </cell>
          <cell r="DD172" t="str">
            <v/>
          </cell>
          <cell r="DE172" t="str">
            <v/>
          </cell>
          <cell r="DF172" t="str">
            <v/>
          </cell>
          <cell r="DG172" t="str">
            <v/>
          </cell>
          <cell r="DH172" t="str">
            <v/>
          </cell>
          <cell r="DI172" t="str">
            <v/>
          </cell>
          <cell r="DJ172" t="str">
            <v/>
          </cell>
          <cell r="DK172" t="str">
            <v/>
          </cell>
          <cell r="DL172" t="str">
            <v/>
          </cell>
          <cell r="DM172" t="str">
            <v/>
          </cell>
          <cell r="DN172" t="str">
            <v/>
          </cell>
          <cell r="DO172" t="str">
            <v/>
          </cell>
          <cell r="DP172" t="str">
            <v/>
          </cell>
          <cell r="DQ172" t="str">
            <v/>
          </cell>
          <cell r="DR172" t="str">
            <v/>
          </cell>
          <cell r="DS172" t="str">
            <v/>
          </cell>
          <cell r="DT172" t="str">
            <v/>
          </cell>
          <cell r="DU172" t="str">
            <v/>
          </cell>
          <cell r="DV172" t="str">
            <v/>
          </cell>
          <cell r="DW172" t="str">
            <v/>
          </cell>
          <cell r="DX172" t="str">
            <v/>
          </cell>
          <cell r="DY172" t="str">
            <v/>
          </cell>
          <cell r="DZ172" t="str">
            <v/>
          </cell>
          <cell r="EA172" t="str">
            <v/>
          </cell>
          <cell r="EB172" t="str">
            <v/>
          </cell>
          <cell r="EC172" t="str">
            <v/>
          </cell>
          <cell r="ED172" t="str">
            <v/>
          </cell>
          <cell r="EE172" t="str">
            <v/>
          </cell>
          <cell r="EF172" t="str">
            <v/>
          </cell>
          <cell r="EG172" t="str">
            <v/>
          </cell>
          <cell r="EH172" t="str">
            <v/>
          </cell>
          <cell r="EI172" t="str">
            <v/>
          </cell>
          <cell r="EJ172" t="str">
            <v/>
          </cell>
          <cell r="EK172" t="str">
            <v/>
          </cell>
          <cell r="EL172" t="str">
            <v/>
          </cell>
          <cell r="EM172" t="str">
            <v/>
          </cell>
          <cell r="EN172" t="str">
            <v/>
          </cell>
          <cell r="EO172" t="str">
            <v/>
          </cell>
          <cell r="EP172" t="str">
            <v/>
          </cell>
          <cell r="EQ172" t="str">
            <v/>
          </cell>
          <cell r="ER172" t="str">
            <v/>
          </cell>
          <cell r="ES172" t="str">
            <v/>
          </cell>
          <cell r="ET172" t="str">
            <v/>
          </cell>
          <cell r="EU172" t="str">
            <v/>
          </cell>
          <cell r="EV172" t="str">
            <v/>
          </cell>
          <cell r="EW172" t="str">
            <v/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 t="str">
            <v/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  <cell r="AN182" t="str">
            <v/>
          </cell>
          <cell r="AO182" t="str">
            <v/>
          </cell>
          <cell r="AP182" t="str">
            <v/>
          </cell>
          <cell r="AQ182" t="str">
            <v/>
          </cell>
          <cell r="AR182" t="str">
            <v/>
          </cell>
          <cell r="AS182" t="str">
            <v/>
          </cell>
          <cell r="AT182" t="str">
            <v/>
          </cell>
          <cell r="AU182" t="str">
            <v/>
          </cell>
          <cell r="AV182" t="str">
            <v/>
          </cell>
          <cell r="AW182" t="str">
            <v/>
          </cell>
          <cell r="AX182" t="str">
            <v/>
          </cell>
          <cell r="AY182" t="str">
            <v/>
          </cell>
          <cell r="AZ182" t="str">
            <v/>
          </cell>
          <cell r="BA182" t="str">
            <v/>
          </cell>
          <cell r="BB182" t="str">
            <v/>
          </cell>
          <cell r="BC182" t="str">
            <v/>
          </cell>
          <cell r="BD182" t="str">
            <v/>
          </cell>
          <cell r="BE182" t="str">
            <v/>
          </cell>
          <cell r="BF182" t="str">
            <v/>
          </cell>
          <cell r="BG182" t="str">
            <v/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 t="str">
            <v/>
          </cell>
          <cell r="BU182" t="str">
            <v/>
          </cell>
          <cell r="BV182" t="str">
            <v/>
          </cell>
          <cell r="BW182" t="str">
            <v/>
          </cell>
          <cell r="BX182" t="str">
            <v/>
          </cell>
          <cell r="BY182" t="str">
            <v/>
          </cell>
          <cell r="BZ182" t="str">
            <v/>
          </cell>
          <cell r="CA182" t="str">
            <v/>
          </cell>
          <cell r="CB182" t="str">
            <v/>
          </cell>
          <cell r="CC182" t="str">
            <v/>
          </cell>
          <cell r="CD182" t="str">
            <v/>
          </cell>
          <cell r="CE182" t="str">
            <v/>
          </cell>
          <cell r="CF182" t="str">
            <v/>
          </cell>
          <cell r="CG182" t="str">
            <v/>
          </cell>
          <cell r="CH182" t="str">
            <v/>
          </cell>
          <cell r="CI182" t="str">
            <v/>
          </cell>
          <cell r="CJ182" t="str">
            <v/>
          </cell>
          <cell r="CK182" t="str">
            <v/>
          </cell>
          <cell r="CL182" t="str">
            <v/>
          </cell>
          <cell r="CM182" t="str">
            <v/>
          </cell>
          <cell r="CN182" t="str">
            <v/>
          </cell>
          <cell r="CO182" t="str">
            <v/>
          </cell>
          <cell r="CP182" t="str">
            <v/>
          </cell>
          <cell r="CQ182" t="str">
            <v/>
          </cell>
          <cell r="CR182" t="str">
            <v/>
          </cell>
          <cell r="CS182" t="str">
            <v/>
          </cell>
          <cell r="CT182" t="str">
            <v/>
          </cell>
          <cell r="CU182" t="str">
            <v/>
          </cell>
          <cell r="CV182" t="str">
            <v/>
          </cell>
          <cell r="CW182" t="str">
            <v/>
          </cell>
          <cell r="CX182" t="str">
            <v/>
          </cell>
          <cell r="CY182" t="str">
            <v/>
          </cell>
          <cell r="CZ182" t="str">
            <v/>
          </cell>
          <cell r="DA182" t="str">
            <v/>
          </cell>
          <cell r="DB182" t="str">
            <v/>
          </cell>
          <cell r="DC182" t="str">
            <v/>
          </cell>
          <cell r="DD182" t="str">
            <v/>
          </cell>
          <cell r="DE182" t="str">
            <v/>
          </cell>
          <cell r="DF182" t="str">
            <v/>
          </cell>
          <cell r="DG182" t="str">
            <v/>
          </cell>
          <cell r="DH182" t="str">
            <v/>
          </cell>
          <cell r="DI182" t="str">
            <v/>
          </cell>
          <cell r="DJ182" t="str">
            <v/>
          </cell>
          <cell r="DK182" t="str">
            <v/>
          </cell>
          <cell r="DL182" t="str">
            <v/>
          </cell>
          <cell r="DM182" t="str">
            <v/>
          </cell>
          <cell r="DN182" t="str">
            <v/>
          </cell>
          <cell r="DO182" t="str">
            <v/>
          </cell>
          <cell r="DP182" t="str">
            <v/>
          </cell>
          <cell r="DQ182" t="str">
            <v/>
          </cell>
          <cell r="DR182" t="str">
            <v/>
          </cell>
          <cell r="DS182" t="str">
            <v/>
          </cell>
          <cell r="DT182" t="str">
            <v/>
          </cell>
          <cell r="DU182" t="str">
            <v/>
          </cell>
          <cell r="DV182" t="str">
            <v/>
          </cell>
          <cell r="DW182" t="str">
            <v/>
          </cell>
          <cell r="DX182" t="str">
            <v/>
          </cell>
          <cell r="DY182" t="str">
            <v/>
          </cell>
          <cell r="DZ182" t="str">
            <v/>
          </cell>
          <cell r="EA182" t="str">
            <v/>
          </cell>
          <cell r="EB182" t="str">
            <v/>
          </cell>
          <cell r="EC182" t="str">
            <v/>
          </cell>
          <cell r="ED182" t="str">
            <v/>
          </cell>
          <cell r="EE182" t="str">
            <v/>
          </cell>
          <cell r="EF182" t="str">
            <v/>
          </cell>
          <cell r="EG182" t="str">
            <v/>
          </cell>
          <cell r="EH182" t="str">
            <v/>
          </cell>
          <cell r="EI182" t="str">
            <v/>
          </cell>
          <cell r="EJ182" t="str">
            <v/>
          </cell>
          <cell r="EK182" t="str">
            <v/>
          </cell>
          <cell r="EL182" t="str">
            <v/>
          </cell>
          <cell r="EM182" t="str">
            <v/>
          </cell>
          <cell r="EN182" t="str">
            <v/>
          </cell>
          <cell r="EO182" t="str">
            <v/>
          </cell>
          <cell r="EP182" t="str">
            <v/>
          </cell>
          <cell r="EQ182" t="str">
            <v/>
          </cell>
          <cell r="ER182" t="str">
            <v/>
          </cell>
          <cell r="ES182" t="str">
            <v/>
          </cell>
          <cell r="ET182" t="str">
            <v/>
          </cell>
          <cell r="EU182" t="str">
            <v/>
          </cell>
          <cell r="EV182" t="str">
            <v/>
          </cell>
          <cell r="EW182" t="str">
            <v/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  <cell r="AN183" t="str">
            <v/>
          </cell>
          <cell r="AO183" t="str">
            <v/>
          </cell>
          <cell r="AP183" t="str">
            <v/>
          </cell>
          <cell r="AQ183" t="str">
            <v/>
          </cell>
          <cell r="AR183" t="str">
            <v/>
          </cell>
          <cell r="AS183" t="str">
            <v/>
          </cell>
          <cell r="AT183" t="str">
            <v/>
          </cell>
          <cell r="AU183" t="str">
            <v/>
          </cell>
          <cell r="AV183" t="str">
            <v/>
          </cell>
          <cell r="AW183" t="str">
            <v/>
          </cell>
          <cell r="AX183" t="str">
            <v/>
          </cell>
          <cell r="AY183" t="str">
            <v/>
          </cell>
          <cell r="AZ183" t="str">
            <v/>
          </cell>
          <cell r="BA183" t="str">
            <v/>
          </cell>
          <cell r="BB183" t="str">
            <v/>
          </cell>
          <cell r="BC183" t="str">
            <v/>
          </cell>
          <cell r="BD183" t="str">
            <v/>
          </cell>
          <cell r="BE183" t="str">
            <v/>
          </cell>
          <cell r="BF183" t="str">
            <v/>
          </cell>
          <cell r="BG183" t="str">
            <v/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 t="str">
            <v/>
          </cell>
          <cell r="BU183" t="str">
            <v/>
          </cell>
          <cell r="BV183" t="str">
            <v/>
          </cell>
          <cell r="BW183" t="str">
            <v/>
          </cell>
          <cell r="BX183" t="str">
            <v/>
          </cell>
          <cell r="BY183" t="str">
            <v/>
          </cell>
          <cell r="BZ183" t="str">
            <v/>
          </cell>
          <cell r="CA183" t="str">
            <v/>
          </cell>
          <cell r="CB183" t="str">
            <v/>
          </cell>
          <cell r="CC183" t="str">
            <v/>
          </cell>
          <cell r="CD183" t="str">
            <v/>
          </cell>
          <cell r="CE183" t="str">
            <v/>
          </cell>
          <cell r="CF183" t="str">
            <v/>
          </cell>
          <cell r="CG183" t="str">
            <v/>
          </cell>
          <cell r="CH183" t="str">
            <v/>
          </cell>
          <cell r="CI183" t="str">
            <v/>
          </cell>
          <cell r="CJ183" t="str">
            <v/>
          </cell>
          <cell r="CK183" t="str">
            <v/>
          </cell>
          <cell r="CL183" t="str">
            <v/>
          </cell>
          <cell r="CM183" t="str">
            <v/>
          </cell>
          <cell r="CN183" t="str">
            <v/>
          </cell>
          <cell r="CO183" t="str">
            <v/>
          </cell>
          <cell r="CP183" t="str">
            <v/>
          </cell>
          <cell r="CQ183" t="str">
            <v/>
          </cell>
          <cell r="CR183" t="str">
            <v/>
          </cell>
          <cell r="CS183" t="str">
            <v/>
          </cell>
          <cell r="CT183" t="str">
            <v/>
          </cell>
          <cell r="CU183" t="str">
            <v/>
          </cell>
          <cell r="CV183" t="str">
            <v/>
          </cell>
          <cell r="CW183" t="str">
            <v/>
          </cell>
          <cell r="CX183" t="str">
            <v/>
          </cell>
          <cell r="CY183" t="str">
            <v/>
          </cell>
          <cell r="CZ183" t="str">
            <v/>
          </cell>
          <cell r="DA183" t="str">
            <v/>
          </cell>
          <cell r="DB183" t="str">
            <v/>
          </cell>
          <cell r="DC183" t="str">
            <v/>
          </cell>
          <cell r="DD183" t="str">
            <v/>
          </cell>
          <cell r="DE183" t="str">
            <v/>
          </cell>
          <cell r="DF183" t="str">
            <v/>
          </cell>
          <cell r="DG183" t="str">
            <v/>
          </cell>
          <cell r="DH183" t="str">
            <v/>
          </cell>
          <cell r="DI183" t="str">
            <v/>
          </cell>
          <cell r="DJ183" t="str">
            <v/>
          </cell>
          <cell r="DK183" t="str">
            <v/>
          </cell>
          <cell r="DL183" t="str">
            <v/>
          </cell>
          <cell r="DM183" t="str">
            <v/>
          </cell>
          <cell r="DN183" t="str">
            <v/>
          </cell>
          <cell r="DO183" t="str">
            <v/>
          </cell>
          <cell r="DP183" t="str">
            <v/>
          </cell>
          <cell r="DQ183" t="str">
            <v/>
          </cell>
          <cell r="DR183" t="str">
            <v/>
          </cell>
          <cell r="DS183" t="str">
            <v/>
          </cell>
          <cell r="DT183" t="str">
            <v/>
          </cell>
          <cell r="DU183" t="str">
            <v/>
          </cell>
          <cell r="DV183" t="str">
            <v/>
          </cell>
          <cell r="DW183" t="str">
            <v/>
          </cell>
          <cell r="DX183" t="str">
            <v/>
          </cell>
          <cell r="DY183" t="str">
            <v/>
          </cell>
          <cell r="DZ183" t="str">
            <v/>
          </cell>
          <cell r="EA183" t="str">
            <v/>
          </cell>
          <cell r="EB183" t="str">
            <v/>
          </cell>
          <cell r="EC183" t="str">
            <v/>
          </cell>
          <cell r="ED183" t="str">
            <v/>
          </cell>
          <cell r="EE183" t="str">
            <v/>
          </cell>
          <cell r="EF183" t="str">
            <v/>
          </cell>
          <cell r="EG183" t="str">
            <v/>
          </cell>
          <cell r="EH183" t="str">
            <v/>
          </cell>
          <cell r="EI183" t="str">
            <v/>
          </cell>
          <cell r="EJ183" t="str">
            <v/>
          </cell>
          <cell r="EK183" t="str">
            <v/>
          </cell>
          <cell r="EL183" t="str">
            <v/>
          </cell>
          <cell r="EM183" t="str">
            <v/>
          </cell>
          <cell r="EN183" t="str">
            <v/>
          </cell>
          <cell r="EO183" t="str">
            <v/>
          </cell>
          <cell r="EP183" t="str">
            <v/>
          </cell>
          <cell r="EQ183" t="str">
            <v/>
          </cell>
          <cell r="ER183" t="str">
            <v/>
          </cell>
          <cell r="ES183" t="str">
            <v/>
          </cell>
          <cell r="ET183" t="str">
            <v/>
          </cell>
          <cell r="EU183" t="str">
            <v/>
          </cell>
          <cell r="EV183" t="str">
            <v/>
          </cell>
          <cell r="EW183" t="str">
            <v/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 t="str">
            <v/>
          </cell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  <cell r="AN184" t="str">
            <v/>
          </cell>
          <cell r="AO184" t="str">
            <v/>
          </cell>
          <cell r="AP184" t="str">
            <v/>
          </cell>
          <cell r="AQ184" t="str">
            <v/>
          </cell>
          <cell r="AR184" t="str">
            <v/>
          </cell>
          <cell r="AS184" t="str">
            <v/>
          </cell>
          <cell r="AT184" t="str">
            <v/>
          </cell>
          <cell r="AU184" t="str">
            <v/>
          </cell>
          <cell r="AV184" t="str">
            <v/>
          </cell>
          <cell r="AW184" t="str">
            <v/>
          </cell>
          <cell r="AX184" t="str">
            <v/>
          </cell>
          <cell r="AY184" t="str">
            <v/>
          </cell>
          <cell r="AZ184" t="str">
            <v/>
          </cell>
          <cell r="BA184" t="str">
            <v/>
          </cell>
          <cell r="BB184" t="str">
            <v/>
          </cell>
          <cell r="BC184" t="str">
            <v/>
          </cell>
          <cell r="BD184" t="str">
            <v/>
          </cell>
          <cell r="BE184" t="str">
            <v/>
          </cell>
          <cell r="BF184" t="str">
            <v/>
          </cell>
          <cell r="BG184" t="str">
            <v/>
          </cell>
          <cell r="BH184" t="str">
            <v/>
          </cell>
          <cell r="BI184" t="str">
            <v/>
          </cell>
          <cell r="BJ184" t="str">
            <v/>
          </cell>
          <cell r="BK184" t="str">
            <v/>
          </cell>
          <cell r="BL184" t="str">
            <v/>
          </cell>
          <cell r="BM184" t="str">
            <v/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 t="str">
            <v/>
          </cell>
          <cell r="BW184" t="str">
            <v/>
          </cell>
          <cell r="BX184" t="str">
            <v/>
          </cell>
          <cell r="BY184" t="str">
            <v/>
          </cell>
          <cell r="BZ184" t="str">
            <v/>
          </cell>
          <cell r="CA184" t="str">
            <v/>
          </cell>
          <cell r="CB184" t="str">
            <v/>
          </cell>
          <cell r="CC184" t="str">
            <v/>
          </cell>
          <cell r="CD184" t="str">
            <v/>
          </cell>
          <cell r="CE184" t="str">
            <v/>
          </cell>
          <cell r="CF184" t="str">
            <v/>
          </cell>
          <cell r="CG184" t="str">
            <v/>
          </cell>
          <cell r="CH184" t="str">
            <v/>
          </cell>
          <cell r="CI184" t="str">
            <v/>
          </cell>
          <cell r="CJ184" t="str">
            <v/>
          </cell>
          <cell r="CK184" t="str">
            <v/>
          </cell>
          <cell r="CL184" t="str">
            <v/>
          </cell>
          <cell r="CM184" t="str">
            <v/>
          </cell>
          <cell r="CN184" t="str">
            <v/>
          </cell>
          <cell r="CO184" t="str">
            <v/>
          </cell>
          <cell r="CP184" t="str">
            <v/>
          </cell>
          <cell r="CQ184" t="str">
            <v/>
          </cell>
          <cell r="CR184" t="str">
            <v/>
          </cell>
          <cell r="CS184" t="str">
            <v/>
          </cell>
          <cell r="CT184" t="str">
            <v/>
          </cell>
          <cell r="CU184" t="str">
            <v/>
          </cell>
          <cell r="CV184" t="str">
            <v/>
          </cell>
          <cell r="CW184" t="str">
            <v/>
          </cell>
          <cell r="CX184" t="str">
            <v/>
          </cell>
          <cell r="CY184" t="str">
            <v/>
          </cell>
          <cell r="CZ184" t="str">
            <v/>
          </cell>
          <cell r="DA184" t="str">
            <v/>
          </cell>
          <cell r="DB184" t="str">
            <v/>
          </cell>
          <cell r="DC184" t="str">
            <v/>
          </cell>
          <cell r="DD184" t="str">
            <v/>
          </cell>
          <cell r="DE184" t="str">
            <v/>
          </cell>
          <cell r="DF184" t="str">
            <v/>
          </cell>
          <cell r="DG184" t="str">
            <v/>
          </cell>
          <cell r="DH184" t="str">
            <v/>
          </cell>
          <cell r="DI184" t="str">
            <v/>
          </cell>
          <cell r="DJ184" t="str">
            <v/>
          </cell>
          <cell r="DK184" t="str">
            <v/>
          </cell>
          <cell r="DL184" t="str">
            <v/>
          </cell>
          <cell r="DM184" t="str">
            <v/>
          </cell>
          <cell r="DN184" t="str">
            <v/>
          </cell>
          <cell r="DO184" t="str">
            <v/>
          </cell>
          <cell r="DP184" t="str">
            <v/>
          </cell>
          <cell r="DQ184" t="str">
            <v/>
          </cell>
          <cell r="DR184" t="str">
            <v/>
          </cell>
          <cell r="DS184" t="str">
            <v/>
          </cell>
          <cell r="DT184" t="str">
            <v/>
          </cell>
          <cell r="DU184" t="str">
            <v/>
          </cell>
          <cell r="DV184" t="str">
            <v/>
          </cell>
          <cell r="DW184" t="str">
            <v/>
          </cell>
          <cell r="DX184" t="str">
            <v/>
          </cell>
          <cell r="DY184" t="str">
            <v/>
          </cell>
          <cell r="DZ184" t="str">
            <v/>
          </cell>
          <cell r="EA184" t="str">
            <v/>
          </cell>
          <cell r="EB184" t="str">
            <v/>
          </cell>
          <cell r="EC184" t="str">
            <v/>
          </cell>
          <cell r="ED184" t="str">
            <v/>
          </cell>
          <cell r="EE184" t="str">
            <v/>
          </cell>
          <cell r="EF184" t="str">
            <v/>
          </cell>
          <cell r="EG184" t="str">
            <v/>
          </cell>
          <cell r="EH184" t="str">
            <v/>
          </cell>
          <cell r="EI184" t="str">
            <v/>
          </cell>
          <cell r="EJ184" t="str">
            <v/>
          </cell>
          <cell r="EK184" t="str">
            <v/>
          </cell>
          <cell r="EL184" t="str">
            <v/>
          </cell>
          <cell r="EM184" t="str">
            <v/>
          </cell>
          <cell r="EN184" t="str">
            <v/>
          </cell>
          <cell r="EO184" t="str">
            <v/>
          </cell>
          <cell r="EP184" t="str">
            <v/>
          </cell>
          <cell r="EQ184" t="str">
            <v/>
          </cell>
          <cell r="ER184" t="str">
            <v/>
          </cell>
          <cell r="ES184" t="str">
            <v/>
          </cell>
          <cell r="ET184" t="str">
            <v/>
          </cell>
          <cell r="EU184" t="str">
            <v/>
          </cell>
          <cell r="EV184" t="str">
            <v/>
          </cell>
          <cell r="EW184" t="str">
            <v/>
          </cell>
        </row>
        <row r="186">
          <cell r="T186" t="str">
            <v>BUDGET FORECAST</v>
          </cell>
          <cell r="AA186" t="str">
            <v/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  <cell r="AN186" t="str">
            <v/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 t="str">
            <v/>
          </cell>
          <cell r="AT186" t="str">
            <v/>
          </cell>
          <cell r="AU186" t="str">
            <v/>
          </cell>
          <cell r="AV186" t="str">
            <v/>
          </cell>
          <cell r="AW186" t="str">
            <v/>
          </cell>
          <cell r="AX186" t="str">
            <v/>
          </cell>
          <cell r="AY186" t="str">
            <v/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 t="str">
            <v/>
          </cell>
          <cell r="BJ186" t="str">
            <v/>
          </cell>
          <cell r="BK186" t="str">
            <v/>
          </cell>
          <cell r="BL186" t="str">
            <v/>
          </cell>
          <cell r="BM186" t="str">
            <v/>
          </cell>
          <cell r="BN186" t="str">
            <v/>
          </cell>
          <cell r="BO186" t="str">
            <v/>
          </cell>
          <cell r="BP186" t="str">
            <v/>
          </cell>
          <cell r="BQ186" t="str">
            <v/>
          </cell>
          <cell r="BR186" t="str">
            <v/>
          </cell>
          <cell r="BS186" t="str">
            <v/>
          </cell>
          <cell r="BT186" t="str">
            <v/>
          </cell>
          <cell r="BU186" t="str">
            <v/>
          </cell>
          <cell r="BV186" t="str">
            <v/>
          </cell>
          <cell r="BW186" t="str">
            <v/>
          </cell>
          <cell r="BX186" t="str">
            <v/>
          </cell>
          <cell r="BY186" t="str">
            <v/>
          </cell>
          <cell r="BZ186" t="str">
            <v/>
          </cell>
          <cell r="CA186" t="str">
            <v/>
          </cell>
          <cell r="CB186" t="str">
            <v/>
          </cell>
          <cell r="CC186" t="str">
            <v/>
          </cell>
          <cell r="CD186" t="str">
            <v/>
          </cell>
          <cell r="CE186" t="str">
            <v/>
          </cell>
          <cell r="CF186" t="str">
            <v/>
          </cell>
          <cell r="CG186" t="str">
            <v/>
          </cell>
          <cell r="CH186" t="str">
            <v/>
          </cell>
          <cell r="CI186" t="str">
            <v/>
          </cell>
          <cell r="CJ186" t="str">
            <v/>
          </cell>
          <cell r="CK186" t="str">
            <v/>
          </cell>
          <cell r="CL186" t="str">
            <v/>
          </cell>
          <cell r="CM186" t="str">
            <v/>
          </cell>
          <cell r="CN186" t="str">
            <v/>
          </cell>
          <cell r="CO186" t="str">
            <v/>
          </cell>
          <cell r="CP186" t="str">
            <v/>
          </cell>
          <cell r="CQ186" t="str">
            <v/>
          </cell>
          <cell r="CR186" t="str">
            <v/>
          </cell>
          <cell r="CS186" t="str">
            <v/>
          </cell>
          <cell r="CT186" t="str">
            <v/>
          </cell>
          <cell r="CU186" t="str">
            <v/>
          </cell>
          <cell r="CV186" t="str">
            <v/>
          </cell>
          <cell r="CW186" t="str">
            <v/>
          </cell>
          <cell r="CX186" t="str">
            <v/>
          </cell>
          <cell r="CY186" t="str">
            <v/>
          </cell>
          <cell r="CZ186" t="str">
            <v/>
          </cell>
          <cell r="DA186" t="str">
            <v/>
          </cell>
          <cell r="DB186" t="str">
            <v/>
          </cell>
          <cell r="DC186" t="str">
            <v/>
          </cell>
          <cell r="DD186" t="str">
            <v/>
          </cell>
          <cell r="DE186" t="str">
            <v/>
          </cell>
          <cell r="DF186" t="str">
            <v/>
          </cell>
          <cell r="DG186" t="str">
            <v/>
          </cell>
          <cell r="DH186" t="str">
            <v/>
          </cell>
          <cell r="DI186" t="str">
            <v/>
          </cell>
          <cell r="DJ186" t="str">
            <v/>
          </cell>
          <cell r="DK186" t="str">
            <v/>
          </cell>
          <cell r="DL186" t="str">
            <v/>
          </cell>
          <cell r="DM186" t="str">
            <v/>
          </cell>
          <cell r="DN186" t="str">
            <v/>
          </cell>
          <cell r="DO186" t="str">
            <v/>
          </cell>
          <cell r="DP186" t="str">
            <v/>
          </cell>
          <cell r="DQ186" t="str">
            <v/>
          </cell>
          <cell r="DR186" t="str">
            <v/>
          </cell>
          <cell r="DS186" t="str">
            <v/>
          </cell>
          <cell r="DT186" t="str">
            <v/>
          </cell>
          <cell r="DU186" t="str">
            <v/>
          </cell>
          <cell r="DV186" t="str">
            <v/>
          </cell>
          <cell r="DW186" t="str">
            <v/>
          </cell>
          <cell r="DX186" t="str">
            <v/>
          </cell>
          <cell r="DY186" t="str">
            <v/>
          </cell>
          <cell r="DZ186" t="str">
            <v/>
          </cell>
          <cell r="EA186" t="str">
            <v/>
          </cell>
          <cell r="EB186" t="str">
            <v/>
          </cell>
          <cell r="EC186" t="str">
            <v/>
          </cell>
          <cell r="ED186" t="str">
            <v/>
          </cell>
          <cell r="EE186" t="str">
            <v/>
          </cell>
          <cell r="EF186" t="str">
            <v/>
          </cell>
          <cell r="EG186" t="str">
            <v/>
          </cell>
          <cell r="EH186" t="str">
            <v/>
          </cell>
          <cell r="EI186" t="str">
            <v/>
          </cell>
          <cell r="EJ186" t="str">
            <v/>
          </cell>
          <cell r="EK186" t="str">
            <v/>
          </cell>
          <cell r="EL186" t="str">
            <v/>
          </cell>
          <cell r="EM186" t="str">
            <v/>
          </cell>
          <cell r="EN186" t="str">
            <v/>
          </cell>
          <cell r="EO186" t="str">
            <v/>
          </cell>
          <cell r="EP186" t="str">
            <v/>
          </cell>
          <cell r="EQ186" t="str">
            <v/>
          </cell>
          <cell r="ER186" t="str">
            <v/>
          </cell>
          <cell r="ES186" t="str">
            <v/>
          </cell>
          <cell r="ET186" t="str">
            <v/>
          </cell>
          <cell r="EU186" t="str">
            <v/>
          </cell>
          <cell r="EV186" t="str">
            <v/>
          </cell>
          <cell r="EW186" t="str">
            <v/>
          </cell>
          <cell r="EX186" t="str">
            <v/>
          </cell>
          <cell r="EY186" t="str">
            <v/>
          </cell>
          <cell r="EZ186" t="str">
            <v/>
          </cell>
          <cell r="FA186" t="str">
            <v/>
          </cell>
          <cell r="FB186" t="str">
            <v/>
          </cell>
          <cell r="FC186" t="str">
            <v/>
          </cell>
          <cell r="FD186" t="str">
            <v/>
          </cell>
          <cell r="FE186" t="str">
            <v/>
          </cell>
          <cell r="FF186" t="str">
            <v/>
          </cell>
          <cell r="FG186" t="str">
            <v/>
          </cell>
          <cell r="FH186" t="str">
            <v/>
          </cell>
          <cell r="FI186" t="str">
            <v/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  <cell r="AN187" t="str">
            <v/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 t="str">
            <v/>
          </cell>
          <cell r="AT187" t="str">
            <v/>
          </cell>
          <cell r="AU187" t="str">
            <v/>
          </cell>
          <cell r="AV187" t="str">
            <v/>
          </cell>
          <cell r="AW187" t="str">
            <v/>
          </cell>
          <cell r="AX187" t="str">
            <v/>
          </cell>
          <cell r="AY187" t="str">
            <v/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 t="str">
            <v/>
          </cell>
          <cell r="BJ187" t="str">
            <v/>
          </cell>
          <cell r="BK187" t="str">
            <v/>
          </cell>
          <cell r="BL187" t="str">
            <v/>
          </cell>
          <cell r="BM187" t="str">
            <v/>
          </cell>
          <cell r="BN187" t="str">
            <v/>
          </cell>
          <cell r="BO187" t="str">
            <v/>
          </cell>
          <cell r="BP187" t="str">
            <v/>
          </cell>
          <cell r="BQ187" t="str">
            <v/>
          </cell>
          <cell r="BR187" t="str">
            <v/>
          </cell>
          <cell r="BS187" t="str">
            <v/>
          </cell>
          <cell r="BT187" t="str">
            <v/>
          </cell>
          <cell r="BU187" t="str">
            <v/>
          </cell>
          <cell r="BV187" t="str">
            <v/>
          </cell>
          <cell r="BW187" t="str">
            <v/>
          </cell>
          <cell r="BX187" t="str">
            <v/>
          </cell>
          <cell r="BY187" t="str">
            <v/>
          </cell>
          <cell r="BZ187" t="str">
            <v/>
          </cell>
          <cell r="CA187" t="str">
            <v/>
          </cell>
          <cell r="CB187" t="str">
            <v/>
          </cell>
          <cell r="CC187" t="str">
            <v/>
          </cell>
          <cell r="CD187" t="str">
            <v/>
          </cell>
          <cell r="CE187" t="str">
            <v/>
          </cell>
          <cell r="CF187" t="str">
            <v/>
          </cell>
          <cell r="CG187" t="str">
            <v/>
          </cell>
          <cell r="CH187" t="str">
            <v/>
          </cell>
          <cell r="CI187" t="str">
            <v/>
          </cell>
          <cell r="CJ187" t="str">
            <v/>
          </cell>
          <cell r="CK187" t="str">
            <v/>
          </cell>
          <cell r="CL187" t="str">
            <v/>
          </cell>
          <cell r="CM187" t="str">
            <v/>
          </cell>
          <cell r="CN187" t="str">
            <v/>
          </cell>
          <cell r="CO187" t="str">
            <v/>
          </cell>
          <cell r="CP187" t="str">
            <v/>
          </cell>
          <cell r="CQ187" t="str">
            <v/>
          </cell>
          <cell r="CR187" t="str">
            <v/>
          </cell>
          <cell r="CS187" t="str">
            <v/>
          </cell>
          <cell r="CT187" t="str">
            <v/>
          </cell>
          <cell r="CU187" t="str">
            <v/>
          </cell>
          <cell r="CV187" t="str">
            <v/>
          </cell>
          <cell r="CW187" t="str">
            <v/>
          </cell>
          <cell r="CX187" t="str">
            <v/>
          </cell>
          <cell r="CY187" t="str">
            <v/>
          </cell>
          <cell r="CZ187" t="str">
            <v/>
          </cell>
          <cell r="DA187" t="str">
            <v/>
          </cell>
          <cell r="DB187" t="str">
            <v/>
          </cell>
          <cell r="DC187" t="str">
            <v/>
          </cell>
          <cell r="DD187" t="str">
            <v/>
          </cell>
          <cell r="DE187" t="str">
            <v/>
          </cell>
          <cell r="DF187" t="str">
            <v/>
          </cell>
          <cell r="DG187" t="str">
            <v/>
          </cell>
          <cell r="DH187" t="str">
            <v/>
          </cell>
          <cell r="DI187" t="str">
            <v/>
          </cell>
          <cell r="DJ187" t="str">
            <v/>
          </cell>
          <cell r="DK187" t="str">
            <v/>
          </cell>
          <cell r="DL187" t="str">
            <v/>
          </cell>
          <cell r="DM187" t="str">
            <v/>
          </cell>
          <cell r="DN187" t="str">
            <v/>
          </cell>
          <cell r="DO187" t="str">
            <v/>
          </cell>
          <cell r="DP187" t="str">
            <v/>
          </cell>
          <cell r="DQ187" t="str">
            <v/>
          </cell>
          <cell r="DR187" t="str">
            <v/>
          </cell>
          <cell r="DS187" t="str">
            <v/>
          </cell>
          <cell r="DT187" t="str">
            <v/>
          </cell>
          <cell r="DU187" t="str">
            <v/>
          </cell>
          <cell r="DV187" t="str">
            <v/>
          </cell>
          <cell r="DW187" t="str">
            <v/>
          </cell>
          <cell r="DX187" t="str">
            <v/>
          </cell>
          <cell r="DY187" t="str">
            <v/>
          </cell>
          <cell r="DZ187" t="str">
            <v/>
          </cell>
          <cell r="EA187" t="str">
            <v/>
          </cell>
          <cell r="EB187" t="str">
            <v/>
          </cell>
          <cell r="EC187" t="str">
            <v/>
          </cell>
          <cell r="ED187" t="str">
            <v/>
          </cell>
          <cell r="EE187" t="str">
            <v/>
          </cell>
          <cell r="EF187" t="str">
            <v/>
          </cell>
          <cell r="EG187" t="str">
            <v/>
          </cell>
          <cell r="EH187" t="str">
            <v/>
          </cell>
          <cell r="EI187" t="str">
            <v/>
          </cell>
          <cell r="EJ187" t="str">
            <v/>
          </cell>
          <cell r="EK187" t="str">
            <v/>
          </cell>
          <cell r="EL187" t="str">
            <v/>
          </cell>
          <cell r="EM187" t="str">
            <v/>
          </cell>
          <cell r="EN187" t="str">
            <v/>
          </cell>
          <cell r="EO187" t="str">
            <v/>
          </cell>
          <cell r="EP187" t="str">
            <v/>
          </cell>
          <cell r="EQ187" t="str">
            <v/>
          </cell>
          <cell r="ER187" t="str">
            <v/>
          </cell>
          <cell r="ES187" t="str">
            <v/>
          </cell>
          <cell r="ET187" t="str">
            <v/>
          </cell>
          <cell r="EU187" t="str">
            <v/>
          </cell>
          <cell r="EV187" t="str">
            <v/>
          </cell>
          <cell r="EW187" t="str">
            <v/>
          </cell>
          <cell r="EX187" t="str">
            <v/>
          </cell>
          <cell r="EY187" t="str">
            <v/>
          </cell>
          <cell r="EZ187" t="str">
            <v/>
          </cell>
          <cell r="FA187" t="str">
            <v/>
          </cell>
          <cell r="FB187" t="str">
            <v/>
          </cell>
          <cell r="FC187" t="str">
            <v/>
          </cell>
          <cell r="FD187" t="str">
            <v/>
          </cell>
          <cell r="FE187" t="str">
            <v/>
          </cell>
          <cell r="FF187" t="str">
            <v/>
          </cell>
          <cell r="FG187" t="str">
            <v/>
          </cell>
          <cell r="FH187" t="str">
            <v/>
          </cell>
          <cell r="FI187" t="str">
            <v/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 t="str">
            <v/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  <cell r="AN188" t="str">
            <v/>
          </cell>
          <cell r="AO188" t="str">
            <v/>
          </cell>
          <cell r="AP188" t="str">
            <v/>
          </cell>
          <cell r="AQ188" t="str">
            <v/>
          </cell>
          <cell r="AR188" t="str">
            <v/>
          </cell>
          <cell r="AS188" t="str">
            <v/>
          </cell>
          <cell r="AT188" t="str">
            <v/>
          </cell>
          <cell r="AU188" t="str">
            <v/>
          </cell>
          <cell r="AV188" t="str">
            <v/>
          </cell>
          <cell r="AW188" t="str">
            <v/>
          </cell>
          <cell r="AX188" t="str">
            <v/>
          </cell>
          <cell r="AY188" t="str">
            <v/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 t="str">
            <v/>
          </cell>
          <cell r="BJ188" t="str">
            <v/>
          </cell>
          <cell r="BK188" t="str">
            <v/>
          </cell>
          <cell r="BL188" t="str">
            <v/>
          </cell>
          <cell r="BM188" t="str">
            <v/>
          </cell>
          <cell r="BN188" t="str">
            <v/>
          </cell>
          <cell r="BO188" t="str">
            <v/>
          </cell>
          <cell r="BP188" t="str">
            <v/>
          </cell>
          <cell r="BQ188" t="str">
            <v/>
          </cell>
          <cell r="BR188" t="str">
            <v/>
          </cell>
          <cell r="BS188" t="str">
            <v/>
          </cell>
          <cell r="BT188" t="str">
            <v/>
          </cell>
          <cell r="BU188" t="str">
            <v/>
          </cell>
          <cell r="BV188" t="str">
            <v/>
          </cell>
          <cell r="BW188" t="str">
            <v/>
          </cell>
          <cell r="BX188" t="str">
            <v/>
          </cell>
          <cell r="BY188" t="str">
            <v/>
          </cell>
          <cell r="BZ188" t="str">
            <v/>
          </cell>
          <cell r="CA188" t="str">
            <v/>
          </cell>
          <cell r="CB188" t="str">
            <v/>
          </cell>
          <cell r="CC188" t="str">
            <v/>
          </cell>
          <cell r="CD188" t="str">
            <v/>
          </cell>
          <cell r="CE188" t="str">
            <v/>
          </cell>
          <cell r="CF188" t="str">
            <v/>
          </cell>
          <cell r="CG188" t="str">
            <v/>
          </cell>
          <cell r="CH188" t="str">
            <v/>
          </cell>
          <cell r="CI188" t="str">
            <v/>
          </cell>
          <cell r="CJ188" t="str">
            <v/>
          </cell>
          <cell r="CK188" t="str">
            <v/>
          </cell>
          <cell r="CL188" t="str">
            <v/>
          </cell>
          <cell r="CM188" t="str">
            <v/>
          </cell>
          <cell r="CN188" t="str">
            <v/>
          </cell>
          <cell r="CO188" t="str">
            <v/>
          </cell>
          <cell r="CP188" t="str">
            <v/>
          </cell>
          <cell r="CQ188" t="str">
            <v/>
          </cell>
          <cell r="CR188" t="str">
            <v/>
          </cell>
          <cell r="CS188" t="str">
            <v/>
          </cell>
          <cell r="CT188" t="str">
            <v/>
          </cell>
          <cell r="CU188" t="str">
            <v/>
          </cell>
          <cell r="CV188" t="str">
            <v/>
          </cell>
          <cell r="CW188" t="str">
            <v/>
          </cell>
          <cell r="CX188" t="str">
            <v/>
          </cell>
          <cell r="CY188" t="str">
            <v/>
          </cell>
          <cell r="CZ188" t="str">
            <v/>
          </cell>
          <cell r="DA188" t="str">
            <v/>
          </cell>
          <cell r="DB188" t="str">
            <v/>
          </cell>
          <cell r="DC188" t="str">
            <v/>
          </cell>
          <cell r="DD188" t="str">
            <v/>
          </cell>
          <cell r="DE188" t="str">
            <v/>
          </cell>
          <cell r="DF188" t="str">
            <v/>
          </cell>
          <cell r="DG188" t="str">
            <v/>
          </cell>
          <cell r="DH188" t="str">
            <v/>
          </cell>
          <cell r="DI188" t="str">
            <v/>
          </cell>
          <cell r="DJ188" t="str">
            <v/>
          </cell>
          <cell r="DK188" t="str">
            <v/>
          </cell>
          <cell r="DL188" t="str">
            <v/>
          </cell>
          <cell r="DM188" t="str">
            <v/>
          </cell>
          <cell r="DN188" t="str">
            <v/>
          </cell>
          <cell r="DO188" t="str">
            <v/>
          </cell>
          <cell r="DP188" t="str">
            <v/>
          </cell>
          <cell r="DQ188" t="str">
            <v/>
          </cell>
          <cell r="DR188" t="str">
            <v/>
          </cell>
          <cell r="DS188" t="str">
            <v/>
          </cell>
          <cell r="DT188" t="str">
            <v/>
          </cell>
          <cell r="DU188" t="str">
            <v/>
          </cell>
          <cell r="DV188" t="str">
            <v/>
          </cell>
          <cell r="DW188" t="str">
            <v/>
          </cell>
          <cell r="DX188" t="str">
            <v/>
          </cell>
          <cell r="DY188" t="str">
            <v/>
          </cell>
          <cell r="DZ188" t="str">
            <v/>
          </cell>
          <cell r="EA188" t="str">
            <v/>
          </cell>
          <cell r="EB188" t="str">
            <v/>
          </cell>
          <cell r="EC188" t="str">
            <v/>
          </cell>
          <cell r="ED188" t="str">
            <v/>
          </cell>
          <cell r="EE188" t="str">
            <v/>
          </cell>
          <cell r="EF188" t="str">
            <v/>
          </cell>
          <cell r="EG188" t="str">
            <v/>
          </cell>
          <cell r="EH188" t="str">
            <v/>
          </cell>
          <cell r="EI188" t="str">
            <v/>
          </cell>
          <cell r="EJ188" t="str">
            <v/>
          </cell>
          <cell r="EK188" t="str">
            <v/>
          </cell>
          <cell r="EL188" t="str">
            <v/>
          </cell>
          <cell r="EM188" t="str">
            <v/>
          </cell>
          <cell r="EN188" t="str">
            <v/>
          </cell>
          <cell r="EO188" t="str">
            <v/>
          </cell>
          <cell r="EP188" t="str">
            <v/>
          </cell>
          <cell r="EQ188" t="str">
            <v/>
          </cell>
          <cell r="ER188" t="str">
            <v/>
          </cell>
          <cell r="ES188" t="str">
            <v/>
          </cell>
          <cell r="ET188" t="str">
            <v/>
          </cell>
          <cell r="EU188" t="str">
            <v/>
          </cell>
          <cell r="EV188" t="str">
            <v/>
          </cell>
          <cell r="EW188" t="str">
            <v/>
          </cell>
          <cell r="EX188" t="str">
            <v/>
          </cell>
          <cell r="EY188" t="str">
            <v/>
          </cell>
          <cell r="EZ188" t="str">
            <v/>
          </cell>
          <cell r="FA188" t="str">
            <v/>
          </cell>
          <cell r="FB188" t="str">
            <v/>
          </cell>
          <cell r="FC188" t="str">
            <v/>
          </cell>
          <cell r="FD188" t="str">
            <v/>
          </cell>
          <cell r="FE188" t="str">
            <v/>
          </cell>
          <cell r="FF188" t="str">
            <v/>
          </cell>
          <cell r="FG188" t="str">
            <v/>
          </cell>
          <cell r="FH188" t="str">
            <v/>
          </cell>
          <cell r="FI188" t="str">
            <v/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  <cell r="AN189" t="str">
            <v/>
          </cell>
          <cell r="AO189" t="str">
            <v/>
          </cell>
          <cell r="AP189" t="str">
            <v/>
          </cell>
          <cell r="AQ189" t="str">
            <v/>
          </cell>
          <cell r="AR189" t="str">
            <v/>
          </cell>
          <cell r="AS189" t="str">
            <v/>
          </cell>
          <cell r="AT189" t="str">
            <v/>
          </cell>
          <cell r="AU189" t="str">
            <v/>
          </cell>
          <cell r="AV189" t="str">
            <v/>
          </cell>
          <cell r="AW189" t="str">
            <v/>
          </cell>
          <cell r="AX189" t="str">
            <v/>
          </cell>
          <cell r="AY189" t="str">
            <v/>
          </cell>
          <cell r="AZ189" t="str">
            <v/>
          </cell>
          <cell r="BA189" t="str">
            <v/>
          </cell>
          <cell r="BB189" t="str">
            <v/>
          </cell>
          <cell r="BC189" t="str">
            <v/>
          </cell>
          <cell r="BD189" t="str">
            <v/>
          </cell>
          <cell r="BE189" t="str">
            <v/>
          </cell>
          <cell r="BF189" t="str">
            <v/>
          </cell>
          <cell r="BG189" t="str">
            <v/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 t="str">
            <v/>
          </cell>
          <cell r="BT189" t="str">
            <v/>
          </cell>
          <cell r="BU189" t="str">
            <v/>
          </cell>
          <cell r="BV189" t="str">
            <v/>
          </cell>
          <cell r="BW189" t="str">
            <v/>
          </cell>
          <cell r="BX189" t="str">
            <v/>
          </cell>
          <cell r="BY189" t="str">
            <v/>
          </cell>
          <cell r="BZ189" t="str">
            <v/>
          </cell>
          <cell r="CA189" t="str">
            <v/>
          </cell>
          <cell r="CB189" t="str">
            <v/>
          </cell>
          <cell r="CC189" t="str">
            <v/>
          </cell>
          <cell r="CD189" t="str">
            <v/>
          </cell>
          <cell r="CE189" t="str">
            <v/>
          </cell>
          <cell r="CF189" t="str">
            <v/>
          </cell>
          <cell r="CG189" t="str">
            <v/>
          </cell>
          <cell r="CH189" t="str">
            <v/>
          </cell>
          <cell r="CI189" t="str">
            <v/>
          </cell>
          <cell r="CJ189" t="str">
            <v/>
          </cell>
          <cell r="CK189" t="str">
            <v/>
          </cell>
          <cell r="CL189" t="str">
            <v/>
          </cell>
          <cell r="CM189" t="str">
            <v/>
          </cell>
          <cell r="CN189" t="str">
            <v/>
          </cell>
          <cell r="CO189" t="str">
            <v/>
          </cell>
          <cell r="CP189" t="str">
            <v/>
          </cell>
          <cell r="CQ189" t="str">
            <v/>
          </cell>
          <cell r="CR189" t="str">
            <v/>
          </cell>
          <cell r="CS189" t="str">
            <v/>
          </cell>
          <cell r="CT189" t="str">
            <v/>
          </cell>
          <cell r="CU189" t="str">
            <v/>
          </cell>
          <cell r="CV189" t="str">
            <v/>
          </cell>
          <cell r="CW189" t="str">
            <v/>
          </cell>
          <cell r="CX189" t="str">
            <v/>
          </cell>
          <cell r="CY189" t="str">
            <v/>
          </cell>
          <cell r="CZ189" t="str">
            <v/>
          </cell>
          <cell r="DA189" t="str">
            <v/>
          </cell>
          <cell r="DB189" t="str">
            <v/>
          </cell>
          <cell r="DC189" t="str">
            <v/>
          </cell>
          <cell r="DD189" t="str">
            <v/>
          </cell>
          <cell r="DE189" t="str">
            <v/>
          </cell>
          <cell r="DF189" t="str">
            <v/>
          </cell>
          <cell r="DG189" t="str">
            <v/>
          </cell>
          <cell r="DH189" t="str">
            <v/>
          </cell>
          <cell r="DI189" t="str">
            <v/>
          </cell>
          <cell r="DJ189" t="str">
            <v/>
          </cell>
          <cell r="DK189" t="str">
            <v/>
          </cell>
          <cell r="DL189" t="str">
            <v/>
          </cell>
          <cell r="DM189" t="str">
            <v/>
          </cell>
          <cell r="DN189" t="str">
            <v/>
          </cell>
          <cell r="DO189" t="str">
            <v/>
          </cell>
          <cell r="DP189" t="str">
            <v/>
          </cell>
          <cell r="DQ189" t="str">
            <v/>
          </cell>
          <cell r="DR189" t="str">
            <v/>
          </cell>
          <cell r="DS189" t="str">
            <v/>
          </cell>
          <cell r="DT189" t="str">
            <v/>
          </cell>
          <cell r="DU189" t="str">
            <v/>
          </cell>
          <cell r="DV189" t="str">
            <v/>
          </cell>
          <cell r="DW189" t="str">
            <v/>
          </cell>
          <cell r="DX189" t="str">
            <v/>
          </cell>
          <cell r="DY189" t="str">
            <v/>
          </cell>
          <cell r="DZ189" t="str">
            <v/>
          </cell>
          <cell r="EA189" t="str">
            <v/>
          </cell>
          <cell r="EB189" t="str">
            <v/>
          </cell>
          <cell r="EC189" t="str">
            <v/>
          </cell>
          <cell r="ED189" t="str">
            <v/>
          </cell>
          <cell r="EE189" t="str">
            <v/>
          </cell>
          <cell r="EF189" t="str">
            <v/>
          </cell>
          <cell r="EG189" t="str">
            <v/>
          </cell>
          <cell r="EH189" t="str">
            <v/>
          </cell>
          <cell r="EI189" t="str">
            <v/>
          </cell>
          <cell r="EJ189" t="str">
            <v/>
          </cell>
          <cell r="EK189" t="str">
            <v/>
          </cell>
          <cell r="EL189" t="str">
            <v/>
          </cell>
          <cell r="EM189" t="str">
            <v/>
          </cell>
          <cell r="EN189" t="str">
            <v/>
          </cell>
          <cell r="EO189" t="str">
            <v/>
          </cell>
          <cell r="EP189" t="str">
            <v/>
          </cell>
          <cell r="EQ189" t="str">
            <v/>
          </cell>
          <cell r="ER189" t="str">
            <v/>
          </cell>
          <cell r="ES189" t="str">
            <v/>
          </cell>
          <cell r="ET189" t="str">
            <v/>
          </cell>
          <cell r="EU189" t="str">
            <v/>
          </cell>
          <cell r="EV189" t="str">
            <v/>
          </cell>
          <cell r="EW189" t="str">
            <v/>
          </cell>
          <cell r="EX189" t="str">
            <v/>
          </cell>
          <cell r="EY189" t="str">
            <v/>
          </cell>
          <cell r="EZ189" t="str">
            <v/>
          </cell>
          <cell r="FA189" t="str">
            <v/>
          </cell>
          <cell r="FB189" t="str">
            <v/>
          </cell>
          <cell r="FC189" t="str">
            <v/>
          </cell>
          <cell r="FD189" t="str">
            <v/>
          </cell>
          <cell r="FE189" t="str">
            <v/>
          </cell>
          <cell r="FF189" t="str">
            <v/>
          </cell>
          <cell r="FG189" t="str">
            <v/>
          </cell>
          <cell r="FH189" t="str">
            <v/>
          </cell>
          <cell r="FI189" t="str">
            <v/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 t="str">
            <v/>
          </cell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  <cell r="AN190" t="str">
            <v/>
          </cell>
          <cell r="AO190" t="str">
            <v/>
          </cell>
          <cell r="AP190" t="str">
            <v/>
          </cell>
          <cell r="AQ190" t="str">
            <v/>
          </cell>
          <cell r="AR190" t="str">
            <v/>
          </cell>
          <cell r="AS190" t="str">
            <v/>
          </cell>
          <cell r="AT190" t="str">
            <v/>
          </cell>
          <cell r="AU190" t="str">
            <v/>
          </cell>
          <cell r="AV190" t="str">
            <v/>
          </cell>
          <cell r="AW190" t="str">
            <v/>
          </cell>
          <cell r="AX190" t="str">
            <v/>
          </cell>
          <cell r="AY190" t="str">
            <v/>
          </cell>
          <cell r="AZ190" t="str">
            <v/>
          </cell>
          <cell r="BA190" t="str">
            <v/>
          </cell>
          <cell r="BB190" t="str">
            <v/>
          </cell>
          <cell r="BC190" t="str">
            <v/>
          </cell>
          <cell r="BD190" t="str">
            <v/>
          </cell>
          <cell r="BE190" t="str">
            <v/>
          </cell>
          <cell r="BF190" t="str">
            <v/>
          </cell>
          <cell r="BG190" t="str">
            <v/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 t="str">
            <v/>
          </cell>
          <cell r="BT190" t="str">
            <v/>
          </cell>
          <cell r="BU190" t="str">
            <v/>
          </cell>
          <cell r="BV190" t="str">
            <v/>
          </cell>
          <cell r="BW190" t="str">
            <v/>
          </cell>
          <cell r="BX190" t="str">
            <v/>
          </cell>
          <cell r="BY190" t="str">
            <v/>
          </cell>
          <cell r="BZ190" t="str">
            <v/>
          </cell>
          <cell r="CA190" t="str">
            <v/>
          </cell>
          <cell r="CB190" t="str">
            <v/>
          </cell>
          <cell r="CC190" t="str">
            <v/>
          </cell>
          <cell r="CD190" t="str">
            <v/>
          </cell>
          <cell r="CE190" t="str">
            <v/>
          </cell>
          <cell r="CF190" t="str">
            <v/>
          </cell>
          <cell r="CG190" t="str">
            <v/>
          </cell>
          <cell r="CH190" t="str">
            <v/>
          </cell>
          <cell r="CI190" t="str">
            <v/>
          </cell>
          <cell r="CJ190" t="str">
            <v/>
          </cell>
          <cell r="CK190" t="str">
            <v/>
          </cell>
          <cell r="CL190" t="str">
            <v/>
          </cell>
          <cell r="CM190" t="str">
            <v/>
          </cell>
          <cell r="CN190" t="str">
            <v/>
          </cell>
          <cell r="CO190" t="str">
            <v/>
          </cell>
          <cell r="CP190" t="str">
            <v/>
          </cell>
          <cell r="CQ190" t="str">
            <v/>
          </cell>
          <cell r="CR190" t="str">
            <v/>
          </cell>
          <cell r="CS190" t="str">
            <v/>
          </cell>
          <cell r="CT190" t="str">
            <v/>
          </cell>
          <cell r="CU190" t="str">
            <v/>
          </cell>
          <cell r="CV190" t="str">
            <v/>
          </cell>
          <cell r="CW190" t="str">
            <v/>
          </cell>
          <cell r="CX190" t="str">
            <v/>
          </cell>
          <cell r="CY190" t="str">
            <v/>
          </cell>
          <cell r="CZ190" t="str">
            <v/>
          </cell>
          <cell r="DA190" t="str">
            <v/>
          </cell>
          <cell r="DB190" t="str">
            <v/>
          </cell>
          <cell r="DC190" t="str">
            <v/>
          </cell>
          <cell r="DD190" t="str">
            <v/>
          </cell>
          <cell r="DE190" t="str">
            <v/>
          </cell>
          <cell r="DF190" t="str">
            <v/>
          </cell>
          <cell r="DG190" t="str">
            <v/>
          </cell>
          <cell r="DH190" t="str">
            <v/>
          </cell>
          <cell r="DI190" t="str">
            <v/>
          </cell>
          <cell r="DJ190" t="str">
            <v/>
          </cell>
          <cell r="DK190" t="str">
            <v/>
          </cell>
          <cell r="DL190" t="str">
            <v/>
          </cell>
          <cell r="DM190" t="str">
            <v/>
          </cell>
          <cell r="DN190" t="str">
            <v/>
          </cell>
          <cell r="DO190" t="str">
            <v/>
          </cell>
          <cell r="DP190" t="str">
            <v/>
          </cell>
          <cell r="DQ190" t="str">
            <v/>
          </cell>
          <cell r="DR190" t="str">
            <v/>
          </cell>
          <cell r="DS190" t="str">
            <v/>
          </cell>
          <cell r="DT190" t="str">
            <v/>
          </cell>
          <cell r="DU190" t="str">
            <v/>
          </cell>
          <cell r="DV190" t="str">
            <v/>
          </cell>
          <cell r="DW190" t="str">
            <v/>
          </cell>
          <cell r="DX190" t="str">
            <v/>
          </cell>
          <cell r="DY190" t="str">
            <v/>
          </cell>
          <cell r="DZ190" t="str">
            <v/>
          </cell>
          <cell r="EA190" t="str">
            <v/>
          </cell>
          <cell r="EB190" t="str">
            <v/>
          </cell>
          <cell r="EC190" t="str">
            <v/>
          </cell>
          <cell r="ED190" t="str">
            <v/>
          </cell>
          <cell r="EE190" t="str">
            <v/>
          </cell>
          <cell r="EF190" t="str">
            <v/>
          </cell>
          <cell r="EG190" t="str">
            <v/>
          </cell>
          <cell r="EH190" t="str">
            <v/>
          </cell>
          <cell r="EI190" t="str">
            <v/>
          </cell>
          <cell r="EJ190" t="str">
            <v/>
          </cell>
          <cell r="EK190" t="str">
            <v/>
          </cell>
          <cell r="EL190" t="str">
            <v/>
          </cell>
          <cell r="EM190" t="str">
            <v/>
          </cell>
          <cell r="EN190" t="str">
            <v/>
          </cell>
          <cell r="EO190" t="str">
            <v/>
          </cell>
          <cell r="EP190" t="str">
            <v/>
          </cell>
          <cell r="EQ190" t="str">
            <v/>
          </cell>
          <cell r="ER190" t="str">
            <v/>
          </cell>
          <cell r="ES190" t="str">
            <v/>
          </cell>
          <cell r="ET190" t="str">
            <v/>
          </cell>
          <cell r="EU190" t="str">
            <v/>
          </cell>
          <cell r="EV190" t="str">
            <v/>
          </cell>
          <cell r="EW190" t="str">
            <v/>
          </cell>
          <cell r="EX190" t="str">
            <v/>
          </cell>
          <cell r="EY190" t="str">
            <v/>
          </cell>
          <cell r="EZ190" t="str">
            <v/>
          </cell>
          <cell r="FA190" t="str">
            <v/>
          </cell>
          <cell r="FB190" t="str">
            <v/>
          </cell>
          <cell r="FC190" t="str">
            <v/>
          </cell>
          <cell r="FD190" t="str">
            <v/>
          </cell>
          <cell r="FE190" t="str">
            <v/>
          </cell>
          <cell r="FF190" t="str">
            <v/>
          </cell>
          <cell r="FG190" t="str">
            <v/>
          </cell>
          <cell r="FH190" t="str">
            <v/>
          </cell>
          <cell r="FI190" t="str">
            <v/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 t="str">
            <v/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 t="str">
            <v/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 t="str">
            <v/>
          </cell>
          <cell r="AT191" t="str">
            <v/>
          </cell>
          <cell r="AU191" t="str">
            <v/>
          </cell>
          <cell r="AV191" t="str">
            <v/>
          </cell>
          <cell r="AW191" t="str">
            <v/>
          </cell>
          <cell r="AX191" t="str">
            <v/>
          </cell>
          <cell r="AY191" t="str">
            <v/>
          </cell>
          <cell r="AZ191" t="str">
            <v/>
          </cell>
          <cell r="BA191" t="str">
            <v/>
          </cell>
          <cell r="BB191" t="str">
            <v/>
          </cell>
          <cell r="BC191" t="str">
            <v/>
          </cell>
          <cell r="BD191" t="str">
            <v/>
          </cell>
          <cell r="BE191" t="str">
            <v/>
          </cell>
          <cell r="BF191" t="str">
            <v/>
          </cell>
          <cell r="BG191" t="str">
            <v/>
          </cell>
          <cell r="BH191" t="str">
            <v/>
          </cell>
          <cell r="BI191" t="str">
            <v/>
          </cell>
          <cell r="BJ191" t="str">
            <v/>
          </cell>
          <cell r="BK191" t="str">
            <v/>
          </cell>
          <cell r="BL191" t="str">
            <v/>
          </cell>
          <cell r="BM191" t="str">
            <v/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 t="str">
            <v/>
          </cell>
          <cell r="BV191" t="str">
            <v/>
          </cell>
          <cell r="BW191" t="str">
            <v/>
          </cell>
          <cell r="BX191" t="str">
            <v/>
          </cell>
          <cell r="BY191" t="str">
            <v/>
          </cell>
          <cell r="BZ191" t="str">
            <v/>
          </cell>
          <cell r="CA191" t="str">
            <v/>
          </cell>
          <cell r="CB191" t="str">
            <v/>
          </cell>
          <cell r="CC191" t="str">
            <v/>
          </cell>
          <cell r="CD191" t="str">
            <v/>
          </cell>
          <cell r="CE191" t="str">
            <v/>
          </cell>
          <cell r="CF191" t="str">
            <v/>
          </cell>
          <cell r="CG191" t="str">
            <v/>
          </cell>
          <cell r="CH191" t="str">
            <v/>
          </cell>
          <cell r="CI191" t="str">
            <v/>
          </cell>
          <cell r="CJ191" t="str">
            <v/>
          </cell>
          <cell r="CK191" t="str">
            <v/>
          </cell>
          <cell r="CL191" t="str">
            <v/>
          </cell>
          <cell r="CM191" t="str">
            <v/>
          </cell>
          <cell r="CN191" t="str">
            <v/>
          </cell>
          <cell r="CO191" t="str">
            <v/>
          </cell>
          <cell r="CP191" t="str">
            <v/>
          </cell>
          <cell r="CQ191" t="str">
            <v/>
          </cell>
          <cell r="CR191" t="str">
            <v/>
          </cell>
          <cell r="CS191" t="str">
            <v/>
          </cell>
          <cell r="CT191" t="str">
            <v/>
          </cell>
          <cell r="CU191" t="str">
            <v/>
          </cell>
          <cell r="CV191" t="str">
            <v/>
          </cell>
          <cell r="CW191" t="str">
            <v/>
          </cell>
          <cell r="CX191" t="str">
            <v/>
          </cell>
          <cell r="CY191" t="str">
            <v/>
          </cell>
          <cell r="CZ191" t="str">
            <v/>
          </cell>
          <cell r="DA191" t="str">
            <v/>
          </cell>
          <cell r="DB191" t="str">
            <v/>
          </cell>
          <cell r="DC191" t="str">
            <v/>
          </cell>
          <cell r="DD191" t="str">
            <v/>
          </cell>
          <cell r="DE191" t="str">
            <v/>
          </cell>
          <cell r="DF191" t="str">
            <v/>
          </cell>
          <cell r="DG191" t="str">
            <v/>
          </cell>
          <cell r="DH191" t="str">
            <v/>
          </cell>
          <cell r="DI191" t="str">
            <v/>
          </cell>
          <cell r="DJ191" t="str">
            <v/>
          </cell>
          <cell r="DK191" t="str">
            <v/>
          </cell>
          <cell r="DL191" t="str">
            <v/>
          </cell>
          <cell r="DM191" t="str">
            <v/>
          </cell>
          <cell r="DN191" t="str">
            <v/>
          </cell>
          <cell r="DO191" t="str">
            <v/>
          </cell>
          <cell r="DP191" t="str">
            <v/>
          </cell>
          <cell r="DQ191" t="str">
            <v/>
          </cell>
          <cell r="DR191" t="str">
            <v/>
          </cell>
          <cell r="DS191" t="str">
            <v/>
          </cell>
          <cell r="DT191" t="str">
            <v/>
          </cell>
          <cell r="DU191" t="str">
            <v/>
          </cell>
          <cell r="DV191" t="str">
            <v/>
          </cell>
          <cell r="DW191" t="str">
            <v/>
          </cell>
          <cell r="DX191" t="str">
            <v/>
          </cell>
          <cell r="DY191" t="str">
            <v/>
          </cell>
          <cell r="DZ191" t="str">
            <v/>
          </cell>
          <cell r="EA191" t="str">
            <v/>
          </cell>
          <cell r="EB191" t="str">
            <v/>
          </cell>
          <cell r="EC191" t="str">
            <v/>
          </cell>
          <cell r="ED191" t="str">
            <v/>
          </cell>
          <cell r="EE191" t="str">
            <v/>
          </cell>
          <cell r="EF191" t="str">
            <v/>
          </cell>
          <cell r="EG191" t="str">
            <v/>
          </cell>
          <cell r="EH191" t="str">
            <v/>
          </cell>
          <cell r="EI191" t="str">
            <v/>
          </cell>
          <cell r="EJ191" t="str">
            <v/>
          </cell>
          <cell r="EK191" t="str">
            <v/>
          </cell>
          <cell r="EL191" t="str">
            <v/>
          </cell>
          <cell r="EM191" t="str">
            <v/>
          </cell>
          <cell r="EN191" t="str">
            <v/>
          </cell>
          <cell r="EO191" t="str">
            <v/>
          </cell>
          <cell r="EP191" t="str">
            <v/>
          </cell>
          <cell r="EQ191" t="str">
            <v/>
          </cell>
          <cell r="ER191" t="str">
            <v/>
          </cell>
          <cell r="ES191" t="str">
            <v/>
          </cell>
          <cell r="ET191" t="str">
            <v/>
          </cell>
          <cell r="EU191" t="str">
            <v/>
          </cell>
          <cell r="EV191" t="str">
            <v/>
          </cell>
          <cell r="EW191" t="str">
            <v/>
          </cell>
          <cell r="EX191" t="str">
            <v/>
          </cell>
          <cell r="EY191" t="str">
            <v/>
          </cell>
          <cell r="EZ191" t="str">
            <v/>
          </cell>
          <cell r="FA191" t="str">
            <v/>
          </cell>
          <cell r="FB191" t="str">
            <v/>
          </cell>
          <cell r="FC191" t="str">
            <v/>
          </cell>
          <cell r="FD191" t="str">
            <v/>
          </cell>
          <cell r="FE191" t="str">
            <v/>
          </cell>
          <cell r="FF191" t="str">
            <v/>
          </cell>
          <cell r="FG191" t="str">
            <v/>
          </cell>
          <cell r="FH191" t="str">
            <v/>
          </cell>
          <cell r="FI191" t="str">
            <v/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 t="str">
            <v/>
          </cell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 t="str">
            <v/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  <cell r="AN192" t="str">
            <v/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 t="str">
            <v/>
          </cell>
          <cell r="AT192" t="str">
            <v/>
          </cell>
          <cell r="AU192" t="str">
            <v/>
          </cell>
          <cell r="AV192" t="str">
            <v/>
          </cell>
          <cell r="AW192" t="str">
            <v/>
          </cell>
          <cell r="AX192" t="str">
            <v/>
          </cell>
          <cell r="AY192" t="str">
            <v/>
          </cell>
          <cell r="AZ192" t="str">
            <v/>
          </cell>
          <cell r="BA192" t="str">
            <v/>
          </cell>
          <cell r="BB192" t="str">
            <v/>
          </cell>
          <cell r="BC192" t="str">
            <v/>
          </cell>
          <cell r="BD192" t="str">
            <v/>
          </cell>
          <cell r="BE192" t="str">
            <v/>
          </cell>
          <cell r="BF192" t="str">
            <v/>
          </cell>
          <cell r="BG192" t="str">
            <v/>
          </cell>
          <cell r="BH192" t="str">
            <v/>
          </cell>
          <cell r="BI192" t="str">
            <v/>
          </cell>
          <cell r="BJ192" t="str">
            <v/>
          </cell>
          <cell r="BK192" t="str">
            <v/>
          </cell>
          <cell r="BL192" t="str">
            <v/>
          </cell>
          <cell r="BM192" t="str">
            <v/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 t="str">
            <v/>
          </cell>
          <cell r="BV192" t="str">
            <v/>
          </cell>
          <cell r="BW192" t="str">
            <v/>
          </cell>
          <cell r="BX192" t="str">
            <v/>
          </cell>
          <cell r="BY192" t="str">
            <v/>
          </cell>
          <cell r="BZ192" t="str">
            <v/>
          </cell>
          <cell r="CA192" t="str">
            <v/>
          </cell>
          <cell r="CB192" t="str">
            <v/>
          </cell>
          <cell r="CC192" t="str">
            <v/>
          </cell>
          <cell r="CD192" t="str">
            <v/>
          </cell>
          <cell r="CE192" t="str">
            <v/>
          </cell>
          <cell r="CF192" t="str">
            <v/>
          </cell>
          <cell r="CG192" t="str">
            <v/>
          </cell>
          <cell r="CH192" t="str">
            <v/>
          </cell>
          <cell r="CI192" t="str">
            <v/>
          </cell>
          <cell r="CJ192" t="str">
            <v/>
          </cell>
          <cell r="CK192" t="str">
            <v/>
          </cell>
          <cell r="CL192" t="str">
            <v/>
          </cell>
          <cell r="CM192" t="str">
            <v/>
          </cell>
          <cell r="CN192" t="str">
            <v/>
          </cell>
          <cell r="CO192" t="str">
            <v/>
          </cell>
          <cell r="CP192" t="str">
            <v/>
          </cell>
          <cell r="CQ192" t="str">
            <v/>
          </cell>
          <cell r="CR192" t="str">
            <v/>
          </cell>
          <cell r="CS192" t="str">
            <v/>
          </cell>
          <cell r="CT192" t="str">
            <v/>
          </cell>
          <cell r="CU192" t="str">
            <v/>
          </cell>
          <cell r="CV192" t="str">
            <v/>
          </cell>
          <cell r="CW192" t="str">
            <v/>
          </cell>
          <cell r="CX192" t="str">
            <v/>
          </cell>
          <cell r="CY192" t="str">
            <v/>
          </cell>
          <cell r="CZ192" t="str">
            <v/>
          </cell>
          <cell r="DA192" t="str">
            <v/>
          </cell>
          <cell r="DB192" t="str">
            <v/>
          </cell>
          <cell r="DC192" t="str">
            <v/>
          </cell>
          <cell r="DD192" t="str">
            <v/>
          </cell>
          <cell r="DE192" t="str">
            <v/>
          </cell>
          <cell r="DF192" t="str">
            <v/>
          </cell>
          <cell r="DG192" t="str">
            <v/>
          </cell>
          <cell r="DH192" t="str">
            <v/>
          </cell>
          <cell r="DI192" t="str">
            <v/>
          </cell>
          <cell r="DJ192" t="str">
            <v/>
          </cell>
          <cell r="DK192" t="str">
            <v/>
          </cell>
          <cell r="DL192" t="str">
            <v/>
          </cell>
          <cell r="DM192" t="str">
            <v/>
          </cell>
          <cell r="DN192" t="str">
            <v/>
          </cell>
          <cell r="DO192" t="str">
            <v/>
          </cell>
          <cell r="DP192" t="str">
            <v/>
          </cell>
          <cell r="DQ192" t="str">
            <v/>
          </cell>
          <cell r="DR192" t="str">
            <v/>
          </cell>
          <cell r="DS192" t="str">
            <v/>
          </cell>
          <cell r="DT192" t="str">
            <v/>
          </cell>
          <cell r="DU192" t="str">
            <v/>
          </cell>
          <cell r="DV192" t="str">
            <v/>
          </cell>
          <cell r="DW192" t="str">
            <v/>
          </cell>
          <cell r="DX192" t="str">
            <v/>
          </cell>
          <cell r="DY192" t="str">
            <v/>
          </cell>
          <cell r="DZ192" t="str">
            <v/>
          </cell>
          <cell r="EA192" t="str">
            <v/>
          </cell>
          <cell r="EB192" t="str">
            <v/>
          </cell>
          <cell r="EC192" t="str">
            <v/>
          </cell>
          <cell r="ED192" t="str">
            <v/>
          </cell>
          <cell r="EE192" t="str">
            <v/>
          </cell>
          <cell r="EF192" t="str">
            <v/>
          </cell>
          <cell r="EG192" t="str">
            <v/>
          </cell>
          <cell r="EH192" t="str">
            <v/>
          </cell>
          <cell r="EI192" t="str">
            <v/>
          </cell>
          <cell r="EJ192" t="str">
            <v/>
          </cell>
          <cell r="EK192" t="str">
            <v/>
          </cell>
          <cell r="EL192" t="str">
            <v/>
          </cell>
          <cell r="EM192" t="str">
            <v/>
          </cell>
          <cell r="EN192" t="str">
            <v/>
          </cell>
          <cell r="EO192" t="str">
            <v/>
          </cell>
          <cell r="EP192" t="str">
            <v/>
          </cell>
          <cell r="EQ192" t="str">
            <v/>
          </cell>
          <cell r="ER192" t="str">
            <v/>
          </cell>
          <cell r="ES192" t="str">
            <v/>
          </cell>
          <cell r="ET192" t="str">
            <v/>
          </cell>
          <cell r="EU192" t="str">
            <v/>
          </cell>
          <cell r="EV192" t="str">
            <v/>
          </cell>
          <cell r="EW192" t="str">
            <v/>
          </cell>
          <cell r="EX192" t="str">
            <v/>
          </cell>
          <cell r="EY192" t="str">
            <v/>
          </cell>
          <cell r="EZ192" t="str">
            <v/>
          </cell>
          <cell r="FA192" t="str">
            <v/>
          </cell>
          <cell r="FB192" t="str">
            <v/>
          </cell>
          <cell r="FC192" t="str">
            <v/>
          </cell>
          <cell r="FD192" t="str">
            <v/>
          </cell>
          <cell r="FE192" t="str">
            <v/>
          </cell>
          <cell r="FF192" t="str">
            <v/>
          </cell>
          <cell r="FG192" t="str">
            <v/>
          </cell>
          <cell r="FH192" t="str">
            <v/>
          </cell>
          <cell r="FI192" t="str">
            <v/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 t="str">
            <v/>
          </cell>
          <cell r="AB196" t="str">
            <v/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  <cell r="AN196" t="str">
            <v/>
          </cell>
          <cell r="AO196" t="str">
            <v/>
          </cell>
          <cell r="AP196" t="str">
            <v/>
          </cell>
          <cell r="AQ196" t="str">
            <v/>
          </cell>
          <cell r="AR196" t="str">
            <v/>
          </cell>
          <cell r="AS196" t="str">
            <v/>
          </cell>
          <cell r="AT196" t="str">
            <v/>
          </cell>
          <cell r="AU196" t="str">
            <v/>
          </cell>
          <cell r="AV196" t="str">
            <v/>
          </cell>
          <cell r="AW196" t="str">
            <v/>
          </cell>
          <cell r="AX196" t="str">
            <v/>
          </cell>
          <cell r="AY196" t="str">
            <v/>
          </cell>
          <cell r="AZ196" t="str">
            <v/>
          </cell>
          <cell r="BA196" t="str">
            <v/>
          </cell>
          <cell r="BB196" t="str">
            <v/>
          </cell>
          <cell r="BC196" t="str">
            <v/>
          </cell>
          <cell r="BD196" t="str">
            <v/>
          </cell>
          <cell r="BE196" t="str">
            <v/>
          </cell>
          <cell r="BF196" t="str">
            <v/>
          </cell>
          <cell r="BG196" t="str">
            <v/>
          </cell>
          <cell r="BH196" t="str">
            <v/>
          </cell>
          <cell r="BJ196" t="str">
            <v/>
          </cell>
          <cell r="BK196" t="str">
            <v/>
          </cell>
          <cell r="BT196">
            <v>35870</v>
          </cell>
          <cell r="BU196" t="str">
            <v/>
          </cell>
          <cell r="BV196" t="str">
            <v/>
          </cell>
          <cell r="BW196" t="str">
            <v/>
          </cell>
          <cell r="BX196" t="str">
            <v/>
          </cell>
          <cell r="BY196" t="str">
            <v/>
          </cell>
          <cell r="BZ196" t="str">
            <v/>
          </cell>
          <cell r="CA196" t="str">
            <v/>
          </cell>
          <cell r="CB196" t="str">
            <v/>
          </cell>
          <cell r="CC196" t="str">
            <v/>
          </cell>
          <cell r="CD196" t="str">
            <v/>
          </cell>
          <cell r="CE196" t="str">
            <v/>
          </cell>
          <cell r="CF196" t="str">
            <v/>
          </cell>
          <cell r="CG196" t="str">
            <v/>
          </cell>
          <cell r="CH196" t="str">
            <v/>
          </cell>
          <cell r="CI196" t="str">
            <v/>
          </cell>
          <cell r="CJ196" t="str">
            <v/>
          </cell>
          <cell r="CK196" t="str">
            <v/>
          </cell>
          <cell r="CL196" t="str">
            <v/>
          </cell>
          <cell r="CM196" t="str">
            <v/>
          </cell>
          <cell r="CN196" t="str">
            <v/>
          </cell>
          <cell r="CO196" t="str">
            <v/>
          </cell>
          <cell r="CP196" t="str">
            <v/>
          </cell>
          <cell r="CQ196" t="str">
            <v/>
          </cell>
          <cell r="CR196" t="str">
            <v/>
          </cell>
          <cell r="CS196" t="str">
            <v/>
          </cell>
          <cell r="CT196" t="str">
            <v/>
          </cell>
          <cell r="CU196" t="str">
            <v/>
          </cell>
          <cell r="CV196" t="str">
            <v/>
          </cell>
          <cell r="CW196" t="str">
            <v/>
          </cell>
          <cell r="CX196" t="str">
            <v/>
          </cell>
          <cell r="CY196" t="str">
            <v/>
          </cell>
          <cell r="CZ196" t="str">
            <v/>
          </cell>
          <cell r="DA196" t="str">
            <v/>
          </cell>
          <cell r="DB196" t="str">
            <v/>
          </cell>
          <cell r="DC196" t="str">
            <v/>
          </cell>
          <cell r="DD196" t="str">
            <v/>
          </cell>
          <cell r="DE196" t="str">
            <v/>
          </cell>
          <cell r="DF196" t="str">
            <v/>
          </cell>
          <cell r="DG196" t="str">
            <v/>
          </cell>
          <cell r="DH196" t="str">
            <v/>
          </cell>
          <cell r="DI196" t="str">
            <v/>
          </cell>
          <cell r="DJ196" t="str">
            <v/>
          </cell>
          <cell r="DK196" t="str">
            <v/>
          </cell>
          <cell r="DL196" t="str">
            <v/>
          </cell>
          <cell r="DM196" t="str">
            <v/>
          </cell>
          <cell r="DN196" t="str">
            <v/>
          </cell>
          <cell r="DO196" t="str">
            <v/>
          </cell>
          <cell r="DP196" t="str">
            <v/>
          </cell>
          <cell r="DQ196" t="str">
            <v/>
          </cell>
          <cell r="DR196" t="str">
            <v/>
          </cell>
          <cell r="DS196" t="str">
            <v/>
          </cell>
          <cell r="DT196" t="str">
            <v/>
          </cell>
          <cell r="DU196" t="str">
            <v/>
          </cell>
          <cell r="DV196" t="str">
            <v/>
          </cell>
          <cell r="DW196" t="str">
            <v/>
          </cell>
          <cell r="DX196" t="str">
            <v/>
          </cell>
          <cell r="DY196" t="str">
            <v/>
          </cell>
          <cell r="DZ196" t="str">
            <v/>
          </cell>
          <cell r="EA196" t="str">
            <v/>
          </cell>
          <cell r="EB196" t="str">
            <v/>
          </cell>
          <cell r="EC196" t="str">
            <v/>
          </cell>
          <cell r="ED196" t="str">
            <v/>
          </cell>
          <cell r="EE196" t="str">
            <v/>
          </cell>
          <cell r="EF196" t="str">
            <v/>
          </cell>
          <cell r="EG196" t="str">
            <v/>
          </cell>
          <cell r="EH196" t="str">
            <v/>
          </cell>
          <cell r="EI196" t="str">
            <v/>
          </cell>
          <cell r="EJ196" t="str">
            <v/>
          </cell>
          <cell r="EK196" t="str">
            <v/>
          </cell>
          <cell r="EL196" t="str">
            <v/>
          </cell>
          <cell r="EM196" t="str">
            <v/>
          </cell>
          <cell r="EN196" t="str">
            <v/>
          </cell>
          <cell r="EO196" t="str">
            <v/>
          </cell>
          <cell r="EP196" t="str">
            <v/>
          </cell>
          <cell r="EQ196" t="str">
            <v/>
          </cell>
          <cell r="ER196" t="str">
            <v/>
          </cell>
          <cell r="ES196" t="str">
            <v/>
          </cell>
          <cell r="ET196" t="str">
            <v/>
          </cell>
          <cell r="EU196" t="str">
            <v/>
          </cell>
          <cell r="EV196" t="str">
            <v/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 t="str">
            <v/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 t="str">
            <v/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 t="str">
            <v/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 t="str">
            <v/>
          </cell>
          <cell r="AT197" t="str">
            <v/>
          </cell>
          <cell r="AU197" t="str">
            <v/>
          </cell>
          <cell r="AV197" t="str">
            <v/>
          </cell>
          <cell r="AW197" t="str">
            <v/>
          </cell>
          <cell r="AX197" t="str">
            <v/>
          </cell>
          <cell r="AY197" t="str">
            <v/>
          </cell>
          <cell r="AZ197" t="str">
            <v/>
          </cell>
          <cell r="BA197" t="str">
            <v/>
          </cell>
          <cell r="BB197" t="str">
            <v/>
          </cell>
          <cell r="BC197" t="str">
            <v/>
          </cell>
          <cell r="BD197" t="str">
            <v/>
          </cell>
          <cell r="BE197" t="str">
            <v/>
          </cell>
          <cell r="BF197" t="str">
            <v/>
          </cell>
          <cell r="BG197" t="str">
            <v/>
          </cell>
          <cell r="BH197" t="str">
            <v/>
          </cell>
          <cell r="BJ197" t="str">
            <v/>
          </cell>
          <cell r="BK197" t="str">
            <v/>
          </cell>
          <cell r="BU197" t="str">
            <v/>
          </cell>
          <cell r="BV197" t="str">
            <v/>
          </cell>
          <cell r="BW197" t="str">
            <v/>
          </cell>
          <cell r="BX197" t="str">
            <v/>
          </cell>
          <cell r="BY197" t="str">
            <v/>
          </cell>
          <cell r="BZ197" t="str">
            <v/>
          </cell>
          <cell r="CA197" t="str">
            <v/>
          </cell>
          <cell r="CB197" t="str">
            <v/>
          </cell>
          <cell r="CC197" t="str">
            <v/>
          </cell>
          <cell r="CD197" t="str">
            <v/>
          </cell>
          <cell r="CE197" t="str">
            <v/>
          </cell>
          <cell r="CF197" t="str">
            <v/>
          </cell>
          <cell r="CG197" t="str">
            <v/>
          </cell>
          <cell r="CH197" t="str">
            <v/>
          </cell>
          <cell r="CI197" t="str">
            <v/>
          </cell>
          <cell r="CJ197" t="str">
            <v/>
          </cell>
          <cell r="CK197" t="str">
            <v/>
          </cell>
          <cell r="CL197" t="str">
            <v/>
          </cell>
          <cell r="CM197" t="str">
            <v/>
          </cell>
          <cell r="CN197" t="str">
            <v/>
          </cell>
          <cell r="CO197" t="str">
            <v/>
          </cell>
          <cell r="CP197" t="str">
            <v/>
          </cell>
          <cell r="CQ197" t="str">
            <v/>
          </cell>
          <cell r="CR197" t="str">
            <v/>
          </cell>
          <cell r="CS197" t="str">
            <v/>
          </cell>
          <cell r="CT197" t="str">
            <v/>
          </cell>
          <cell r="CU197" t="str">
            <v/>
          </cell>
          <cell r="CV197" t="str">
            <v/>
          </cell>
          <cell r="CW197" t="str">
            <v/>
          </cell>
          <cell r="CX197" t="str">
            <v/>
          </cell>
          <cell r="CY197" t="str">
            <v/>
          </cell>
          <cell r="CZ197" t="str">
            <v/>
          </cell>
          <cell r="DA197" t="str">
            <v/>
          </cell>
          <cell r="DB197" t="str">
            <v/>
          </cell>
          <cell r="DC197" t="str">
            <v/>
          </cell>
          <cell r="DD197" t="str">
            <v/>
          </cell>
          <cell r="DE197" t="str">
            <v/>
          </cell>
          <cell r="DF197" t="str">
            <v/>
          </cell>
          <cell r="DG197" t="str">
            <v/>
          </cell>
          <cell r="DH197" t="str">
            <v/>
          </cell>
          <cell r="DI197" t="str">
            <v/>
          </cell>
          <cell r="DJ197" t="str">
            <v/>
          </cell>
          <cell r="DK197" t="str">
            <v/>
          </cell>
          <cell r="DL197" t="str">
            <v/>
          </cell>
          <cell r="DM197" t="str">
            <v/>
          </cell>
          <cell r="DN197" t="str">
            <v/>
          </cell>
          <cell r="DO197" t="str">
            <v/>
          </cell>
          <cell r="DP197" t="str">
            <v/>
          </cell>
          <cell r="DQ197" t="str">
            <v/>
          </cell>
          <cell r="DR197" t="str">
            <v/>
          </cell>
          <cell r="DS197" t="str">
            <v/>
          </cell>
          <cell r="DT197" t="str">
            <v/>
          </cell>
          <cell r="DU197" t="str">
            <v/>
          </cell>
          <cell r="DV197" t="str">
            <v/>
          </cell>
          <cell r="DW197" t="str">
            <v/>
          </cell>
          <cell r="DX197" t="str">
            <v/>
          </cell>
          <cell r="DY197" t="str">
            <v/>
          </cell>
          <cell r="DZ197" t="str">
            <v/>
          </cell>
          <cell r="EA197" t="str">
            <v/>
          </cell>
          <cell r="EB197" t="str">
            <v/>
          </cell>
          <cell r="EC197" t="str">
            <v/>
          </cell>
          <cell r="ED197" t="str">
            <v/>
          </cell>
          <cell r="EE197" t="str">
            <v/>
          </cell>
          <cell r="EF197" t="str">
            <v/>
          </cell>
          <cell r="EG197" t="str">
            <v/>
          </cell>
          <cell r="EH197" t="str">
            <v/>
          </cell>
          <cell r="EI197" t="str">
            <v/>
          </cell>
          <cell r="EJ197" t="str">
            <v/>
          </cell>
          <cell r="EK197" t="str">
            <v/>
          </cell>
          <cell r="EL197" t="str">
            <v/>
          </cell>
          <cell r="EM197" t="str">
            <v/>
          </cell>
          <cell r="EN197" t="str">
            <v/>
          </cell>
          <cell r="EO197" t="str">
            <v/>
          </cell>
          <cell r="EP197" t="str">
            <v/>
          </cell>
          <cell r="EQ197" t="str">
            <v/>
          </cell>
          <cell r="ER197" t="str">
            <v/>
          </cell>
          <cell r="ES197" t="str">
            <v/>
          </cell>
          <cell r="ET197" t="str">
            <v/>
          </cell>
          <cell r="EU197" t="str">
            <v/>
          </cell>
          <cell r="EV197" t="str">
            <v/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 t="str">
            <v/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  <cell r="AN211" t="str">
            <v/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 t="str">
            <v/>
          </cell>
          <cell r="AT211" t="str">
            <v/>
          </cell>
          <cell r="AU211" t="str">
            <v/>
          </cell>
          <cell r="AV211" t="str">
            <v/>
          </cell>
          <cell r="AW211" t="str">
            <v/>
          </cell>
          <cell r="AX211" t="str">
            <v/>
          </cell>
          <cell r="AY211" t="str">
            <v/>
          </cell>
          <cell r="AZ211" t="str">
            <v/>
          </cell>
          <cell r="BA211" t="str">
            <v/>
          </cell>
          <cell r="BB211" t="str">
            <v/>
          </cell>
          <cell r="BC211" t="str">
            <v/>
          </cell>
          <cell r="BD211" t="str">
            <v/>
          </cell>
          <cell r="BE211" t="str">
            <v/>
          </cell>
          <cell r="BF211" t="str">
            <v/>
          </cell>
          <cell r="BG211" t="str">
            <v/>
          </cell>
          <cell r="BH211" t="str">
            <v/>
          </cell>
          <cell r="BI211" t="str">
            <v/>
          </cell>
          <cell r="BJ211" t="str">
            <v/>
          </cell>
          <cell r="BK211" t="str">
            <v/>
          </cell>
          <cell r="BL211" t="str">
            <v/>
          </cell>
          <cell r="BM211" t="str">
            <v/>
          </cell>
          <cell r="BN211" t="str">
            <v/>
          </cell>
          <cell r="BO211" t="str">
            <v/>
          </cell>
          <cell r="BP211" t="str">
            <v/>
          </cell>
          <cell r="BQ211" t="str">
            <v/>
          </cell>
          <cell r="BR211" t="str">
            <v/>
          </cell>
          <cell r="BS211" t="str">
            <v/>
          </cell>
          <cell r="BT211" t="str">
            <v/>
          </cell>
          <cell r="BU211" t="str">
            <v/>
          </cell>
          <cell r="BV211" t="str">
            <v/>
          </cell>
          <cell r="BW211" t="str">
            <v/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 t="str">
            <v/>
          </cell>
          <cell r="CH211" t="str">
            <v/>
          </cell>
          <cell r="CI211" t="str">
            <v/>
          </cell>
          <cell r="CJ211" t="str">
            <v/>
          </cell>
          <cell r="CK211" t="str">
            <v/>
          </cell>
          <cell r="CL211" t="str">
            <v/>
          </cell>
          <cell r="CM211" t="str">
            <v/>
          </cell>
          <cell r="CN211" t="str">
            <v/>
          </cell>
          <cell r="CO211" t="str">
            <v/>
          </cell>
          <cell r="CP211" t="str">
            <v/>
          </cell>
          <cell r="CQ211" t="str">
            <v/>
          </cell>
          <cell r="CR211" t="str">
            <v/>
          </cell>
          <cell r="CS211" t="str">
            <v/>
          </cell>
          <cell r="CT211" t="str">
            <v/>
          </cell>
          <cell r="CU211" t="str">
            <v/>
          </cell>
          <cell r="CV211" t="str">
            <v/>
          </cell>
          <cell r="CW211" t="str">
            <v/>
          </cell>
          <cell r="CX211" t="str">
            <v/>
          </cell>
          <cell r="CY211" t="str">
            <v/>
          </cell>
          <cell r="CZ211" t="str">
            <v/>
          </cell>
          <cell r="DA211" t="str">
            <v/>
          </cell>
          <cell r="DB211" t="str">
            <v/>
          </cell>
          <cell r="DC211" t="str">
            <v/>
          </cell>
          <cell r="DD211" t="str">
            <v/>
          </cell>
          <cell r="DE211" t="str">
            <v/>
          </cell>
          <cell r="DF211" t="str">
            <v/>
          </cell>
          <cell r="DG211" t="str">
            <v/>
          </cell>
          <cell r="DH211" t="str">
            <v/>
          </cell>
          <cell r="DI211" t="str">
            <v/>
          </cell>
          <cell r="DJ211" t="str">
            <v/>
          </cell>
          <cell r="DK211" t="str">
            <v/>
          </cell>
          <cell r="DL211" t="str">
            <v/>
          </cell>
          <cell r="DM211" t="str">
            <v/>
          </cell>
          <cell r="DN211" t="str">
            <v/>
          </cell>
          <cell r="DO211" t="str">
            <v/>
          </cell>
          <cell r="DP211" t="str">
            <v/>
          </cell>
          <cell r="DQ211" t="str">
            <v/>
          </cell>
          <cell r="DR211" t="str">
            <v/>
          </cell>
          <cell r="DS211" t="str">
            <v/>
          </cell>
          <cell r="DT211" t="str">
            <v/>
          </cell>
          <cell r="DU211" t="str">
            <v/>
          </cell>
          <cell r="DV211" t="str">
            <v/>
          </cell>
          <cell r="DW211" t="str">
            <v/>
          </cell>
          <cell r="DX211" t="str">
            <v/>
          </cell>
          <cell r="DY211" t="str">
            <v/>
          </cell>
          <cell r="DZ211" t="str">
            <v/>
          </cell>
          <cell r="EA211" t="str">
            <v/>
          </cell>
          <cell r="EB211" t="str">
            <v/>
          </cell>
          <cell r="EC211" t="str">
            <v/>
          </cell>
          <cell r="ED211" t="str">
            <v/>
          </cell>
          <cell r="EE211" t="str">
            <v/>
          </cell>
          <cell r="EF211" t="str">
            <v/>
          </cell>
          <cell r="EG211" t="str">
            <v/>
          </cell>
          <cell r="EH211" t="str">
            <v/>
          </cell>
          <cell r="EI211" t="str">
            <v/>
          </cell>
          <cell r="EJ211" t="str">
            <v/>
          </cell>
          <cell r="EK211" t="str">
            <v/>
          </cell>
          <cell r="EL211" t="str">
            <v/>
          </cell>
          <cell r="EM211" t="str">
            <v/>
          </cell>
          <cell r="EN211" t="str">
            <v/>
          </cell>
          <cell r="EO211" t="str">
            <v/>
          </cell>
          <cell r="EP211" t="str">
            <v/>
          </cell>
          <cell r="EQ211" t="str">
            <v/>
          </cell>
          <cell r="ER211" t="str">
            <v/>
          </cell>
          <cell r="ES211" t="str">
            <v/>
          </cell>
          <cell r="ET211" t="str">
            <v/>
          </cell>
          <cell r="EU211" t="str">
            <v/>
          </cell>
          <cell r="EV211" t="str">
            <v/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 t="str">
            <v/>
          </cell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  <cell r="AL212" t="str">
            <v/>
          </cell>
          <cell r="AM212" t="str">
            <v/>
          </cell>
          <cell r="AN212" t="str">
            <v/>
          </cell>
          <cell r="AO212" t="str">
            <v/>
          </cell>
          <cell r="AP212" t="str">
            <v/>
          </cell>
          <cell r="AQ212" t="str">
            <v/>
          </cell>
          <cell r="AR212" t="str">
            <v/>
          </cell>
          <cell r="AS212" t="str">
            <v/>
          </cell>
          <cell r="AT212" t="str">
            <v/>
          </cell>
          <cell r="AU212" t="str">
            <v/>
          </cell>
          <cell r="AV212" t="str">
            <v/>
          </cell>
          <cell r="AW212" t="str">
            <v/>
          </cell>
          <cell r="AX212" t="str">
            <v/>
          </cell>
          <cell r="AY212" t="str">
            <v/>
          </cell>
          <cell r="AZ212" t="str">
            <v/>
          </cell>
          <cell r="BA212" t="str">
            <v/>
          </cell>
          <cell r="BB212" t="str">
            <v/>
          </cell>
          <cell r="BC212" t="str">
            <v/>
          </cell>
          <cell r="BD212" t="str">
            <v/>
          </cell>
          <cell r="BE212" t="str">
            <v/>
          </cell>
          <cell r="BF212" t="str">
            <v/>
          </cell>
          <cell r="BG212" t="str">
            <v/>
          </cell>
          <cell r="BH212" t="str">
            <v/>
          </cell>
          <cell r="BI212" t="str">
            <v/>
          </cell>
          <cell r="BJ212" t="str">
            <v/>
          </cell>
          <cell r="BK212" t="str">
            <v/>
          </cell>
          <cell r="BL212" t="str">
            <v/>
          </cell>
          <cell r="BM212" t="str">
            <v/>
          </cell>
          <cell r="BN212" t="str">
            <v/>
          </cell>
          <cell r="BO212" t="str">
            <v/>
          </cell>
          <cell r="BP212" t="str">
            <v/>
          </cell>
          <cell r="BQ212" t="str">
            <v/>
          </cell>
          <cell r="BR212" t="str">
            <v/>
          </cell>
          <cell r="BS212" t="str">
            <v/>
          </cell>
          <cell r="BT212" t="str">
            <v/>
          </cell>
          <cell r="BU212" t="str">
            <v/>
          </cell>
          <cell r="BV212" t="str">
            <v/>
          </cell>
          <cell r="BW212" t="str">
            <v/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 t="str">
            <v/>
          </cell>
          <cell r="CH212" t="str">
            <v/>
          </cell>
          <cell r="CI212" t="str">
            <v/>
          </cell>
          <cell r="CJ212" t="str">
            <v/>
          </cell>
          <cell r="CK212" t="str">
            <v/>
          </cell>
          <cell r="CL212" t="str">
            <v/>
          </cell>
          <cell r="CM212" t="str">
            <v/>
          </cell>
          <cell r="CN212" t="str">
            <v/>
          </cell>
          <cell r="CO212" t="str">
            <v/>
          </cell>
          <cell r="CP212" t="str">
            <v/>
          </cell>
          <cell r="CQ212" t="str">
            <v/>
          </cell>
          <cell r="CR212" t="str">
            <v/>
          </cell>
          <cell r="CS212" t="str">
            <v/>
          </cell>
          <cell r="CT212" t="str">
            <v/>
          </cell>
          <cell r="CU212" t="str">
            <v/>
          </cell>
          <cell r="CV212" t="str">
            <v/>
          </cell>
          <cell r="CW212" t="str">
            <v/>
          </cell>
          <cell r="CX212" t="str">
            <v/>
          </cell>
          <cell r="CY212" t="str">
            <v/>
          </cell>
          <cell r="CZ212" t="str">
            <v/>
          </cell>
          <cell r="DA212" t="str">
            <v/>
          </cell>
          <cell r="DB212" t="str">
            <v/>
          </cell>
          <cell r="DC212" t="str">
            <v/>
          </cell>
          <cell r="DD212" t="str">
            <v/>
          </cell>
          <cell r="DE212" t="str">
            <v/>
          </cell>
          <cell r="DF212" t="str">
            <v/>
          </cell>
          <cell r="DG212" t="str">
            <v/>
          </cell>
          <cell r="DH212" t="str">
            <v/>
          </cell>
          <cell r="DI212" t="str">
            <v/>
          </cell>
          <cell r="DJ212" t="str">
            <v/>
          </cell>
          <cell r="DK212" t="str">
            <v/>
          </cell>
          <cell r="DL212" t="str">
            <v/>
          </cell>
          <cell r="DM212" t="str">
            <v/>
          </cell>
          <cell r="DN212" t="str">
            <v/>
          </cell>
          <cell r="DO212" t="str">
            <v/>
          </cell>
          <cell r="DP212" t="str">
            <v/>
          </cell>
          <cell r="DQ212" t="str">
            <v/>
          </cell>
          <cell r="DR212" t="str">
            <v/>
          </cell>
          <cell r="DS212" t="str">
            <v/>
          </cell>
          <cell r="DT212" t="str">
            <v/>
          </cell>
          <cell r="DU212" t="str">
            <v/>
          </cell>
          <cell r="DV212" t="str">
            <v/>
          </cell>
          <cell r="DW212" t="str">
            <v/>
          </cell>
          <cell r="DX212" t="str">
            <v/>
          </cell>
          <cell r="DY212" t="str">
            <v/>
          </cell>
          <cell r="DZ212" t="str">
            <v/>
          </cell>
          <cell r="EA212" t="str">
            <v/>
          </cell>
          <cell r="EB212" t="str">
            <v/>
          </cell>
          <cell r="EC212" t="str">
            <v/>
          </cell>
          <cell r="ED212" t="str">
            <v/>
          </cell>
          <cell r="EE212" t="str">
            <v/>
          </cell>
          <cell r="EF212" t="str">
            <v/>
          </cell>
          <cell r="EG212" t="str">
            <v/>
          </cell>
          <cell r="EH212" t="str">
            <v/>
          </cell>
          <cell r="EI212" t="str">
            <v/>
          </cell>
          <cell r="EJ212" t="str">
            <v/>
          </cell>
          <cell r="EK212" t="str">
            <v/>
          </cell>
          <cell r="EL212" t="str">
            <v/>
          </cell>
          <cell r="EM212" t="str">
            <v/>
          </cell>
          <cell r="EN212" t="str">
            <v/>
          </cell>
          <cell r="EO212" t="str">
            <v/>
          </cell>
          <cell r="EP212" t="str">
            <v/>
          </cell>
          <cell r="EQ212" t="str">
            <v/>
          </cell>
          <cell r="ER212" t="str">
            <v/>
          </cell>
          <cell r="ES212" t="str">
            <v/>
          </cell>
          <cell r="ET212" t="str">
            <v/>
          </cell>
          <cell r="EU212" t="str">
            <v/>
          </cell>
          <cell r="EV212" t="str">
            <v/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 t="str">
            <v/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 t="str">
            <v/>
          </cell>
          <cell r="AH213" t="str">
            <v/>
          </cell>
          <cell r="AI213" t="str">
            <v/>
          </cell>
          <cell r="AJ213" t="str">
            <v/>
          </cell>
          <cell r="AK213" t="str">
            <v/>
          </cell>
          <cell r="AL213" t="str">
            <v/>
          </cell>
          <cell r="AM213" t="str">
            <v/>
          </cell>
          <cell r="AN213" t="str">
            <v/>
          </cell>
          <cell r="AO213" t="str">
            <v/>
          </cell>
          <cell r="AP213" t="str">
            <v/>
          </cell>
          <cell r="AQ213" t="str">
            <v/>
          </cell>
          <cell r="AR213" t="str">
            <v/>
          </cell>
          <cell r="AS213" t="str">
            <v/>
          </cell>
          <cell r="AT213" t="str">
            <v/>
          </cell>
          <cell r="AU213" t="str">
            <v/>
          </cell>
          <cell r="AV213" t="str">
            <v/>
          </cell>
          <cell r="AW213" t="str">
            <v/>
          </cell>
          <cell r="AX213" t="str">
            <v/>
          </cell>
          <cell r="AY213" t="str">
            <v/>
          </cell>
          <cell r="AZ213" t="str">
            <v/>
          </cell>
          <cell r="BA213" t="str">
            <v/>
          </cell>
          <cell r="BB213" t="str">
            <v/>
          </cell>
          <cell r="BC213" t="str">
            <v/>
          </cell>
          <cell r="BD213" t="str">
            <v/>
          </cell>
          <cell r="BE213" t="str">
            <v/>
          </cell>
          <cell r="BF213" t="str">
            <v/>
          </cell>
          <cell r="BG213" t="str">
            <v/>
          </cell>
          <cell r="BH213" t="str">
            <v/>
          </cell>
          <cell r="BI213" t="str">
            <v/>
          </cell>
          <cell r="BJ213" t="str">
            <v/>
          </cell>
          <cell r="BK213" t="str">
            <v/>
          </cell>
          <cell r="BL213" t="str">
            <v/>
          </cell>
          <cell r="BM213" t="str">
            <v/>
          </cell>
          <cell r="BN213" t="str">
            <v/>
          </cell>
          <cell r="BO213" t="str">
            <v/>
          </cell>
          <cell r="BP213" t="str">
            <v/>
          </cell>
          <cell r="BQ213" t="str">
            <v/>
          </cell>
          <cell r="BR213" t="str">
            <v/>
          </cell>
          <cell r="BS213" t="str">
            <v/>
          </cell>
          <cell r="BT213" t="str">
            <v/>
          </cell>
          <cell r="BU213" t="str">
            <v/>
          </cell>
          <cell r="BV213" t="str">
            <v/>
          </cell>
          <cell r="BW213" t="str">
            <v/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 t="str">
            <v/>
          </cell>
          <cell r="CH213" t="str">
            <v/>
          </cell>
          <cell r="CI213" t="str">
            <v/>
          </cell>
          <cell r="CJ213" t="str">
            <v/>
          </cell>
          <cell r="CK213" t="str">
            <v/>
          </cell>
          <cell r="CL213" t="str">
            <v/>
          </cell>
          <cell r="CM213" t="str">
            <v/>
          </cell>
          <cell r="CN213" t="str">
            <v/>
          </cell>
          <cell r="CO213" t="str">
            <v/>
          </cell>
          <cell r="CP213" t="str">
            <v/>
          </cell>
          <cell r="CQ213" t="str">
            <v/>
          </cell>
          <cell r="CR213" t="str">
            <v/>
          </cell>
          <cell r="CS213" t="str">
            <v/>
          </cell>
          <cell r="CT213" t="str">
            <v/>
          </cell>
          <cell r="CU213" t="str">
            <v/>
          </cell>
          <cell r="CV213" t="str">
            <v/>
          </cell>
          <cell r="CW213" t="str">
            <v/>
          </cell>
          <cell r="CX213" t="str">
            <v/>
          </cell>
          <cell r="CY213" t="str">
            <v/>
          </cell>
          <cell r="CZ213" t="str">
            <v/>
          </cell>
          <cell r="DA213" t="str">
            <v/>
          </cell>
          <cell r="DB213" t="str">
            <v/>
          </cell>
          <cell r="DC213" t="str">
            <v/>
          </cell>
          <cell r="DD213" t="str">
            <v/>
          </cell>
          <cell r="DE213" t="str">
            <v/>
          </cell>
          <cell r="DF213" t="str">
            <v/>
          </cell>
          <cell r="DG213" t="str">
            <v/>
          </cell>
          <cell r="DH213" t="str">
            <v/>
          </cell>
          <cell r="DI213" t="str">
            <v/>
          </cell>
          <cell r="DJ213" t="str">
            <v/>
          </cell>
          <cell r="DK213" t="str">
            <v/>
          </cell>
          <cell r="DL213" t="str">
            <v/>
          </cell>
          <cell r="DM213" t="str">
            <v/>
          </cell>
          <cell r="DN213" t="str">
            <v/>
          </cell>
          <cell r="DO213" t="str">
            <v/>
          </cell>
          <cell r="DP213" t="str">
            <v/>
          </cell>
          <cell r="DQ213" t="str">
            <v/>
          </cell>
          <cell r="DR213" t="str">
            <v/>
          </cell>
          <cell r="DS213" t="str">
            <v/>
          </cell>
          <cell r="DT213" t="str">
            <v/>
          </cell>
          <cell r="DU213" t="str">
            <v/>
          </cell>
          <cell r="DV213" t="str">
            <v/>
          </cell>
          <cell r="DW213" t="str">
            <v/>
          </cell>
          <cell r="DX213" t="str">
            <v/>
          </cell>
          <cell r="DY213" t="str">
            <v/>
          </cell>
          <cell r="DZ213" t="str">
            <v/>
          </cell>
          <cell r="EA213" t="str">
            <v/>
          </cell>
          <cell r="EB213" t="str">
            <v/>
          </cell>
          <cell r="EC213" t="str">
            <v/>
          </cell>
          <cell r="ED213" t="str">
            <v/>
          </cell>
          <cell r="EE213" t="str">
            <v/>
          </cell>
          <cell r="EF213" t="str">
            <v/>
          </cell>
          <cell r="EG213" t="str">
            <v/>
          </cell>
          <cell r="EH213" t="str">
            <v/>
          </cell>
          <cell r="EI213" t="str">
            <v/>
          </cell>
          <cell r="EJ213" t="str">
            <v/>
          </cell>
          <cell r="EK213" t="str">
            <v/>
          </cell>
          <cell r="EL213" t="str">
            <v/>
          </cell>
          <cell r="EM213" t="str">
            <v/>
          </cell>
          <cell r="EN213" t="str">
            <v/>
          </cell>
          <cell r="EO213" t="str">
            <v/>
          </cell>
          <cell r="EP213" t="str">
            <v/>
          </cell>
          <cell r="EQ213" t="str">
            <v/>
          </cell>
          <cell r="ER213" t="str">
            <v/>
          </cell>
          <cell r="ES213" t="str">
            <v/>
          </cell>
          <cell r="ET213" t="str">
            <v/>
          </cell>
          <cell r="EU213" t="str">
            <v/>
          </cell>
          <cell r="EV213" t="str">
            <v/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 t="str">
            <v/>
          </cell>
          <cell r="AF214" t="str">
            <v/>
          </cell>
          <cell r="AG214" t="str">
            <v/>
          </cell>
          <cell r="AH214" t="str">
            <v/>
          </cell>
          <cell r="AI214" t="str">
            <v/>
          </cell>
          <cell r="AJ214" t="str">
            <v/>
          </cell>
          <cell r="AK214" t="str">
            <v/>
          </cell>
          <cell r="AL214" t="str">
            <v/>
          </cell>
          <cell r="AM214" t="str">
            <v/>
          </cell>
          <cell r="AN214" t="str">
            <v/>
          </cell>
          <cell r="AO214" t="str">
            <v/>
          </cell>
          <cell r="AP214" t="str">
            <v/>
          </cell>
          <cell r="AQ214" t="str">
            <v/>
          </cell>
          <cell r="AR214" t="str">
            <v/>
          </cell>
          <cell r="AS214" t="str">
            <v/>
          </cell>
          <cell r="AT214" t="str">
            <v/>
          </cell>
          <cell r="AU214" t="str">
            <v/>
          </cell>
          <cell r="AV214" t="str">
            <v/>
          </cell>
          <cell r="AW214" t="str">
            <v/>
          </cell>
          <cell r="AX214" t="str">
            <v/>
          </cell>
          <cell r="AY214" t="str">
            <v/>
          </cell>
          <cell r="AZ214" t="str">
            <v/>
          </cell>
          <cell r="BA214" t="str">
            <v/>
          </cell>
          <cell r="BB214" t="str">
            <v/>
          </cell>
          <cell r="BC214" t="str">
            <v/>
          </cell>
          <cell r="BD214" t="str">
            <v/>
          </cell>
          <cell r="BE214" t="str">
            <v/>
          </cell>
          <cell r="BF214" t="str">
            <v/>
          </cell>
          <cell r="BG214" t="str">
            <v/>
          </cell>
          <cell r="BH214" t="str">
            <v/>
          </cell>
          <cell r="BI214" t="str">
            <v/>
          </cell>
          <cell r="BJ214" t="str">
            <v/>
          </cell>
          <cell r="BK214" t="str">
            <v/>
          </cell>
          <cell r="BL214" t="str">
            <v/>
          </cell>
          <cell r="BM214" t="str">
            <v/>
          </cell>
          <cell r="BN214" t="str">
            <v/>
          </cell>
          <cell r="BO214" t="str">
            <v/>
          </cell>
          <cell r="BP214" t="str">
            <v/>
          </cell>
          <cell r="BQ214" t="str">
            <v/>
          </cell>
          <cell r="BR214" t="str">
            <v/>
          </cell>
          <cell r="BS214" t="str">
            <v/>
          </cell>
          <cell r="BT214" t="str">
            <v/>
          </cell>
          <cell r="BU214" t="str">
            <v/>
          </cell>
          <cell r="BV214" t="str">
            <v/>
          </cell>
          <cell r="BW214" t="str">
            <v/>
          </cell>
          <cell r="BX214" t="str">
            <v/>
          </cell>
          <cell r="BY214" t="str">
            <v/>
          </cell>
          <cell r="BZ214" t="str">
            <v/>
          </cell>
          <cell r="CA214" t="str">
            <v/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 t="str">
            <v/>
          </cell>
          <cell r="CN214" t="str">
            <v/>
          </cell>
          <cell r="CO214" t="str">
            <v/>
          </cell>
          <cell r="CP214" t="str">
            <v/>
          </cell>
          <cell r="CQ214" t="str">
            <v/>
          </cell>
          <cell r="CR214" t="str">
            <v/>
          </cell>
          <cell r="CS214" t="str">
            <v/>
          </cell>
          <cell r="CT214" t="str">
            <v/>
          </cell>
          <cell r="CU214" t="str">
            <v/>
          </cell>
          <cell r="CV214" t="str">
            <v/>
          </cell>
          <cell r="CW214" t="str">
            <v/>
          </cell>
          <cell r="CX214" t="str">
            <v/>
          </cell>
          <cell r="CY214" t="str">
            <v/>
          </cell>
          <cell r="CZ214" t="str">
            <v/>
          </cell>
          <cell r="DA214" t="str">
            <v/>
          </cell>
          <cell r="DB214" t="str">
            <v/>
          </cell>
          <cell r="DC214" t="str">
            <v/>
          </cell>
          <cell r="DD214" t="str">
            <v/>
          </cell>
          <cell r="DE214" t="str">
            <v/>
          </cell>
          <cell r="DF214" t="str">
            <v/>
          </cell>
          <cell r="DG214" t="str">
            <v/>
          </cell>
          <cell r="DH214" t="str">
            <v/>
          </cell>
          <cell r="DI214" t="str">
            <v/>
          </cell>
          <cell r="DJ214" t="str">
            <v/>
          </cell>
          <cell r="DK214" t="str">
            <v/>
          </cell>
          <cell r="DL214" t="str">
            <v/>
          </cell>
          <cell r="DM214" t="str">
            <v/>
          </cell>
          <cell r="DN214" t="str">
            <v/>
          </cell>
          <cell r="DO214" t="str">
            <v/>
          </cell>
          <cell r="DP214" t="str">
            <v/>
          </cell>
          <cell r="DQ214" t="str">
            <v/>
          </cell>
          <cell r="DR214" t="str">
            <v/>
          </cell>
          <cell r="DS214" t="str">
            <v/>
          </cell>
          <cell r="DT214" t="str">
            <v/>
          </cell>
          <cell r="DU214" t="str">
            <v/>
          </cell>
          <cell r="DV214" t="str">
            <v/>
          </cell>
          <cell r="DW214" t="str">
            <v/>
          </cell>
          <cell r="DX214" t="str">
            <v/>
          </cell>
          <cell r="DY214" t="str">
            <v/>
          </cell>
          <cell r="DZ214" t="str">
            <v/>
          </cell>
          <cell r="EA214" t="str">
            <v/>
          </cell>
          <cell r="EB214" t="str">
            <v/>
          </cell>
          <cell r="EC214" t="str">
            <v/>
          </cell>
          <cell r="ED214" t="str">
            <v/>
          </cell>
          <cell r="EE214" t="str">
            <v/>
          </cell>
          <cell r="EF214" t="str">
            <v/>
          </cell>
          <cell r="EG214" t="str">
            <v/>
          </cell>
          <cell r="EH214" t="str">
            <v/>
          </cell>
          <cell r="EI214" t="str">
            <v/>
          </cell>
          <cell r="EJ214" t="str">
            <v/>
          </cell>
          <cell r="EK214" t="str">
            <v/>
          </cell>
          <cell r="EL214" t="str">
            <v/>
          </cell>
          <cell r="EM214" t="str">
            <v/>
          </cell>
          <cell r="EN214" t="str">
            <v/>
          </cell>
          <cell r="EO214" t="str">
            <v/>
          </cell>
          <cell r="EP214" t="str">
            <v/>
          </cell>
          <cell r="EQ214" t="str">
            <v/>
          </cell>
          <cell r="ER214" t="str">
            <v/>
          </cell>
          <cell r="ES214" t="str">
            <v/>
          </cell>
          <cell r="ET214" t="str">
            <v/>
          </cell>
          <cell r="EU214" t="str">
            <v/>
          </cell>
          <cell r="EV214" t="str">
            <v/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 t="str">
            <v/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 t="str">
            <v/>
          </cell>
          <cell r="AI215" t="str">
            <v/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  <cell r="AN215" t="str">
            <v/>
          </cell>
          <cell r="AO215" t="str">
            <v/>
          </cell>
          <cell r="AP215" t="str">
            <v/>
          </cell>
          <cell r="AQ215" t="str">
            <v/>
          </cell>
          <cell r="AR215" t="str">
            <v/>
          </cell>
          <cell r="AS215" t="str">
            <v/>
          </cell>
          <cell r="AT215" t="str">
            <v/>
          </cell>
          <cell r="AU215" t="str">
            <v/>
          </cell>
          <cell r="AV215" t="str">
            <v/>
          </cell>
          <cell r="AW215" t="str">
            <v/>
          </cell>
          <cell r="AX215" t="str">
            <v/>
          </cell>
          <cell r="AY215" t="str">
            <v/>
          </cell>
          <cell r="AZ215" t="str">
            <v/>
          </cell>
          <cell r="BA215" t="str">
            <v/>
          </cell>
          <cell r="BB215" t="str">
            <v/>
          </cell>
          <cell r="BC215" t="str">
            <v/>
          </cell>
          <cell r="BD215" t="str">
            <v/>
          </cell>
          <cell r="BE215" t="str">
            <v/>
          </cell>
          <cell r="BF215" t="str">
            <v/>
          </cell>
          <cell r="BG215" t="str">
            <v/>
          </cell>
          <cell r="BH215" t="str">
            <v/>
          </cell>
          <cell r="BI215" t="str">
            <v/>
          </cell>
          <cell r="BJ215" t="str">
            <v/>
          </cell>
          <cell r="BK215" t="str">
            <v/>
          </cell>
          <cell r="BL215" t="str">
            <v/>
          </cell>
          <cell r="BM215" t="str">
            <v/>
          </cell>
          <cell r="BN215" t="str">
            <v/>
          </cell>
          <cell r="BO215" t="str">
            <v/>
          </cell>
          <cell r="BP215" t="str">
            <v/>
          </cell>
          <cell r="BQ215" t="str">
            <v/>
          </cell>
          <cell r="BR215" t="str">
            <v/>
          </cell>
          <cell r="BS215" t="str">
            <v/>
          </cell>
          <cell r="BT215" t="str">
            <v/>
          </cell>
          <cell r="BU215" t="str">
            <v/>
          </cell>
          <cell r="BV215" t="str">
            <v/>
          </cell>
          <cell r="BW215" t="str">
            <v/>
          </cell>
          <cell r="BX215" t="str">
            <v/>
          </cell>
          <cell r="BY215" t="str">
            <v/>
          </cell>
          <cell r="BZ215" t="str">
            <v/>
          </cell>
          <cell r="CA215" t="str">
            <v/>
          </cell>
          <cell r="CB215" t="str">
            <v/>
          </cell>
          <cell r="CC215" t="str">
            <v/>
          </cell>
          <cell r="CD215" t="str">
            <v/>
          </cell>
          <cell r="CE215" t="str">
            <v/>
          </cell>
          <cell r="CF215" t="str">
            <v/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 t="str">
            <v/>
          </cell>
          <cell r="CP215" t="str">
            <v/>
          </cell>
          <cell r="CQ215" t="str">
            <v/>
          </cell>
          <cell r="CR215" t="str">
            <v/>
          </cell>
          <cell r="CS215" t="str">
            <v/>
          </cell>
          <cell r="CT215" t="str">
            <v/>
          </cell>
          <cell r="CU215" t="str">
            <v/>
          </cell>
          <cell r="CV215" t="str">
            <v/>
          </cell>
          <cell r="CW215" t="str">
            <v/>
          </cell>
          <cell r="CX215" t="str">
            <v/>
          </cell>
          <cell r="CY215" t="str">
            <v/>
          </cell>
          <cell r="CZ215" t="str">
            <v/>
          </cell>
          <cell r="DA215" t="str">
            <v/>
          </cell>
          <cell r="DB215" t="str">
            <v/>
          </cell>
          <cell r="DC215" t="str">
            <v/>
          </cell>
          <cell r="DD215" t="str">
            <v/>
          </cell>
          <cell r="DE215" t="str">
            <v/>
          </cell>
          <cell r="DF215" t="str">
            <v/>
          </cell>
          <cell r="DG215" t="str">
            <v/>
          </cell>
          <cell r="DH215" t="str">
            <v/>
          </cell>
          <cell r="DI215" t="str">
            <v/>
          </cell>
          <cell r="DJ215" t="str">
            <v/>
          </cell>
          <cell r="DK215" t="str">
            <v/>
          </cell>
          <cell r="DL215" t="str">
            <v/>
          </cell>
          <cell r="DM215" t="str">
            <v/>
          </cell>
          <cell r="DN215" t="str">
            <v/>
          </cell>
          <cell r="DO215" t="str">
            <v/>
          </cell>
          <cell r="DP215" t="str">
            <v/>
          </cell>
          <cell r="DQ215" t="str">
            <v/>
          </cell>
          <cell r="DR215" t="str">
            <v/>
          </cell>
          <cell r="DS215" t="str">
            <v/>
          </cell>
          <cell r="DT215" t="str">
            <v/>
          </cell>
          <cell r="DU215" t="str">
            <v/>
          </cell>
          <cell r="DV215" t="str">
            <v/>
          </cell>
          <cell r="DW215" t="str">
            <v/>
          </cell>
          <cell r="DX215" t="str">
            <v/>
          </cell>
          <cell r="DY215" t="str">
            <v/>
          </cell>
          <cell r="DZ215" t="str">
            <v/>
          </cell>
          <cell r="EA215" t="str">
            <v/>
          </cell>
          <cell r="EB215" t="str">
            <v/>
          </cell>
          <cell r="EC215" t="str">
            <v/>
          </cell>
          <cell r="ED215" t="str">
            <v/>
          </cell>
          <cell r="EE215" t="str">
            <v/>
          </cell>
          <cell r="EF215" t="str">
            <v/>
          </cell>
          <cell r="EG215" t="str">
            <v/>
          </cell>
          <cell r="EH215" t="str">
            <v/>
          </cell>
          <cell r="EI215" t="str">
            <v/>
          </cell>
          <cell r="EJ215" t="str">
            <v/>
          </cell>
          <cell r="EK215" t="str">
            <v/>
          </cell>
          <cell r="EL215" t="str">
            <v/>
          </cell>
          <cell r="EM215" t="str">
            <v/>
          </cell>
          <cell r="EN215" t="str">
            <v/>
          </cell>
          <cell r="EO215" t="str">
            <v/>
          </cell>
          <cell r="EP215" t="str">
            <v/>
          </cell>
          <cell r="EQ215" t="str">
            <v/>
          </cell>
          <cell r="ER215" t="str">
            <v/>
          </cell>
          <cell r="ES215" t="str">
            <v/>
          </cell>
          <cell r="ET215" t="str">
            <v/>
          </cell>
          <cell r="EU215" t="str">
            <v/>
          </cell>
          <cell r="EV215" t="str">
            <v/>
          </cell>
        </row>
        <row r="217">
          <cell r="T217" t="str">
            <v>BUDGET FORECAST</v>
          </cell>
          <cell r="AA217" t="str">
            <v/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 t="str">
            <v/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 t="str">
            <v/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 t="str">
            <v/>
          </cell>
          <cell r="AT217" t="str">
            <v/>
          </cell>
          <cell r="AU217" t="str">
            <v/>
          </cell>
          <cell r="AV217" t="str">
            <v/>
          </cell>
          <cell r="AW217" t="str">
            <v/>
          </cell>
          <cell r="AX217" t="str">
            <v/>
          </cell>
          <cell r="AY217" t="str">
            <v/>
          </cell>
          <cell r="AZ217" t="str">
            <v/>
          </cell>
          <cell r="BA217" t="str">
            <v/>
          </cell>
          <cell r="BB217" t="str">
            <v/>
          </cell>
          <cell r="BC217" t="str">
            <v/>
          </cell>
          <cell r="BD217" t="str">
            <v/>
          </cell>
          <cell r="BE217" t="str">
            <v/>
          </cell>
          <cell r="BF217" t="str">
            <v/>
          </cell>
          <cell r="BG217" t="str">
            <v/>
          </cell>
          <cell r="BH217" t="str">
            <v/>
          </cell>
          <cell r="BI217" t="str">
            <v/>
          </cell>
          <cell r="BJ217" t="str">
            <v/>
          </cell>
          <cell r="BK217" t="str">
            <v/>
          </cell>
          <cell r="BL217" t="str">
            <v/>
          </cell>
          <cell r="BM217" t="str">
            <v/>
          </cell>
          <cell r="BN217" t="str">
            <v/>
          </cell>
          <cell r="BO217" t="str">
            <v/>
          </cell>
          <cell r="BP217" t="str">
            <v/>
          </cell>
          <cell r="BQ217" t="str">
            <v/>
          </cell>
          <cell r="BR217" t="str">
            <v/>
          </cell>
          <cell r="BS217" t="str">
            <v/>
          </cell>
          <cell r="BT217" t="str">
            <v/>
          </cell>
          <cell r="BU217" t="str">
            <v/>
          </cell>
          <cell r="BV217" t="str">
            <v/>
          </cell>
          <cell r="BW217" t="str">
            <v/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 t="str">
            <v/>
          </cell>
          <cell r="CH217" t="str">
            <v/>
          </cell>
          <cell r="CI217" t="str">
            <v/>
          </cell>
          <cell r="CJ217" t="str">
            <v/>
          </cell>
          <cell r="CK217" t="str">
            <v/>
          </cell>
          <cell r="CL217" t="str">
            <v/>
          </cell>
          <cell r="CM217" t="str">
            <v/>
          </cell>
          <cell r="CN217" t="str">
            <v/>
          </cell>
          <cell r="CO217" t="str">
            <v/>
          </cell>
          <cell r="CP217" t="str">
            <v/>
          </cell>
          <cell r="CQ217" t="str">
            <v/>
          </cell>
          <cell r="CR217" t="str">
            <v/>
          </cell>
          <cell r="CS217" t="str">
            <v/>
          </cell>
          <cell r="CT217" t="str">
            <v/>
          </cell>
          <cell r="CU217" t="str">
            <v/>
          </cell>
          <cell r="CV217" t="str">
            <v/>
          </cell>
          <cell r="CW217" t="str">
            <v/>
          </cell>
          <cell r="CX217" t="str">
            <v/>
          </cell>
          <cell r="CY217" t="str">
            <v/>
          </cell>
          <cell r="CZ217" t="str">
            <v/>
          </cell>
          <cell r="DA217" t="str">
            <v/>
          </cell>
          <cell r="DB217" t="str">
            <v/>
          </cell>
          <cell r="DC217" t="str">
            <v/>
          </cell>
          <cell r="DD217" t="str">
            <v/>
          </cell>
          <cell r="DE217" t="str">
            <v/>
          </cell>
          <cell r="DF217" t="str">
            <v/>
          </cell>
          <cell r="DG217" t="str">
            <v/>
          </cell>
          <cell r="DH217" t="str">
            <v/>
          </cell>
          <cell r="DI217" t="str">
            <v/>
          </cell>
          <cell r="DJ217" t="str">
            <v/>
          </cell>
          <cell r="DK217" t="str">
            <v/>
          </cell>
          <cell r="DL217" t="str">
            <v/>
          </cell>
          <cell r="DM217" t="str">
            <v/>
          </cell>
          <cell r="DN217" t="str">
            <v/>
          </cell>
          <cell r="DO217" t="str">
            <v/>
          </cell>
          <cell r="DP217" t="str">
            <v/>
          </cell>
          <cell r="DQ217" t="str">
            <v/>
          </cell>
          <cell r="DR217" t="str">
            <v/>
          </cell>
          <cell r="DS217" t="str">
            <v/>
          </cell>
          <cell r="DT217" t="str">
            <v/>
          </cell>
          <cell r="DU217" t="str">
            <v/>
          </cell>
          <cell r="DV217" t="str">
            <v/>
          </cell>
          <cell r="DW217" t="str">
            <v/>
          </cell>
          <cell r="DX217" t="str">
            <v/>
          </cell>
          <cell r="DY217" t="str">
            <v/>
          </cell>
          <cell r="DZ217" t="str">
            <v/>
          </cell>
          <cell r="EA217" t="str">
            <v/>
          </cell>
          <cell r="EB217" t="str">
            <v/>
          </cell>
          <cell r="EC217" t="str">
            <v/>
          </cell>
          <cell r="ED217" t="str">
            <v/>
          </cell>
          <cell r="EE217" t="str">
            <v/>
          </cell>
          <cell r="EF217" t="str">
            <v/>
          </cell>
          <cell r="EG217" t="str">
            <v/>
          </cell>
          <cell r="EH217" t="str">
            <v/>
          </cell>
          <cell r="EI217" t="str">
            <v/>
          </cell>
          <cell r="EJ217" t="str">
            <v/>
          </cell>
          <cell r="EK217" t="str">
            <v/>
          </cell>
          <cell r="EL217" t="str">
            <v/>
          </cell>
          <cell r="EM217" t="str">
            <v/>
          </cell>
          <cell r="EN217" t="str">
            <v/>
          </cell>
          <cell r="EO217" t="str">
            <v/>
          </cell>
          <cell r="EP217" t="str">
            <v/>
          </cell>
          <cell r="EQ217" t="str">
            <v/>
          </cell>
          <cell r="ER217" t="str">
            <v/>
          </cell>
          <cell r="ES217" t="str">
            <v/>
          </cell>
          <cell r="ET217" t="str">
            <v/>
          </cell>
          <cell r="EU217" t="str">
            <v/>
          </cell>
          <cell r="EV217" t="str">
            <v/>
          </cell>
          <cell r="EW217" t="str">
            <v/>
          </cell>
          <cell r="EX217" t="str">
            <v/>
          </cell>
          <cell r="EY217" t="str">
            <v/>
          </cell>
          <cell r="EZ217" t="str">
            <v/>
          </cell>
          <cell r="FA217" t="str">
            <v/>
          </cell>
          <cell r="FB217" t="str">
            <v/>
          </cell>
          <cell r="FC217" t="str">
            <v/>
          </cell>
          <cell r="FD217" t="str">
            <v/>
          </cell>
          <cell r="FE217" t="str">
            <v/>
          </cell>
          <cell r="FF217" t="str">
            <v/>
          </cell>
          <cell r="FG217" t="str">
            <v/>
          </cell>
          <cell r="FH217" t="str">
            <v/>
          </cell>
          <cell r="FI217" t="str">
            <v/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 t="str">
            <v/>
          </cell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 t="str">
            <v/>
          </cell>
          <cell r="AN218" t="str">
            <v/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 t="str">
            <v/>
          </cell>
          <cell r="AT218" t="str">
            <v/>
          </cell>
          <cell r="AU218" t="str">
            <v/>
          </cell>
          <cell r="AV218" t="str">
            <v/>
          </cell>
          <cell r="AW218" t="str">
            <v/>
          </cell>
          <cell r="AX218" t="str">
            <v/>
          </cell>
          <cell r="AY218" t="str">
            <v/>
          </cell>
          <cell r="AZ218" t="str">
            <v/>
          </cell>
          <cell r="BA218" t="str">
            <v/>
          </cell>
          <cell r="BB218" t="str">
            <v/>
          </cell>
          <cell r="BC218" t="str">
            <v/>
          </cell>
          <cell r="BD218" t="str">
            <v/>
          </cell>
          <cell r="BE218" t="str">
            <v/>
          </cell>
          <cell r="BF218" t="str">
            <v/>
          </cell>
          <cell r="BG218" t="str">
            <v/>
          </cell>
          <cell r="BH218" t="str">
            <v/>
          </cell>
          <cell r="BI218" t="str">
            <v/>
          </cell>
          <cell r="BJ218" t="str">
            <v/>
          </cell>
          <cell r="BK218" t="str">
            <v/>
          </cell>
          <cell r="BL218" t="str">
            <v/>
          </cell>
          <cell r="BM218" t="str">
            <v/>
          </cell>
          <cell r="BN218" t="str">
            <v/>
          </cell>
          <cell r="BO218" t="str">
            <v/>
          </cell>
          <cell r="BP218" t="str">
            <v/>
          </cell>
          <cell r="BQ218" t="str">
            <v/>
          </cell>
          <cell r="BR218" t="str">
            <v/>
          </cell>
          <cell r="BS218" t="str">
            <v/>
          </cell>
          <cell r="BT218" t="str">
            <v/>
          </cell>
          <cell r="BU218" t="str">
            <v/>
          </cell>
          <cell r="BV218" t="str">
            <v/>
          </cell>
          <cell r="BW218" t="str">
            <v/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 t="str">
            <v/>
          </cell>
          <cell r="CH218" t="str">
            <v/>
          </cell>
          <cell r="CI218" t="str">
            <v/>
          </cell>
          <cell r="CJ218" t="str">
            <v/>
          </cell>
          <cell r="CK218" t="str">
            <v/>
          </cell>
          <cell r="CL218" t="str">
            <v/>
          </cell>
          <cell r="CM218" t="str">
            <v/>
          </cell>
          <cell r="CN218" t="str">
            <v/>
          </cell>
          <cell r="CO218" t="str">
            <v/>
          </cell>
          <cell r="CP218" t="str">
            <v/>
          </cell>
          <cell r="CQ218" t="str">
            <v/>
          </cell>
          <cell r="CR218" t="str">
            <v/>
          </cell>
          <cell r="CS218" t="str">
            <v/>
          </cell>
          <cell r="CT218" t="str">
            <v/>
          </cell>
          <cell r="CU218" t="str">
            <v/>
          </cell>
          <cell r="CV218" t="str">
            <v/>
          </cell>
          <cell r="CW218" t="str">
            <v/>
          </cell>
          <cell r="CX218" t="str">
            <v/>
          </cell>
          <cell r="CY218" t="str">
            <v/>
          </cell>
          <cell r="CZ218" t="str">
            <v/>
          </cell>
          <cell r="DA218" t="str">
            <v/>
          </cell>
          <cell r="DB218" t="str">
            <v/>
          </cell>
          <cell r="DC218" t="str">
            <v/>
          </cell>
          <cell r="DD218" t="str">
            <v/>
          </cell>
          <cell r="DE218" t="str">
            <v/>
          </cell>
          <cell r="DF218" t="str">
            <v/>
          </cell>
          <cell r="DG218" t="str">
            <v/>
          </cell>
          <cell r="DH218" t="str">
            <v/>
          </cell>
          <cell r="DI218" t="str">
            <v/>
          </cell>
          <cell r="DJ218" t="str">
            <v/>
          </cell>
          <cell r="DK218" t="str">
            <v/>
          </cell>
          <cell r="DL218" t="str">
            <v/>
          </cell>
          <cell r="DM218" t="str">
            <v/>
          </cell>
          <cell r="DN218" t="str">
            <v/>
          </cell>
          <cell r="DO218" t="str">
            <v/>
          </cell>
          <cell r="DP218" t="str">
            <v/>
          </cell>
          <cell r="DQ218" t="str">
            <v/>
          </cell>
          <cell r="DR218" t="str">
            <v/>
          </cell>
          <cell r="DS218" t="str">
            <v/>
          </cell>
          <cell r="DT218" t="str">
            <v/>
          </cell>
          <cell r="DU218" t="str">
            <v/>
          </cell>
          <cell r="DV218" t="str">
            <v/>
          </cell>
          <cell r="DW218" t="str">
            <v/>
          </cell>
          <cell r="DX218" t="str">
            <v/>
          </cell>
          <cell r="DY218" t="str">
            <v/>
          </cell>
          <cell r="DZ218" t="str">
            <v/>
          </cell>
          <cell r="EA218" t="str">
            <v/>
          </cell>
          <cell r="EB218" t="str">
            <v/>
          </cell>
          <cell r="EC218" t="str">
            <v/>
          </cell>
          <cell r="ED218" t="str">
            <v/>
          </cell>
          <cell r="EE218" t="str">
            <v/>
          </cell>
          <cell r="EF218" t="str">
            <v/>
          </cell>
          <cell r="EG218" t="str">
            <v/>
          </cell>
          <cell r="EH218" t="str">
            <v/>
          </cell>
          <cell r="EI218" t="str">
            <v/>
          </cell>
          <cell r="EJ218" t="str">
            <v/>
          </cell>
          <cell r="EK218" t="str">
            <v/>
          </cell>
          <cell r="EL218" t="str">
            <v/>
          </cell>
          <cell r="EM218" t="str">
            <v/>
          </cell>
          <cell r="EN218" t="str">
            <v/>
          </cell>
          <cell r="EO218" t="str">
            <v/>
          </cell>
          <cell r="EP218" t="str">
            <v/>
          </cell>
          <cell r="EQ218" t="str">
            <v/>
          </cell>
          <cell r="ER218" t="str">
            <v/>
          </cell>
          <cell r="ES218" t="str">
            <v/>
          </cell>
          <cell r="ET218" t="str">
            <v/>
          </cell>
          <cell r="EU218" t="str">
            <v/>
          </cell>
          <cell r="EV218" t="str">
            <v/>
          </cell>
          <cell r="EW218" t="str">
            <v/>
          </cell>
          <cell r="EX218" t="str">
            <v/>
          </cell>
          <cell r="EY218" t="str">
            <v/>
          </cell>
          <cell r="EZ218" t="str">
            <v/>
          </cell>
          <cell r="FA218" t="str">
            <v/>
          </cell>
          <cell r="FB218" t="str">
            <v/>
          </cell>
          <cell r="FC218" t="str">
            <v/>
          </cell>
          <cell r="FD218" t="str">
            <v/>
          </cell>
          <cell r="FE218" t="str">
            <v/>
          </cell>
          <cell r="FF218" t="str">
            <v/>
          </cell>
          <cell r="FG218" t="str">
            <v/>
          </cell>
          <cell r="FH218" t="str">
            <v/>
          </cell>
          <cell r="FI218" t="str">
            <v/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 t="str">
            <v/>
          </cell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 t="str">
            <v/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  <cell r="AN219" t="str">
            <v/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 t="str">
            <v/>
          </cell>
          <cell r="AT219" t="str">
            <v/>
          </cell>
          <cell r="AU219" t="str">
            <v/>
          </cell>
          <cell r="AV219" t="str">
            <v/>
          </cell>
          <cell r="AW219" t="str">
            <v/>
          </cell>
          <cell r="AX219" t="str">
            <v/>
          </cell>
          <cell r="AY219" t="str">
            <v/>
          </cell>
          <cell r="AZ219" t="str">
            <v/>
          </cell>
          <cell r="BA219" t="str">
            <v/>
          </cell>
          <cell r="BB219" t="str">
            <v/>
          </cell>
          <cell r="BC219" t="str">
            <v/>
          </cell>
          <cell r="BD219" t="str">
            <v/>
          </cell>
          <cell r="BE219" t="str">
            <v/>
          </cell>
          <cell r="BF219" t="str">
            <v/>
          </cell>
          <cell r="BG219" t="str">
            <v/>
          </cell>
          <cell r="BH219" t="str">
            <v/>
          </cell>
          <cell r="BI219" t="str">
            <v/>
          </cell>
          <cell r="BJ219" t="str">
            <v/>
          </cell>
          <cell r="BK219" t="str">
            <v/>
          </cell>
          <cell r="BL219" t="str">
            <v/>
          </cell>
          <cell r="BM219" t="str">
            <v/>
          </cell>
          <cell r="BN219" t="str">
            <v/>
          </cell>
          <cell r="BO219" t="str">
            <v/>
          </cell>
          <cell r="BP219" t="str">
            <v/>
          </cell>
          <cell r="BQ219" t="str">
            <v/>
          </cell>
          <cell r="BR219" t="str">
            <v/>
          </cell>
          <cell r="BS219" t="str">
            <v/>
          </cell>
          <cell r="BT219" t="str">
            <v/>
          </cell>
          <cell r="BU219" t="str">
            <v/>
          </cell>
          <cell r="BV219" t="str">
            <v/>
          </cell>
          <cell r="BW219" t="str">
            <v/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 t="str">
            <v/>
          </cell>
          <cell r="CH219" t="str">
            <v/>
          </cell>
          <cell r="CI219" t="str">
            <v/>
          </cell>
          <cell r="CJ219" t="str">
            <v/>
          </cell>
          <cell r="CK219" t="str">
            <v/>
          </cell>
          <cell r="CL219" t="str">
            <v/>
          </cell>
          <cell r="CM219" t="str">
            <v/>
          </cell>
          <cell r="CN219" t="str">
            <v/>
          </cell>
          <cell r="CO219" t="str">
            <v/>
          </cell>
          <cell r="CP219" t="str">
            <v/>
          </cell>
          <cell r="CQ219" t="str">
            <v/>
          </cell>
          <cell r="CR219" t="str">
            <v/>
          </cell>
          <cell r="CS219" t="str">
            <v/>
          </cell>
          <cell r="CT219" t="str">
            <v/>
          </cell>
          <cell r="CU219" t="str">
            <v/>
          </cell>
          <cell r="CV219" t="str">
            <v/>
          </cell>
          <cell r="CW219" t="str">
            <v/>
          </cell>
          <cell r="CX219" t="str">
            <v/>
          </cell>
          <cell r="CY219" t="str">
            <v/>
          </cell>
          <cell r="CZ219" t="str">
            <v/>
          </cell>
          <cell r="DA219" t="str">
            <v/>
          </cell>
          <cell r="DB219" t="str">
            <v/>
          </cell>
          <cell r="DC219" t="str">
            <v/>
          </cell>
          <cell r="DD219" t="str">
            <v/>
          </cell>
          <cell r="DE219" t="str">
            <v/>
          </cell>
          <cell r="DF219" t="str">
            <v/>
          </cell>
          <cell r="DG219" t="str">
            <v/>
          </cell>
          <cell r="DH219" t="str">
            <v/>
          </cell>
          <cell r="DI219" t="str">
            <v/>
          </cell>
          <cell r="DJ219" t="str">
            <v/>
          </cell>
          <cell r="DK219" t="str">
            <v/>
          </cell>
          <cell r="DL219" t="str">
            <v/>
          </cell>
          <cell r="DM219" t="str">
            <v/>
          </cell>
          <cell r="DN219" t="str">
            <v/>
          </cell>
          <cell r="DO219" t="str">
            <v/>
          </cell>
          <cell r="DP219" t="str">
            <v/>
          </cell>
          <cell r="DQ219" t="str">
            <v/>
          </cell>
          <cell r="DR219" t="str">
            <v/>
          </cell>
          <cell r="DS219" t="str">
            <v/>
          </cell>
          <cell r="DT219" t="str">
            <v/>
          </cell>
          <cell r="DU219" t="str">
            <v/>
          </cell>
          <cell r="DV219" t="str">
            <v/>
          </cell>
          <cell r="DW219" t="str">
            <v/>
          </cell>
          <cell r="DX219" t="str">
            <v/>
          </cell>
          <cell r="DY219" t="str">
            <v/>
          </cell>
          <cell r="DZ219" t="str">
            <v/>
          </cell>
          <cell r="EA219" t="str">
            <v/>
          </cell>
          <cell r="EB219" t="str">
            <v/>
          </cell>
          <cell r="EC219" t="str">
            <v/>
          </cell>
          <cell r="ED219" t="str">
            <v/>
          </cell>
          <cell r="EE219" t="str">
            <v/>
          </cell>
          <cell r="EF219" t="str">
            <v/>
          </cell>
          <cell r="EG219" t="str">
            <v/>
          </cell>
          <cell r="EH219" t="str">
            <v/>
          </cell>
          <cell r="EI219" t="str">
            <v/>
          </cell>
          <cell r="EJ219" t="str">
            <v/>
          </cell>
          <cell r="EK219" t="str">
            <v/>
          </cell>
          <cell r="EL219" t="str">
            <v/>
          </cell>
          <cell r="EM219" t="str">
            <v/>
          </cell>
          <cell r="EN219" t="str">
            <v/>
          </cell>
          <cell r="EO219" t="str">
            <v/>
          </cell>
          <cell r="EP219" t="str">
            <v/>
          </cell>
          <cell r="EQ219" t="str">
            <v/>
          </cell>
          <cell r="ER219" t="str">
            <v/>
          </cell>
          <cell r="ES219" t="str">
            <v/>
          </cell>
          <cell r="ET219" t="str">
            <v/>
          </cell>
          <cell r="EU219" t="str">
            <v/>
          </cell>
          <cell r="EV219" t="str">
            <v/>
          </cell>
          <cell r="EW219" t="str">
            <v/>
          </cell>
          <cell r="EX219" t="str">
            <v/>
          </cell>
          <cell r="EY219" t="str">
            <v/>
          </cell>
          <cell r="EZ219" t="str">
            <v/>
          </cell>
          <cell r="FA219" t="str">
            <v/>
          </cell>
          <cell r="FB219" t="str">
            <v/>
          </cell>
          <cell r="FC219" t="str">
            <v/>
          </cell>
          <cell r="FD219" t="str">
            <v/>
          </cell>
          <cell r="FE219" t="str">
            <v/>
          </cell>
          <cell r="FF219" t="str">
            <v/>
          </cell>
          <cell r="FG219" t="str">
            <v/>
          </cell>
          <cell r="FH219" t="str">
            <v/>
          </cell>
          <cell r="FI219" t="str">
            <v/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 t="str">
            <v/>
          </cell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  <cell r="AF220" t="str">
            <v/>
          </cell>
          <cell r="AG220" t="str">
            <v/>
          </cell>
          <cell r="AH220" t="str">
            <v/>
          </cell>
          <cell r="AI220" t="str">
            <v/>
          </cell>
          <cell r="AJ220" t="str">
            <v/>
          </cell>
          <cell r="AK220" t="str">
            <v/>
          </cell>
          <cell r="AL220" t="str">
            <v/>
          </cell>
          <cell r="AM220" t="str">
            <v/>
          </cell>
          <cell r="AN220" t="str">
            <v/>
          </cell>
          <cell r="AO220" t="str">
            <v/>
          </cell>
          <cell r="AP220" t="str">
            <v/>
          </cell>
          <cell r="AQ220" t="str">
            <v/>
          </cell>
          <cell r="AR220" t="str">
            <v/>
          </cell>
          <cell r="AS220" t="str">
            <v/>
          </cell>
          <cell r="AT220" t="str">
            <v/>
          </cell>
          <cell r="AU220" t="str">
            <v/>
          </cell>
          <cell r="AV220" t="str">
            <v/>
          </cell>
          <cell r="AW220" t="str">
            <v/>
          </cell>
          <cell r="AX220" t="str">
            <v/>
          </cell>
          <cell r="AY220" t="str">
            <v/>
          </cell>
          <cell r="AZ220" t="str">
            <v/>
          </cell>
          <cell r="BA220" t="str">
            <v/>
          </cell>
          <cell r="BB220" t="str">
            <v/>
          </cell>
          <cell r="BC220" t="str">
            <v/>
          </cell>
          <cell r="BD220" t="str">
            <v/>
          </cell>
          <cell r="BE220" t="str">
            <v/>
          </cell>
          <cell r="BF220" t="str">
            <v/>
          </cell>
          <cell r="BG220" t="str">
            <v/>
          </cell>
          <cell r="BH220" t="str">
            <v/>
          </cell>
          <cell r="BI220" t="str">
            <v/>
          </cell>
          <cell r="BJ220" t="str">
            <v/>
          </cell>
          <cell r="BK220" t="str">
            <v/>
          </cell>
          <cell r="BL220" t="str">
            <v/>
          </cell>
          <cell r="BM220" t="str">
            <v/>
          </cell>
          <cell r="BN220" t="str">
            <v/>
          </cell>
          <cell r="BO220" t="str">
            <v/>
          </cell>
          <cell r="BP220" t="str">
            <v/>
          </cell>
          <cell r="BQ220" t="str">
            <v/>
          </cell>
          <cell r="BR220" t="str">
            <v/>
          </cell>
          <cell r="BS220" t="str">
            <v/>
          </cell>
          <cell r="BT220" t="str">
            <v/>
          </cell>
          <cell r="BU220" t="str">
            <v/>
          </cell>
          <cell r="BV220" t="str">
            <v/>
          </cell>
          <cell r="BW220" t="str">
            <v/>
          </cell>
          <cell r="BX220" t="str">
            <v/>
          </cell>
          <cell r="BY220" t="str">
            <v/>
          </cell>
          <cell r="BZ220" t="str">
            <v/>
          </cell>
          <cell r="CA220" t="str">
            <v/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 t="str">
            <v/>
          </cell>
          <cell r="CN220" t="str">
            <v/>
          </cell>
          <cell r="CO220" t="str">
            <v/>
          </cell>
          <cell r="CP220" t="str">
            <v/>
          </cell>
          <cell r="CQ220" t="str">
            <v/>
          </cell>
          <cell r="CR220" t="str">
            <v/>
          </cell>
          <cell r="CS220" t="str">
            <v/>
          </cell>
          <cell r="CT220" t="str">
            <v/>
          </cell>
          <cell r="CU220" t="str">
            <v/>
          </cell>
          <cell r="CV220" t="str">
            <v/>
          </cell>
          <cell r="CW220" t="str">
            <v/>
          </cell>
          <cell r="CX220" t="str">
            <v/>
          </cell>
          <cell r="CY220" t="str">
            <v/>
          </cell>
          <cell r="CZ220" t="str">
            <v/>
          </cell>
          <cell r="DA220" t="str">
            <v/>
          </cell>
          <cell r="DB220" t="str">
            <v/>
          </cell>
          <cell r="DC220" t="str">
            <v/>
          </cell>
          <cell r="DD220" t="str">
            <v/>
          </cell>
          <cell r="DE220" t="str">
            <v/>
          </cell>
          <cell r="DF220" t="str">
            <v/>
          </cell>
          <cell r="DG220" t="str">
            <v/>
          </cell>
          <cell r="DH220" t="str">
            <v/>
          </cell>
          <cell r="DI220" t="str">
            <v/>
          </cell>
          <cell r="DJ220" t="str">
            <v/>
          </cell>
          <cell r="DK220" t="str">
            <v/>
          </cell>
          <cell r="DL220" t="str">
            <v/>
          </cell>
          <cell r="DM220" t="str">
            <v/>
          </cell>
          <cell r="DN220" t="str">
            <v/>
          </cell>
          <cell r="DO220" t="str">
            <v/>
          </cell>
          <cell r="DP220" t="str">
            <v/>
          </cell>
          <cell r="DQ220" t="str">
            <v/>
          </cell>
          <cell r="DR220" t="str">
            <v/>
          </cell>
          <cell r="DS220" t="str">
            <v/>
          </cell>
          <cell r="DT220" t="str">
            <v/>
          </cell>
          <cell r="DU220" t="str">
            <v/>
          </cell>
          <cell r="DV220" t="str">
            <v/>
          </cell>
          <cell r="DW220" t="str">
            <v/>
          </cell>
          <cell r="DX220" t="str">
            <v/>
          </cell>
          <cell r="DY220" t="str">
            <v/>
          </cell>
          <cell r="DZ220" t="str">
            <v/>
          </cell>
          <cell r="EA220" t="str">
            <v/>
          </cell>
          <cell r="EB220" t="str">
            <v/>
          </cell>
          <cell r="EC220" t="str">
            <v/>
          </cell>
          <cell r="ED220" t="str">
            <v/>
          </cell>
          <cell r="EE220" t="str">
            <v/>
          </cell>
          <cell r="EF220" t="str">
            <v/>
          </cell>
          <cell r="EG220" t="str">
            <v/>
          </cell>
          <cell r="EH220" t="str">
            <v/>
          </cell>
          <cell r="EI220" t="str">
            <v/>
          </cell>
          <cell r="EJ220" t="str">
            <v/>
          </cell>
          <cell r="EK220" t="str">
            <v/>
          </cell>
          <cell r="EL220" t="str">
            <v/>
          </cell>
          <cell r="EM220" t="str">
            <v/>
          </cell>
          <cell r="EN220" t="str">
            <v/>
          </cell>
          <cell r="EO220" t="str">
            <v/>
          </cell>
          <cell r="EP220" t="str">
            <v/>
          </cell>
          <cell r="EQ220" t="str">
            <v/>
          </cell>
          <cell r="ER220" t="str">
            <v/>
          </cell>
          <cell r="ES220" t="str">
            <v/>
          </cell>
          <cell r="ET220" t="str">
            <v/>
          </cell>
          <cell r="EU220" t="str">
            <v/>
          </cell>
          <cell r="EV220" t="str">
            <v/>
          </cell>
          <cell r="EW220" t="str">
            <v/>
          </cell>
          <cell r="EX220" t="str">
            <v/>
          </cell>
          <cell r="EY220" t="str">
            <v/>
          </cell>
          <cell r="EZ220" t="str">
            <v/>
          </cell>
          <cell r="FA220" t="str">
            <v/>
          </cell>
          <cell r="FB220" t="str">
            <v/>
          </cell>
          <cell r="FC220" t="str">
            <v/>
          </cell>
          <cell r="FD220" t="str">
            <v/>
          </cell>
          <cell r="FE220" t="str">
            <v/>
          </cell>
          <cell r="FF220" t="str">
            <v/>
          </cell>
          <cell r="FG220" t="str">
            <v/>
          </cell>
          <cell r="FH220" t="str">
            <v/>
          </cell>
          <cell r="FI220" t="str">
            <v/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 t="str">
            <v/>
          </cell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  <cell r="AL221" t="str">
            <v/>
          </cell>
          <cell r="AM221" t="str">
            <v/>
          </cell>
          <cell r="AN221" t="str">
            <v/>
          </cell>
          <cell r="AO221" t="str">
            <v/>
          </cell>
          <cell r="AP221" t="str">
            <v/>
          </cell>
          <cell r="AQ221" t="str">
            <v/>
          </cell>
          <cell r="AR221" t="str">
            <v/>
          </cell>
          <cell r="AS221" t="str">
            <v/>
          </cell>
          <cell r="AT221" t="str">
            <v/>
          </cell>
          <cell r="AU221" t="str">
            <v/>
          </cell>
          <cell r="AV221" t="str">
            <v/>
          </cell>
          <cell r="AW221" t="str">
            <v/>
          </cell>
          <cell r="AX221" t="str">
            <v/>
          </cell>
          <cell r="AY221" t="str">
            <v/>
          </cell>
          <cell r="AZ221" t="str">
            <v/>
          </cell>
          <cell r="BA221" t="str">
            <v/>
          </cell>
          <cell r="BB221" t="str">
            <v/>
          </cell>
          <cell r="BC221" t="str">
            <v/>
          </cell>
          <cell r="BD221" t="str">
            <v/>
          </cell>
          <cell r="BE221" t="str">
            <v/>
          </cell>
          <cell r="BF221" t="str">
            <v/>
          </cell>
          <cell r="BG221" t="str">
            <v/>
          </cell>
          <cell r="BH221" t="str">
            <v/>
          </cell>
          <cell r="BI221" t="str">
            <v/>
          </cell>
          <cell r="BJ221" t="str">
            <v/>
          </cell>
          <cell r="BK221" t="str">
            <v/>
          </cell>
          <cell r="BL221" t="str">
            <v/>
          </cell>
          <cell r="BM221" t="str">
            <v/>
          </cell>
          <cell r="BN221" t="str">
            <v/>
          </cell>
          <cell r="BO221" t="str">
            <v/>
          </cell>
          <cell r="BP221" t="str">
            <v/>
          </cell>
          <cell r="BQ221" t="str">
            <v/>
          </cell>
          <cell r="BR221" t="str">
            <v/>
          </cell>
          <cell r="BS221" t="str">
            <v/>
          </cell>
          <cell r="BT221" t="str">
            <v/>
          </cell>
          <cell r="BU221" t="str">
            <v/>
          </cell>
          <cell r="BV221" t="str">
            <v/>
          </cell>
          <cell r="BW221" t="str">
            <v/>
          </cell>
          <cell r="BX221" t="str">
            <v/>
          </cell>
          <cell r="BY221" t="str">
            <v/>
          </cell>
          <cell r="BZ221" t="str">
            <v/>
          </cell>
          <cell r="CA221" t="str">
            <v/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 t="str">
            <v/>
          </cell>
          <cell r="CN221" t="str">
            <v/>
          </cell>
          <cell r="CO221" t="str">
            <v/>
          </cell>
          <cell r="CP221" t="str">
            <v/>
          </cell>
          <cell r="CQ221" t="str">
            <v/>
          </cell>
          <cell r="CR221" t="str">
            <v/>
          </cell>
          <cell r="CS221" t="str">
            <v/>
          </cell>
          <cell r="CT221" t="str">
            <v/>
          </cell>
          <cell r="CU221" t="str">
            <v/>
          </cell>
          <cell r="CV221" t="str">
            <v/>
          </cell>
          <cell r="CW221" t="str">
            <v/>
          </cell>
          <cell r="CX221" t="str">
            <v/>
          </cell>
          <cell r="CY221" t="str">
            <v/>
          </cell>
          <cell r="CZ221" t="str">
            <v/>
          </cell>
          <cell r="DA221" t="str">
            <v/>
          </cell>
          <cell r="DB221" t="str">
            <v/>
          </cell>
          <cell r="DC221" t="str">
            <v/>
          </cell>
          <cell r="DD221" t="str">
            <v/>
          </cell>
          <cell r="DE221" t="str">
            <v/>
          </cell>
          <cell r="DF221" t="str">
            <v/>
          </cell>
          <cell r="DG221" t="str">
            <v/>
          </cell>
          <cell r="DH221" t="str">
            <v/>
          </cell>
          <cell r="DI221" t="str">
            <v/>
          </cell>
          <cell r="DJ221" t="str">
            <v/>
          </cell>
          <cell r="DK221" t="str">
            <v/>
          </cell>
          <cell r="DL221" t="str">
            <v/>
          </cell>
          <cell r="DM221" t="str">
            <v/>
          </cell>
          <cell r="DN221" t="str">
            <v/>
          </cell>
          <cell r="DO221" t="str">
            <v/>
          </cell>
          <cell r="DP221" t="str">
            <v/>
          </cell>
          <cell r="DQ221" t="str">
            <v/>
          </cell>
          <cell r="DR221" t="str">
            <v/>
          </cell>
          <cell r="DS221" t="str">
            <v/>
          </cell>
          <cell r="DT221" t="str">
            <v/>
          </cell>
          <cell r="DU221" t="str">
            <v/>
          </cell>
          <cell r="DV221" t="str">
            <v/>
          </cell>
          <cell r="DW221" t="str">
            <v/>
          </cell>
          <cell r="DX221" t="str">
            <v/>
          </cell>
          <cell r="DY221" t="str">
            <v/>
          </cell>
          <cell r="DZ221" t="str">
            <v/>
          </cell>
          <cell r="EA221" t="str">
            <v/>
          </cell>
          <cell r="EB221" t="str">
            <v/>
          </cell>
          <cell r="EC221" t="str">
            <v/>
          </cell>
          <cell r="ED221" t="str">
            <v/>
          </cell>
          <cell r="EE221" t="str">
            <v/>
          </cell>
          <cell r="EF221" t="str">
            <v/>
          </cell>
          <cell r="EG221" t="str">
            <v/>
          </cell>
          <cell r="EH221" t="str">
            <v/>
          </cell>
          <cell r="EI221" t="str">
            <v/>
          </cell>
          <cell r="EJ221" t="str">
            <v/>
          </cell>
          <cell r="EK221" t="str">
            <v/>
          </cell>
          <cell r="EL221" t="str">
            <v/>
          </cell>
          <cell r="EM221" t="str">
            <v/>
          </cell>
          <cell r="EN221" t="str">
            <v/>
          </cell>
          <cell r="EO221" t="str">
            <v/>
          </cell>
          <cell r="EP221" t="str">
            <v/>
          </cell>
          <cell r="EQ221" t="str">
            <v/>
          </cell>
          <cell r="ER221" t="str">
            <v/>
          </cell>
          <cell r="ES221" t="str">
            <v/>
          </cell>
          <cell r="ET221" t="str">
            <v/>
          </cell>
          <cell r="EU221" t="str">
            <v/>
          </cell>
          <cell r="EV221" t="str">
            <v/>
          </cell>
          <cell r="EW221" t="str">
            <v/>
          </cell>
          <cell r="EX221" t="str">
            <v/>
          </cell>
          <cell r="EY221" t="str">
            <v/>
          </cell>
          <cell r="EZ221" t="str">
            <v/>
          </cell>
          <cell r="FA221" t="str">
            <v/>
          </cell>
          <cell r="FB221" t="str">
            <v/>
          </cell>
          <cell r="FC221" t="str">
            <v/>
          </cell>
          <cell r="FD221" t="str">
            <v/>
          </cell>
          <cell r="FE221" t="str">
            <v/>
          </cell>
          <cell r="FF221" t="str">
            <v/>
          </cell>
          <cell r="FG221" t="str">
            <v/>
          </cell>
          <cell r="FH221" t="str">
            <v/>
          </cell>
          <cell r="FI221" t="str">
            <v/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F222" t="str">
            <v/>
          </cell>
          <cell r="AG222" t="str">
            <v/>
          </cell>
          <cell r="AH222" t="str">
            <v/>
          </cell>
          <cell r="AI222" t="str">
            <v/>
          </cell>
          <cell r="AJ222" t="str">
            <v/>
          </cell>
          <cell r="AK222" t="str">
            <v/>
          </cell>
          <cell r="AL222" t="str">
            <v/>
          </cell>
          <cell r="AM222" t="str">
            <v/>
          </cell>
          <cell r="AN222" t="str">
            <v/>
          </cell>
          <cell r="AO222" t="str">
            <v/>
          </cell>
          <cell r="AP222" t="str">
            <v/>
          </cell>
          <cell r="AQ222" t="str">
            <v/>
          </cell>
          <cell r="AR222" t="str">
            <v/>
          </cell>
          <cell r="AS222" t="str">
            <v/>
          </cell>
          <cell r="AT222" t="str">
            <v/>
          </cell>
          <cell r="AU222" t="str">
            <v/>
          </cell>
          <cell r="AV222" t="str">
            <v/>
          </cell>
          <cell r="AW222" t="str">
            <v/>
          </cell>
          <cell r="AX222" t="str">
            <v/>
          </cell>
          <cell r="AY222" t="str">
            <v/>
          </cell>
          <cell r="AZ222" t="str">
            <v/>
          </cell>
          <cell r="BA222" t="str">
            <v/>
          </cell>
          <cell r="BB222" t="str">
            <v/>
          </cell>
          <cell r="BC222" t="str">
            <v/>
          </cell>
          <cell r="BD222" t="str">
            <v/>
          </cell>
          <cell r="BE222" t="str">
            <v/>
          </cell>
          <cell r="BF222" t="str">
            <v/>
          </cell>
          <cell r="BG222" t="str">
            <v/>
          </cell>
          <cell r="BH222" t="str">
            <v/>
          </cell>
          <cell r="BI222" t="str">
            <v/>
          </cell>
          <cell r="BJ222" t="str">
            <v/>
          </cell>
          <cell r="BK222" t="str">
            <v/>
          </cell>
          <cell r="BL222" t="str">
            <v/>
          </cell>
          <cell r="BM222" t="str">
            <v/>
          </cell>
          <cell r="BN222" t="str">
            <v/>
          </cell>
          <cell r="BO222" t="str">
            <v/>
          </cell>
          <cell r="BP222" t="str">
            <v/>
          </cell>
          <cell r="BQ222" t="str">
            <v/>
          </cell>
          <cell r="BR222" t="str">
            <v/>
          </cell>
          <cell r="BS222" t="str">
            <v/>
          </cell>
          <cell r="BT222" t="str">
            <v/>
          </cell>
          <cell r="BU222" t="str">
            <v/>
          </cell>
          <cell r="BV222" t="str">
            <v/>
          </cell>
          <cell r="BW222" t="str">
            <v/>
          </cell>
          <cell r="BX222" t="str">
            <v/>
          </cell>
          <cell r="BY222" t="str">
            <v/>
          </cell>
          <cell r="BZ222" t="str">
            <v/>
          </cell>
          <cell r="CA222" t="str">
            <v/>
          </cell>
          <cell r="CB222" t="str">
            <v/>
          </cell>
          <cell r="CC222" t="str">
            <v/>
          </cell>
          <cell r="CD222" t="str">
            <v/>
          </cell>
          <cell r="CE222" t="str">
            <v/>
          </cell>
          <cell r="CF222" t="str">
            <v/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 t="str">
            <v/>
          </cell>
          <cell r="CP222" t="str">
            <v/>
          </cell>
          <cell r="CQ222" t="str">
            <v/>
          </cell>
          <cell r="CR222" t="str">
            <v/>
          </cell>
          <cell r="CS222" t="str">
            <v/>
          </cell>
          <cell r="CT222" t="str">
            <v/>
          </cell>
          <cell r="CU222" t="str">
            <v/>
          </cell>
          <cell r="CV222" t="str">
            <v/>
          </cell>
          <cell r="CW222" t="str">
            <v/>
          </cell>
          <cell r="CX222" t="str">
            <v/>
          </cell>
          <cell r="CY222" t="str">
            <v/>
          </cell>
          <cell r="CZ222" t="str">
            <v/>
          </cell>
          <cell r="DA222" t="str">
            <v/>
          </cell>
          <cell r="DB222" t="str">
            <v/>
          </cell>
          <cell r="DC222" t="str">
            <v/>
          </cell>
          <cell r="DD222" t="str">
            <v/>
          </cell>
          <cell r="DE222" t="str">
            <v/>
          </cell>
          <cell r="DF222" t="str">
            <v/>
          </cell>
          <cell r="DG222" t="str">
            <v/>
          </cell>
          <cell r="DH222" t="str">
            <v/>
          </cell>
          <cell r="DI222" t="str">
            <v/>
          </cell>
          <cell r="DJ222" t="str">
            <v/>
          </cell>
          <cell r="DK222" t="str">
            <v/>
          </cell>
          <cell r="DL222" t="str">
            <v/>
          </cell>
          <cell r="DM222" t="str">
            <v/>
          </cell>
          <cell r="DN222" t="str">
            <v/>
          </cell>
          <cell r="DO222" t="str">
            <v/>
          </cell>
          <cell r="DP222" t="str">
            <v/>
          </cell>
          <cell r="DQ222" t="str">
            <v/>
          </cell>
          <cell r="DR222" t="str">
            <v/>
          </cell>
          <cell r="DS222" t="str">
            <v/>
          </cell>
          <cell r="DT222" t="str">
            <v/>
          </cell>
          <cell r="DU222" t="str">
            <v/>
          </cell>
          <cell r="DV222" t="str">
            <v/>
          </cell>
          <cell r="DW222" t="str">
            <v/>
          </cell>
          <cell r="DX222" t="str">
            <v/>
          </cell>
          <cell r="DY222" t="str">
            <v/>
          </cell>
          <cell r="DZ222" t="str">
            <v/>
          </cell>
          <cell r="EA222" t="str">
            <v/>
          </cell>
          <cell r="EB222" t="str">
            <v/>
          </cell>
          <cell r="EC222" t="str">
            <v/>
          </cell>
          <cell r="ED222" t="str">
            <v/>
          </cell>
          <cell r="EE222" t="str">
            <v/>
          </cell>
          <cell r="EF222" t="str">
            <v/>
          </cell>
          <cell r="EG222" t="str">
            <v/>
          </cell>
          <cell r="EH222" t="str">
            <v/>
          </cell>
          <cell r="EI222" t="str">
            <v/>
          </cell>
          <cell r="EJ222" t="str">
            <v/>
          </cell>
          <cell r="EK222" t="str">
            <v/>
          </cell>
          <cell r="EL222" t="str">
            <v/>
          </cell>
          <cell r="EM222" t="str">
            <v/>
          </cell>
          <cell r="EN222" t="str">
            <v/>
          </cell>
          <cell r="EO222" t="str">
            <v/>
          </cell>
          <cell r="EP222" t="str">
            <v/>
          </cell>
          <cell r="EQ222" t="str">
            <v/>
          </cell>
          <cell r="ER222" t="str">
            <v/>
          </cell>
          <cell r="ES222" t="str">
            <v/>
          </cell>
          <cell r="ET222" t="str">
            <v/>
          </cell>
          <cell r="EU222" t="str">
            <v/>
          </cell>
          <cell r="EV222" t="str">
            <v/>
          </cell>
          <cell r="EW222" t="str">
            <v/>
          </cell>
          <cell r="EX222" t="str">
            <v/>
          </cell>
          <cell r="EY222" t="str">
            <v/>
          </cell>
          <cell r="EZ222" t="str">
            <v/>
          </cell>
          <cell r="FA222" t="str">
            <v/>
          </cell>
          <cell r="FB222" t="str">
            <v/>
          </cell>
          <cell r="FC222" t="str">
            <v/>
          </cell>
          <cell r="FD222" t="str">
            <v/>
          </cell>
          <cell r="FE222" t="str">
            <v/>
          </cell>
          <cell r="FF222" t="str">
            <v/>
          </cell>
          <cell r="FG222" t="str">
            <v/>
          </cell>
          <cell r="FH222" t="str">
            <v/>
          </cell>
          <cell r="FI222" t="str">
            <v/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 t="str">
            <v/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 t="str">
            <v/>
          </cell>
          <cell r="AT223" t="str">
            <v/>
          </cell>
          <cell r="AU223" t="str">
            <v/>
          </cell>
          <cell r="AV223" t="str">
            <v/>
          </cell>
          <cell r="AW223" t="str">
            <v/>
          </cell>
          <cell r="AX223" t="str">
            <v/>
          </cell>
          <cell r="AY223" t="str">
            <v/>
          </cell>
          <cell r="AZ223" t="str">
            <v/>
          </cell>
          <cell r="BA223" t="str">
            <v/>
          </cell>
          <cell r="BB223" t="str">
            <v/>
          </cell>
          <cell r="BC223" t="str">
            <v/>
          </cell>
          <cell r="BD223" t="str">
            <v/>
          </cell>
          <cell r="BE223" t="str">
            <v/>
          </cell>
          <cell r="BF223" t="str">
            <v/>
          </cell>
          <cell r="BG223" t="str">
            <v/>
          </cell>
          <cell r="BH223" t="str">
            <v/>
          </cell>
          <cell r="BI223" t="str">
            <v/>
          </cell>
          <cell r="BJ223" t="str">
            <v/>
          </cell>
          <cell r="BK223" t="str">
            <v/>
          </cell>
          <cell r="BL223" t="str">
            <v/>
          </cell>
          <cell r="BM223" t="str">
            <v/>
          </cell>
          <cell r="BN223" t="str">
            <v/>
          </cell>
          <cell r="BO223" t="str">
            <v/>
          </cell>
          <cell r="BP223" t="str">
            <v/>
          </cell>
          <cell r="BQ223" t="str">
            <v/>
          </cell>
          <cell r="BR223" t="str">
            <v/>
          </cell>
          <cell r="BS223" t="str">
            <v/>
          </cell>
          <cell r="BT223" t="str">
            <v/>
          </cell>
          <cell r="BU223" t="str">
            <v/>
          </cell>
          <cell r="BV223" t="str">
            <v/>
          </cell>
          <cell r="BW223" t="str">
            <v/>
          </cell>
          <cell r="BX223" t="str">
            <v/>
          </cell>
          <cell r="BY223" t="str">
            <v/>
          </cell>
          <cell r="BZ223" t="str">
            <v/>
          </cell>
          <cell r="CA223" t="str">
            <v/>
          </cell>
          <cell r="CB223" t="str">
            <v/>
          </cell>
          <cell r="CC223" t="str">
            <v/>
          </cell>
          <cell r="CD223" t="str">
            <v/>
          </cell>
          <cell r="CE223" t="str">
            <v/>
          </cell>
          <cell r="CF223" t="str">
            <v/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 t="str">
            <v/>
          </cell>
          <cell r="CP223" t="str">
            <v/>
          </cell>
          <cell r="CQ223" t="str">
            <v/>
          </cell>
          <cell r="CR223" t="str">
            <v/>
          </cell>
          <cell r="CS223" t="str">
            <v/>
          </cell>
          <cell r="CT223" t="str">
            <v/>
          </cell>
          <cell r="CU223" t="str">
            <v/>
          </cell>
          <cell r="CV223" t="str">
            <v/>
          </cell>
          <cell r="CW223" t="str">
            <v/>
          </cell>
          <cell r="CX223" t="str">
            <v/>
          </cell>
          <cell r="CY223" t="str">
            <v/>
          </cell>
          <cell r="CZ223" t="str">
            <v/>
          </cell>
          <cell r="DA223" t="str">
            <v/>
          </cell>
          <cell r="DB223" t="str">
            <v/>
          </cell>
          <cell r="DC223" t="str">
            <v/>
          </cell>
          <cell r="DD223" t="str">
            <v/>
          </cell>
          <cell r="DE223" t="str">
            <v/>
          </cell>
          <cell r="DF223" t="str">
            <v/>
          </cell>
          <cell r="DG223" t="str">
            <v/>
          </cell>
          <cell r="DH223" t="str">
            <v/>
          </cell>
          <cell r="DI223" t="str">
            <v/>
          </cell>
          <cell r="DJ223" t="str">
            <v/>
          </cell>
          <cell r="DK223" t="str">
            <v/>
          </cell>
          <cell r="DL223" t="str">
            <v/>
          </cell>
          <cell r="DM223" t="str">
            <v/>
          </cell>
          <cell r="DN223" t="str">
            <v/>
          </cell>
          <cell r="DO223" t="str">
            <v/>
          </cell>
          <cell r="DP223" t="str">
            <v/>
          </cell>
          <cell r="DQ223" t="str">
            <v/>
          </cell>
          <cell r="DR223" t="str">
            <v/>
          </cell>
          <cell r="DS223" t="str">
            <v/>
          </cell>
          <cell r="DT223" t="str">
            <v/>
          </cell>
          <cell r="DU223" t="str">
            <v/>
          </cell>
          <cell r="DV223" t="str">
            <v/>
          </cell>
          <cell r="DW223" t="str">
            <v/>
          </cell>
          <cell r="DX223" t="str">
            <v/>
          </cell>
          <cell r="DY223" t="str">
            <v/>
          </cell>
          <cell r="DZ223" t="str">
            <v/>
          </cell>
          <cell r="EA223" t="str">
            <v/>
          </cell>
          <cell r="EB223" t="str">
            <v/>
          </cell>
          <cell r="EC223" t="str">
            <v/>
          </cell>
          <cell r="ED223" t="str">
            <v/>
          </cell>
          <cell r="EE223" t="str">
            <v/>
          </cell>
          <cell r="EF223" t="str">
            <v/>
          </cell>
          <cell r="EG223" t="str">
            <v/>
          </cell>
          <cell r="EH223" t="str">
            <v/>
          </cell>
          <cell r="EI223" t="str">
            <v/>
          </cell>
          <cell r="EJ223" t="str">
            <v/>
          </cell>
          <cell r="EK223" t="str">
            <v/>
          </cell>
          <cell r="EL223" t="str">
            <v/>
          </cell>
          <cell r="EM223" t="str">
            <v/>
          </cell>
          <cell r="EN223" t="str">
            <v/>
          </cell>
          <cell r="EO223" t="str">
            <v/>
          </cell>
          <cell r="EP223" t="str">
            <v/>
          </cell>
          <cell r="EQ223" t="str">
            <v/>
          </cell>
          <cell r="ER223" t="str">
            <v/>
          </cell>
          <cell r="ES223" t="str">
            <v/>
          </cell>
          <cell r="ET223" t="str">
            <v/>
          </cell>
          <cell r="EU223" t="str">
            <v/>
          </cell>
          <cell r="EV223" t="str">
            <v/>
          </cell>
          <cell r="EW223" t="str">
            <v/>
          </cell>
          <cell r="EX223" t="str">
            <v/>
          </cell>
          <cell r="EY223" t="str">
            <v/>
          </cell>
          <cell r="EZ223" t="str">
            <v/>
          </cell>
          <cell r="FA223" t="str">
            <v/>
          </cell>
          <cell r="FB223" t="str">
            <v/>
          </cell>
          <cell r="FC223" t="str">
            <v/>
          </cell>
          <cell r="FD223" t="str">
            <v/>
          </cell>
          <cell r="FE223" t="str">
            <v/>
          </cell>
          <cell r="FF223" t="str">
            <v/>
          </cell>
          <cell r="FG223" t="str">
            <v/>
          </cell>
          <cell r="FH223" t="str">
            <v/>
          </cell>
          <cell r="FI223" t="str">
            <v/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 t="str">
            <v/>
          </cell>
          <cell r="AB228" t="str">
            <v/>
          </cell>
          <cell r="AC228" t="str">
            <v/>
          </cell>
          <cell r="AD228" t="str">
            <v/>
          </cell>
          <cell r="AE228" t="str">
            <v/>
          </cell>
          <cell r="AF228" t="str">
            <v/>
          </cell>
          <cell r="AG228" t="str">
            <v/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  <cell r="AL228" t="str">
            <v/>
          </cell>
          <cell r="AM228" t="str">
            <v/>
          </cell>
          <cell r="AN228" t="str">
            <v/>
          </cell>
          <cell r="AO228" t="str">
            <v/>
          </cell>
          <cell r="AP228" t="str">
            <v/>
          </cell>
          <cell r="AQ228" t="str">
            <v/>
          </cell>
          <cell r="AR228" t="str">
            <v/>
          </cell>
          <cell r="AS228" t="str">
            <v/>
          </cell>
          <cell r="AT228" t="str">
            <v/>
          </cell>
          <cell r="AU228" t="str">
            <v/>
          </cell>
          <cell r="AV228" t="str">
            <v/>
          </cell>
          <cell r="AW228" t="str">
            <v/>
          </cell>
          <cell r="AX228" t="str">
            <v/>
          </cell>
          <cell r="AY228" t="str">
            <v/>
          </cell>
          <cell r="AZ228" t="str">
            <v/>
          </cell>
          <cell r="BA228" t="str">
            <v/>
          </cell>
          <cell r="BB228" t="str">
            <v/>
          </cell>
          <cell r="BC228" t="str">
            <v/>
          </cell>
          <cell r="BD228" t="str">
            <v/>
          </cell>
          <cell r="BE228" t="str">
            <v/>
          </cell>
          <cell r="BF228" t="str">
            <v/>
          </cell>
          <cell r="BG228" t="str">
            <v/>
          </cell>
          <cell r="BH228" t="str">
            <v/>
          </cell>
          <cell r="BI228" t="str">
            <v/>
          </cell>
          <cell r="BJ228" t="str">
            <v/>
          </cell>
          <cell r="BK228" t="str">
            <v/>
          </cell>
          <cell r="BL228" t="str">
            <v/>
          </cell>
          <cell r="BM228" t="str">
            <v/>
          </cell>
          <cell r="BN228" t="str">
            <v/>
          </cell>
          <cell r="BO228" t="str">
            <v/>
          </cell>
          <cell r="BP228" t="str">
            <v/>
          </cell>
          <cell r="BQ228" t="str">
            <v/>
          </cell>
          <cell r="BR228" t="str">
            <v/>
          </cell>
          <cell r="BS228" t="str">
            <v/>
          </cell>
          <cell r="BT228" t="str">
            <v/>
          </cell>
          <cell r="BU228" t="str">
            <v/>
          </cell>
          <cell r="BV228" t="str">
            <v/>
          </cell>
          <cell r="BW228" t="str">
            <v/>
          </cell>
          <cell r="BX228" t="str">
            <v/>
          </cell>
          <cell r="BY228" t="str">
            <v/>
          </cell>
          <cell r="BZ228" t="str">
            <v/>
          </cell>
          <cell r="CA228" t="str">
            <v/>
          </cell>
          <cell r="CB228" t="str">
            <v/>
          </cell>
          <cell r="CC228" t="str">
            <v/>
          </cell>
          <cell r="CD228" t="str">
            <v/>
          </cell>
          <cell r="CE228" t="str">
            <v/>
          </cell>
          <cell r="CF228" t="str">
            <v/>
          </cell>
          <cell r="CG228" t="str">
            <v/>
          </cell>
          <cell r="CH228" t="str">
            <v/>
          </cell>
          <cell r="CI228" t="str">
            <v/>
          </cell>
          <cell r="CJ228" t="str">
            <v/>
          </cell>
          <cell r="CK228" t="str">
            <v/>
          </cell>
          <cell r="CL228" t="str">
            <v/>
          </cell>
          <cell r="CM228" t="str">
            <v/>
          </cell>
          <cell r="CN228" t="str">
            <v/>
          </cell>
          <cell r="CO228" t="str">
            <v/>
          </cell>
          <cell r="CP228" t="str">
            <v/>
          </cell>
          <cell r="CQ228" t="str">
            <v/>
          </cell>
          <cell r="CR228" t="str">
            <v/>
          </cell>
          <cell r="CS228" t="str">
            <v/>
          </cell>
          <cell r="CT228" t="str">
            <v/>
          </cell>
          <cell r="CU228" t="str">
            <v/>
          </cell>
          <cell r="CV228" t="str">
            <v/>
          </cell>
          <cell r="CW228" t="str">
            <v/>
          </cell>
          <cell r="CX228" t="str">
            <v/>
          </cell>
          <cell r="CY228" t="str">
            <v/>
          </cell>
          <cell r="CZ228" t="str">
            <v/>
          </cell>
          <cell r="DA228" t="str">
            <v/>
          </cell>
          <cell r="DB228" t="str">
            <v/>
          </cell>
          <cell r="DC228" t="str">
            <v/>
          </cell>
          <cell r="DD228" t="str">
            <v/>
          </cell>
          <cell r="DE228" t="str">
            <v/>
          </cell>
          <cell r="DF228" t="str">
            <v/>
          </cell>
          <cell r="DG228" t="str">
            <v/>
          </cell>
          <cell r="DH228" t="str">
            <v/>
          </cell>
          <cell r="DI228" t="str">
            <v/>
          </cell>
          <cell r="DJ228" t="str">
            <v/>
          </cell>
          <cell r="DK228" t="str">
            <v/>
          </cell>
          <cell r="DL228" t="str">
            <v/>
          </cell>
          <cell r="DM228" t="str">
            <v/>
          </cell>
          <cell r="DN228" t="str">
            <v/>
          </cell>
          <cell r="DO228" t="str">
            <v/>
          </cell>
          <cell r="DP228" t="str">
            <v/>
          </cell>
          <cell r="DQ228" t="str">
            <v/>
          </cell>
          <cell r="DR228" t="str">
            <v/>
          </cell>
          <cell r="DS228" t="str">
            <v/>
          </cell>
          <cell r="DT228" t="str">
            <v/>
          </cell>
          <cell r="DU228" t="str">
            <v/>
          </cell>
          <cell r="DV228" t="str">
            <v/>
          </cell>
          <cell r="DW228" t="str">
            <v/>
          </cell>
          <cell r="DX228" t="str">
            <v/>
          </cell>
          <cell r="DY228" t="str">
            <v/>
          </cell>
          <cell r="DZ228" t="str">
            <v/>
          </cell>
          <cell r="EA228" t="str">
            <v/>
          </cell>
          <cell r="EB228" t="str">
            <v/>
          </cell>
          <cell r="EC228" t="str">
            <v/>
          </cell>
          <cell r="ED228" t="str">
            <v/>
          </cell>
          <cell r="EE228" t="str">
            <v/>
          </cell>
          <cell r="EF228" t="str">
            <v/>
          </cell>
          <cell r="EG228" t="str">
            <v/>
          </cell>
          <cell r="EH228" t="str">
            <v/>
          </cell>
          <cell r="EI228" t="str">
            <v/>
          </cell>
          <cell r="EJ228" t="str">
            <v/>
          </cell>
          <cell r="EK228" t="str">
            <v/>
          </cell>
          <cell r="EL228" t="str">
            <v/>
          </cell>
          <cell r="EM228" t="str">
            <v/>
          </cell>
          <cell r="EN228" t="str">
            <v/>
          </cell>
          <cell r="EO228" t="str">
            <v/>
          </cell>
          <cell r="EP228" t="str">
            <v/>
          </cell>
          <cell r="EQ228" t="str">
            <v/>
          </cell>
          <cell r="ER228" t="str">
            <v/>
          </cell>
          <cell r="ES228" t="str">
            <v/>
          </cell>
          <cell r="ET228" t="str">
            <v/>
          </cell>
          <cell r="EU228" t="str">
            <v/>
          </cell>
          <cell r="EV228" t="str">
            <v/>
          </cell>
        </row>
        <row r="229">
          <cell r="V229" t="str">
            <v>PROJECTED STREET</v>
          </cell>
          <cell r="X229">
            <v>36122.220141999998</v>
          </cell>
          <cell r="AA229" t="str">
            <v/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 t="str">
            <v/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 t="str">
            <v/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 t="str">
            <v/>
          </cell>
          <cell r="AT229" t="str">
            <v/>
          </cell>
          <cell r="AU229" t="str">
            <v/>
          </cell>
          <cell r="AV229" t="str">
            <v/>
          </cell>
          <cell r="AW229" t="str">
            <v/>
          </cell>
          <cell r="AX229" t="str">
            <v/>
          </cell>
          <cell r="AY229" t="str">
            <v/>
          </cell>
          <cell r="AZ229" t="str">
            <v/>
          </cell>
          <cell r="BA229" t="str">
            <v/>
          </cell>
          <cell r="BB229" t="str">
            <v/>
          </cell>
          <cell r="BC229" t="str">
            <v/>
          </cell>
          <cell r="BD229" t="str">
            <v/>
          </cell>
          <cell r="BE229" t="str">
            <v/>
          </cell>
          <cell r="BF229" t="str">
            <v/>
          </cell>
          <cell r="BG229" t="str">
            <v/>
          </cell>
          <cell r="BH229" t="str">
            <v/>
          </cell>
          <cell r="BI229" t="str">
            <v/>
          </cell>
          <cell r="BJ229" t="str">
            <v/>
          </cell>
          <cell r="BK229" t="str">
            <v/>
          </cell>
          <cell r="BL229" t="str">
            <v/>
          </cell>
          <cell r="BM229" t="str">
            <v/>
          </cell>
          <cell r="BN229" t="str">
            <v/>
          </cell>
          <cell r="BO229" t="str">
            <v/>
          </cell>
          <cell r="BP229" t="str">
            <v/>
          </cell>
          <cell r="BQ229" t="str">
            <v/>
          </cell>
          <cell r="BR229" t="str">
            <v/>
          </cell>
          <cell r="BS229" t="str">
            <v/>
          </cell>
          <cell r="BT229" t="str">
            <v/>
          </cell>
          <cell r="BU229" t="str">
            <v/>
          </cell>
          <cell r="BV229" t="str">
            <v/>
          </cell>
          <cell r="BW229" t="str">
            <v/>
          </cell>
          <cell r="BX229" t="str">
            <v/>
          </cell>
          <cell r="BY229" t="str">
            <v/>
          </cell>
          <cell r="BZ229" t="str">
            <v/>
          </cell>
          <cell r="CA229" t="str">
            <v/>
          </cell>
          <cell r="CB229" t="str">
            <v/>
          </cell>
          <cell r="CC229" t="str">
            <v/>
          </cell>
          <cell r="CD229" t="str">
            <v/>
          </cell>
          <cell r="CE229" t="str">
            <v/>
          </cell>
          <cell r="CF229" t="str">
            <v/>
          </cell>
          <cell r="CG229" t="str">
            <v/>
          </cell>
          <cell r="CH229" t="str">
            <v/>
          </cell>
          <cell r="CI229" t="str">
            <v/>
          </cell>
          <cell r="CJ229" t="str">
            <v/>
          </cell>
          <cell r="CK229" t="str">
            <v/>
          </cell>
          <cell r="CL229" t="str">
            <v/>
          </cell>
          <cell r="CM229" t="str">
            <v/>
          </cell>
          <cell r="CN229" t="str">
            <v/>
          </cell>
          <cell r="CO229" t="str">
            <v/>
          </cell>
          <cell r="CP229" t="str">
            <v/>
          </cell>
          <cell r="CQ229" t="str">
            <v/>
          </cell>
          <cell r="CR229" t="str">
            <v/>
          </cell>
          <cell r="CS229" t="str">
            <v/>
          </cell>
          <cell r="CT229" t="str">
            <v/>
          </cell>
          <cell r="CU229" t="str">
            <v/>
          </cell>
          <cell r="CV229" t="str">
            <v/>
          </cell>
          <cell r="CW229" t="str">
            <v/>
          </cell>
          <cell r="CX229" t="str">
            <v/>
          </cell>
          <cell r="CY229" t="str">
            <v/>
          </cell>
          <cell r="CZ229" t="str">
            <v/>
          </cell>
          <cell r="DA229" t="str">
            <v/>
          </cell>
          <cell r="DB229" t="str">
            <v/>
          </cell>
          <cell r="DC229" t="str">
            <v/>
          </cell>
          <cell r="DD229" t="str">
            <v/>
          </cell>
          <cell r="DE229" t="str">
            <v/>
          </cell>
          <cell r="DF229" t="str">
            <v/>
          </cell>
          <cell r="DG229" t="str">
            <v/>
          </cell>
          <cell r="DH229" t="str">
            <v/>
          </cell>
          <cell r="DI229" t="str">
            <v/>
          </cell>
          <cell r="DJ229" t="str">
            <v/>
          </cell>
          <cell r="DK229" t="str">
            <v/>
          </cell>
          <cell r="DL229" t="str">
            <v/>
          </cell>
          <cell r="DM229" t="str">
            <v/>
          </cell>
          <cell r="DN229" t="str">
            <v/>
          </cell>
          <cell r="DO229" t="str">
            <v/>
          </cell>
          <cell r="DP229" t="str">
            <v/>
          </cell>
          <cell r="DQ229" t="str">
            <v/>
          </cell>
          <cell r="DR229" t="str">
            <v/>
          </cell>
          <cell r="DS229" t="str">
            <v/>
          </cell>
          <cell r="DT229" t="str">
            <v/>
          </cell>
          <cell r="DU229" t="str">
            <v/>
          </cell>
          <cell r="DV229" t="str">
            <v/>
          </cell>
          <cell r="DW229" t="str">
            <v/>
          </cell>
          <cell r="DX229" t="str">
            <v/>
          </cell>
          <cell r="DY229" t="str">
            <v/>
          </cell>
          <cell r="DZ229" t="str">
            <v/>
          </cell>
          <cell r="EA229" t="str">
            <v/>
          </cell>
          <cell r="EB229" t="str">
            <v/>
          </cell>
          <cell r="EC229" t="str">
            <v/>
          </cell>
          <cell r="ED229" t="str">
            <v/>
          </cell>
          <cell r="EE229" t="str">
            <v/>
          </cell>
          <cell r="EF229" t="str">
            <v/>
          </cell>
          <cell r="EG229" t="str">
            <v/>
          </cell>
          <cell r="EH229" t="str">
            <v/>
          </cell>
          <cell r="EI229" t="str">
            <v/>
          </cell>
          <cell r="EJ229" t="str">
            <v/>
          </cell>
          <cell r="EK229" t="str">
            <v/>
          </cell>
          <cell r="EL229" t="str">
            <v/>
          </cell>
          <cell r="EM229" t="str">
            <v/>
          </cell>
          <cell r="EN229" t="str">
            <v/>
          </cell>
          <cell r="EO229" t="str">
            <v/>
          </cell>
          <cell r="EP229" t="str">
            <v/>
          </cell>
          <cell r="EQ229" t="str">
            <v/>
          </cell>
          <cell r="ER229" t="str">
            <v/>
          </cell>
          <cell r="ES229" t="str">
            <v/>
          </cell>
          <cell r="ET229" t="str">
            <v/>
          </cell>
          <cell r="EU229" t="str">
            <v/>
          </cell>
          <cell r="EV229" t="str">
            <v/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 t="str">
            <v/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 t="str">
            <v/>
          </cell>
          <cell r="AH232" t="str">
            <v/>
          </cell>
          <cell r="AI232" t="str">
            <v/>
          </cell>
          <cell r="AJ232" t="str">
            <v/>
          </cell>
          <cell r="AK232" t="str">
            <v/>
          </cell>
          <cell r="AL232" t="str">
            <v/>
          </cell>
          <cell r="AM232" t="str">
            <v/>
          </cell>
          <cell r="AN232" t="str">
            <v/>
          </cell>
          <cell r="AO232" t="str">
            <v/>
          </cell>
          <cell r="AP232" t="str">
            <v/>
          </cell>
          <cell r="AQ232" t="str">
            <v/>
          </cell>
          <cell r="AR232" t="str">
            <v/>
          </cell>
          <cell r="AS232" t="str">
            <v/>
          </cell>
          <cell r="AT232" t="str">
            <v/>
          </cell>
          <cell r="AU232" t="str">
            <v/>
          </cell>
          <cell r="AV232" t="str">
            <v/>
          </cell>
          <cell r="AW232" t="str">
            <v/>
          </cell>
          <cell r="AX232" t="str">
            <v/>
          </cell>
          <cell r="AY232" t="str">
            <v/>
          </cell>
          <cell r="AZ232" t="str">
            <v/>
          </cell>
          <cell r="BA232" t="str">
            <v/>
          </cell>
          <cell r="BB232" t="str">
            <v/>
          </cell>
          <cell r="BC232" t="str">
            <v/>
          </cell>
          <cell r="BD232" t="str">
            <v/>
          </cell>
          <cell r="BE232" t="str">
            <v/>
          </cell>
          <cell r="BF232" t="str">
            <v/>
          </cell>
          <cell r="BG232" t="str">
            <v/>
          </cell>
          <cell r="BH232" t="str">
            <v/>
          </cell>
          <cell r="BI232" t="str">
            <v/>
          </cell>
          <cell r="BJ232" t="str">
            <v/>
          </cell>
          <cell r="BK232" t="str">
            <v/>
          </cell>
          <cell r="BL232" t="str">
            <v/>
          </cell>
          <cell r="BM232" t="str">
            <v/>
          </cell>
          <cell r="BN232" t="str">
            <v/>
          </cell>
          <cell r="BO232" t="str">
            <v/>
          </cell>
          <cell r="BP232" t="str">
            <v/>
          </cell>
          <cell r="BQ232" t="str">
            <v/>
          </cell>
          <cell r="BR232" t="str">
            <v/>
          </cell>
          <cell r="BS232" t="str">
            <v/>
          </cell>
          <cell r="BT232" t="str">
            <v/>
          </cell>
          <cell r="BU232" t="str">
            <v/>
          </cell>
          <cell r="BV232" t="str">
            <v/>
          </cell>
          <cell r="BW232" t="str">
            <v/>
          </cell>
          <cell r="BX232" t="str">
            <v/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 t="str">
            <v/>
          </cell>
          <cell r="CP232" t="str">
            <v/>
          </cell>
          <cell r="CQ232" t="str">
            <v/>
          </cell>
          <cell r="CR232" t="str">
            <v/>
          </cell>
          <cell r="CS232" t="str">
            <v/>
          </cell>
          <cell r="CT232" t="str">
            <v/>
          </cell>
          <cell r="CU232" t="str">
            <v/>
          </cell>
          <cell r="CV232" t="str">
            <v/>
          </cell>
          <cell r="CW232" t="str">
            <v/>
          </cell>
          <cell r="CX232" t="str">
            <v/>
          </cell>
          <cell r="CY232" t="str">
            <v/>
          </cell>
          <cell r="CZ232" t="str">
            <v/>
          </cell>
          <cell r="DA232" t="str">
            <v/>
          </cell>
          <cell r="DB232" t="str">
            <v/>
          </cell>
          <cell r="DC232" t="str">
            <v/>
          </cell>
          <cell r="DD232" t="str">
            <v/>
          </cell>
          <cell r="DE232" t="str">
            <v/>
          </cell>
          <cell r="DF232" t="str">
            <v/>
          </cell>
          <cell r="DG232" t="str">
            <v/>
          </cell>
          <cell r="DH232" t="str">
            <v/>
          </cell>
          <cell r="DI232" t="str">
            <v/>
          </cell>
          <cell r="DJ232" t="str">
            <v/>
          </cell>
          <cell r="DK232" t="str">
            <v/>
          </cell>
          <cell r="DL232" t="str">
            <v/>
          </cell>
          <cell r="DM232" t="str">
            <v/>
          </cell>
          <cell r="DN232" t="str">
            <v/>
          </cell>
          <cell r="DO232" t="str">
            <v/>
          </cell>
          <cell r="DP232" t="str">
            <v/>
          </cell>
          <cell r="DQ232" t="str">
            <v/>
          </cell>
          <cell r="DR232" t="str">
            <v/>
          </cell>
          <cell r="DS232" t="str">
            <v/>
          </cell>
          <cell r="DT232" t="str">
            <v/>
          </cell>
          <cell r="DU232" t="str">
            <v/>
          </cell>
          <cell r="DV232" t="str">
            <v/>
          </cell>
          <cell r="DW232" t="str">
            <v/>
          </cell>
          <cell r="DX232" t="str">
            <v/>
          </cell>
          <cell r="DY232" t="str">
            <v/>
          </cell>
          <cell r="DZ232" t="str">
            <v/>
          </cell>
          <cell r="EA232" t="str">
            <v/>
          </cell>
          <cell r="EB232" t="str">
            <v/>
          </cell>
          <cell r="EC232" t="str">
            <v/>
          </cell>
          <cell r="ED232" t="str">
            <v/>
          </cell>
          <cell r="EE232" t="str">
            <v/>
          </cell>
          <cell r="EF232" t="str">
            <v/>
          </cell>
          <cell r="EG232" t="str">
            <v/>
          </cell>
          <cell r="EH232" t="str">
            <v/>
          </cell>
          <cell r="EI232" t="str">
            <v/>
          </cell>
          <cell r="EJ232" t="str">
            <v/>
          </cell>
          <cell r="EK232" t="str">
            <v/>
          </cell>
          <cell r="EL232" t="str">
            <v/>
          </cell>
          <cell r="EM232" t="str">
            <v/>
          </cell>
          <cell r="EN232" t="str">
            <v/>
          </cell>
          <cell r="EO232" t="str">
            <v/>
          </cell>
          <cell r="EP232" t="str">
            <v/>
          </cell>
          <cell r="EQ232" t="str">
            <v/>
          </cell>
          <cell r="ER232" t="str">
            <v/>
          </cell>
          <cell r="ES232" t="str">
            <v/>
          </cell>
          <cell r="ET232" t="str">
            <v/>
          </cell>
          <cell r="EU232" t="str">
            <v/>
          </cell>
          <cell r="EV232" t="str">
            <v/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 t="str">
            <v/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 t="str">
            <v/>
          </cell>
          <cell r="AH233" t="str">
            <v/>
          </cell>
          <cell r="AI233" t="str">
            <v/>
          </cell>
          <cell r="AJ233" t="str">
            <v/>
          </cell>
          <cell r="AK233" t="str">
            <v/>
          </cell>
          <cell r="AL233" t="str">
            <v/>
          </cell>
          <cell r="AM233" t="str">
            <v/>
          </cell>
          <cell r="AN233" t="str">
            <v/>
          </cell>
          <cell r="AO233" t="str">
            <v/>
          </cell>
          <cell r="AP233" t="str">
            <v/>
          </cell>
          <cell r="AQ233" t="str">
            <v/>
          </cell>
          <cell r="AR233" t="str">
            <v/>
          </cell>
          <cell r="AS233" t="str">
            <v/>
          </cell>
          <cell r="AT233" t="str">
            <v/>
          </cell>
          <cell r="AU233" t="str">
            <v/>
          </cell>
          <cell r="AV233" t="str">
            <v/>
          </cell>
          <cell r="AW233" t="str">
            <v/>
          </cell>
          <cell r="AX233" t="str">
            <v/>
          </cell>
          <cell r="AY233" t="str">
            <v/>
          </cell>
          <cell r="AZ233" t="str">
            <v/>
          </cell>
          <cell r="BA233" t="str">
            <v/>
          </cell>
          <cell r="BB233" t="str">
            <v/>
          </cell>
          <cell r="BC233" t="str">
            <v/>
          </cell>
          <cell r="BD233" t="str">
            <v/>
          </cell>
          <cell r="BE233" t="str">
            <v/>
          </cell>
          <cell r="BF233" t="str">
            <v/>
          </cell>
          <cell r="BG233" t="str">
            <v/>
          </cell>
          <cell r="BH233" t="str">
            <v/>
          </cell>
          <cell r="BI233" t="str">
            <v/>
          </cell>
          <cell r="BJ233" t="str">
            <v/>
          </cell>
          <cell r="BK233" t="str">
            <v/>
          </cell>
          <cell r="BL233" t="str">
            <v/>
          </cell>
          <cell r="BM233" t="str">
            <v/>
          </cell>
          <cell r="BN233" t="str">
            <v/>
          </cell>
          <cell r="BO233" t="str">
            <v/>
          </cell>
          <cell r="BP233" t="str">
            <v/>
          </cell>
          <cell r="BQ233" t="str">
            <v/>
          </cell>
          <cell r="BR233" t="str">
            <v/>
          </cell>
          <cell r="BS233" t="str">
            <v/>
          </cell>
          <cell r="BT233" t="str">
            <v/>
          </cell>
          <cell r="BU233" t="str">
            <v/>
          </cell>
          <cell r="BV233" t="str">
            <v/>
          </cell>
          <cell r="BW233" t="str">
            <v/>
          </cell>
          <cell r="BX233" t="str">
            <v/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 t="str">
            <v/>
          </cell>
          <cell r="CP233" t="str">
            <v/>
          </cell>
          <cell r="CQ233" t="str">
            <v/>
          </cell>
          <cell r="CR233" t="str">
            <v/>
          </cell>
          <cell r="CS233" t="str">
            <v/>
          </cell>
          <cell r="CT233" t="str">
            <v/>
          </cell>
          <cell r="CU233" t="str">
            <v/>
          </cell>
          <cell r="CV233" t="str">
            <v/>
          </cell>
          <cell r="CW233" t="str">
            <v/>
          </cell>
          <cell r="CX233" t="str">
            <v/>
          </cell>
          <cell r="CY233" t="str">
            <v/>
          </cell>
          <cell r="CZ233" t="str">
            <v/>
          </cell>
          <cell r="DA233" t="str">
            <v/>
          </cell>
          <cell r="DB233" t="str">
            <v/>
          </cell>
          <cell r="DC233" t="str">
            <v/>
          </cell>
          <cell r="DD233" t="str">
            <v/>
          </cell>
          <cell r="DE233" t="str">
            <v/>
          </cell>
          <cell r="DF233" t="str">
            <v/>
          </cell>
          <cell r="DG233" t="str">
            <v/>
          </cell>
          <cell r="DH233" t="str">
            <v/>
          </cell>
          <cell r="DI233" t="str">
            <v/>
          </cell>
          <cell r="DJ233" t="str">
            <v/>
          </cell>
          <cell r="DK233" t="str">
            <v/>
          </cell>
          <cell r="DL233" t="str">
            <v/>
          </cell>
          <cell r="DM233" t="str">
            <v/>
          </cell>
          <cell r="DN233" t="str">
            <v/>
          </cell>
          <cell r="DO233" t="str">
            <v/>
          </cell>
          <cell r="DP233" t="str">
            <v/>
          </cell>
          <cell r="DQ233" t="str">
            <v/>
          </cell>
          <cell r="DR233" t="str">
            <v/>
          </cell>
          <cell r="DS233" t="str">
            <v/>
          </cell>
          <cell r="DT233" t="str">
            <v/>
          </cell>
          <cell r="DU233" t="str">
            <v/>
          </cell>
          <cell r="DV233" t="str">
            <v/>
          </cell>
          <cell r="DW233" t="str">
            <v/>
          </cell>
          <cell r="DX233" t="str">
            <v/>
          </cell>
          <cell r="DY233" t="str">
            <v/>
          </cell>
          <cell r="DZ233" t="str">
            <v/>
          </cell>
          <cell r="EA233" t="str">
            <v/>
          </cell>
          <cell r="EB233" t="str">
            <v/>
          </cell>
          <cell r="EC233" t="str">
            <v/>
          </cell>
          <cell r="ED233" t="str">
            <v/>
          </cell>
          <cell r="EE233" t="str">
            <v/>
          </cell>
          <cell r="EF233" t="str">
            <v/>
          </cell>
          <cell r="EG233" t="str">
            <v/>
          </cell>
          <cell r="EH233" t="str">
            <v/>
          </cell>
          <cell r="EI233" t="str">
            <v/>
          </cell>
          <cell r="EJ233" t="str">
            <v/>
          </cell>
          <cell r="EK233" t="str">
            <v/>
          </cell>
          <cell r="EL233" t="str">
            <v/>
          </cell>
          <cell r="EM233" t="str">
            <v/>
          </cell>
          <cell r="EN233" t="str">
            <v/>
          </cell>
          <cell r="EO233" t="str">
            <v/>
          </cell>
          <cell r="EP233" t="str">
            <v/>
          </cell>
          <cell r="EQ233" t="str">
            <v/>
          </cell>
          <cell r="ER233" t="str">
            <v/>
          </cell>
          <cell r="ES233" t="str">
            <v/>
          </cell>
          <cell r="ET233" t="str">
            <v/>
          </cell>
          <cell r="EU233" t="str">
            <v/>
          </cell>
          <cell r="EV233" t="str">
            <v/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  <cell r="AE234" t="str">
            <v/>
          </cell>
          <cell r="AF234" t="str">
            <v/>
          </cell>
          <cell r="AG234" t="str">
            <v/>
          </cell>
          <cell r="AH234" t="str">
            <v/>
          </cell>
          <cell r="AI234" t="str">
            <v/>
          </cell>
          <cell r="AJ234" t="str">
            <v/>
          </cell>
          <cell r="AK234" t="str">
            <v/>
          </cell>
          <cell r="AL234" t="str">
            <v/>
          </cell>
          <cell r="AM234" t="str">
            <v/>
          </cell>
          <cell r="AN234" t="str">
            <v/>
          </cell>
          <cell r="AO234" t="str">
            <v/>
          </cell>
          <cell r="AP234" t="str">
            <v/>
          </cell>
          <cell r="AQ234" t="str">
            <v/>
          </cell>
          <cell r="AR234" t="str">
            <v/>
          </cell>
          <cell r="AS234" t="str">
            <v/>
          </cell>
          <cell r="AT234" t="str">
            <v/>
          </cell>
          <cell r="AU234" t="str">
            <v/>
          </cell>
          <cell r="AV234" t="str">
            <v/>
          </cell>
          <cell r="AW234" t="str">
            <v/>
          </cell>
          <cell r="AX234" t="str">
            <v/>
          </cell>
          <cell r="AY234" t="str">
            <v/>
          </cell>
          <cell r="AZ234" t="str">
            <v/>
          </cell>
          <cell r="BA234" t="str">
            <v/>
          </cell>
          <cell r="BB234" t="str">
            <v/>
          </cell>
          <cell r="BC234" t="str">
            <v/>
          </cell>
          <cell r="BD234" t="str">
            <v/>
          </cell>
          <cell r="BE234" t="str">
            <v/>
          </cell>
          <cell r="BF234" t="str">
            <v/>
          </cell>
          <cell r="BG234" t="str">
            <v/>
          </cell>
          <cell r="BH234" t="str">
            <v/>
          </cell>
          <cell r="BI234" t="str">
            <v/>
          </cell>
          <cell r="BJ234" t="str">
            <v/>
          </cell>
          <cell r="BK234" t="str">
            <v/>
          </cell>
          <cell r="BL234" t="str">
            <v/>
          </cell>
          <cell r="BM234" t="str">
            <v/>
          </cell>
          <cell r="BN234" t="str">
            <v/>
          </cell>
          <cell r="BO234" t="str">
            <v/>
          </cell>
          <cell r="BP234" t="str">
            <v/>
          </cell>
          <cell r="BQ234" t="str">
            <v/>
          </cell>
          <cell r="BR234" t="str">
            <v/>
          </cell>
          <cell r="BS234" t="str">
            <v/>
          </cell>
          <cell r="BT234" t="str">
            <v/>
          </cell>
          <cell r="BU234" t="str">
            <v/>
          </cell>
          <cell r="BV234" t="str">
            <v/>
          </cell>
          <cell r="BW234" t="str">
            <v/>
          </cell>
          <cell r="BX234" t="str">
            <v/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 t="str">
            <v/>
          </cell>
          <cell r="CP234" t="str">
            <v/>
          </cell>
          <cell r="CQ234" t="str">
            <v/>
          </cell>
          <cell r="CR234" t="str">
            <v/>
          </cell>
          <cell r="CS234" t="str">
            <v/>
          </cell>
          <cell r="CT234" t="str">
            <v/>
          </cell>
          <cell r="CU234" t="str">
            <v/>
          </cell>
          <cell r="CV234" t="str">
            <v/>
          </cell>
          <cell r="CW234" t="str">
            <v/>
          </cell>
          <cell r="CX234" t="str">
            <v/>
          </cell>
          <cell r="CY234" t="str">
            <v/>
          </cell>
          <cell r="CZ234" t="str">
            <v/>
          </cell>
          <cell r="DA234" t="str">
            <v/>
          </cell>
          <cell r="DB234" t="str">
            <v/>
          </cell>
          <cell r="DC234" t="str">
            <v/>
          </cell>
          <cell r="DD234" t="str">
            <v/>
          </cell>
          <cell r="DE234" t="str">
            <v/>
          </cell>
          <cell r="DF234" t="str">
            <v/>
          </cell>
          <cell r="DG234" t="str">
            <v/>
          </cell>
          <cell r="DH234" t="str">
            <v/>
          </cell>
          <cell r="DI234" t="str">
            <v/>
          </cell>
          <cell r="DJ234" t="str">
            <v/>
          </cell>
          <cell r="DK234" t="str">
            <v/>
          </cell>
          <cell r="DL234" t="str">
            <v/>
          </cell>
          <cell r="DM234" t="str">
            <v/>
          </cell>
          <cell r="DN234" t="str">
            <v/>
          </cell>
          <cell r="DO234" t="str">
            <v/>
          </cell>
          <cell r="DP234" t="str">
            <v/>
          </cell>
          <cell r="DQ234" t="str">
            <v/>
          </cell>
          <cell r="DR234" t="str">
            <v/>
          </cell>
          <cell r="DS234" t="str">
            <v/>
          </cell>
          <cell r="DT234" t="str">
            <v/>
          </cell>
          <cell r="DU234" t="str">
            <v/>
          </cell>
          <cell r="DV234" t="str">
            <v/>
          </cell>
          <cell r="DW234" t="str">
            <v/>
          </cell>
          <cell r="DX234" t="str">
            <v/>
          </cell>
          <cell r="DY234" t="str">
            <v/>
          </cell>
          <cell r="DZ234" t="str">
            <v/>
          </cell>
          <cell r="EA234" t="str">
            <v/>
          </cell>
          <cell r="EB234" t="str">
            <v/>
          </cell>
          <cell r="EC234" t="str">
            <v/>
          </cell>
          <cell r="ED234" t="str">
            <v/>
          </cell>
          <cell r="EE234" t="str">
            <v/>
          </cell>
          <cell r="EF234" t="str">
            <v/>
          </cell>
          <cell r="EG234" t="str">
            <v/>
          </cell>
          <cell r="EH234" t="str">
            <v/>
          </cell>
          <cell r="EI234" t="str">
            <v/>
          </cell>
          <cell r="EJ234" t="str">
            <v/>
          </cell>
          <cell r="EK234" t="str">
            <v/>
          </cell>
          <cell r="EL234" t="str">
            <v/>
          </cell>
          <cell r="EM234" t="str">
            <v/>
          </cell>
          <cell r="EN234" t="str">
            <v/>
          </cell>
          <cell r="EO234" t="str">
            <v/>
          </cell>
          <cell r="EP234" t="str">
            <v/>
          </cell>
          <cell r="EQ234" t="str">
            <v/>
          </cell>
          <cell r="ER234" t="str">
            <v/>
          </cell>
          <cell r="ES234" t="str">
            <v/>
          </cell>
          <cell r="ET234" t="str">
            <v/>
          </cell>
          <cell r="EU234" t="str">
            <v/>
          </cell>
          <cell r="EV234" t="str">
            <v/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 t="str">
            <v/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 t="str">
            <v/>
          </cell>
          <cell r="AT235" t="str">
            <v/>
          </cell>
          <cell r="AU235" t="str">
            <v/>
          </cell>
          <cell r="AV235" t="str">
            <v/>
          </cell>
          <cell r="AW235" t="str">
            <v/>
          </cell>
          <cell r="AX235" t="str">
            <v/>
          </cell>
          <cell r="AY235" t="str">
            <v/>
          </cell>
          <cell r="AZ235" t="str">
            <v/>
          </cell>
          <cell r="BA235" t="str">
            <v/>
          </cell>
          <cell r="BB235" t="str">
            <v/>
          </cell>
          <cell r="BC235" t="str">
            <v/>
          </cell>
          <cell r="BD235" t="str">
            <v/>
          </cell>
          <cell r="BE235" t="str">
            <v/>
          </cell>
          <cell r="BF235" t="str">
            <v/>
          </cell>
          <cell r="BG235" t="str">
            <v/>
          </cell>
          <cell r="BH235" t="str">
            <v/>
          </cell>
          <cell r="BI235" t="str">
            <v/>
          </cell>
          <cell r="BJ235" t="str">
            <v/>
          </cell>
          <cell r="BK235" t="str">
            <v/>
          </cell>
          <cell r="BL235" t="str">
            <v/>
          </cell>
          <cell r="BM235" t="str">
            <v/>
          </cell>
          <cell r="BN235" t="str">
            <v/>
          </cell>
          <cell r="BO235" t="str">
            <v/>
          </cell>
          <cell r="BP235" t="str">
            <v/>
          </cell>
          <cell r="BQ235" t="str">
            <v/>
          </cell>
          <cell r="BR235" t="str">
            <v/>
          </cell>
          <cell r="BS235" t="str">
            <v/>
          </cell>
          <cell r="BT235" t="str">
            <v/>
          </cell>
          <cell r="BU235" t="str">
            <v/>
          </cell>
          <cell r="BV235" t="str">
            <v/>
          </cell>
          <cell r="BW235" t="str">
            <v/>
          </cell>
          <cell r="BX235" t="str">
            <v/>
          </cell>
          <cell r="BY235" t="str">
            <v/>
          </cell>
          <cell r="BZ235" t="str">
            <v/>
          </cell>
          <cell r="CA235" t="str">
            <v/>
          </cell>
          <cell r="CB235" t="str">
            <v/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 t="str">
            <v/>
          </cell>
          <cell r="CW235" t="str">
            <v/>
          </cell>
          <cell r="CX235" t="str">
            <v/>
          </cell>
          <cell r="CY235" t="str">
            <v/>
          </cell>
          <cell r="CZ235" t="str">
            <v/>
          </cell>
          <cell r="DA235" t="str">
            <v/>
          </cell>
          <cell r="DB235" t="str">
            <v/>
          </cell>
          <cell r="DC235" t="str">
            <v/>
          </cell>
          <cell r="DD235" t="str">
            <v/>
          </cell>
          <cell r="DE235" t="str">
            <v/>
          </cell>
          <cell r="DF235" t="str">
            <v/>
          </cell>
          <cell r="DG235" t="str">
            <v/>
          </cell>
          <cell r="DH235" t="str">
            <v/>
          </cell>
          <cell r="DI235" t="str">
            <v/>
          </cell>
          <cell r="DJ235" t="str">
            <v/>
          </cell>
          <cell r="DK235" t="str">
            <v/>
          </cell>
          <cell r="DL235" t="str">
            <v/>
          </cell>
          <cell r="DM235" t="str">
            <v/>
          </cell>
          <cell r="DN235" t="str">
            <v/>
          </cell>
          <cell r="DO235" t="str">
            <v/>
          </cell>
          <cell r="DP235" t="str">
            <v/>
          </cell>
          <cell r="DQ235" t="str">
            <v/>
          </cell>
          <cell r="DR235" t="str">
            <v/>
          </cell>
          <cell r="DS235" t="str">
            <v/>
          </cell>
          <cell r="DT235" t="str">
            <v/>
          </cell>
          <cell r="DU235" t="str">
            <v/>
          </cell>
          <cell r="DV235" t="str">
            <v/>
          </cell>
          <cell r="DW235" t="str">
            <v/>
          </cell>
          <cell r="DX235" t="str">
            <v/>
          </cell>
          <cell r="DY235" t="str">
            <v/>
          </cell>
          <cell r="DZ235" t="str">
            <v/>
          </cell>
          <cell r="EA235" t="str">
            <v/>
          </cell>
          <cell r="EB235" t="str">
            <v/>
          </cell>
          <cell r="EC235" t="str">
            <v/>
          </cell>
          <cell r="ED235" t="str">
            <v/>
          </cell>
          <cell r="EE235" t="str">
            <v/>
          </cell>
          <cell r="EF235" t="str">
            <v/>
          </cell>
          <cell r="EG235" t="str">
            <v/>
          </cell>
          <cell r="EH235" t="str">
            <v/>
          </cell>
          <cell r="EI235" t="str">
            <v/>
          </cell>
          <cell r="EJ235" t="str">
            <v/>
          </cell>
          <cell r="EK235" t="str">
            <v/>
          </cell>
          <cell r="EL235" t="str">
            <v/>
          </cell>
          <cell r="EM235" t="str">
            <v/>
          </cell>
          <cell r="EN235" t="str">
            <v/>
          </cell>
          <cell r="EO235" t="str">
            <v/>
          </cell>
          <cell r="EP235" t="str">
            <v/>
          </cell>
          <cell r="EQ235" t="str">
            <v/>
          </cell>
          <cell r="ER235" t="str">
            <v/>
          </cell>
          <cell r="ES235" t="str">
            <v/>
          </cell>
          <cell r="ET235" t="str">
            <v/>
          </cell>
          <cell r="EU235" t="str">
            <v/>
          </cell>
          <cell r="EV235" t="str">
            <v/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 t="str">
            <v/>
          </cell>
          <cell r="AB236" t="str">
            <v/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 t="str">
            <v/>
          </cell>
          <cell r="AH236" t="str">
            <v/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 t="str">
            <v/>
          </cell>
          <cell r="AN236" t="str">
            <v/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 t="str">
            <v/>
          </cell>
          <cell r="AT236" t="str">
            <v/>
          </cell>
          <cell r="AU236" t="str">
            <v/>
          </cell>
          <cell r="AV236" t="str">
            <v/>
          </cell>
          <cell r="AW236" t="str">
            <v/>
          </cell>
          <cell r="AX236" t="str">
            <v/>
          </cell>
          <cell r="AY236" t="str">
            <v/>
          </cell>
          <cell r="AZ236" t="str">
            <v/>
          </cell>
          <cell r="BA236" t="str">
            <v/>
          </cell>
          <cell r="BB236" t="str">
            <v/>
          </cell>
          <cell r="BC236" t="str">
            <v/>
          </cell>
          <cell r="BD236" t="str">
            <v/>
          </cell>
          <cell r="BE236" t="str">
            <v/>
          </cell>
          <cell r="BF236" t="str">
            <v/>
          </cell>
          <cell r="BG236" t="str">
            <v/>
          </cell>
          <cell r="BH236" t="str">
            <v/>
          </cell>
          <cell r="BI236" t="str">
            <v/>
          </cell>
          <cell r="BJ236" t="str">
            <v/>
          </cell>
          <cell r="BK236" t="str">
            <v/>
          </cell>
          <cell r="BL236" t="str">
            <v/>
          </cell>
          <cell r="BM236" t="str">
            <v/>
          </cell>
          <cell r="BN236" t="str">
            <v/>
          </cell>
          <cell r="BO236" t="str">
            <v/>
          </cell>
          <cell r="BP236" t="str">
            <v/>
          </cell>
          <cell r="BQ236" t="str">
            <v/>
          </cell>
          <cell r="BR236" t="str">
            <v/>
          </cell>
          <cell r="BS236" t="str">
            <v/>
          </cell>
          <cell r="BT236" t="str">
            <v/>
          </cell>
          <cell r="BU236" t="str">
            <v/>
          </cell>
          <cell r="BV236" t="str">
            <v/>
          </cell>
          <cell r="BW236" t="str">
            <v/>
          </cell>
          <cell r="BX236" t="str">
            <v/>
          </cell>
          <cell r="BY236" t="str">
            <v/>
          </cell>
          <cell r="BZ236" t="str">
            <v/>
          </cell>
          <cell r="CA236" t="str">
            <v/>
          </cell>
          <cell r="CB236" t="str">
            <v/>
          </cell>
          <cell r="CC236" t="str">
            <v/>
          </cell>
          <cell r="CD236" t="str">
            <v/>
          </cell>
          <cell r="CE236" t="str">
            <v/>
          </cell>
          <cell r="CF236" t="str">
            <v/>
          </cell>
          <cell r="CG236" t="str">
            <v/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 t="str">
            <v/>
          </cell>
          <cell r="CY236" t="str">
            <v/>
          </cell>
          <cell r="CZ236" t="str">
            <v/>
          </cell>
          <cell r="DA236" t="str">
            <v/>
          </cell>
          <cell r="DB236" t="str">
            <v/>
          </cell>
          <cell r="DC236" t="str">
            <v/>
          </cell>
          <cell r="DD236" t="str">
            <v/>
          </cell>
          <cell r="DE236" t="str">
            <v/>
          </cell>
          <cell r="DF236" t="str">
            <v/>
          </cell>
          <cell r="DG236" t="str">
            <v/>
          </cell>
          <cell r="DH236" t="str">
            <v/>
          </cell>
          <cell r="DI236" t="str">
            <v/>
          </cell>
          <cell r="DJ236" t="str">
            <v/>
          </cell>
          <cell r="DK236" t="str">
            <v/>
          </cell>
          <cell r="DL236" t="str">
            <v/>
          </cell>
          <cell r="DM236" t="str">
            <v/>
          </cell>
          <cell r="DN236" t="str">
            <v/>
          </cell>
          <cell r="DO236" t="str">
            <v/>
          </cell>
          <cell r="DP236" t="str">
            <v/>
          </cell>
          <cell r="DQ236" t="str">
            <v/>
          </cell>
          <cell r="DR236" t="str">
            <v/>
          </cell>
          <cell r="DS236" t="str">
            <v/>
          </cell>
          <cell r="DT236" t="str">
            <v/>
          </cell>
          <cell r="DU236" t="str">
            <v/>
          </cell>
          <cell r="DV236" t="str">
            <v/>
          </cell>
          <cell r="DW236" t="str">
            <v/>
          </cell>
          <cell r="DX236" t="str">
            <v/>
          </cell>
          <cell r="DY236" t="str">
            <v/>
          </cell>
          <cell r="DZ236" t="str">
            <v/>
          </cell>
          <cell r="EA236" t="str">
            <v/>
          </cell>
          <cell r="EB236" t="str">
            <v/>
          </cell>
          <cell r="EC236" t="str">
            <v/>
          </cell>
          <cell r="ED236" t="str">
            <v/>
          </cell>
          <cell r="EE236" t="str">
            <v/>
          </cell>
          <cell r="EF236" t="str">
            <v/>
          </cell>
          <cell r="EG236" t="str">
            <v/>
          </cell>
          <cell r="EH236" t="str">
            <v/>
          </cell>
          <cell r="EI236" t="str">
            <v/>
          </cell>
          <cell r="EJ236" t="str">
            <v/>
          </cell>
          <cell r="EK236" t="str">
            <v/>
          </cell>
          <cell r="EL236" t="str">
            <v/>
          </cell>
          <cell r="EM236" t="str">
            <v/>
          </cell>
          <cell r="EN236" t="str">
            <v/>
          </cell>
          <cell r="EO236" t="str">
            <v/>
          </cell>
          <cell r="EP236" t="str">
            <v/>
          </cell>
          <cell r="EQ236" t="str">
            <v/>
          </cell>
          <cell r="ER236" t="str">
            <v/>
          </cell>
          <cell r="ES236" t="str">
            <v/>
          </cell>
          <cell r="ET236" t="str">
            <v/>
          </cell>
          <cell r="EU236" t="str">
            <v/>
          </cell>
          <cell r="EV236" t="str">
            <v/>
          </cell>
        </row>
        <row r="238">
          <cell r="T238" t="str">
            <v>BUDGET FORECAST</v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 t="str">
            <v/>
          </cell>
          <cell r="AI238" t="str">
            <v/>
          </cell>
          <cell r="AJ238" t="str">
            <v/>
          </cell>
          <cell r="AK238" t="str">
            <v/>
          </cell>
          <cell r="AL238" t="str">
            <v/>
          </cell>
          <cell r="AM238" t="str">
            <v/>
          </cell>
          <cell r="AN238" t="str">
            <v/>
          </cell>
          <cell r="AO238" t="str">
            <v/>
          </cell>
          <cell r="AP238" t="str">
            <v/>
          </cell>
          <cell r="AQ238" t="str">
            <v/>
          </cell>
          <cell r="AR238" t="str">
            <v/>
          </cell>
          <cell r="AS238" t="str">
            <v/>
          </cell>
          <cell r="AT238" t="str">
            <v/>
          </cell>
          <cell r="AU238" t="str">
            <v/>
          </cell>
          <cell r="AV238" t="str">
            <v/>
          </cell>
          <cell r="AW238" t="str">
            <v/>
          </cell>
          <cell r="AX238" t="str">
            <v/>
          </cell>
          <cell r="AY238" t="str">
            <v/>
          </cell>
          <cell r="AZ238" t="str">
            <v/>
          </cell>
          <cell r="BA238" t="str">
            <v/>
          </cell>
          <cell r="BB238" t="str">
            <v/>
          </cell>
          <cell r="BC238" t="str">
            <v/>
          </cell>
          <cell r="BD238" t="str">
            <v/>
          </cell>
          <cell r="BE238" t="str">
            <v/>
          </cell>
          <cell r="BF238" t="str">
            <v/>
          </cell>
          <cell r="BG238" t="str">
            <v/>
          </cell>
          <cell r="BH238" t="str">
            <v/>
          </cell>
          <cell r="BI238" t="str">
            <v/>
          </cell>
          <cell r="BJ238" t="str">
            <v/>
          </cell>
          <cell r="BK238" t="str">
            <v/>
          </cell>
          <cell r="BL238" t="str">
            <v/>
          </cell>
          <cell r="BM238" t="str">
            <v/>
          </cell>
          <cell r="BN238" t="str">
            <v/>
          </cell>
          <cell r="BO238" t="str">
            <v/>
          </cell>
          <cell r="BP238" t="str">
            <v/>
          </cell>
          <cell r="BQ238" t="str">
            <v/>
          </cell>
          <cell r="BR238" t="str">
            <v/>
          </cell>
          <cell r="BS238" t="str">
            <v/>
          </cell>
          <cell r="BT238" t="str">
            <v/>
          </cell>
          <cell r="BU238" t="str">
            <v/>
          </cell>
          <cell r="BV238" t="str">
            <v/>
          </cell>
          <cell r="BW238" t="str">
            <v/>
          </cell>
          <cell r="BX238" t="str">
            <v/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 t="str">
            <v/>
          </cell>
          <cell r="CP238" t="str">
            <v/>
          </cell>
          <cell r="CQ238" t="str">
            <v/>
          </cell>
          <cell r="CR238" t="str">
            <v/>
          </cell>
          <cell r="CS238" t="str">
            <v/>
          </cell>
          <cell r="CT238" t="str">
            <v/>
          </cell>
          <cell r="CU238" t="str">
            <v/>
          </cell>
          <cell r="CV238" t="str">
            <v/>
          </cell>
          <cell r="CW238" t="str">
            <v/>
          </cell>
          <cell r="CX238" t="str">
            <v/>
          </cell>
          <cell r="CY238" t="str">
            <v/>
          </cell>
          <cell r="CZ238" t="str">
            <v/>
          </cell>
          <cell r="DA238" t="str">
            <v/>
          </cell>
          <cell r="DB238" t="str">
            <v/>
          </cell>
          <cell r="DC238" t="str">
            <v/>
          </cell>
          <cell r="DD238" t="str">
            <v/>
          </cell>
          <cell r="DE238" t="str">
            <v/>
          </cell>
          <cell r="DF238" t="str">
            <v/>
          </cell>
          <cell r="DG238" t="str">
            <v/>
          </cell>
          <cell r="DH238" t="str">
            <v/>
          </cell>
          <cell r="DI238" t="str">
            <v/>
          </cell>
          <cell r="DJ238" t="str">
            <v/>
          </cell>
          <cell r="DK238" t="str">
            <v/>
          </cell>
          <cell r="DL238" t="str">
            <v/>
          </cell>
          <cell r="DM238" t="str">
            <v/>
          </cell>
          <cell r="DN238" t="str">
            <v/>
          </cell>
          <cell r="DO238" t="str">
            <v/>
          </cell>
          <cell r="DP238" t="str">
            <v/>
          </cell>
          <cell r="DQ238" t="str">
            <v/>
          </cell>
          <cell r="DR238" t="str">
            <v/>
          </cell>
          <cell r="DS238" t="str">
            <v/>
          </cell>
          <cell r="DT238" t="str">
            <v/>
          </cell>
          <cell r="DU238" t="str">
            <v/>
          </cell>
          <cell r="DV238" t="str">
            <v/>
          </cell>
          <cell r="DW238" t="str">
            <v/>
          </cell>
          <cell r="DX238" t="str">
            <v/>
          </cell>
          <cell r="DY238" t="str">
            <v/>
          </cell>
          <cell r="DZ238" t="str">
            <v/>
          </cell>
          <cell r="EA238" t="str">
            <v/>
          </cell>
          <cell r="EB238" t="str">
            <v/>
          </cell>
          <cell r="EC238" t="str">
            <v/>
          </cell>
          <cell r="ED238" t="str">
            <v/>
          </cell>
          <cell r="EE238" t="str">
            <v/>
          </cell>
          <cell r="EF238" t="str">
            <v/>
          </cell>
          <cell r="EG238" t="str">
            <v/>
          </cell>
          <cell r="EH238" t="str">
            <v/>
          </cell>
          <cell r="EI238" t="str">
            <v/>
          </cell>
          <cell r="EJ238" t="str">
            <v/>
          </cell>
          <cell r="EK238" t="str">
            <v/>
          </cell>
          <cell r="EL238" t="str">
            <v/>
          </cell>
          <cell r="EM238" t="str">
            <v/>
          </cell>
          <cell r="EN238" t="str">
            <v/>
          </cell>
          <cell r="EO238" t="str">
            <v/>
          </cell>
          <cell r="EP238" t="str">
            <v/>
          </cell>
          <cell r="EQ238" t="str">
            <v/>
          </cell>
          <cell r="ER238" t="str">
            <v/>
          </cell>
          <cell r="ES238" t="str">
            <v/>
          </cell>
          <cell r="ET238" t="str">
            <v/>
          </cell>
          <cell r="EU238" t="str">
            <v/>
          </cell>
          <cell r="EV238" t="str">
            <v/>
          </cell>
          <cell r="EW238" t="str">
            <v/>
          </cell>
          <cell r="EX238" t="str">
            <v/>
          </cell>
          <cell r="EY238" t="str">
            <v/>
          </cell>
          <cell r="EZ238" t="str">
            <v/>
          </cell>
          <cell r="FA238" t="str">
            <v/>
          </cell>
          <cell r="FB238" t="str">
            <v/>
          </cell>
          <cell r="FC238" t="str">
            <v/>
          </cell>
          <cell r="FD238" t="str">
            <v/>
          </cell>
          <cell r="FE238" t="str">
            <v/>
          </cell>
          <cell r="FF238" t="str">
            <v/>
          </cell>
          <cell r="FG238" t="str">
            <v/>
          </cell>
          <cell r="FH238" t="str">
            <v/>
          </cell>
          <cell r="FI238" t="str">
            <v/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  <cell r="AN239" t="str">
            <v/>
          </cell>
          <cell r="AO239" t="str">
            <v/>
          </cell>
          <cell r="AP239" t="str">
            <v/>
          </cell>
          <cell r="AQ239" t="str">
            <v/>
          </cell>
          <cell r="AR239" t="str">
            <v/>
          </cell>
          <cell r="AS239" t="str">
            <v/>
          </cell>
          <cell r="AT239" t="str">
            <v/>
          </cell>
          <cell r="AU239" t="str">
            <v/>
          </cell>
          <cell r="AV239" t="str">
            <v/>
          </cell>
          <cell r="AW239" t="str">
            <v/>
          </cell>
          <cell r="AX239" t="str">
            <v/>
          </cell>
          <cell r="AY239" t="str">
            <v/>
          </cell>
          <cell r="AZ239" t="str">
            <v/>
          </cell>
          <cell r="BA239" t="str">
            <v/>
          </cell>
          <cell r="BB239" t="str">
            <v/>
          </cell>
          <cell r="BC239" t="str">
            <v/>
          </cell>
          <cell r="BD239" t="str">
            <v/>
          </cell>
          <cell r="BE239" t="str">
            <v/>
          </cell>
          <cell r="BF239" t="str">
            <v/>
          </cell>
          <cell r="BG239" t="str">
            <v/>
          </cell>
          <cell r="BH239" t="str">
            <v/>
          </cell>
          <cell r="BI239" t="str">
            <v/>
          </cell>
          <cell r="BJ239" t="str">
            <v/>
          </cell>
          <cell r="BK239" t="str">
            <v/>
          </cell>
          <cell r="BL239" t="str">
            <v/>
          </cell>
          <cell r="BM239" t="str">
            <v/>
          </cell>
          <cell r="BN239" t="str">
            <v/>
          </cell>
          <cell r="BO239" t="str">
            <v/>
          </cell>
          <cell r="BP239" t="str">
            <v/>
          </cell>
          <cell r="BQ239" t="str">
            <v/>
          </cell>
          <cell r="BR239" t="str">
            <v/>
          </cell>
          <cell r="BS239" t="str">
            <v/>
          </cell>
          <cell r="BT239" t="str">
            <v/>
          </cell>
          <cell r="BU239" t="str">
            <v/>
          </cell>
          <cell r="BV239" t="str">
            <v/>
          </cell>
          <cell r="BW239" t="str">
            <v/>
          </cell>
          <cell r="BX239" t="str">
            <v/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 t="str">
            <v/>
          </cell>
          <cell r="CP239" t="str">
            <v/>
          </cell>
          <cell r="CQ239" t="str">
            <v/>
          </cell>
          <cell r="CR239" t="str">
            <v/>
          </cell>
          <cell r="CS239" t="str">
            <v/>
          </cell>
          <cell r="CT239" t="str">
            <v/>
          </cell>
          <cell r="CU239" t="str">
            <v/>
          </cell>
          <cell r="CV239" t="str">
            <v/>
          </cell>
          <cell r="CW239" t="str">
            <v/>
          </cell>
          <cell r="CX239" t="str">
            <v/>
          </cell>
          <cell r="CY239" t="str">
            <v/>
          </cell>
          <cell r="CZ239" t="str">
            <v/>
          </cell>
          <cell r="DA239" t="str">
            <v/>
          </cell>
          <cell r="DB239" t="str">
            <v/>
          </cell>
          <cell r="DC239" t="str">
            <v/>
          </cell>
          <cell r="DD239" t="str">
            <v/>
          </cell>
          <cell r="DE239" t="str">
            <v/>
          </cell>
          <cell r="DF239" t="str">
            <v/>
          </cell>
          <cell r="DG239" t="str">
            <v/>
          </cell>
          <cell r="DH239" t="str">
            <v/>
          </cell>
          <cell r="DI239" t="str">
            <v/>
          </cell>
          <cell r="DJ239" t="str">
            <v/>
          </cell>
          <cell r="DK239" t="str">
            <v/>
          </cell>
          <cell r="DL239" t="str">
            <v/>
          </cell>
          <cell r="DM239" t="str">
            <v/>
          </cell>
          <cell r="DN239" t="str">
            <v/>
          </cell>
          <cell r="DO239" t="str">
            <v/>
          </cell>
          <cell r="DP239" t="str">
            <v/>
          </cell>
          <cell r="DQ239" t="str">
            <v/>
          </cell>
          <cell r="DR239" t="str">
            <v/>
          </cell>
          <cell r="DS239" t="str">
            <v/>
          </cell>
          <cell r="DT239" t="str">
            <v/>
          </cell>
          <cell r="DU239" t="str">
            <v/>
          </cell>
          <cell r="DV239" t="str">
            <v/>
          </cell>
          <cell r="DW239" t="str">
            <v/>
          </cell>
          <cell r="DX239" t="str">
            <v/>
          </cell>
          <cell r="DY239" t="str">
            <v/>
          </cell>
          <cell r="DZ239" t="str">
            <v/>
          </cell>
          <cell r="EA239" t="str">
            <v/>
          </cell>
          <cell r="EB239" t="str">
            <v/>
          </cell>
          <cell r="EC239" t="str">
            <v/>
          </cell>
          <cell r="ED239" t="str">
            <v/>
          </cell>
          <cell r="EE239" t="str">
            <v/>
          </cell>
          <cell r="EF239" t="str">
            <v/>
          </cell>
          <cell r="EG239" t="str">
            <v/>
          </cell>
          <cell r="EH239" t="str">
            <v/>
          </cell>
          <cell r="EI239" t="str">
            <v/>
          </cell>
          <cell r="EJ239" t="str">
            <v/>
          </cell>
          <cell r="EK239" t="str">
            <v/>
          </cell>
          <cell r="EL239" t="str">
            <v/>
          </cell>
          <cell r="EM239" t="str">
            <v/>
          </cell>
          <cell r="EN239" t="str">
            <v/>
          </cell>
          <cell r="EO239" t="str">
            <v/>
          </cell>
          <cell r="EP239" t="str">
            <v/>
          </cell>
          <cell r="EQ239" t="str">
            <v/>
          </cell>
          <cell r="ER239" t="str">
            <v/>
          </cell>
          <cell r="ES239" t="str">
            <v/>
          </cell>
          <cell r="ET239" t="str">
            <v/>
          </cell>
          <cell r="EU239" t="str">
            <v/>
          </cell>
          <cell r="EV239" t="str">
            <v/>
          </cell>
          <cell r="EW239" t="str">
            <v/>
          </cell>
          <cell r="EX239" t="str">
            <v/>
          </cell>
          <cell r="EY239" t="str">
            <v/>
          </cell>
          <cell r="EZ239" t="str">
            <v/>
          </cell>
          <cell r="FA239" t="str">
            <v/>
          </cell>
          <cell r="FB239" t="str">
            <v/>
          </cell>
          <cell r="FC239" t="str">
            <v/>
          </cell>
          <cell r="FD239" t="str">
            <v/>
          </cell>
          <cell r="FE239" t="str">
            <v/>
          </cell>
          <cell r="FF239" t="str">
            <v/>
          </cell>
          <cell r="FG239" t="str">
            <v/>
          </cell>
          <cell r="FH239" t="str">
            <v/>
          </cell>
          <cell r="FI239" t="str">
            <v/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/>
          </cell>
          <cell r="AP240" t="str">
            <v/>
          </cell>
          <cell r="AQ240" t="str">
            <v/>
          </cell>
          <cell r="AR240" t="str">
            <v/>
          </cell>
          <cell r="AS240" t="str">
            <v/>
          </cell>
          <cell r="AT240" t="str">
            <v/>
          </cell>
          <cell r="AU240" t="str">
            <v/>
          </cell>
          <cell r="AV240" t="str">
            <v/>
          </cell>
          <cell r="AW240" t="str">
            <v/>
          </cell>
          <cell r="AX240" t="str">
            <v/>
          </cell>
          <cell r="AY240" t="str">
            <v/>
          </cell>
          <cell r="AZ240" t="str">
            <v/>
          </cell>
          <cell r="BA240" t="str">
            <v/>
          </cell>
          <cell r="BB240" t="str">
            <v/>
          </cell>
          <cell r="BC240" t="str">
            <v/>
          </cell>
          <cell r="BD240" t="str">
            <v/>
          </cell>
          <cell r="BE240" t="str">
            <v/>
          </cell>
          <cell r="BF240" t="str">
            <v/>
          </cell>
          <cell r="BG240" t="str">
            <v/>
          </cell>
          <cell r="BH240" t="str">
            <v/>
          </cell>
          <cell r="BI240" t="str">
            <v/>
          </cell>
          <cell r="BJ240" t="str">
            <v/>
          </cell>
          <cell r="BK240" t="str">
            <v/>
          </cell>
          <cell r="BL240" t="str">
            <v/>
          </cell>
          <cell r="BM240" t="str">
            <v/>
          </cell>
          <cell r="BN240" t="str">
            <v/>
          </cell>
          <cell r="BO240" t="str">
            <v/>
          </cell>
          <cell r="BP240" t="str">
            <v/>
          </cell>
          <cell r="BQ240" t="str">
            <v/>
          </cell>
          <cell r="BR240" t="str">
            <v/>
          </cell>
          <cell r="BS240" t="str">
            <v/>
          </cell>
          <cell r="BT240" t="str">
            <v/>
          </cell>
          <cell r="BU240" t="str">
            <v/>
          </cell>
          <cell r="BV240" t="str">
            <v/>
          </cell>
          <cell r="BW240" t="str">
            <v/>
          </cell>
          <cell r="BX240" t="str">
            <v/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 t="str">
            <v/>
          </cell>
          <cell r="CP240" t="str">
            <v/>
          </cell>
          <cell r="CQ240" t="str">
            <v/>
          </cell>
          <cell r="CR240" t="str">
            <v/>
          </cell>
          <cell r="CS240" t="str">
            <v/>
          </cell>
          <cell r="CT240" t="str">
            <v/>
          </cell>
          <cell r="CU240" t="str">
            <v/>
          </cell>
          <cell r="CV240" t="str">
            <v/>
          </cell>
          <cell r="CW240" t="str">
            <v/>
          </cell>
          <cell r="CX240" t="str">
            <v/>
          </cell>
          <cell r="CY240" t="str">
            <v/>
          </cell>
          <cell r="CZ240" t="str">
            <v/>
          </cell>
          <cell r="DA240" t="str">
            <v/>
          </cell>
          <cell r="DB240" t="str">
            <v/>
          </cell>
          <cell r="DC240" t="str">
            <v/>
          </cell>
          <cell r="DD240" t="str">
            <v/>
          </cell>
          <cell r="DE240" t="str">
            <v/>
          </cell>
          <cell r="DF240" t="str">
            <v/>
          </cell>
          <cell r="DG240" t="str">
            <v/>
          </cell>
          <cell r="DH240" t="str">
            <v/>
          </cell>
          <cell r="DI240" t="str">
            <v/>
          </cell>
          <cell r="DJ240" t="str">
            <v/>
          </cell>
          <cell r="DK240" t="str">
            <v/>
          </cell>
          <cell r="DL240" t="str">
            <v/>
          </cell>
          <cell r="DM240" t="str">
            <v/>
          </cell>
          <cell r="DN240" t="str">
            <v/>
          </cell>
          <cell r="DO240" t="str">
            <v/>
          </cell>
          <cell r="DP240" t="str">
            <v/>
          </cell>
          <cell r="DQ240" t="str">
            <v/>
          </cell>
          <cell r="DR240" t="str">
            <v/>
          </cell>
          <cell r="DS240" t="str">
            <v/>
          </cell>
          <cell r="DT240" t="str">
            <v/>
          </cell>
          <cell r="DU240" t="str">
            <v/>
          </cell>
          <cell r="DV240" t="str">
            <v/>
          </cell>
          <cell r="DW240" t="str">
            <v/>
          </cell>
          <cell r="DX240" t="str">
            <v/>
          </cell>
          <cell r="DY240" t="str">
            <v/>
          </cell>
          <cell r="DZ240" t="str">
            <v/>
          </cell>
          <cell r="EA240" t="str">
            <v/>
          </cell>
          <cell r="EB240" t="str">
            <v/>
          </cell>
          <cell r="EC240" t="str">
            <v/>
          </cell>
          <cell r="ED240" t="str">
            <v/>
          </cell>
          <cell r="EE240" t="str">
            <v/>
          </cell>
          <cell r="EF240" t="str">
            <v/>
          </cell>
          <cell r="EG240" t="str">
            <v/>
          </cell>
          <cell r="EH240" t="str">
            <v/>
          </cell>
          <cell r="EI240" t="str">
            <v/>
          </cell>
          <cell r="EJ240" t="str">
            <v/>
          </cell>
          <cell r="EK240" t="str">
            <v/>
          </cell>
          <cell r="EL240" t="str">
            <v/>
          </cell>
          <cell r="EM240" t="str">
            <v/>
          </cell>
          <cell r="EN240" t="str">
            <v/>
          </cell>
          <cell r="EO240" t="str">
            <v/>
          </cell>
          <cell r="EP240" t="str">
            <v/>
          </cell>
          <cell r="EQ240" t="str">
            <v/>
          </cell>
          <cell r="ER240" t="str">
            <v/>
          </cell>
          <cell r="ES240" t="str">
            <v/>
          </cell>
          <cell r="ET240" t="str">
            <v/>
          </cell>
          <cell r="EU240" t="str">
            <v/>
          </cell>
          <cell r="EV240" t="str">
            <v/>
          </cell>
          <cell r="EW240" t="str">
            <v/>
          </cell>
          <cell r="EX240" t="str">
            <v/>
          </cell>
          <cell r="EY240" t="str">
            <v/>
          </cell>
          <cell r="EZ240" t="str">
            <v/>
          </cell>
          <cell r="FA240" t="str">
            <v/>
          </cell>
          <cell r="FB240" t="str">
            <v/>
          </cell>
          <cell r="FC240" t="str">
            <v/>
          </cell>
          <cell r="FD240" t="str">
            <v/>
          </cell>
          <cell r="FE240" t="str">
            <v/>
          </cell>
          <cell r="FF240" t="str">
            <v/>
          </cell>
          <cell r="FG240" t="str">
            <v/>
          </cell>
          <cell r="FH240" t="str">
            <v/>
          </cell>
          <cell r="FI240" t="str">
            <v/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 t="str">
            <v/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 t="str">
            <v/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 t="str">
            <v/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 t="str">
            <v/>
          </cell>
          <cell r="AT241" t="str">
            <v/>
          </cell>
          <cell r="AU241" t="str">
            <v/>
          </cell>
          <cell r="AV241" t="str">
            <v/>
          </cell>
          <cell r="AW241" t="str">
            <v/>
          </cell>
          <cell r="AX241" t="str">
            <v/>
          </cell>
          <cell r="AY241" t="str">
            <v/>
          </cell>
          <cell r="AZ241" t="str">
            <v/>
          </cell>
          <cell r="BA241" t="str">
            <v/>
          </cell>
          <cell r="BB241" t="str">
            <v/>
          </cell>
          <cell r="BC241" t="str">
            <v/>
          </cell>
          <cell r="BD241" t="str">
            <v/>
          </cell>
          <cell r="BE241" t="str">
            <v/>
          </cell>
          <cell r="BF241" t="str">
            <v/>
          </cell>
          <cell r="BG241" t="str">
            <v/>
          </cell>
          <cell r="BH241" t="str">
            <v/>
          </cell>
          <cell r="BI241" t="str">
            <v/>
          </cell>
          <cell r="BJ241" t="str">
            <v/>
          </cell>
          <cell r="BK241" t="str">
            <v/>
          </cell>
          <cell r="BL241" t="str">
            <v/>
          </cell>
          <cell r="BM241" t="str">
            <v/>
          </cell>
          <cell r="BN241" t="str">
            <v/>
          </cell>
          <cell r="BO241" t="str">
            <v/>
          </cell>
          <cell r="BP241" t="str">
            <v/>
          </cell>
          <cell r="BQ241" t="str">
            <v/>
          </cell>
          <cell r="BR241" t="str">
            <v/>
          </cell>
          <cell r="BS241" t="str">
            <v/>
          </cell>
          <cell r="BT241" t="str">
            <v/>
          </cell>
          <cell r="BU241" t="str">
            <v/>
          </cell>
          <cell r="BV241" t="str">
            <v/>
          </cell>
          <cell r="BW241" t="str">
            <v/>
          </cell>
          <cell r="BX241" t="str">
            <v/>
          </cell>
          <cell r="BY241" t="str">
            <v/>
          </cell>
          <cell r="BZ241" t="str">
            <v/>
          </cell>
          <cell r="CA241" t="str">
            <v/>
          </cell>
          <cell r="CB241" t="str">
            <v/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 t="str">
            <v/>
          </cell>
          <cell r="CW241" t="str">
            <v/>
          </cell>
          <cell r="CX241" t="str">
            <v/>
          </cell>
          <cell r="CY241" t="str">
            <v/>
          </cell>
          <cell r="CZ241" t="str">
            <v/>
          </cell>
          <cell r="DA241" t="str">
            <v/>
          </cell>
          <cell r="DB241" t="str">
            <v/>
          </cell>
          <cell r="DC241" t="str">
            <v/>
          </cell>
          <cell r="DD241" t="str">
            <v/>
          </cell>
          <cell r="DE241" t="str">
            <v/>
          </cell>
          <cell r="DF241" t="str">
            <v/>
          </cell>
          <cell r="DG241" t="str">
            <v/>
          </cell>
          <cell r="DH241" t="str">
            <v/>
          </cell>
          <cell r="DI241" t="str">
            <v/>
          </cell>
          <cell r="DJ241" t="str">
            <v/>
          </cell>
          <cell r="DK241" t="str">
            <v/>
          </cell>
          <cell r="DL241" t="str">
            <v/>
          </cell>
          <cell r="DM241" t="str">
            <v/>
          </cell>
          <cell r="DN241" t="str">
            <v/>
          </cell>
          <cell r="DO241" t="str">
            <v/>
          </cell>
          <cell r="DP241" t="str">
            <v/>
          </cell>
          <cell r="DQ241" t="str">
            <v/>
          </cell>
          <cell r="DR241" t="str">
            <v/>
          </cell>
          <cell r="DS241" t="str">
            <v/>
          </cell>
          <cell r="DT241" t="str">
            <v/>
          </cell>
          <cell r="DU241" t="str">
            <v/>
          </cell>
          <cell r="DV241" t="str">
            <v/>
          </cell>
          <cell r="DW241" t="str">
            <v/>
          </cell>
          <cell r="DX241" t="str">
            <v/>
          </cell>
          <cell r="DY241" t="str">
            <v/>
          </cell>
          <cell r="DZ241" t="str">
            <v/>
          </cell>
          <cell r="EA241" t="str">
            <v/>
          </cell>
          <cell r="EB241" t="str">
            <v/>
          </cell>
          <cell r="EC241" t="str">
            <v/>
          </cell>
          <cell r="ED241" t="str">
            <v/>
          </cell>
          <cell r="EE241" t="str">
            <v/>
          </cell>
          <cell r="EF241" t="str">
            <v/>
          </cell>
          <cell r="EG241" t="str">
            <v/>
          </cell>
          <cell r="EH241" t="str">
            <v/>
          </cell>
          <cell r="EI241" t="str">
            <v/>
          </cell>
          <cell r="EJ241" t="str">
            <v/>
          </cell>
          <cell r="EK241" t="str">
            <v/>
          </cell>
          <cell r="EL241" t="str">
            <v/>
          </cell>
          <cell r="EM241" t="str">
            <v/>
          </cell>
          <cell r="EN241" t="str">
            <v/>
          </cell>
          <cell r="EO241" t="str">
            <v/>
          </cell>
          <cell r="EP241" t="str">
            <v/>
          </cell>
          <cell r="EQ241" t="str">
            <v/>
          </cell>
          <cell r="ER241" t="str">
            <v/>
          </cell>
          <cell r="ES241" t="str">
            <v/>
          </cell>
          <cell r="ET241" t="str">
            <v/>
          </cell>
          <cell r="EU241" t="str">
            <v/>
          </cell>
          <cell r="EV241" t="str">
            <v/>
          </cell>
          <cell r="EW241" t="str">
            <v/>
          </cell>
          <cell r="EX241" t="str">
            <v/>
          </cell>
          <cell r="EY241" t="str">
            <v/>
          </cell>
          <cell r="EZ241" t="str">
            <v/>
          </cell>
          <cell r="FA241" t="str">
            <v/>
          </cell>
          <cell r="FB241" t="str">
            <v/>
          </cell>
          <cell r="FC241" t="str">
            <v/>
          </cell>
          <cell r="FD241" t="str">
            <v/>
          </cell>
          <cell r="FE241" t="str">
            <v/>
          </cell>
          <cell r="FF241" t="str">
            <v/>
          </cell>
          <cell r="FG241" t="str">
            <v/>
          </cell>
          <cell r="FH241" t="str">
            <v/>
          </cell>
          <cell r="FI241" t="str">
            <v/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 t="str">
            <v/>
          </cell>
          <cell r="AH242" t="str">
            <v/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 t="str">
            <v/>
          </cell>
          <cell r="AN242" t="str">
            <v/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 t="str">
            <v/>
          </cell>
          <cell r="AT242" t="str">
            <v/>
          </cell>
          <cell r="AU242" t="str">
            <v/>
          </cell>
          <cell r="AV242" t="str">
            <v/>
          </cell>
          <cell r="AW242" t="str">
            <v/>
          </cell>
          <cell r="AX242" t="str">
            <v/>
          </cell>
          <cell r="AY242" t="str">
            <v/>
          </cell>
          <cell r="AZ242" t="str">
            <v/>
          </cell>
          <cell r="BA242" t="str">
            <v/>
          </cell>
          <cell r="BB242" t="str">
            <v/>
          </cell>
          <cell r="BC242" t="str">
            <v/>
          </cell>
          <cell r="BD242" t="str">
            <v/>
          </cell>
          <cell r="BE242" t="str">
            <v/>
          </cell>
          <cell r="BF242" t="str">
            <v/>
          </cell>
          <cell r="BG242" t="str">
            <v/>
          </cell>
          <cell r="BH242" t="str">
            <v/>
          </cell>
          <cell r="BI242" t="str">
            <v/>
          </cell>
          <cell r="BJ242" t="str">
            <v/>
          </cell>
          <cell r="BK242" t="str">
            <v/>
          </cell>
          <cell r="BL242" t="str">
            <v/>
          </cell>
          <cell r="BM242" t="str">
            <v/>
          </cell>
          <cell r="BN242" t="str">
            <v/>
          </cell>
          <cell r="BO242" t="str">
            <v/>
          </cell>
          <cell r="BP242" t="str">
            <v/>
          </cell>
          <cell r="BQ242" t="str">
            <v/>
          </cell>
          <cell r="BR242" t="str">
            <v/>
          </cell>
          <cell r="BS242" t="str">
            <v/>
          </cell>
          <cell r="BT242" t="str">
            <v/>
          </cell>
          <cell r="BU242" t="str">
            <v/>
          </cell>
          <cell r="BV242" t="str">
            <v/>
          </cell>
          <cell r="BW242" t="str">
            <v/>
          </cell>
          <cell r="BX242" t="str">
            <v/>
          </cell>
          <cell r="BY242" t="str">
            <v/>
          </cell>
          <cell r="BZ242" t="str">
            <v/>
          </cell>
          <cell r="CA242" t="str">
            <v/>
          </cell>
          <cell r="CB242" t="str">
            <v/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 t="str">
            <v/>
          </cell>
          <cell r="CW242" t="str">
            <v/>
          </cell>
          <cell r="CX242" t="str">
            <v/>
          </cell>
          <cell r="CY242" t="str">
            <v/>
          </cell>
          <cell r="CZ242" t="str">
            <v/>
          </cell>
          <cell r="DA242" t="str">
            <v/>
          </cell>
          <cell r="DB242" t="str">
            <v/>
          </cell>
          <cell r="DC242" t="str">
            <v/>
          </cell>
          <cell r="DD242" t="str">
            <v/>
          </cell>
          <cell r="DE242" t="str">
            <v/>
          </cell>
          <cell r="DF242" t="str">
            <v/>
          </cell>
          <cell r="DG242" t="str">
            <v/>
          </cell>
          <cell r="DH242" t="str">
            <v/>
          </cell>
          <cell r="DI242" t="str">
            <v/>
          </cell>
          <cell r="DJ242" t="str">
            <v/>
          </cell>
          <cell r="DK242" t="str">
            <v/>
          </cell>
          <cell r="DL242" t="str">
            <v/>
          </cell>
          <cell r="DM242" t="str">
            <v/>
          </cell>
          <cell r="DN242" t="str">
            <v/>
          </cell>
          <cell r="DO242" t="str">
            <v/>
          </cell>
          <cell r="DP242" t="str">
            <v/>
          </cell>
          <cell r="DQ242" t="str">
            <v/>
          </cell>
          <cell r="DR242" t="str">
            <v/>
          </cell>
          <cell r="DS242" t="str">
            <v/>
          </cell>
          <cell r="DT242" t="str">
            <v/>
          </cell>
          <cell r="DU242" t="str">
            <v/>
          </cell>
          <cell r="DV242" t="str">
            <v/>
          </cell>
          <cell r="DW242" t="str">
            <v/>
          </cell>
          <cell r="DX242" t="str">
            <v/>
          </cell>
          <cell r="DY242" t="str">
            <v/>
          </cell>
          <cell r="DZ242" t="str">
            <v/>
          </cell>
          <cell r="EA242" t="str">
            <v/>
          </cell>
          <cell r="EB242" t="str">
            <v/>
          </cell>
          <cell r="EC242" t="str">
            <v/>
          </cell>
          <cell r="ED242" t="str">
            <v/>
          </cell>
          <cell r="EE242" t="str">
            <v/>
          </cell>
          <cell r="EF242" t="str">
            <v/>
          </cell>
          <cell r="EG242" t="str">
            <v/>
          </cell>
          <cell r="EH242" t="str">
            <v/>
          </cell>
          <cell r="EI242" t="str">
            <v/>
          </cell>
          <cell r="EJ242" t="str">
            <v/>
          </cell>
          <cell r="EK242" t="str">
            <v/>
          </cell>
          <cell r="EL242" t="str">
            <v/>
          </cell>
          <cell r="EM242" t="str">
            <v/>
          </cell>
          <cell r="EN242" t="str">
            <v/>
          </cell>
          <cell r="EO242" t="str">
            <v/>
          </cell>
          <cell r="EP242" t="str">
            <v/>
          </cell>
          <cell r="EQ242" t="str">
            <v/>
          </cell>
          <cell r="ER242" t="str">
            <v/>
          </cell>
          <cell r="ES242" t="str">
            <v/>
          </cell>
          <cell r="ET242" t="str">
            <v/>
          </cell>
          <cell r="EU242" t="str">
            <v/>
          </cell>
          <cell r="EV242" t="str">
            <v/>
          </cell>
          <cell r="EW242" t="str">
            <v/>
          </cell>
          <cell r="EX242" t="str">
            <v/>
          </cell>
          <cell r="EY242" t="str">
            <v/>
          </cell>
          <cell r="EZ242" t="str">
            <v/>
          </cell>
          <cell r="FA242" t="str">
            <v/>
          </cell>
          <cell r="FB242" t="str">
            <v/>
          </cell>
          <cell r="FC242" t="str">
            <v/>
          </cell>
          <cell r="FD242" t="str">
            <v/>
          </cell>
          <cell r="FE242" t="str">
            <v/>
          </cell>
          <cell r="FF242" t="str">
            <v/>
          </cell>
          <cell r="FG242" t="str">
            <v/>
          </cell>
          <cell r="FH242" t="str">
            <v/>
          </cell>
          <cell r="FI242" t="str">
            <v/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 t="str">
            <v/>
          </cell>
          <cell r="AB243" t="str">
            <v/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 t="str">
            <v/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  <cell r="AN243" t="str">
            <v/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 t="str">
            <v/>
          </cell>
          <cell r="AT243" t="str">
            <v/>
          </cell>
          <cell r="AU243" t="str">
            <v/>
          </cell>
          <cell r="AV243" t="str">
            <v/>
          </cell>
          <cell r="AW243" t="str">
            <v/>
          </cell>
          <cell r="AX243" t="str">
            <v/>
          </cell>
          <cell r="AY243" t="str">
            <v/>
          </cell>
          <cell r="AZ243" t="str">
            <v/>
          </cell>
          <cell r="BA243" t="str">
            <v/>
          </cell>
          <cell r="BB243" t="str">
            <v/>
          </cell>
          <cell r="BC243" t="str">
            <v/>
          </cell>
          <cell r="BD243" t="str">
            <v/>
          </cell>
          <cell r="BE243" t="str">
            <v/>
          </cell>
          <cell r="BF243" t="str">
            <v/>
          </cell>
          <cell r="BG243" t="str">
            <v/>
          </cell>
          <cell r="BH243" t="str">
            <v/>
          </cell>
          <cell r="BI243" t="str">
            <v/>
          </cell>
          <cell r="BJ243" t="str">
            <v/>
          </cell>
          <cell r="BK243" t="str">
            <v/>
          </cell>
          <cell r="BL243" t="str">
            <v/>
          </cell>
          <cell r="BM243" t="str">
            <v/>
          </cell>
          <cell r="BN243" t="str">
            <v/>
          </cell>
          <cell r="BO243" t="str">
            <v/>
          </cell>
          <cell r="BP243" t="str">
            <v/>
          </cell>
          <cell r="BQ243" t="str">
            <v/>
          </cell>
          <cell r="BR243" t="str">
            <v/>
          </cell>
          <cell r="BS243" t="str">
            <v/>
          </cell>
          <cell r="BT243" t="str">
            <v/>
          </cell>
          <cell r="BU243" t="str">
            <v/>
          </cell>
          <cell r="BV243" t="str">
            <v/>
          </cell>
          <cell r="BW243" t="str">
            <v/>
          </cell>
          <cell r="BX243" t="str">
            <v/>
          </cell>
          <cell r="BY243" t="str">
            <v/>
          </cell>
          <cell r="BZ243" t="str">
            <v/>
          </cell>
          <cell r="CA243" t="str">
            <v/>
          </cell>
          <cell r="CB243" t="str">
            <v/>
          </cell>
          <cell r="CC243" t="str">
            <v/>
          </cell>
          <cell r="CD243" t="str">
            <v/>
          </cell>
          <cell r="CE243" t="str">
            <v/>
          </cell>
          <cell r="CF243" t="str">
            <v/>
          </cell>
          <cell r="CG243" t="str">
            <v/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 t="str">
            <v/>
          </cell>
          <cell r="CY243" t="str">
            <v/>
          </cell>
          <cell r="CZ243" t="str">
            <v/>
          </cell>
          <cell r="DA243" t="str">
            <v/>
          </cell>
          <cell r="DB243" t="str">
            <v/>
          </cell>
          <cell r="DC243" t="str">
            <v/>
          </cell>
          <cell r="DD243" t="str">
            <v/>
          </cell>
          <cell r="DE243" t="str">
            <v/>
          </cell>
          <cell r="DF243" t="str">
            <v/>
          </cell>
          <cell r="DG243" t="str">
            <v/>
          </cell>
          <cell r="DH243" t="str">
            <v/>
          </cell>
          <cell r="DI243" t="str">
            <v/>
          </cell>
          <cell r="DJ243" t="str">
            <v/>
          </cell>
          <cell r="DK243" t="str">
            <v/>
          </cell>
          <cell r="DL243" t="str">
            <v/>
          </cell>
          <cell r="DM243" t="str">
            <v/>
          </cell>
          <cell r="DN243" t="str">
            <v/>
          </cell>
          <cell r="DO243" t="str">
            <v/>
          </cell>
          <cell r="DP243" t="str">
            <v/>
          </cell>
          <cell r="DQ243" t="str">
            <v/>
          </cell>
          <cell r="DR243" t="str">
            <v/>
          </cell>
          <cell r="DS243" t="str">
            <v/>
          </cell>
          <cell r="DT243" t="str">
            <v/>
          </cell>
          <cell r="DU243" t="str">
            <v/>
          </cell>
          <cell r="DV243" t="str">
            <v/>
          </cell>
          <cell r="DW243" t="str">
            <v/>
          </cell>
          <cell r="DX243" t="str">
            <v/>
          </cell>
          <cell r="DY243" t="str">
            <v/>
          </cell>
          <cell r="DZ243" t="str">
            <v/>
          </cell>
          <cell r="EA243" t="str">
            <v/>
          </cell>
          <cell r="EB243" t="str">
            <v/>
          </cell>
          <cell r="EC243" t="str">
            <v/>
          </cell>
          <cell r="ED243" t="str">
            <v/>
          </cell>
          <cell r="EE243" t="str">
            <v/>
          </cell>
          <cell r="EF243" t="str">
            <v/>
          </cell>
          <cell r="EG243" t="str">
            <v/>
          </cell>
          <cell r="EH243" t="str">
            <v/>
          </cell>
          <cell r="EI243" t="str">
            <v/>
          </cell>
          <cell r="EJ243" t="str">
            <v/>
          </cell>
          <cell r="EK243" t="str">
            <v/>
          </cell>
          <cell r="EL243" t="str">
            <v/>
          </cell>
          <cell r="EM243" t="str">
            <v/>
          </cell>
          <cell r="EN243" t="str">
            <v/>
          </cell>
          <cell r="EO243" t="str">
            <v/>
          </cell>
          <cell r="EP243" t="str">
            <v/>
          </cell>
          <cell r="EQ243" t="str">
            <v/>
          </cell>
          <cell r="ER243" t="str">
            <v/>
          </cell>
          <cell r="ES243" t="str">
            <v/>
          </cell>
          <cell r="ET243" t="str">
            <v/>
          </cell>
          <cell r="EU243" t="str">
            <v/>
          </cell>
          <cell r="EV243" t="str">
            <v/>
          </cell>
          <cell r="EW243" t="str">
            <v/>
          </cell>
          <cell r="EX243" t="str">
            <v/>
          </cell>
          <cell r="EY243" t="str">
            <v/>
          </cell>
          <cell r="EZ243" t="str">
            <v/>
          </cell>
          <cell r="FA243" t="str">
            <v/>
          </cell>
          <cell r="FB243" t="str">
            <v/>
          </cell>
          <cell r="FC243" t="str">
            <v/>
          </cell>
          <cell r="FD243" t="str">
            <v/>
          </cell>
          <cell r="FE243" t="str">
            <v/>
          </cell>
          <cell r="FF243" t="str">
            <v/>
          </cell>
          <cell r="FG243" t="str">
            <v/>
          </cell>
          <cell r="FH243" t="str">
            <v/>
          </cell>
          <cell r="FI243" t="str">
            <v/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 t="str">
            <v/>
          </cell>
          <cell r="AB244" t="str">
            <v/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 t="str">
            <v/>
          </cell>
          <cell r="AH244" t="str">
            <v/>
          </cell>
          <cell r="AI244" t="str">
            <v/>
          </cell>
          <cell r="AJ244" t="str">
            <v/>
          </cell>
          <cell r="AK244" t="str">
            <v/>
          </cell>
          <cell r="AL244" t="str">
            <v/>
          </cell>
          <cell r="AM244" t="str">
            <v/>
          </cell>
          <cell r="AN244" t="str">
            <v/>
          </cell>
          <cell r="AO244" t="str">
            <v/>
          </cell>
          <cell r="AP244" t="str">
            <v/>
          </cell>
          <cell r="AQ244" t="str">
            <v/>
          </cell>
          <cell r="AR244" t="str">
            <v/>
          </cell>
          <cell r="AS244" t="str">
            <v/>
          </cell>
          <cell r="AT244" t="str">
            <v/>
          </cell>
          <cell r="AU244" t="str">
            <v/>
          </cell>
          <cell r="AV244" t="str">
            <v/>
          </cell>
          <cell r="AW244" t="str">
            <v/>
          </cell>
          <cell r="AX244" t="str">
            <v/>
          </cell>
          <cell r="AY244" t="str">
            <v/>
          </cell>
          <cell r="AZ244" t="str">
            <v/>
          </cell>
          <cell r="BA244" t="str">
            <v/>
          </cell>
          <cell r="BB244" t="str">
            <v/>
          </cell>
          <cell r="BC244" t="str">
            <v/>
          </cell>
          <cell r="BD244" t="str">
            <v/>
          </cell>
          <cell r="BE244" t="str">
            <v/>
          </cell>
          <cell r="BF244" t="str">
            <v/>
          </cell>
          <cell r="BG244" t="str">
            <v/>
          </cell>
          <cell r="BH244" t="str">
            <v/>
          </cell>
          <cell r="BI244" t="str">
            <v/>
          </cell>
          <cell r="BJ244" t="str">
            <v/>
          </cell>
          <cell r="BK244" t="str">
            <v/>
          </cell>
          <cell r="BL244" t="str">
            <v/>
          </cell>
          <cell r="BM244" t="str">
            <v/>
          </cell>
          <cell r="BN244" t="str">
            <v/>
          </cell>
          <cell r="BO244" t="str">
            <v/>
          </cell>
          <cell r="BP244" t="str">
            <v/>
          </cell>
          <cell r="BQ244" t="str">
            <v/>
          </cell>
          <cell r="BR244" t="str">
            <v/>
          </cell>
          <cell r="BS244" t="str">
            <v/>
          </cell>
          <cell r="BT244" t="str">
            <v/>
          </cell>
          <cell r="BU244" t="str">
            <v/>
          </cell>
          <cell r="BV244" t="str">
            <v/>
          </cell>
          <cell r="BW244" t="str">
            <v/>
          </cell>
          <cell r="BX244" t="str">
            <v/>
          </cell>
          <cell r="BY244" t="str">
            <v/>
          </cell>
          <cell r="BZ244" t="str">
            <v/>
          </cell>
          <cell r="CA244" t="str">
            <v/>
          </cell>
          <cell r="CB244" t="str">
            <v/>
          </cell>
          <cell r="CC244" t="str">
            <v/>
          </cell>
          <cell r="CD244" t="str">
            <v/>
          </cell>
          <cell r="CE244" t="str">
            <v/>
          </cell>
          <cell r="CF244" t="str">
            <v/>
          </cell>
          <cell r="CG244" t="str">
            <v/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 t="str">
            <v/>
          </cell>
          <cell r="CY244" t="str">
            <v/>
          </cell>
          <cell r="CZ244" t="str">
            <v/>
          </cell>
          <cell r="DA244" t="str">
            <v/>
          </cell>
          <cell r="DB244" t="str">
            <v/>
          </cell>
          <cell r="DC244" t="str">
            <v/>
          </cell>
          <cell r="DD244" t="str">
            <v/>
          </cell>
          <cell r="DE244" t="str">
            <v/>
          </cell>
          <cell r="DF244" t="str">
            <v/>
          </cell>
          <cell r="DG244" t="str">
            <v/>
          </cell>
          <cell r="DH244" t="str">
            <v/>
          </cell>
          <cell r="DI244" t="str">
            <v/>
          </cell>
          <cell r="DJ244" t="str">
            <v/>
          </cell>
          <cell r="DK244" t="str">
            <v/>
          </cell>
          <cell r="DL244" t="str">
            <v/>
          </cell>
          <cell r="DM244" t="str">
            <v/>
          </cell>
          <cell r="DN244" t="str">
            <v/>
          </cell>
          <cell r="DO244" t="str">
            <v/>
          </cell>
          <cell r="DP244" t="str">
            <v/>
          </cell>
          <cell r="DQ244" t="str">
            <v/>
          </cell>
          <cell r="DR244" t="str">
            <v/>
          </cell>
          <cell r="DS244" t="str">
            <v/>
          </cell>
          <cell r="DT244" t="str">
            <v/>
          </cell>
          <cell r="DU244" t="str">
            <v/>
          </cell>
          <cell r="DV244" t="str">
            <v/>
          </cell>
          <cell r="DW244" t="str">
            <v/>
          </cell>
          <cell r="DX244" t="str">
            <v/>
          </cell>
          <cell r="DY244" t="str">
            <v/>
          </cell>
          <cell r="DZ244" t="str">
            <v/>
          </cell>
          <cell r="EA244" t="str">
            <v/>
          </cell>
          <cell r="EB244" t="str">
            <v/>
          </cell>
          <cell r="EC244" t="str">
            <v/>
          </cell>
          <cell r="ED244" t="str">
            <v/>
          </cell>
          <cell r="EE244" t="str">
            <v/>
          </cell>
          <cell r="EF244" t="str">
            <v/>
          </cell>
          <cell r="EG244" t="str">
            <v/>
          </cell>
          <cell r="EH244" t="str">
            <v/>
          </cell>
          <cell r="EI244" t="str">
            <v/>
          </cell>
          <cell r="EJ244" t="str">
            <v/>
          </cell>
          <cell r="EK244" t="str">
            <v/>
          </cell>
          <cell r="EL244" t="str">
            <v/>
          </cell>
          <cell r="EM244" t="str">
            <v/>
          </cell>
          <cell r="EN244" t="str">
            <v/>
          </cell>
          <cell r="EO244" t="str">
            <v/>
          </cell>
          <cell r="EP244" t="str">
            <v/>
          </cell>
          <cell r="EQ244" t="str">
            <v/>
          </cell>
          <cell r="ER244" t="str">
            <v/>
          </cell>
          <cell r="ES244" t="str">
            <v/>
          </cell>
          <cell r="ET244" t="str">
            <v/>
          </cell>
          <cell r="EU244" t="str">
            <v/>
          </cell>
          <cell r="EV244" t="str">
            <v/>
          </cell>
          <cell r="EW244" t="str">
            <v/>
          </cell>
          <cell r="EX244" t="str">
            <v/>
          </cell>
          <cell r="EY244" t="str">
            <v/>
          </cell>
          <cell r="EZ244" t="str">
            <v/>
          </cell>
          <cell r="FA244" t="str">
            <v/>
          </cell>
          <cell r="FB244" t="str">
            <v/>
          </cell>
          <cell r="FC244" t="str">
            <v/>
          </cell>
          <cell r="FD244" t="str">
            <v/>
          </cell>
          <cell r="FE244" t="str">
            <v/>
          </cell>
          <cell r="FF244" t="str">
            <v/>
          </cell>
          <cell r="FG244" t="str">
            <v/>
          </cell>
          <cell r="FH244" t="str">
            <v/>
          </cell>
          <cell r="FI244" t="str">
            <v/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 t="str">
            <v/>
          </cell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F249" t="str">
            <v/>
          </cell>
          <cell r="AG249" t="str">
            <v/>
          </cell>
          <cell r="AH249" t="str">
            <v/>
          </cell>
          <cell r="AI249" t="str">
            <v/>
          </cell>
          <cell r="AJ249" t="str">
            <v/>
          </cell>
          <cell r="AK249" t="str">
            <v/>
          </cell>
          <cell r="AL249" t="str">
            <v/>
          </cell>
          <cell r="AM249" t="str">
            <v/>
          </cell>
          <cell r="AN249" t="str">
            <v/>
          </cell>
          <cell r="AO249" t="str">
            <v/>
          </cell>
          <cell r="AP249" t="str">
            <v/>
          </cell>
          <cell r="AQ249" t="str">
            <v/>
          </cell>
          <cell r="AR249" t="str">
            <v/>
          </cell>
          <cell r="AS249" t="str">
            <v/>
          </cell>
          <cell r="AT249" t="str">
            <v/>
          </cell>
          <cell r="AU249" t="str">
            <v/>
          </cell>
          <cell r="AV249" t="str">
            <v/>
          </cell>
          <cell r="AW249" t="str">
            <v/>
          </cell>
          <cell r="AX249" t="str">
            <v/>
          </cell>
          <cell r="AY249" t="str">
            <v/>
          </cell>
          <cell r="AZ249" t="str">
            <v/>
          </cell>
          <cell r="BA249" t="str">
            <v/>
          </cell>
          <cell r="BB249" t="str">
            <v/>
          </cell>
          <cell r="BC249" t="str">
            <v/>
          </cell>
          <cell r="BD249" t="str">
            <v/>
          </cell>
          <cell r="BE249" t="str">
            <v/>
          </cell>
          <cell r="BF249" t="str">
            <v/>
          </cell>
          <cell r="BG249" t="str">
            <v/>
          </cell>
          <cell r="BH249" t="str">
            <v/>
          </cell>
          <cell r="BI249" t="str">
            <v/>
          </cell>
          <cell r="BJ249" t="str">
            <v/>
          </cell>
          <cell r="BK249" t="str">
            <v/>
          </cell>
          <cell r="BL249" t="str">
            <v/>
          </cell>
          <cell r="BM249" t="str">
            <v/>
          </cell>
          <cell r="BN249" t="str">
            <v/>
          </cell>
          <cell r="BO249" t="str">
            <v/>
          </cell>
          <cell r="BP249" t="str">
            <v/>
          </cell>
          <cell r="BQ249" t="str">
            <v/>
          </cell>
          <cell r="BR249" t="str">
            <v/>
          </cell>
          <cell r="BS249" t="str">
            <v/>
          </cell>
          <cell r="BT249" t="str">
            <v/>
          </cell>
          <cell r="BU249" t="str">
            <v/>
          </cell>
          <cell r="BV249" t="str">
            <v/>
          </cell>
          <cell r="BW249" t="str">
            <v/>
          </cell>
          <cell r="BX249" t="str">
            <v/>
          </cell>
          <cell r="BY249" t="str">
            <v/>
          </cell>
          <cell r="BZ249" t="str">
            <v/>
          </cell>
          <cell r="CA249" t="str">
            <v/>
          </cell>
          <cell r="CB249" t="str">
            <v/>
          </cell>
          <cell r="CC249" t="str">
            <v/>
          </cell>
          <cell r="CD249" t="str">
            <v/>
          </cell>
          <cell r="CE249" t="str">
            <v/>
          </cell>
          <cell r="CF249" t="str">
            <v/>
          </cell>
          <cell r="CG249" t="str">
            <v/>
          </cell>
          <cell r="CH249" t="str">
            <v/>
          </cell>
          <cell r="CI249" t="str">
            <v/>
          </cell>
          <cell r="CJ249" t="str">
            <v/>
          </cell>
          <cell r="CK249" t="str">
            <v/>
          </cell>
          <cell r="CL249" t="str">
            <v/>
          </cell>
          <cell r="CM249" t="str">
            <v/>
          </cell>
          <cell r="CN249" t="str">
            <v/>
          </cell>
          <cell r="CO249" t="str">
            <v/>
          </cell>
          <cell r="CP249" t="str">
            <v/>
          </cell>
          <cell r="CQ249" t="str">
            <v/>
          </cell>
          <cell r="CR249" t="str">
            <v/>
          </cell>
          <cell r="CS249" t="str">
            <v/>
          </cell>
          <cell r="CT249" t="str">
            <v/>
          </cell>
          <cell r="CU249" t="str">
            <v/>
          </cell>
          <cell r="CV249" t="str">
            <v/>
          </cell>
          <cell r="CW249" t="str">
            <v/>
          </cell>
          <cell r="CX249" t="str">
            <v/>
          </cell>
          <cell r="CY249" t="str">
            <v/>
          </cell>
          <cell r="CZ249" t="str">
            <v/>
          </cell>
          <cell r="DA249" t="str">
            <v/>
          </cell>
          <cell r="DB249" t="str">
            <v/>
          </cell>
          <cell r="DC249" t="str">
            <v/>
          </cell>
          <cell r="DD249" t="str">
            <v/>
          </cell>
          <cell r="DE249" t="str">
            <v/>
          </cell>
          <cell r="DF249" t="str">
            <v/>
          </cell>
          <cell r="DG249" t="str">
            <v/>
          </cell>
          <cell r="DH249" t="str">
            <v/>
          </cell>
          <cell r="DI249" t="str">
            <v/>
          </cell>
          <cell r="DJ249" t="str">
            <v/>
          </cell>
          <cell r="DK249" t="str">
            <v/>
          </cell>
          <cell r="DL249" t="str">
            <v/>
          </cell>
          <cell r="DM249" t="str">
            <v/>
          </cell>
          <cell r="DN249" t="str">
            <v/>
          </cell>
          <cell r="DO249" t="str">
            <v/>
          </cell>
          <cell r="DP249" t="str">
            <v/>
          </cell>
          <cell r="DQ249" t="str">
            <v/>
          </cell>
          <cell r="DR249" t="str">
            <v/>
          </cell>
          <cell r="DS249" t="str">
            <v/>
          </cell>
          <cell r="DT249" t="str">
            <v/>
          </cell>
          <cell r="DU249" t="str">
            <v/>
          </cell>
          <cell r="DV249" t="str">
            <v/>
          </cell>
          <cell r="DW249" t="str">
            <v/>
          </cell>
          <cell r="DX249" t="str">
            <v/>
          </cell>
          <cell r="DY249" t="str">
            <v/>
          </cell>
          <cell r="DZ249" t="str">
            <v/>
          </cell>
          <cell r="EA249" t="str">
            <v/>
          </cell>
          <cell r="EB249" t="str">
            <v/>
          </cell>
          <cell r="EC249" t="str">
            <v/>
          </cell>
          <cell r="ED249" t="str">
            <v/>
          </cell>
          <cell r="EE249" t="str">
            <v/>
          </cell>
          <cell r="EF249" t="str">
            <v/>
          </cell>
          <cell r="EG249" t="str">
            <v/>
          </cell>
          <cell r="EH249" t="str">
            <v/>
          </cell>
          <cell r="EI249" t="str">
            <v/>
          </cell>
          <cell r="EJ249" t="str">
            <v/>
          </cell>
          <cell r="EK249" t="str">
            <v/>
          </cell>
          <cell r="EL249" t="str">
            <v/>
          </cell>
          <cell r="EM249" t="str">
            <v/>
          </cell>
          <cell r="EN249" t="str">
            <v/>
          </cell>
          <cell r="EO249" t="str">
            <v/>
          </cell>
          <cell r="EP249" t="str">
            <v/>
          </cell>
          <cell r="EQ249" t="str">
            <v/>
          </cell>
          <cell r="ER249" t="str">
            <v/>
          </cell>
          <cell r="ES249" t="str">
            <v/>
          </cell>
          <cell r="ET249" t="str">
            <v/>
          </cell>
          <cell r="EU249" t="str">
            <v/>
          </cell>
          <cell r="EV249" t="str">
            <v/>
          </cell>
        </row>
        <row r="250">
          <cell r="V250" t="str">
            <v>PROJECTED STREET</v>
          </cell>
          <cell r="X250">
            <v>36184</v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 t="str">
            <v/>
          </cell>
          <cell r="AH250" t="str">
            <v/>
          </cell>
          <cell r="AI250" t="str">
            <v/>
          </cell>
          <cell r="AJ250" t="str">
            <v/>
          </cell>
          <cell r="AK250" t="str">
            <v/>
          </cell>
          <cell r="AL250" t="str">
            <v/>
          </cell>
          <cell r="AM250" t="str">
            <v/>
          </cell>
          <cell r="AN250" t="str">
            <v/>
          </cell>
          <cell r="AO250" t="str">
            <v/>
          </cell>
          <cell r="AP250" t="str">
            <v/>
          </cell>
          <cell r="AQ250" t="str">
            <v/>
          </cell>
          <cell r="AR250" t="str">
            <v/>
          </cell>
          <cell r="AS250" t="str">
            <v/>
          </cell>
          <cell r="AT250" t="str">
            <v/>
          </cell>
          <cell r="AU250" t="str">
            <v/>
          </cell>
          <cell r="AV250" t="str">
            <v/>
          </cell>
          <cell r="AW250" t="str">
            <v/>
          </cell>
          <cell r="AX250" t="str">
            <v/>
          </cell>
          <cell r="AY250" t="str">
            <v/>
          </cell>
          <cell r="AZ250" t="str">
            <v/>
          </cell>
          <cell r="BA250" t="str">
            <v/>
          </cell>
          <cell r="BB250" t="str">
            <v/>
          </cell>
          <cell r="BC250" t="str">
            <v/>
          </cell>
          <cell r="BD250" t="str">
            <v/>
          </cell>
          <cell r="BE250" t="str">
            <v/>
          </cell>
          <cell r="BF250" t="str">
            <v/>
          </cell>
          <cell r="BG250" t="str">
            <v/>
          </cell>
          <cell r="BH250" t="str">
            <v/>
          </cell>
          <cell r="BI250" t="str">
            <v/>
          </cell>
          <cell r="BJ250" t="str">
            <v/>
          </cell>
          <cell r="BK250" t="str">
            <v/>
          </cell>
          <cell r="BL250" t="str">
            <v/>
          </cell>
          <cell r="BM250" t="str">
            <v/>
          </cell>
          <cell r="BN250" t="str">
            <v/>
          </cell>
          <cell r="BO250" t="str">
            <v/>
          </cell>
          <cell r="BP250" t="str">
            <v/>
          </cell>
          <cell r="BQ250" t="str">
            <v/>
          </cell>
          <cell r="BR250" t="str">
            <v/>
          </cell>
          <cell r="BS250" t="str">
            <v/>
          </cell>
          <cell r="BT250" t="str">
            <v/>
          </cell>
          <cell r="BU250" t="str">
            <v/>
          </cell>
          <cell r="BV250" t="str">
            <v/>
          </cell>
          <cell r="BW250" t="str">
            <v/>
          </cell>
          <cell r="BX250" t="str">
            <v/>
          </cell>
          <cell r="BY250" t="str">
            <v/>
          </cell>
          <cell r="BZ250" t="str">
            <v/>
          </cell>
          <cell r="CA250" t="str">
            <v/>
          </cell>
          <cell r="CB250" t="str">
            <v/>
          </cell>
          <cell r="CC250" t="str">
            <v/>
          </cell>
          <cell r="CD250" t="str">
            <v/>
          </cell>
          <cell r="CE250" t="str">
            <v/>
          </cell>
          <cell r="CF250" t="str">
            <v/>
          </cell>
          <cell r="CG250" t="str">
            <v/>
          </cell>
          <cell r="CH250" t="str">
            <v/>
          </cell>
          <cell r="CI250" t="str">
            <v/>
          </cell>
          <cell r="CJ250" t="str">
            <v/>
          </cell>
          <cell r="CK250" t="str">
            <v/>
          </cell>
          <cell r="CL250" t="str">
            <v/>
          </cell>
          <cell r="CM250" t="str">
            <v/>
          </cell>
          <cell r="CN250" t="str">
            <v/>
          </cell>
          <cell r="CO250" t="str">
            <v/>
          </cell>
          <cell r="CP250" t="str">
            <v/>
          </cell>
          <cell r="CQ250" t="str">
            <v/>
          </cell>
          <cell r="CR250" t="str">
            <v/>
          </cell>
          <cell r="CS250" t="str">
            <v/>
          </cell>
          <cell r="CT250" t="str">
            <v/>
          </cell>
          <cell r="CU250" t="str">
            <v/>
          </cell>
          <cell r="CV250" t="str">
            <v/>
          </cell>
          <cell r="CW250" t="str">
            <v/>
          </cell>
          <cell r="CX250" t="str">
            <v/>
          </cell>
          <cell r="CY250" t="str">
            <v/>
          </cell>
          <cell r="CZ250" t="str">
            <v/>
          </cell>
          <cell r="DA250" t="str">
            <v/>
          </cell>
          <cell r="DB250" t="str">
            <v/>
          </cell>
          <cell r="DC250" t="str">
            <v/>
          </cell>
          <cell r="DD250" t="str">
            <v/>
          </cell>
          <cell r="DE250" t="str">
            <v/>
          </cell>
          <cell r="DF250" t="str">
            <v/>
          </cell>
          <cell r="DG250" t="str">
            <v/>
          </cell>
          <cell r="DH250" t="str">
            <v/>
          </cell>
          <cell r="DI250" t="str">
            <v/>
          </cell>
          <cell r="DJ250" t="str">
            <v/>
          </cell>
          <cell r="DK250" t="str">
            <v/>
          </cell>
          <cell r="DL250" t="str">
            <v/>
          </cell>
          <cell r="DM250" t="str">
            <v/>
          </cell>
          <cell r="DN250" t="str">
            <v/>
          </cell>
          <cell r="DO250" t="str">
            <v/>
          </cell>
          <cell r="DP250" t="str">
            <v/>
          </cell>
          <cell r="DQ250" t="str">
            <v/>
          </cell>
          <cell r="DR250" t="str">
            <v/>
          </cell>
          <cell r="DS250" t="str">
            <v/>
          </cell>
          <cell r="DT250" t="str">
            <v/>
          </cell>
          <cell r="DU250" t="str">
            <v/>
          </cell>
          <cell r="DV250" t="str">
            <v/>
          </cell>
          <cell r="DW250" t="str">
            <v/>
          </cell>
          <cell r="DX250" t="str">
            <v/>
          </cell>
          <cell r="DY250" t="str">
            <v/>
          </cell>
          <cell r="DZ250" t="str">
            <v/>
          </cell>
          <cell r="EA250" t="str">
            <v/>
          </cell>
          <cell r="EB250" t="str">
            <v/>
          </cell>
          <cell r="EC250" t="str">
            <v/>
          </cell>
          <cell r="ED250" t="str">
            <v/>
          </cell>
          <cell r="EE250" t="str">
            <v/>
          </cell>
          <cell r="EF250" t="str">
            <v/>
          </cell>
          <cell r="EG250" t="str">
            <v/>
          </cell>
          <cell r="EH250" t="str">
            <v/>
          </cell>
          <cell r="EI250" t="str">
            <v/>
          </cell>
          <cell r="EJ250" t="str">
            <v/>
          </cell>
          <cell r="EK250" t="str">
            <v/>
          </cell>
          <cell r="EL250" t="str">
            <v/>
          </cell>
          <cell r="EM250" t="str">
            <v/>
          </cell>
          <cell r="EN250" t="str">
            <v/>
          </cell>
          <cell r="EO250" t="str">
            <v/>
          </cell>
          <cell r="EP250" t="str">
            <v/>
          </cell>
          <cell r="EQ250" t="str">
            <v/>
          </cell>
          <cell r="ER250" t="str">
            <v/>
          </cell>
          <cell r="ES250" t="str">
            <v/>
          </cell>
          <cell r="ET250" t="str">
            <v/>
          </cell>
          <cell r="EU250" t="str">
            <v/>
          </cell>
          <cell r="EV250" t="str">
            <v/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 t="str">
            <v/>
          </cell>
          <cell r="AB253" t="str">
            <v/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 t="str">
            <v/>
          </cell>
          <cell r="AH253" t="str">
            <v/>
          </cell>
          <cell r="AI253" t="str">
            <v/>
          </cell>
          <cell r="AJ253" t="str">
            <v/>
          </cell>
          <cell r="AK253" t="str">
            <v/>
          </cell>
          <cell r="AL253" t="str">
            <v/>
          </cell>
          <cell r="AM253" t="str">
            <v/>
          </cell>
          <cell r="AN253" t="str">
            <v/>
          </cell>
          <cell r="AO253" t="str">
            <v/>
          </cell>
          <cell r="AP253" t="str">
            <v/>
          </cell>
          <cell r="AQ253" t="str">
            <v/>
          </cell>
          <cell r="AR253" t="str">
            <v/>
          </cell>
          <cell r="AS253" t="str">
            <v/>
          </cell>
          <cell r="AT253" t="str">
            <v/>
          </cell>
          <cell r="AU253" t="str">
            <v/>
          </cell>
          <cell r="AV253" t="str">
            <v/>
          </cell>
          <cell r="AW253" t="str">
            <v/>
          </cell>
          <cell r="AX253" t="str">
            <v/>
          </cell>
          <cell r="AY253" t="str">
            <v/>
          </cell>
          <cell r="AZ253" t="str">
            <v/>
          </cell>
          <cell r="BA253" t="str">
            <v/>
          </cell>
          <cell r="BB253" t="str">
            <v/>
          </cell>
          <cell r="BC253" t="str">
            <v/>
          </cell>
          <cell r="BD253" t="str">
            <v/>
          </cell>
          <cell r="BE253" t="str">
            <v/>
          </cell>
          <cell r="BF253" t="str">
            <v/>
          </cell>
          <cell r="BG253" t="str">
            <v/>
          </cell>
          <cell r="BH253" t="str">
            <v/>
          </cell>
          <cell r="BI253" t="str">
            <v/>
          </cell>
          <cell r="BJ253" t="str">
            <v/>
          </cell>
          <cell r="BK253" t="str">
            <v/>
          </cell>
          <cell r="BL253" t="str">
            <v/>
          </cell>
          <cell r="BM253" t="str">
            <v/>
          </cell>
          <cell r="BN253" t="str">
            <v/>
          </cell>
          <cell r="BO253" t="str">
            <v/>
          </cell>
          <cell r="BP253" t="str">
            <v/>
          </cell>
          <cell r="BQ253" t="str">
            <v/>
          </cell>
          <cell r="BR253" t="str">
            <v/>
          </cell>
          <cell r="BS253" t="str">
            <v/>
          </cell>
          <cell r="BT253" t="str">
            <v/>
          </cell>
          <cell r="BU253" t="str">
            <v/>
          </cell>
          <cell r="BV253" t="str">
            <v/>
          </cell>
          <cell r="BW253" t="str">
            <v/>
          </cell>
          <cell r="BX253" t="str">
            <v/>
          </cell>
          <cell r="BY253" t="str">
            <v/>
          </cell>
          <cell r="BZ253" t="str">
            <v/>
          </cell>
          <cell r="CA253" t="str">
            <v/>
          </cell>
          <cell r="CB253" t="str">
            <v/>
          </cell>
          <cell r="CC253" t="str">
            <v/>
          </cell>
          <cell r="CD253" t="str">
            <v/>
          </cell>
          <cell r="CE253" t="str">
            <v/>
          </cell>
          <cell r="CF253" t="str">
            <v/>
          </cell>
          <cell r="CG253" t="str">
            <v/>
          </cell>
          <cell r="CH253" t="str">
            <v/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 t="str">
            <v/>
          </cell>
          <cell r="CV253" t="str">
            <v/>
          </cell>
          <cell r="CW253" t="str">
            <v/>
          </cell>
          <cell r="CX253" t="str">
            <v/>
          </cell>
          <cell r="CY253" t="str">
            <v/>
          </cell>
          <cell r="CZ253" t="str">
            <v/>
          </cell>
          <cell r="DA253" t="str">
            <v/>
          </cell>
          <cell r="DB253" t="str">
            <v/>
          </cell>
          <cell r="DC253" t="str">
            <v/>
          </cell>
          <cell r="DD253" t="str">
            <v/>
          </cell>
          <cell r="DE253" t="str">
            <v/>
          </cell>
          <cell r="DF253" t="str">
            <v/>
          </cell>
          <cell r="DG253" t="str">
            <v/>
          </cell>
          <cell r="DH253" t="str">
            <v/>
          </cell>
          <cell r="DI253" t="str">
            <v/>
          </cell>
          <cell r="DJ253" t="str">
            <v/>
          </cell>
          <cell r="DK253" t="str">
            <v/>
          </cell>
          <cell r="DL253" t="str">
            <v/>
          </cell>
          <cell r="DM253" t="str">
            <v/>
          </cell>
          <cell r="DN253" t="str">
            <v/>
          </cell>
          <cell r="DO253" t="str">
            <v/>
          </cell>
          <cell r="DP253" t="str">
            <v/>
          </cell>
          <cell r="DQ253" t="str">
            <v/>
          </cell>
          <cell r="DR253" t="str">
            <v/>
          </cell>
          <cell r="DS253" t="str">
            <v/>
          </cell>
          <cell r="DT253" t="str">
            <v/>
          </cell>
          <cell r="DU253" t="str">
            <v/>
          </cell>
          <cell r="DV253" t="str">
            <v/>
          </cell>
          <cell r="DW253" t="str">
            <v/>
          </cell>
          <cell r="DX253" t="str">
            <v/>
          </cell>
          <cell r="DY253" t="str">
            <v/>
          </cell>
          <cell r="DZ253" t="str">
            <v/>
          </cell>
          <cell r="EA253" t="str">
            <v/>
          </cell>
          <cell r="EB253" t="str">
            <v/>
          </cell>
          <cell r="EC253" t="str">
            <v/>
          </cell>
          <cell r="ED253" t="str">
            <v/>
          </cell>
          <cell r="EE253" t="str">
            <v/>
          </cell>
          <cell r="EF253" t="str">
            <v/>
          </cell>
          <cell r="EG253" t="str">
            <v/>
          </cell>
          <cell r="EH253" t="str">
            <v/>
          </cell>
          <cell r="EI253" t="str">
            <v/>
          </cell>
          <cell r="EJ253" t="str">
            <v/>
          </cell>
          <cell r="EK253" t="str">
            <v/>
          </cell>
          <cell r="EL253" t="str">
            <v/>
          </cell>
          <cell r="EM253" t="str">
            <v/>
          </cell>
          <cell r="EN253" t="str">
            <v/>
          </cell>
          <cell r="EO253" t="str">
            <v/>
          </cell>
          <cell r="EP253" t="str">
            <v/>
          </cell>
          <cell r="EQ253" t="str">
            <v/>
          </cell>
          <cell r="ER253" t="str">
            <v/>
          </cell>
          <cell r="ES253" t="str">
            <v/>
          </cell>
          <cell r="ET253" t="str">
            <v/>
          </cell>
          <cell r="EU253" t="str">
            <v/>
          </cell>
          <cell r="EV253" t="str">
            <v/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 t="str">
            <v/>
          </cell>
          <cell r="AF254" t="str">
            <v/>
          </cell>
          <cell r="AG254" t="str">
            <v/>
          </cell>
          <cell r="AH254" t="str">
            <v/>
          </cell>
          <cell r="AI254" t="str">
            <v/>
          </cell>
          <cell r="AJ254" t="str">
            <v/>
          </cell>
          <cell r="AK254" t="str">
            <v/>
          </cell>
          <cell r="AL254" t="str">
            <v/>
          </cell>
          <cell r="AM254" t="str">
            <v/>
          </cell>
          <cell r="AN254" t="str">
            <v/>
          </cell>
          <cell r="AO254" t="str">
            <v/>
          </cell>
          <cell r="AP254" t="str">
            <v/>
          </cell>
          <cell r="AQ254" t="str">
            <v/>
          </cell>
          <cell r="AR254" t="str">
            <v/>
          </cell>
          <cell r="AS254" t="str">
            <v/>
          </cell>
          <cell r="AT254" t="str">
            <v/>
          </cell>
          <cell r="AU254" t="str">
            <v/>
          </cell>
          <cell r="AV254" t="str">
            <v/>
          </cell>
          <cell r="AW254" t="str">
            <v/>
          </cell>
          <cell r="AX254" t="str">
            <v/>
          </cell>
          <cell r="AY254" t="str">
            <v/>
          </cell>
          <cell r="AZ254" t="str">
            <v/>
          </cell>
          <cell r="BA254" t="str">
            <v/>
          </cell>
          <cell r="BB254" t="str">
            <v/>
          </cell>
          <cell r="BC254" t="str">
            <v/>
          </cell>
          <cell r="BD254" t="str">
            <v/>
          </cell>
          <cell r="BE254" t="str">
            <v/>
          </cell>
          <cell r="BF254" t="str">
            <v/>
          </cell>
          <cell r="BG254" t="str">
            <v/>
          </cell>
          <cell r="BH254" t="str">
            <v/>
          </cell>
          <cell r="BI254" t="str">
            <v/>
          </cell>
          <cell r="BJ254" t="str">
            <v/>
          </cell>
          <cell r="BK254" t="str">
            <v/>
          </cell>
          <cell r="BL254" t="str">
            <v/>
          </cell>
          <cell r="BM254" t="str">
            <v/>
          </cell>
          <cell r="BN254" t="str">
            <v/>
          </cell>
          <cell r="BO254" t="str">
            <v/>
          </cell>
          <cell r="BP254" t="str">
            <v/>
          </cell>
          <cell r="BQ254" t="str">
            <v/>
          </cell>
          <cell r="BR254" t="str">
            <v/>
          </cell>
          <cell r="BS254" t="str">
            <v/>
          </cell>
          <cell r="BT254" t="str">
            <v/>
          </cell>
          <cell r="BU254" t="str">
            <v/>
          </cell>
          <cell r="BV254" t="str">
            <v/>
          </cell>
          <cell r="BW254" t="str">
            <v/>
          </cell>
          <cell r="BX254" t="str">
            <v/>
          </cell>
          <cell r="BY254" t="str">
            <v/>
          </cell>
          <cell r="BZ254" t="str">
            <v/>
          </cell>
          <cell r="CA254" t="str">
            <v/>
          </cell>
          <cell r="CB254" t="str">
            <v/>
          </cell>
          <cell r="CC254" t="str">
            <v/>
          </cell>
          <cell r="CD254" t="str">
            <v/>
          </cell>
          <cell r="CE254" t="str">
            <v/>
          </cell>
          <cell r="CF254" t="str">
            <v/>
          </cell>
          <cell r="CG254" t="str">
            <v/>
          </cell>
          <cell r="CH254" t="str">
            <v/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 t="str">
            <v/>
          </cell>
          <cell r="CV254" t="str">
            <v/>
          </cell>
          <cell r="CW254" t="str">
            <v/>
          </cell>
          <cell r="CX254" t="str">
            <v/>
          </cell>
          <cell r="CY254" t="str">
            <v/>
          </cell>
          <cell r="CZ254" t="str">
            <v/>
          </cell>
          <cell r="DA254" t="str">
            <v/>
          </cell>
          <cell r="DB254" t="str">
            <v/>
          </cell>
          <cell r="DC254" t="str">
            <v/>
          </cell>
          <cell r="DD254" t="str">
            <v/>
          </cell>
          <cell r="DE254" t="str">
            <v/>
          </cell>
          <cell r="DF254" t="str">
            <v/>
          </cell>
          <cell r="DG254" t="str">
            <v/>
          </cell>
          <cell r="DH254" t="str">
            <v/>
          </cell>
          <cell r="DI254" t="str">
            <v/>
          </cell>
          <cell r="DJ254" t="str">
            <v/>
          </cell>
          <cell r="DK254" t="str">
            <v/>
          </cell>
          <cell r="DL254" t="str">
            <v/>
          </cell>
          <cell r="DM254" t="str">
            <v/>
          </cell>
          <cell r="DN254" t="str">
            <v/>
          </cell>
          <cell r="DO254" t="str">
            <v/>
          </cell>
          <cell r="DP254" t="str">
            <v/>
          </cell>
          <cell r="DQ254" t="str">
            <v/>
          </cell>
          <cell r="DR254" t="str">
            <v/>
          </cell>
          <cell r="DS254" t="str">
            <v/>
          </cell>
          <cell r="DT254" t="str">
            <v/>
          </cell>
          <cell r="DU254" t="str">
            <v/>
          </cell>
          <cell r="DV254" t="str">
            <v/>
          </cell>
          <cell r="DW254" t="str">
            <v/>
          </cell>
          <cell r="DX254" t="str">
            <v/>
          </cell>
          <cell r="DY254" t="str">
            <v/>
          </cell>
          <cell r="DZ254" t="str">
            <v/>
          </cell>
          <cell r="EA254" t="str">
            <v/>
          </cell>
          <cell r="EB254" t="str">
            <v/>
          </cell>
          <cell r="EC254" t="str">
            <v/>
          </cell>
          <cell r="ED254" t="str">
            <v/>
          </cell>
          <cell r="EE254" t="str">
            <v/>
          </cell>
          <cell r="EF254" t="str">
            <v/>
          </cell>
          <cell r="EG254" t="str">
            <v/>
          </cell>
          <cell r="EH254" t="str">
            <v/>
          </cell>
          <cell r="EI254" t="str">
            <v/>
          </cell>
          <cell r="EJ254" t="str">
            <v/>
          </cell>
          <cell r="EK254" t="str">
            <v/>
          </cell>
          <cell r="EL254" t="str">
            <v/>
          </cell>
          <cell r="EM254" t="str">
            <v/>
          </cell>
          <cell r="EN254" t="str">
            <v/>
          </cell>
          <cell r="EO254" t="str">
            <v/>
          </cell>
          <cell r="EP254" t="str">
            <v/>
          </cell>
          <cell r="EQ254" t="str">
            <v/>
          </cell>
          <cell r="ER254" t="str">
            <v/>
          </cell>
          <cell r="ES254" t="str">
            <v/>
          </cell>
          <cell r="ET254" t="str">
            <v/>
          </cell>
          <cell r="EU254" t="str">
            <v/>
          </cell>
          <cell r="EV254" t="str">
            <v/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 t="str">
            <v/>
          </cell>
          <cell r="AB255" t="str">
            <v/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 t="str">
            <v/>
          </cell>
          <cell r="AI255" t="str">
            <v/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  <cell r="AN255" t="str">
            <v/>
          </cell>
          <cell r="AO255" t="str">
            <v/>
          </cell>
          <cell r="AP255" t="str">
            <v/>
          </cell>
          <cell r="AQ255" t="str">
            <v/>
          </cell>
          <cell r="AR255" t="str">
            <v/>
          </cell>
          <cell r="AS255" t="str">
            <v/>
          </cell>
          <cell r="AT255" t="str">
            <v/>
          </cell>
          <cell r="AU255" t="str">
            <v/>
          </cell>
          <cell r="AV255" t="str">
            <v/>
          </cell>
          <cell r="AW255" t="str">
            <v/>
          </cell>
          <cell r="AX255" t="str">
            <v/>
          </cell>
          <cell r="AY255" t="str">
            <v/>
          </cell>
          <cell r="AZ255" t="str">
            <v/>
          </cell>
          <cell r="BA255" t="str">
            <v/>
          </cell>
          <cell r="BB255" t="str">
            <v/>
          </cell>
          <cell r="BC255" t="str">
            <v/>
          </cell>
          <cell r="BD255" t="str">
            <v/>
          </cell>
          <cell r="BE255" t="str">
            <v/>
          </cell>
          <cell r="BF255" t="str">
            <v/>
          </cell>
          <cell r="BG255" t="str">
            <v/>
          </cell>
          <cell r="BH255" t="str">
            <v/>
          </cell>
          <cell r="BI255" t="str">
            <v/>
          </cell>
          <cell r="BJ255" t="str">
            <v/>
          </cell>
          <cell r="BK255" t="str">
            <v/>
          </cell>
          <cell r="BL255" t="str">
            <v/>
          </cell>
          <cell r="BM255" t="str">
            <v/>
          </cell>
          <cell r="BN255" t="str">
            <v/>
          </cell>
          <cell r="BO255" t="str">
            <v/>
          </cell>
          <cell r="BP255" t="str">
            <v/>
          </cell>
          <cell r="BQ255" t="str">
            <v/>
          </cell>
          <cell r="BR255" t="str">
            <v/>
          </cell>
          <cell r="BS255" t="str">
            <v/>
          </cell>
          <cell r="BT255" t="str">
            <v/>
          </cell>
          <cell r="BU255" t="str">
            <v/>
          </cell>
          <cell r="BV255" t="str">
            <v/>
          </cell>
          <cell r="BW255" t="str">
            <v/>
          </cell>
          <cell r="BX255" t="str">
            <v/>
          </cell>
          <cell r="BY255" t="str">
            <v/>
          </cell>
          <cell r="BZ255" t="str">
            <v/>
          </cell>
          <cell r="CA255" t="str">
            <v/>
          </cell>
          <cell r="CB255" t="str">
            <v/>
          </cell>
          <cell r="CC255" t="str">
            <v/>
          </cell>
          <cell r="CD255" t="str">
            <v/>
          </cell>
          <cell r="CE255" t="str">
            <v/>
          </cell>
          <cell r="CF255" t="str">
            <v/>
          </cell>
          <cell r="CG255" t="str">
            <v/>
          </cell>
          <cell r="CH255" t="str">
            <v/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 t="str">
            <v/>
          </cell>
          <cell r="CV255" t="str">
            <v/>
          </cell>
          <cell r="CW255" t="str">
            <v/>
          </cell>
          <cell r="CX255" t="str">
            <v/>
          </cell>
          <cell r="CY255" t="str">
            <v/>
          </cell>
          <cell r="CZ255" t="str">
            <v/>
          </cell>
          <cell r="DA255" t="str">
            <v/>
          </cell>
          <cell r="DB255" t="str">
            <v/>
          </cell>
          <cell r="DC255" t="str">
            <v/>
          </cell>
          <cell r="DD255" t="str">
            <v/>
          </cell>
          <cell r="DE255" t="str">
            <v/>
          </cell>
          <cell r="DF255" t="str">
            <v/>
          </cell>
          <cell r="DG255" t="str">
            <v/>
          </cell>
          <cell r="DH255" t="str">
            <v/>
          </cell>
          <cell r="DI255" t="str">
            <v/>
          </cell>
          <cell r="DJ255" t="str">
            <v/>
          </cell>
          <cell r="DK255" t="str">
            <v/>
          </cell>
          <cell r="DL255" t="str">
            <v/>
          </cell>
          <cell r="DM255" t="str">
            <v/>
          </cell>
          <cell r="DN255" t="str">
            <v/>
          </cell>
          <cell r="DO255" t="str">
            <v/>
          </cell>
          <cell r="DP255" t="str">
            <v/>
          </cell>
          <cell r="DQ255" t="str">
            <v/>
          </cell>
          <cell r="DR255" t="str">
            <v/>
          </cell>
          <cell r="DS255" t="str">
            <v/>
          </cell>
          <cell r="DT255" t="str">
            <v/>
          </cell>
          <cell r="DU255" t="str">
            <v/>
          </cell>
          <cell r="DV255" t="str">
            <v/>
          </cell>
          <cell r="DW255" t="str">
            <v/>
          </cell>
          <cell r="DX255" t="str">
            <v/>
          </cell>
          <cell r="DY255" t="str">
            <v/>
          </cell>
          <cell r="DZ255" t="str">
            <v/>
          </cell>
          <cell r="EA255" t="str">
            <v/>
          </cell>
          <cell r="EB255" t="str">
            <v/>
          </cell>
          <cell r="EC255" t="str">
            <v/>
          </cell>
          <cell r="ED255" t="str">
            <v/>
          </cell>
          <cell r="EE255" t="str">
            <v/>
          </cell>
          <cell r="EF255" t="str">
            <v/>
          </cell>
          <cell r="EG255" t="str">
            <v/>
          </cell>
          <cell r="EH255" t="str">
            <v/>
          </cell>
          <cell r="EI255" t="str">
            <v/>
          </cell>
          <cell r="EJ255" t="str">
            <v/>
          </cell>
          <cell r="EK255" t="str">
            <v/>
          </cell>
          <cell r="EL255" t="str">
            <v/>
          </cell>
          <cell r="EM255" t="str">
            <v/>
          </cell>
          <cell r="EN255" t="str">
            <v/>
          </cell>
          <cell r="EO255" t="str">
            <v/>
          </cell>
          <cell r="EP255" t="str">
            <v/>
          </cell>
          <cell r="EQ255" t="str">
            <v/>
          </cell>
          <cell r="ER255" t="str">
            <v/>
          </cell>
          <cell r="ES255" t="str">
            <v/>
          </cell>
          <cell r="ET255" t="str">
            <v/>
          </cell>
          <cell r="EU255" t="str">
            <v/>
          </cell>
          <cell r="EV255" t="str">
            <v/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 t="str">
            <v/>
          </cell>
          <cell r="AB256" t="str">
            <v/>
          </cell>
          <cell r="AC256" t="str">
            <v/>
          </cell>
          <cell r="AD256" t="str">
            <v/>
          </cell>
          <cell r="AE256" t="str">
            <v/>
          </cell>
          <cell r="AF256" t="str">
            <v/>
          </cell>
          <cell r="AG256" t="str">
            <v/>
          </cell>
          <cell r="AH256" t="str">
            <v/>
          </cell>
          <cell r="AI256" t="str">
            <v/>
          </cell>
          <cell r="AJ256" t="str">
            <v/>
          </cell>
          <cell r="AK256" t="str">
            <v/>
          </cell>
          <cell r="AL256" t="str">
            <v/>
          </cell>
          <cell r="AM256" t="str">
            <v/>
          </cell>
          <cell r="AN256" t="str">
            <v/>
          </cell>
          <cell r="AO256" t="str">
            <v/>
          </cell>
          <cell r="AP256" t="str">
            <v/>
          </cell>
          <cell r="AQ256" t="str">
            <v/>
          </cell>
          <cell r="AR256" t="str">
            <v/>
          </cell>
          <cell r="AS256" t="str">
            <v/>
          </cell>
          <cell r="AT256" t="str">
            <v/>
          </cell>
          <cell r="AU256" t="str">
            <v/>
          </cell>
          <cell r="AV256" t="str">
            <v/>
          </cell>
          <cell r="AW256" t="str">
            <v/>
          </cell>
          <cell r="AX256" t="str">
            <v/>
          </cell>
          <cell r="AY256" t="str">
            <v/>
          </cell>
          <cell r="AZ256" t="str">
            <v/>
          </cell>
          <cell r="BA256" t="str">
            <v/>
          </cell>
          <cell r="BB256" t="str">
            <v/>
          </cell>
          <cell r="BC256" t="str">
            <v/>
          </cell>
          <cell r="BD256" t="str">
            <v/>
          </cell>
          <cell r="BE256" t="str">
            <v/>
          </cell>
          <cell r="BF256" t="str">
            <v/>
          </cell>
          <cell r="BG256" t="str">
            <v/>
          </cell>
          <cell r="BH256" t="str">
            <v/>
          </cell>
          <cell r="BI256" t="str">
            <v/>
          </cell>
          <cell r="BJ256" t="str">
            <v/>
          </cell>
          <cell r="BK256" t="str">
            <v/>
          </cell>
          <cell r="BL256" t="str">
            <v/>
          </cell>
          <cell r="BM256" t="str">
            <v/>
          </cell>
          <cell r="BN256" t="str">
            <v/>
          </cell>
          <cell r="BO256" t="str">
            <v/>
          </cell>
          <cell r="BP256" t="str">
            <v/>
          </cell>
          <cell r="BQ256" t="str">
            <v/>
          </cell>
          <cell r="BR256" t="str">
            <v/>
          </cell>
          <cell r="BS256" t="str">
            <v/>
          </cell>
          <cell r="BT256" t="str">
            <v/>
          </cell>
          <cell r="BU256" t="str">
            <v/>
          </cell>
          <cell r="BV256" t="str">
            <v/>
          </cell>
          <cell r="BW256" t="str">
            <v/>
          </cell>
          <cell r="BX256" t="str">
            <v/>
          </cell>
          <cell r="BY256" t="str">
            <v/>
          </cell>
          <cell r="BZ256" t="str">
            <v/>
          </cell>
          <cell r="CA256" t="str">
            <v/>
          </cell>
          <cell r="CB256" t="str">
            <v/>
          </cell>
          <cell r="CC256" t="str">
            <v/>
          </cell>
          <cell r="CD256" t="str">
            <v/>
          </cell>
          <cell r="CE256" t="str">
            <v/>
          </cell>
          <cell r="CF256" t="str">
            <v/>
          </cell>
          <cell r="CG256" t="str">
            <v/>
          </cell>
          <cell r="CH256" t="str">
            <v/>
          </cell>
          <cell r="CI256" t="str">
            <v/>
          </cell>
          <cell r="CJ256" t="str">
            <v/>
          </cell>
          <cell r="CK256" t="str">
            <v/>
          </cell>
          <cell r="CL256" t="str">
            <v/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 t="str">
            <v/>
          </cell>
          <cell r="DB256" t="str">
            <v/>
          </cell>
          <cell r="DC256" t="str">
            <v/>
          </cell>
          <cell r="DD256" t="str">
            <v/>
          </cell>
          <cell r="DE256" t="str">
            <v/>
          </cell>
          <cell r="DF256" t="str">
            <v/>
          </cell>
          <cell r="DG256" t="str">
            <v/>
          </cell>
          <cell r="DH256" t="str">
            <v/>
          </cell>
          <cell r="DI256" t="str">
            <v/>
          </cell>
          <cell r="DJ256" t="str">
            <v/>
          </cell>
          <cell r="DK256" t="str">
            <v/>
          </cell>
          <cell r="DL256" t="str">
            <v/>
          </cell>
          <cell r="DM256" t="str">
            <v/>
          </cell>
          <cell r="DN256" t="str">
            <v/>
          </cell>
          <cell r="DO256" t="str">
            <v/>
          </cell>
          <cell r="DP256" t="str">
            <v/>
          </cell>
          <cell r="DQ256" t="str">
            <v/>
          </cell>
          <cell r="DR256" t="str">
            <v/>
          </cell>
          <cell r="DS256" t="str">
            <v/>
          </cell>
          <cell r="DT256" t="str">
            <v/>
          </cell>
          <cell r="DU256" t="str">
            <v/>
          </cell>
          <cell r="DV256" t="str">
            <v/>
          </cell>
          <cell r="DW256" t="str">
            <v/>
          </cell>
          <cell r="DX256" t="str">
            <v/>
          </cell>
          <cell r="DY256" t="str">
            <v/>
          </cell>
          <cell r="DZ256" t="str">
            <v/>
          </cell>
          <cell r="EA256" t="str">
            <v/>
          </cell>
          <cell r="EB256" t="str">
            <v/>
          </cell>
          <cell r="EC256" t="str">
            <v/>
          </cell>
          <cell r="ED256" t="str">
            <v/>
          </cell>
          <cell r="EE256" t="str">
            <v/>
          </cell>
          <cell r="EF256" t="str">
            <v/>
          </cell>
          <cell r="EG256" t="str">
            <v/>
          </cell>
          <cell r="EH256" t="str">
            <v/>
          </cell>
          <cell r="EI256" t="str">
            <v/>
          </cell>
          <cell r="EJ256" t="str">
            <v/>
          </cell>
          <cell r="EK256" t="str">
            <v/>
          </cell>
          <cell r="EL256" t="str">
            <v/>
          </cell>
          <cell r="EM256" t="str">
            <v/>
          </cell>
          <cell r="EN256" t="str">
            <v/>
          </cell>
          <cell r="EO256" t="str">
            <v/>
          </cell>
          <cell r="EP256" t="str">
            <v/>
          </cell>
          <cell r="EQ256" t="str">
            <v/>
          </cell>
          <cell r="ER256" t="str">
            <v/>
          </cell>
          <cell r="ES256" t="str">
            <v/>
          </cell>
          <cell r="ET256" t="str">
            <v/>
          </cell>
          <cell r="EU256" t="str">
            <v/>
          </cell>
          <cell r="EV256" t="str">
            <v/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 t="str">
            <v/>
          </cell>
          <cell r="AB257" t="str">
            <v/>
          </cell>
          <cell r="AC257" t="str">
            <v/>
          </cell>
          <cell r="AD257" t="str">
            <v/>
          </cell>
          <cell r="AE257" t="str">
            <v/>
          </cell>
          <cell r="AF257" t="str">
            <v/>
          </cell>
          <cell r="AG257" t="str">
            <v/>
          </cell>
          <cell r="AH257" t="str">
            <v/>
          </cell>
          <cell r="AI257" t="str">
            <v/>
          </cell>
          <cell r="AJ257" t="str">
            <v/>
          </cell>
          <cell r="AK257" t="str">
            <v/>
          </cell>
          <cell r="AL257" t="str">
            <v/>
          </cell>
          <cell r="AM257" t="str">
            <v/>
          </cell>
          <cell r="AN257" t="str">
            <v/>
          </cell>
          <cell r="AO257" t="str">
            <v/>
          </cell>
          <cell r="AP257" t="str">
            <v/>
          </cell>
          <cell r="AQ257" t="str">
            <v/>
          </cell>
          <cell r="AR257" t="str">
            <v/>
          </cell>
          <cell r="AS257" t="str">
            <v/>
          </cell>
          <cell r="AT257" t="str">
            <v/>
          </cell>
          <cell r="AU257" t="str">
            <v/>
          </cell>
          <cell r="AV257" t="str">
            <v/>
          </cell>
          <cell r="AW257" t="str">
            <v/>
          </cell>
          <cell r="AX257" t="str">
            <v/>
          </cell>
          <cell r="AY257" t="str">
            <v/>
          </cell>
          <cell r="AZ257" t="str">
            <v/>
          </cell>
          <cell r="BA257" t="str">
            <v/>
          </cell>
          <cell r="BB257" t="str">
            <v/>
          </cell>
          <cell r="BC257" t="str">
            <v/>
          </cell>
          <cell r="BD257" t="str">
            <v/>
          </cell>
          <cell r="BE257" t="str">
            <v/>
          </cell>
          <cell r="BF257" t="str">
            <v/>
          </cell>
          <cell r="BG257" t="str">
            <v/>
          </cell>
          <cell r="BH257" t="str">
            <v/>
          </cell>
          <cell r="BI257" t="str">
            <v/>
          </cell>
          <cell r="BJ257" t="str">
            <v/>
          </cell>
          <cell r="BK257" t="str">
            <v/>
          </cell>
          <cell r="BL257" t="str">
            <v/>
          </cell>
          <cell r="BM257" t="str">
            <v/>
          </cell>
          <cell r="BN257" t="str">
            <v/>
          </cell>
          <cell r="BO257" t="str">
            <v/>
          </cell>
          <cell r="BP257" t="str">
            <v/>
          </cell>
          <cell r="BQ257" t="str">
            <v/>
          </cell>
          <cell r="BR257" t="str">
            <v/>
          </cell>
          <cell r="BS257" t="str">
            <v/>
          </cell>
          <cell r="BT257" t="str">
            <v/>
          </cell>
          <cell r="BU257" t="str">
            <v/>
          </cell>
          <cell r="BV257" t="str">
            <v/>
          </cell>
          <cell r="BW257" t="str">
            <v/>
          </cell>
          <cell r="BX257" t="str">
            <v/>
          </cell>
          <cell r="BY257" t="str">
            <v/>
          </cell>
          <cell r="BZ257" t="str">
            <v/>
          </cell>
          <cell r="CA257" t="str">
            <v/>
          </cell>
          <cell r="CB257" t="str">
            <v/>
          </cell>
          <cell r="CC257" t="str">
            <v/>
          </cell>
          <cell r="CD257" t="str">
            <v/>
          </cell>
          <cell r="CE257" t="str">
            <v/>
          </cell>
          <cell r="CF257" t="str">
            <v/>
          </cell>
          <cell r="CG257" t="str">
            <v/>
          </cell>
          <cell r="CH257" t="str">
            <v/>
          </cell>
          <cell r="CI257" t="str">
            <v/>
          </cell>
          <cell r="CJ257" t="str">
            <v/>
          </cell>
          <cell r="CK257" t="str">
            <v/>
          </cell>
          <cell r="CL257" t="str">
            <v/>
          </cell>
          <cell r="CM257" t="str">
            <v/>
          </cell>
          <cell r="CN257" t="str">
            <v/>
          </cell>
          <cell r="CO257" t="str">
            <v/>
          </cell>
          <cell r="CP257" t="str">
            <v/>
          </cell>
          <cell r="CQ257" t="str">
            <v/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 t="str">
            <v/>
          </cell>
          <cell r="DD257" t="str">
            <v/>
          </cell>
          <cell r="DE257" t="str">
            <v/>
          </cell>
          <cell r="DF257" t="str">
            <v/>
          </cell>
          <cell r="DG257" t="str">
            <v/>
          </cell>
          <cell r="DH257" t="str">
            <v/>
          </cell>
          <cell r="DI257" t="str">
            <v/>
          </cell>
          <cell r="DJ257" t="str">
            <v/>
          </cell>
          <cell r="DK257" t="str">
            <v/>
          </cell>
          <cell r="DL257" t="str">
            <v/>
          </cell>
          <cell r="DM257" t="str">
            <v/>
          </cell>
          <cell r="DN257" t="str">
            <v/>
          </cell>
          <cell r="DO257" t="str">
            <v/>
          </cell>
          <cell r="DP257" t="str">
            <v/>
          </cell>
          <cell r="DQ257" t="str">
            <v/>
          </cell>
          <cell r="DR257" t="str">
            <v/>
          </cell>
          <cell r="DS257" t="str">
            <v/>
          </cell>
          <cell r="DT257" t="str">
            <v/>
          </cell>
          <cell r="DU257" t="str">
            <v/>
          </cell>
          <cell r="DV257" t="str">
            <v/>
          </cell>
          <cell r="DW257" t="str">
            <v/>
          </cell>
          <cell r="DX257" t="str">
            <v/>
          </cell>
          <cell r="DY257" t="str">
            <v/>
          </cell>
          <cell r="DZ257" t="str">
            <v/>
          </cell>
          <cell r="EA257" t="str">
            <v/>
          </cell>
          <cell r="EB257" t="str">
            <v/>
          </cell>
          <cell r="EC257" t="str">
            <v/>
          </cell>
          <cell r="ED257" t="str">
            <v/>
          </cell>
          <cell r="EE257" t="str">
            <v/>
          </cell>
          <cell r="EF257" t="str">
            <v/>
          </cell>
          <cell r="EG257" t="str">
            <v/>
          </cell>
          <cell r="EH257" t="str">
            <v/>
          </cell>
          <cell r="EI257" t="str">
            <v/>
          </cell>
          <cell r="EJ257" t="str">
            <v/>
          </cell>
          <cell r="EK257" t="str">
            <v/>
          </cell>
          <cell r="EL257" t="str">
            <v/>
          </cell>
          <cell r="EM257" t="str">
            <v/>
          </cell>
          <cell r="EN257" t="str">
            <v/>
          </cell>
          <cell r="EO257" t="str">
            <v/>
          </cell>
          <cell r="EP257" t="str">
            <v/>
          </cell>
          <cell r="EQ257" t="str">
            <v/>
          </cell>
          <cell r="ER257" t="str">
            <v/>
          </cell>
          <cell r="ES257" t="str">
            <v/>
          </cell>
          <cell r="ET257" t="str">
            <v/>
          </cell>
          <cell r="EU257" t="str">
            <v/>
          </cell>
          <cell r="EV257" t="str">
            <v/>
          </cell>
        </row>
        <row r="259">
          <cell r="T259" t="str">
            <v>BUDGET FORECAST</v>
          </cell>
          <cell r="AA259" t="str">
            <v/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  <cell r="AN259" t="str">
            <v/>
          </cell>
          <cell r="AO259" t="str">
            <v/>
          </cell>
          <cell r="AP259" t="str">
            <v/>
          </cell>
          <cell r="AQ259" t="str">
            <v/>
          </cell>
          <cell r="AR259" t="str">
            <v/>
          </cell>
          <cell r="AS259" t="str">
            <v/>
          </cell>
          <cell r="AT259" t="str">
            <v/>
          </cell>
          <cell r="AU259" t="str">
            <v/>
          </cell>
          <cell r="AV259" t="str">
            <v/>
          </cell>
          <cell r="AW259" t="str">
            <v/>
          </cell>
          <cell r="AX259" t="str">
            <v/>
          </cell>
          <cell r="AY259" t="str">
            <v/>
          </cell>
          <cell r="AZ259" t="str">
            <v/>
          </cell>
          <cell r="BA259" t="str">
            <v/>
          </cell>
          <cell r="BB259" t="str">
            <v/>
          </cell>
          <cell r="BC259" t="str">
            <v/>
          </cell>
          <cell r="BD259" t="str">
            <v/>
          </cell>
          <cell r="BE259" t="str">
            <v/>
          </cell>
          <cell r="BF259" t="str">
            <v/>
          </cell>
          <cell r="BG259" t="str">
            <v/>
          </cell>
          <cell r="BH259" t="str">
            <v/>
          </cell>
          <cell r="BI259" t="str">
            <v/>
          </cell>
          <cell r="BJ259" t="str">
            <v/>
          </cell>
          <cell r="BK259" t="str">
            <v/>
          </cell>
          <cell r="BL259" t="str">
            <v/>
          </cell>
          <cell r="BM259" t="str">
            <v/>
          </cell>
          <cell r="BN259" t="str">
            <v/>
          </cell>
          <cell r="BO259" t="str">
            <v/>
          </cell>
          <cell r="BP259" t="str">
            <v/>
          </cell>
          <cell r="BQ259" t="str">
            <v/>
          </cell>
          <cell r="BR259" t="str">
            <v/>
          </cell>
          <cell r="BS259" t="str">
            <v/>
          </cell>
          <cell r="BT259" t="str">
            <v/>
          </cell>
          <cell r="BU259" t="str">
            <v/>
          </cell>
          <cell r="BV259" t="str">
            <v/>
          </cell>
          <cell r="BW259" t="str">
            <v/>
          </cell>
          <cell r="BX259" t="str">
            <v/>
          </cell>
          <cell r="BY259" t="str">
            <v/>
          </cell>
          <cell r="BZ259" t="str">
            <v/>
          </cell>
          <cell r="CA259" t="str">
            <v/>
          </cell>
          <cell r="CB259" t="str">
            <v/>
          </cell>
          <cell r="CC259" t="str">
            <v/>
          </cell>
          <cell r="CD259" t="str">
            <v/>
          </cell>
          <cell r="CE259" t="str">
            <v/>
          </cell>
          <cell r="CF259" t="str">
            <v/>
          </cell>
          <cell r="CG259" t="str">
            <v/>
          </cell>
          <cell r="CH259" t="str">
            <v/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 t="str">
            <v/>
          </cell>
          <cell r="CV259" t="str">
            <v/>
          </cell>
          <cell r="CW259" t="str">
            <v/>
          </cell>
          <cell r="CX259" t="str">
            <v/>
          </cell>
          <cell r="CY259" t="str">
            <v/>
          </cell>
          <cell r="CZ259" t="str">
            <v/>
          </cell>
          <cell r="DA259" t="str">
            <v/>
          </cell>
          <cell r="DB259" t="str">
            <v/>
          </cell>
          <cell r="DC259" t="str">
            <v/>
          </cell>
          <cell r="DD259" t="str">
            <v/>
          </cell>
          <cell r="DE259" t="str">
            <v/>
          </cell>
          <cell r="DF259" t="str">
            <v/>
          </cell>
          <cell r="DG259" t="str">
            <v/>
          </cell>
          <cell r="DH259" t="str">
            <v/>
          </cell>
          <cell r="DI259" t="str">
            <v/>
          </cell>
          <cell r="DJ259" t="str">
            <v/>
          </cell>
          <cell r="DK259" t="str">
            <v/>
          </cell>
          <cell r="DL259" t="str">
            <v/>
          </cell>
          <cell r="DM259" t="str">
            <v/>
          </cell>
          <cell r="DN259" t="str">
            <v/>
          </cell>
          <cell r="DO259" t="str">
            <v/>
          </cell>
          <cell r="DP259" t="str">
            <v/>
          </cell>
          <cell r="DQ259" t="str">
            <v/>
          </cell>
          <cell r="DR259" t="str">
            <v/>
          </cell>
          <cell r="DS259" t="str">
            <v/>
          </cell>
          <cell r="DT259" t="str">
            <v/>
          </cell>
          <cell r="DU259" t="str">
            <v/>
          </cell>
          <cell r="DV259" t="str">
            <v/>
          </cell>
          <cell r="DW259" t="str">
            <v/>
          </cell>
          <cell r="DX259" t="str">
            <v/>
          </cell>
          <cell r="DY259" t="str">
            <v/>
          </cell>
          <cell r="DZ259" t="str">
            <v/>
          </cell>
          <cell r="EA259" t="str">
            <v/>
          </cell>
          <cell r="EB259" t="str">
            <v/>
          </cell>
          <cell r="EC259" t="str">
            <v/>
          </cell>
          <cell r="ED259" t="str">
            <v/>
          </cell>
          <cell r="EE259" t="str">
            <v/>
          </cell>
          <cell r="EF259" t="str">
            <v/>
          </cell>
          <cell r="EG259" t="str">
            <v/>
          </cell>
          <cell r="EH259" t="str">
            <v/>
          </cell>
          <cell r="EI259" t="str">
            <v/>
          </cell>
          <cell r="EJ259" t="str">
            <v/>
          </cell>
          <cell r="EK259" t="str">
            <v/>
          </cell>
          <cell r="EL259" t="str">
            <v/>
          </cell>
          <cell r="EM259" t="str">
            <v/>
          </cell>
          <cell r="EN259" t="str">
            <v/>
          </cell>
          <cell r="EO259" t="str">
            <v/>
          </cell>
          <cell r="EP259" t="str">
            <v/>
          </cell>
          <cell r="EQ259" t="str">
            <v/>
          </cell>
          <cell r="ER259" t="str">
            <v/>
          </cell>
          <cell r="ES259" t="str">
            <v/>
          </cell>
          <cell r="ET259" t="str">
            <v/>
          </cell>
          <cell r="EU259" t="str">
            <v/>
          </cell>
          <cell r="EV259" t="str">
            <v/>
          </cell>
          <cell r="EW259" t="str">
            <v/>
          </cell>
          <cell r="EX259" t="str">
            <v/>
          </cell>
          <cell r="EY259" t="str">
            <v/>
          </cell>
          <cell r="EZ259" t="str">
            <v/>
          </cell>
          <cell r="FA259" t="str">
            <v/>
          </cell>
          <cell r="FB259" t="str">
            <v/>
          </cell>
          <cell r="FC259" t="str">
            <v/>
          </cell>
          <cell r="FD259" t="str">
            <v/>
          </cell>
          <cell r="FE259" t="str">
            <v/>
          </cell>
          <cell r="FF259" t="str">
            <v/>
          </cell>
          <cell r="FG259" t="str">
            <v/>
          </cell>
          <cell r="FH259" t="str">
            <v/>
          </cell>
          <cell r="FI259" t="str">
            <v/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 t="str">
            <v/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 t="str">
            <v/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  <cell r="AL260" t="str">
            <v/>
          </cell>
          <cell r="AM260" t="str">
            <v/>
          </cell>
          <cell r="AN260" t="str">
            <v/>
          </cell>
          <cell r="AO260" t="str">
            <v/>
          </cell>
          <cell r="AP260" t="str">
            <v/>
          </cell>
          <cell r="AQ260" t="str">
            <v/>
          </cell>
          <cell r="AR260" t="str">
            <v/>
          </cell>
          <cell r="AS260" t="str">
            <v/>
          </cell>
          <cell r="AT260" t="str">
            <v/>
          </cell>
          <cell r="AU260" t="str">
            <v/>
          </cell>
          <cell r="AV260" t="str">
            <v/>
          </cell>
          <cell r="AW260" t="str">
            <v/>
          </cell>
          <cell r="AX260" t="str">
            <v/>
          </cell>
          <cell r="AY260" t="str">
            <v/>
          </cell>
          <cell r="AZ260" t="str">
            <v/>
          </cell>
          <cell r="BA260" t="str">
            <v/>
          </cell>
          <cell r="BB260" t="str">
            <v/>
          </cell>
          <cell r="BC260" t="str">
            <v/>
          </cell>
          <cell r="BD260" t="str">
            <v/>
          </cell>
          <cell r="BE260" t="str">
            <v/>
          </cell>
          <cell r="BF260" t="str">
            <v/>
          </cell>
          <cell r="BG260" t="str">
            <v/>
          </cell>
          <cell r="BH260" t="str">
            <v/>
          </cell>
          <cell r="BI260" t="str">
            <v/>
          </cell>
          <cell r="BJ260" t="str">
            <v/>
          </cell>
          <cell r="BK260" t="str">
            <v/>
          </cell>
          <cell r="BL260" t="str">
            <v/>
          </cell>
          <cell r="BM260" t="str">
            <v/>
          </cell>
          <cell r="BN260" t="str">
            <v/>
          </cell>
          <cell r="BO260" t="str">
            <v/>
          </cell>
          <cell r="BP260" t="str">
            <v/>
          </cell>
          <cell r="BQ260" t="str">
            <v/>
          </cell>
          <cell r="BR260" t="str">
            <v/>
          </cell>
          <cell r="BS260" t="str">
            <v/>
          </cell>
          <cell r="BT260" t="str">
            <v/>
          </cell>
          <cell r="BU260" t="str">
            <v/>
          </cell>
          <cell r="BV260" t="str">
            <v/>
          </cell>
          <cell r="BW260" t="str">
            <v/>
          </cell>
          <cell r="BX260" t="str">
            <v/>
          </cell>
          <cell r="BY260" t="str">
            <v/>
          </cell>
          <cell r="BZ260" t="str">
            <v/>
          </cell>
          <cell r="CA260" t="str">
            <v/>
          </cell>
          <cell r="CB260" t="str">
            <v/>
          </cell>
          <cell r="CC260" t="str">
            <v/>
          </cell>
          <cell r="CD260" t="str">
            <v/>
          </cell>
          <cell r="CE260" t="str">
            <v/>
          </cell>
          <cell r="CF260" t="str">
            <v/>
          </cell>
          <cell r="CG260" t="str">
            <v/>
          </cell>
          <cell r="CH260" t="str">
            <v/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 t="str">
            <v/>
          </cell>
          <cell r="CV260" t="str">
            <v/>
          </cell>
          <cell r="CW260" t="str">
            <v/>
          </cell>
          <cell r="CX260" t="str">
            <v/>
          </cell>
          <cell r="CY260" t="str">
            <v/>
          </cell>
          <cell r="CZ260" t="str">
            <v/>
          </cell>
          <cell r="DA260" t="str">
            <v/>
          </cell>
          <cell r="DB260" t="str">
            <v/>
          </cell>
          <cell r="DC260" t="str">
            <v/>
          </cell>
          <cell r="DD260" t="str">
            <v/>
          </cell>
          <cell r="DE260" t="str">
            <v/>
          </cell>
          <cell r="DF260" t="str">
            <v/>
          </cell>
          <cell r="DG260" t="str">
            <v/>
          </cell>
          <cell r="DH260" t="str">
            <v/>
          </cell>
          <cell r="DI260" t="str">
            <v/>
          </cell>
          <cell r="DJ260" t="str">
            <v/>
          </cell>
          <cell r="DK260" t="str">
            <v/>
          </cell>
          <cell r="DL260" t="str">
            <v/>
          </cell>
          <cell r="DM260" t="str">
            <v/>
          </cell>
          <cell r="DN260" t="str">
            <v/>
          </cell>
          <cell r="DO260" t="str">
            <v/>
          </cell>
          <cell r="DP260" t="str">
            <v/>
          </cell>
          <cell r="DQ260" t="str">
            <v/>
          </cell>
          <cell r="DR260" t="str">
            <v/>
          </cell>
          <cell r="DS260" t="str">
            <v/>
          </cell>
          <cell r="DT260" t="str">
            <v/>
          </cell>
          <cell r="DU260" t="str">
            <v/>
          </cell>
          <cell r="DV260" t="str">
            <v/>
          </cell>
          <cell r="DW260" t="str">
            <v/>
          </cell>
          <cell r="DX260" t="str">
            <v/>
          </cell>
          <cell r="DY260" t="str">
            <v/>
          </cell>
          <cell r="DZ260" t="str">
            <v/>
          </cell>
          <cell r="EA260" t="str">
            <v/>
          </cell>
          <cell r="EB260" t="str">
            <v/>
          </cell>
          <cell r="EC260" t="str">
            <v/>
          </cell>
          <cell r="ED260" t="str">
            <v/>
          </cell>
          <cell r="EE260" t="str">
            <v/>
          </cell>
          <cell r="EF260" t="str">
            <v/>
          </cell>
          <cell r="EG260" t="str">
            <v/>
          </cell>
          <cell r="EH260" t="str">
            <v/>
          </cell>
          <cell r="EI260" t="str">
            <v/>
          </cell>
          <cell r="EJ260" t="str">
            <v/>
          </cell>
          <cell r="EK260" t="str">
            <v/>
          </cell>
          <cell r="EL260" t="str">
            <v/>
          </cell>
          <cell r="EM260" t="str">
            <v/>
          </cell>
          <cell r="EN260" t="str">
            <v/>
          </cell>
          <cell r="EO260" t="str">
            <v/>
          </cell>
          <cell r="EP260" t="str">
            <v/>
          </cell>
          <cell r="EQ260" t="str">
            <v/>
          </cell>
          <cell r="ER260" t="str">
            <v/>
          </cell>
          <cell r="ES260" t="str">
            <v/>
          </cell>
          <cell r="ET260" t="str">
            <v/>
          </cell>
          <cell r="EU260" t="str">
            <v/>
          </cell>
          <cell r="EV260" t="str">
            <v/>
          </cell>
          <cell r="EW260" t="str">
            <v/>
          </cell>
          <cell r="EX260" t="str">
            <v/>
          </cell>
          <cell r="EY260" t="str">
            <v/>
          </cell>
          <cell r="EZ260" t="str">
            <v/>
          </cell>
          <cell r="FA260" t="str">
            <v/>
          </cell>
          <cell r="FB260" t="str">
            <v/>
          </cell>
          <cell r="FC260" t="str">
            <v/>
          </cell>
          <cell r="FD260" t="str">
            <v/>
          </cell>
          <cell r="FE260" t="str">
            <v/>
          </cell>
          <cell r="FF260" t="str">
            <v/>
          </cell>
          <cell r="FG260" t="str">
            <v/>
          </cell>
          <cell r="FH260" t="str">
            <v/>
          </cell>
          <cell r="FI260" t="str">
            <v/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 t="str">
            <v/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 t="str">
            <v/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  <cell r="AL261" t="str">
            <v/>
          </cell>
          <cell r="AM261" t="str">
            <v/>
          </cell>
          <cell r="AN261" t="str">
            <v/>
          </cell>
          <cell r="AO261" t="str">
            <v/>
          </cell>
          <cell r="AP261" t="str">
            <v/>
          </cell>
          <cell r="AQ261" t="str">
            <v/>
          </cell>
          <cell r="AR261" t="str">
            <v/>
          </cell>
          <cell r="AS261" t="str">
            <v/>
          </cell>
          <cell r="AT261" t="str">
            <v/>
          </cell>
          <cell r="AU261" t="str">
            <v/>
          </cell>
          <cell r="AV261" t="str">
            <v/>
          </cell>
          <cell r="AW261" t="str">
            <v/>
          </cell>
          <cell r="AX261" t="str">
            <v/>
          </cell>
          <cell r="AY261" t="str">
            <v/>
          </cell>
          <cell r="AZ261" t="str">
            <v/>
          </cell>
          <cell r="BA261" t="str">
            <v/>
          </cell>
          <cell r="BB261" t="str">
            <v/>
          </cell>
          <cell r="BC261" t="str">
            <v/>
          </cell>
          <cell r="BD261" t="str">
            <v/>
          </cell>
          <cell r="BE261" t="str">
            <v/>
          </cell>
          <cell r="BF261" t="str">
            <v/>
          </cell>
          <cell r="BG261" t="str">
            <v/>
          </cell>
          <cell r="BH261" t="str">
            <v/>
          </cell>
          <cell r="BI261" t="str">
            <v/>
          </cell>
          <cell r="BJ261" t="str">
            <v/>
          </cell>
          <cell r="BK261" t="str">
            <v/>
          </cell>
          <cell r="BL261" t="str">
            <v/>
          </cell>
          <cell r="BM261" t="str">
            <v/>
          </cell>
          <cell r="BN261" t="str">
            <v/>
          </cell>
          <cell r="BO261" t="str">
            <v/>
          </cell>
          <cell r="BP261" t="str">
            <v/>
          </cell>
          <cell r="BQ261" t="str">
            <v/>
          </cell>
          <cell r="BR261" t="str">
            <v/>
          </cell>
          <cell r="BS261" t="str">
            <v/>
          </cell>
          <cell r="BT261" t="str">
            <v/>
          </cell>
          <cell r="BU261" t="str">
            <v/>
          </cell>
          <cell r="BV261" t="str">
            <v/>
          </cell>
          <cell r="BW261" t="str">
            <v/>
          </cell>
          <cell r="BX261" t="str">
            <v/>
          </cell>
          <cell r="BY261" t="str">
            <v/>
          </cell>
          <cell r="BZ261" t="str">
            <v/>
          </cell>
          <cell r="CA261" t="str">
            <v/>
          </cell>
          <cell r="CB261" t="str">
            <v/>
          </cell>
          <cell r="CC261" t="str">
            <v/>
          </cell>
          <cell r="CD261" t="str">
            <v/>
          </cell>
          <cell r="CE261" t="str">
            <v/>
          </cell>
          <cell r="CF261" t="str">
            <v/>
          </cell>
          <cell r="CG261" t="str">
            <v/>
          </cell>
          <cell r="CH261" t="str">
            <v/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 t="str">
            <v/>
          </cell>
          <cell r="CV261" t="str">
            <v/>
          </cell>
          <cell r="CW261" t="str">
            <v/>
          </cell>
          <cell r="CX261" t="str">
            <v/>
          </cell>
          <cell r="CY261" t="str">
            <v/>
          </cell>
          <cell r="CZ261" t="str">
            <v/>
          </cell>
          <cell r="DA261" t="str">
            <v/>
          </cell>
          <cell r="DB261" t="str">
            <v/>
          </cell>
          <cell r="DC261" t="str">
            <v/>
          </cell>
          <cell r="DD261" t="str">
            <v/>
          </cell>
          <cell r="DE261" t="str">
            <v/>
          </cell>
          <cell r="DF261" t="str">
            <v/>
          </cell>
          <cell r="DG261" t="str">
            <v/>
          </cell>
          <cell r="DH261" t="str">
            <v/>
          </cell>
          <cell r="DI261" t="str">
            <v/>
          </cell>
          <cell r="DJ261" t="str">
            <v/>
          </cell>
          <cell r="DK261" t="str">
            <v/>
          </cell>
          <cell r="DL261" t="str">
            <v/>
          </cell>
          <cell r="DM261" t="str">
            <v/>
          </cell>
          <cell r="DN261" t="str">
            <v/>
          </cell>
          <cell r="DO261" t="str">
            <v/>
          </cell>
          <cell r="DP261" t="str">
            <v/>
          </cell>
          <cell r="DQ261" t="str">
            <v/>
          </cell>
          <cell r="DR261" t="str">
            <v/>
          </cell>
          <cell r="DS261" t="str">
            <v/>
          </cell>
          <cell r="DT261" t="str">
            <v/>
          </cell>
          <cell r="DU261" t="str">
            <v/>
          </cell>
          <cell r="DV261" t="str">
            <v/>
          </cell>
          <cell r="DW261" t="str">
            <v/>
          </cell>
          <cell r="DX261" t="str">
            <v/>
          </cell>
          <cell r="DY261" t="str">
            <v/>
          </cell>
          <cell r="DZ261" t="str">
            <v/>
          </cell>
          <cell r="EA261" t="str">
            <v/>
          </cell>
          <cell r="EB261" t="str">
            <v/>
          </cell>
          <cell r="EC261" t="str">
            <v/>
          </cell>
          <cell r="ED261" t="str">
            <v/>
          </cell>
          <cell r="EE261" t="str">
            <v/>
          </cell>
          <cell r="EF261" t="str">
            <v/>
          </cell>
          <cell r="EG261" t="str">
            <v/>
          </cell>
          <cell r="EH261" t="str">
            <v/>
          </cell>
          <cell r="EI261" t="str">
            <v/>
          </cell>
          <cell r="EJ261" t="str">
            <v/>
          </cell>
          <cell r="EK261" t="str">
            <v/>
          </cell>
          <cell r="EL261" t="str">
            <v/>
          </cell>
          <cell r="EM261" t="str">
            <v/>
          </cell>
          <cell r="EN261" t="str">
            <v/>
          </cell>
          <cell r="EO261" t="str">
            <v/>
          </cell>
          <cell r="EP261" t="str">
            <v/>
          </cell>
          <cell r="EQ261" t="str">
            <v/>
          </cell>
          <cell r="ER261" t="str">
            <v/>
          </cell>
          <cell r="ES261" t="str">
            <v/>
          </cell>
          <cell r="ET261" t="str">
            <v/>
          </cell>
          <cell r="EU261" t="str">
            <v/>
          </cell>
          <cell r="EV261" t="str">
            <v/>
          </cell>
          <cell r="EW261" t="str">
            <v/>
          </cell>
          <cell r="EX261" t="str">
            <v/>
          </cell>
          <cell r="EY261" t="str">
            <v/>
          </cell>
          <cell r="EZ261" t="str">
            <v/>
          </cell>
          <cell r="FA261" t="str">
            <v/>
          </cell>
          <cell r="FB261" t="str">
            <v/>
          </cell>
          <cell r="FC261" t="str">
            <v/>
          </cell>
          <cell r="FD261" t="str">
            <v/>
          </cell>
          <cell r="FE261" t="str">
            <v/>
          </cell>
          <cell r="FF261" t="str">
            <v/>
          </cell>
          <cell r="FG261" t="str">
            <v/>
          </cell>
          <cell r="FH261" t="str">
            <v/>
          </cell>
          <cell r="FI261" t="str">
            <v/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  <cell r="AE262" t="str">
            <v/>
          </cell>
          <cell r="AF262" t="str">
            <v/>
          </cell>
          <cell r="AG262" t="str">
            <v/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  <cell r="AL262" t="str">
            <v/>
          </cell>
          <cell r="AM262" t="str">
            <v/>
          </cell>
          <cell r="AN262" t="str">
            <v/>
          </cell>
          <cell r="AO262" t="str">
            <v/>
          </cell>
          <cell r="AP262" t="str">
            <v/>
          </cell>
          <cell r="AQ262" t="str">
            <v/>
          </cell>
          <cell r="AR262" t="str">
            <v/>
          </cell>
          <cell r="AS262" t="str">
            <v/>
          </cell>
          <cell r="AT262" t="str">
            <v/>
          </cell>
          <cell r="AU262" t="str">
            <v/>
          </cell>
          <cell r="AV262" t="str">
            <v/>
          </cell>
          <cell r="AW262" t="str">
            <v/>
          </cell>
          <cell r="AX262" t="str">
            <v/>
          </cell>
          <cell r="AY262" t="str">
            <v/>
          </cell>
          <cell r="AZ262" t="str">
            <v/>
          </cell>
          <cell r="BA262" t="str">
            <v/>
          </cell>
          <cell r="BB262" t="str">
            <v/>
          </cell>
          <cell r="BC262" t="str">
            <v/>
          </cell>
          <cell r="BD262" t="str">
            <v/>
          </cell>
          <cell r="BE262" t="str">
            <v/>
          </cell>
          <cell r="BF262" t="str">
            <v/>
          </cell>
          <cell r="BG262" t="str">
            <v/>
          </cell>
          <cell r="BH262" t="str">
            <v/>
          </cell>
          <cell r="BI262" t="str">
            <v/>
          </cell>
          <cell r="BJ262" t="str">
            <v/>
          </cell>
          <cell r="BK262" t="str">
            <v/>
          </cell>
          <cell r="BL262" t="str">
            <v/>
          </cell>
          <cell r="BM262" t="str">
            <v/>
          </cell>
          <cell r="BN262" t="str">
            <v/>
          </cell>
          <cell r="BO262" t="str">
            <v/>
          </cell>
          <cell r="BP262" t="str">
            <v/>
          </cell>
          <cell r="BQ262" t="str">
            <v/>
          </cell>
          <cell r="BR262" t="str">
            <v/>
          </cell>
          <cell r="BS262" t="str">
            <v/>
          </cell>
          <cell r="BT262" t="str">
            <v/>
          </cell>
          <cell r="BU262" t="str">
            <v/>
          </cell>
          <cell r="BV262" t="str">
            <v/>
          </cell>
          <cell r="BW262" t="str">
            <v/>
          </cell>
          <cell r="BX262" t="str">
            <v/>
          </cell>
          <cell r="BY262" t="str">
            <v/>
          </cell>
          <cell r="BZ262" t="str">
            <v/>
          </cell>
          <cell r="CA262" t="str">
            <v/>
          </cell>
          <cell r="CB262" t="str">
            <v/>
          </cell>
          <cell r="CC262" t="str">
            <v/>
          </cell>
          <cell r="CD262" t="str">
            <v/>
          </cell>
          <cell r="CE262" t="str">
            <v/>
          </cell>
          <cell r="CF262" t="str">
            <v/>
          </cell>
          <cell r="CG262" t="str">
            <v/>
          </cell>
          <cell r="CH262" t="str">
            <v/>
          </cell>
          <cell r="CI262" t="str">
            <v/>
          </cell>
          <cell r="CJ262" t="str">
            <v/>
          </cell>
          <cell r="CK262" t="str">
            <v/>
          </cell>
          <cell r="CL262" t="str">
            <v/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 t="str">
            <v/>
          </cell>
          <cell r="DB262" t="str">
            <v/>
          </cell>
          <cell r="DC262" t="str">
            <v/>
          </cell>
          <cell r="DD262" t="str">
            <v/>
          </cell>
          <cell r="DE262" t="str">
            <v/>
          </cell>
          <cell r="DF262" t="str">
            <v/>
          </cell>
          <cell r="DG262" t="str">
            <v/>
          </cell>
          <cell r="DH262" t="str">
            <v/>
          </cell>
          <cell r="DI262" t="str">
            <v/>
          </cell>
          <cell r="DJ262" t="str">
            <v/>
          </cell>
          <cell r="DK262" t="str">
            <v/>
          </cell>
          <cell r="DL262" t="str">
            <v/>
          </cell>
          <cell r="DM262" t="str">
            <v/>
          </cell>
          <cell r="DN262" t="str">
            <v/>
          </cell>
          <cell r="DO262" t="str">
            <v/>
          </cell>
          <cell r="DP262" t="str">
            <v/>
          </cell>
          <cell r="DQ262" t="str">
            <v/>
          </cell>
          <cell r="DR262" t="str">
            <v/>
          </cell>
          <cell r="DS262" t="str">
            <v/>
          </cell>
          <cell r="DT262" t="str">
            <v/>
          </cell>
          <cell r="DU262" t="str">
            <v/>
          </cell>
          <cell r="DV262" t="str">
            <v/>
          </cell>
          <cell r="DW262" t="str">
            <v/>
          </cell>
          <cell r="DX262" t="str">
            <v/>
          </cell>
          <cell r="DY262" t="str">
            <v/>
          </cell>
          <cell r="DZ262" t="str">
            <v/>
          </cell>
          <cell r="EA262" t="str">
            <v/>
          </cell>
          <cell r="EB262" t="str">
            <v/>
          </cell>
          <cell r="EC262" t="str">
            <v/>
          </cell>
          <cell r="ED262" t="str">
            <v/>
          </cell>
          <cell r="EE262" t="str">
            <v/>
          </cell>
          <cell r="EF262" t="str">
            <v/>
          </cell>
          <cell r="EG262" t="str">
            <v/>
          </cell>
          <cell r="EH262" t="str">
            <v/>
          </cell>
          <cell r="EI262" t="str">
            <v/>
          </cell>
          <cell r="EJ262" t="str">
            <v/>
          </cell>
          <cell r="EK262" t="str">
            <v/>
          </cell>
          <cell r="EL262" t="str">
            <v/>
          </cell>
          <cell r="EM262" t="str">
            <v/>
          </cell>
          <cell r="EN262" t="str">
            <v/>
          </cell>
          <cell r="EO262" t="str">
            <v/>
          </cell>
          <cell r="EP262" t="str">
            <v/>
          </cell>
          <cell r="EQ262" t="str">
            <v/>
          </cell>
          <cell r="ER262" t="str">
            <v/>
          </cell>
          <cell r="ES262" t="str">
            <v/>
          </cell>
          <cell r="ET262" t="str">
            <v/>
          </cell>
          <cell r="EU262" t="str">
            <v/>
          </cell>
          <cell r="EV262" t="str">
            <v/>
          </cell>
          <cell r="EW262" t="str">
            <v/>
          </cell>
          <cell r="EX262" t="str">
            <v/>
          </cell>
          <cell r="EY262" t="str">
            <v/>
          </cell>
          <cell r="EZ262" t="str">
            <v/>
          </cell>
          <cell r="FA262" t="str">
            <v/>
          </cell>
          <cell r="FB262" t="str">
            <v/>
          </cell>
          <cell r="FC262" t="str">
            <v/>
          </cell>
          <cell r="FD262" t="str">
            <v/>
          </cell>
          <cell r="FE262" t="str">
            <v/>
          </cell>
          <cell r="FF262" t="str">
            <v/>
          </cell>
          <cell r="FG262" t="str">
            <v/>
          </cell>
          <cell r="FH262" t="str">
            <v/>
          </cell>
          <cell r="FI262" t="str">
            <v/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 t="str">
            <v/>
          </cell>
          <cell r="AB263" t="str">
            <v/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 t="str">
            <v/>
          </cell>
          <cell r="AI263" t="str">
            <v/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  <cell r="AN263" t="str">
            <v/>
          </cell>
          <cell r="AO263" t="str">
            <v/>
          </cell>
          <cell r="AP263" t="str">
            <v/>
          </cell>
          <cell r="AQ263" t="str">
            <v/>
          </cell>
          <cell r="AR263" t="str">
            <v/>
          </cell>
          <cell r="AS263" t="str">
            <v/>
          </cell>
          <cell r="AT263" t="str">
            <v/>
          </cell>
          <cell r="AU263" t="str">
            <v/>
          </cell>
          <cell r="AV263" t="str">
            <v/>
          </cell>
          <cell r="AW263" t="str">
            <v/>
          </cell>
          <cell r="AX263" t="str">
            <v/>
          </cell>
          <cell r="AY263" t="str">
            <v/>
          </cell>
          <cell r="AZ263" t="str">
            <v/>
          </cell>
          <cell r="BA263" t="str">
            <v/>
          </cell>
          <cell r="BB263" t="str">
            <v/>
          </cell>
          <cell r="BC263" t="str">
            <v/>
          </cell>
          <cell r="BD263" t="str">
            <v/>
          </cell>
          <cell r="BE263" t="str">
            <v/>
          </cell>
          <cell r="BF263" t="str">
            <v/>
          </cell>
          <cell r="BG263" t="str">
            <v/>
          </cell>
          <cell r="BH263" t="str">
            <v/>
          </cell>
          <cell r="BI263" t="str">
            <v/>
          </cell>
          <cell r="BJ263" t="str">
            <v/>
          </cell>
          <cell r="BK263" t="str">
            <v/>
          </cell>
          <cell r="BL263" t="str">
            <v/>
          </cell>
          <cell r="BM263" t="str">
            <v/>
          </cell>
          <cell r="BN263" t="str">
            <v/>
          </cell>
          <cell r="BO263" t="str">
            <v/>
          </cell>
          <cell r="BP263" t="str">
            <v/>
          </cell>
          <cell r="BQ263" t="str">
            <v/>
          </cell>
          <cell r="BR263" t="str">
            <v/>
          </cell>
          <cell r="BS263" t="str">
            <v/>
          </cell>
          <cell r="BT263" t="str">
            <v/>
          </cell>
          <cell r="BU263" t="str">
            <v/>
          </cell>
          <cell r="BV263" t="str">
            <v/>
          </cell>
          <cell r="BW263" t="str">
            <v/>
          </cell>
          <cell r="BX263" t="str">
            <v/>
          </cell>
          <cell r="BY263" t="str">
            <v/>
          </cell>
          <cell r="BZ263" t="str">
            <v/>
          </cell>
          <cell r="CA263" t="str">
            <v/>
          </cell>
          <cell r="CB263" t="str">
            <v/>
          </cell>
          <cell r="CC263" t="str">
            <v/>
          </cell>
          <cell r="CD263" t="str">
            <v/>
          </cell>
          <cell r="CE263" t="str">
            <v/>
          </cell>
          <cell r="CF263" t="str">
            <v/>
          </cell>
          <cell r="CG263" t="str">
            <v/>
          </cell>
          <cell r="CH263" t="str">
            <v/>
          </cell>
          <cell r="CI263" t="str">
            <v/>
          </cell>
          <cell r="CJ263" t="str">
            <v/>
          </cell>
          <cell r="CK263" t="str">
            <v/>
          </cell>
          <cell r="CL263" t="str">
            <v/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 t="str">
            <v/>
          </cell>
          <cell r="DB263" t="str">
            <v/>
          </cell>
          <cell r="DC263" t="str">
            <v/>
          </cell>
          <cell r="DD263" t="str">
            <v/>
          </cell>
          <cell r="DE263" t="str">
            <v/>
          </cell>
          <cell r="DF263" t="str">
            <v/>
          </cell>
          <cell r="DG263" t="str">
            <v/>
          </cell>
          <cell r="DH263" t="str">
            <v/>
          </cell>
          <cell r="DI263" t="str">
            <v/>
          </cell>
          <cell r="DJ263" t="str">
            <v/>
          </cell>
          <cell r="DK263" t="str">
            <v/>
          </cell>
          <cell r="DL263" t="str">
            <v/>
          </cell>
          <cell r="DM263" t="str">
            <v/>
          </cell>
          <cell r="DN263" t="str">
            <v/>
          </cell>
          <cell r="DO263" t="str">
            <v/>
          </cell>
          <cell r="DP263" t="str">
            <v/>
          </cell>
          <cell r="DQ263" t="str">
            <v/>
          </cell>
          <cell r="DR263" t="str">
            <v/>
          </cell>
          <cell r="DS263" t="str">
            <v/>
          </cell>
          <cell r="DT263" t="str">
            <v/>
          </cell>
          <cell r="DU263" t="str">
            <v/>
          </cell>
          <cell r="DV263" t="str">
            <v/>
          </cell>
          <cell r="DW263" t="str">
            <v/>
          </cell>
          <cell r="DX263" t="str">
            <v/>
          </cell>
          <cell r="DY263" t="str">
            <v/>
          </cell>
          <cell r="DZ263" t="str">
            <v/>
          </cell>
          <cell r="EA263" t="str">
            <v/>
          </cell>
          <cell r="EB263" t="str">
            <v/>
          </cell>
          <cell r="EC263" t="str">
            <v/>
          </cell>
          <cell r="ED263" t="str">
            <v/>
          </cell>
          <cell r="EE263" t="str">
            <v/>
          </cell>
          <cell r="EF263" t="str">
            <v/>
          </cell>
          <cell r="EG263" t="str">
            <v/>
          </cell>
          <cell r="EH263" t="str">
            <v/>
          </cell>
          <cell r="EI263" t="str">
            <v/>
          </cell>
          <cell r="EJ263" t="str">
            <v/>
          </cell>
          <cell r="EK263" t="str">
            <v/>
          </cell>
          <cell r="EL263" t="str">
            <v/>
          </cell>
          <cell r="EM263" t="str">
            <v/>
          </cell>
          <cell r="EN263" t="str">
            <v/>
          </cell>
          <cell r="EO263" t="str">
            <v/>
          </cell>
          <cell r="EP263" t="str">
            <v/>
          </cell>
          <cell r="EQ263" t="str">
            <v/>
          </cell>
          <cell r="ER263" t="str">
            <v/>
          </cell>
          <cell r="ES263" t="str">
            <v/>
          </cell>
          <cell r="ET263" t="str">
            <v/>
          </cell>
          <cell r="EU263" t="str">
            <v/>
          </cell>
          <cell r="EV263" t="str">
            <v/>
          </cell>
          <cell r="EW263" t="str">
            <v/>
          </cell>
          <cell r="EX263" t="str">
            <v/>
          </cell>
          <cell r="EY263" t="str">
            <v/>
          </cell>
          <cell r="EZ263" t="str">
            <v/>
          </cell>
          <cell r="FA263" t="str">
            <v/>
          </cell>
          <cell r="FB263" t="str">
            <v/>
          </cell>
          <cell r="FC263" t="str">
            <v/>
          </cell>
          <cell r="FD263" t="str">
            <v/>
          </cell>
          <cell r="FE263" t="str">
            <v/>
          </cell>
          <cell r="FF263" t="str">
            <v/>
          </cell>
          <cell r="FG263" t="str">
            <v/>
          </cell>
          <cell r="FH263" t="str">
            <v/>
          </cell>
          <cell r="FI263" t="str">
            <v/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 t="str">
            <v/>
          </cell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 t="str">
            <v/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  <cell r="AL264" t="str">
            <v/>
          </cell>
          <cell r="AM264" t="str">
            <v/>
          </cell>
          <cell r="AN264" t="str">
            <v/>
          </cell>
          <cell r="AO264" t="str">
            <v/>
          </cell>
          <cell r="AP264" t="str">
            <v/>
          </cell>
          <cell r="AQ264" t="str">
            <v/>
          </cell>
          <cell r="AR264" t="str">
            <v/>
          </cell>
          <cell r="AS264" t="str">
            <v/>
          </cell>
          <cell r="AT264" t="str">
            <v/>
          </cell>
          <cell r="AU264" t="str">
            <v/>
          </cell>
          <cell r="AV264" t="str">
            <v/>
          </cell>
          <cell r="AW264" t="str">
            <v/>
          </cell>
          <cell r="AX264" t="str">
            <v/>
          </cell>
          <cell r="AY264" t="str">
            <v/>
          </cell>
          <cell r="AZ264" t="str">
            <v/>
          </cell>
          <cell r="BA264" t="str">
            <v/>
          </cell>
          <cell r="BB264" t="str">
            <v/>
          </cell>
          <cell r="BC264" t="str">
            <v/>
          </cell>
          <cell r="BD264" t="str">
            <v/>
          </cell>
          <cell r="BE264" t="str">
            <v/>
          </cell>
          <cell r="BF264" t="str">
            <v/>
          </cell>
          <cell r="BG264" t="str">
            <v/>
          </cell>
          <cell r="BH264" t="str">
            <v/>
          </cell>
          <cell r="BI264" t="str">
            <v/>
          </cell>
          <cell r="BJ264" t="str">
            <v/>
          </cell>
          <cell r="BK264" t="str">
            <v/>
          </cell>
          <cell r="BL264" t="str">
            <v/>
          </cell>
          <cell r="BM264" t="str">
            <v/>
          </cell>
          <cell r="BN264" t="str">
            <v/>
          </cell>
          <cell r="BO264" t="str">
            <v/>
          </cell>
          <cell r="BP264" t="str">
            <v/>
          </cell>
          <cell r="BQ264" t="str">
            <v/>
          </cell>
          <cell r="BR264" t="str">
            <v/>
          </cell>
          <cell r="BS264" t="str">
            <v/>
          </cell>
          <cell r="BT264" t="str">
            <v/>
          </cell>
          <cell r="BU264" t="str">
            <v/>
          </cell>
          <cell r="BV264" t="str">
            <v/>
          </cell>
          <cell r="BW264" t="str">
            <v/>
          </cell>
          <cell r="BX264" t="str">
            <v/>
          </cell>
          <cell r="BY264" t="str">
            <v/>
          </cell>
          <cell r="BZ264" t="str">
            <v/>
          </cell>
          <cell r="CA264" t="str">
            <v/>
          </cell>
          <cell r="CB264" t="str">
            <v/>
          </cell>
          <cell r="CC264" t="str">
            <v/>
          </cell>
          <cell r="CD264" t="str">
            <v/>
          </cell>
          <cell r="CE264" t="str">
            <v/>
          </cell>
          <cell r="CF264" t="str">
            <v/>
          </cell>
          <cell r="CG264" t="str">
            <v/>
          </cell>
          <cell r="CH264" t="str">
            <v/>
          </cell>
          <cell r="CI264" t="str">
            <v/>
          </cell>
          <cell r="CJ264" t="str">
            <v/>
          </cell>
          <cell r="CK264" t="str">
            <v/>
          </cell>
          <cell r="CL264" t="str">
            <v/>
          </cell>
          <cell r="CM264" t="str">
            <v/>
          </cell>
          <cell r="CN264" t="str">
            <v/>
          </cell>
          <cell r="CO264" t="str">
            <v/>
          </cell>
          <cell r="CP264" t="str">
            <v/>
          </cell>
          <cell r="CQ264" t="str">
            <v/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 t="str">
            <v/>
          </cell>
          <cell r="DD264" t="str">
            <v/>
          </cell>
          <cell r="DE264" t="str">
            <v/>
          </cell>
          <cell r="DF264" t="str">
            <v/>
          </cell>
          <cell r="DG264" t="str">
            <v/>
          </cell>
          <cell r="DH264" t="str">
            <v/>
          </cell>
          <cell r="DI264" t="str">
            <v/>
          </cell>
          <cell r="DJ264" t="str">
            <v/>
          </cell>
          <cell r="DK264" t="str">
            <v/>
          </cell>
          <cell r="DL264" t="str">
            <v/>
          </cell>
          <cell r="DM264" t="str">
            <v/>
          </cell>
          <cell r="DN264" t="str">
            <v/>
          </cell>
          <cell r="DO264" t="str">
            <v/>
          </cell>
          <cell r="DP264" t="str">
            <v/>
          </cell>
          <cell r="DQ264" t="str">
            <v/>
          </cell>
          <cell r="DR264" t="str">
            <v/>
          </cell>
          <cell r="DS264" t="str">
            <v/>
          </cell>
          <cell r="DT264" t="str">
            <v/>
          </cell>
          <cell r="DU264" t="str">
            <v/>
          </cell>
          <cell r="DV264" t="str">
            <v/>
          </cell>
          <cell r="DW264" t="str">
            <v/>
          </cell>
          <cell r="DX264" t="str">
            <v/>
          </cell>
          <cell r="DY264" t="str">
            <v/>
          </cell>
          <cell r="DZ264" t="str">
            <v/>
          </cell>
          <cell r="EA264" t="str">
            <v/>
          </cell>
          <cell r="EB264" t="str">
            <v/>
          </cell>
          <cell r="EC264" t="str">
            <v/>
          </cell>
          <cell r="ED264" t="str">
            <v/>
          </cell>
          <cell r="EE264" t="str">
            <v/>
          </cell>
          <cell r="EF264" t="str">
            <v/>
          </cell>
          <cell r="EG264" t="str">
            <v/>
          </cell>
          <cell r="EH264" t="str">
            <v/>
          </cell>
          <cell r="EI264" t="str">
            <v/>
          </cell>
          <cell r="EJ264" t="str">
            <v/>
          </cell>
          <cell r="EK264" t="str">
            <v/>
          </cell>
          <cell r="EL264" t="str">
            <v/>
          </cell>
          <cell r="EM264" t="str">
            <v/>
          </cell>
          <cell r="EN264" t="str">
            <v/>
          </cell>
          <cell r="EO264" t="str">
            <v/>
          </cell>
          <cell r="EP264" t="str">
            <v/>
          </cell>
          <cell r="EQ264" t="str">
            <v/>
          </cell>
          <cell r="ER264" t="str">
            <v/>
          </cell>
          <cell r="ES264" t="str">
            <v/>
          </cell>
          <cell r="ET264" t="str">
            <v/>
          </cell>
          <cell r="EU264" t="str">
            <v/>
          </cell>
          <cell r="EV264" t="str">
            <v/>
          </cell>
          <cell r="EW264" t="str">
            <v/>
          </cell>
          <cell r="EX264" t="str">
            <v/>
          </cell>
          <cell r="EY264" t="str">
            <v/>
          </cell>
          <cell r="EZ264" t="str">
            <v/>
          </cell>
          <cell r="FA264" t="str">
            <v/>
          </cell>
          <cell r="FB264" t="str">
            <v/>
          </cell>
          <cell r="FC264" t="str">
            <v/>
          </cell>
          <cell r="FD264" t="str">
            <v/>
          </cell>
          <cell r="FE264" t="str">
            <v/>
          </cell>
          <cell r="FF264" t="str">
            <v/>
          </cell>
          <cell r="FG264" t="str">
            <v/>
          </cell>
          <cell r="FH264" t="str">
            <v/>
          </cell>
          <cell r="FI264" t="str">
            <v/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 t="str">
            <v/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F265" t="str">
            <v/>
          </cell>
          <cell r="AG265" t="str">
            <v/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  <cell r="AL265" t="str">
            <v/>
          </cell>
          <cell r="AM265" t="str">
            <v/>
          </cell>
          <cell r="AN265" t="str">
            <v/>
          </cell>
          <cell r="AO265" t="str">
            <v/>
          </cell>
          <cell r="AP265" t="str">
            <v/>
          </cell>
          <cell r="AQ265" t="str">
            <v/>
          </cell>
          <cell r="AR265" t="str">
            <v/>
          </cell>
          <cell r="AS265" t="str">
            <v/>
          </cell>
          <cell r="AT265" t="str">
            <v/>
          </cell>
          <cell r="AU265" t="str">
            <v/>
          </cell>
          <cell r="AV265" t="str">
            <v/>
          </cell>
          <cell r="AW265" t="str">
            <v/>
          </cell>
          <cell r="AX265" t="str">
            <v/>
          </cell>
          <cell r="AY265" t="str">
            <v/>
          </cell>
          <cell r="AZ265" t="str">
            <v/>
          </cell>
          <cell r="BA265" t="str">
            <v/>
          </cell>
          <cell r="BB265" t="str">
            <v/>
          </cell>
          <cell r="BC265" t="str">
            <v/>
          </cell>
          <cell r="BD265" t="str">
            <v/>
          </cell>
          <cell r="BE265" t="str">
            <v/>
          </cell>
          <cell r="BF265" t="str">
            <v/>
          </cell>
          <cell r="BG265" t="str">
            <v/>
          </cell>
          <cell r="BH265" t="str">
            <v/>
          </cell>
          <cell r="BI265" t="str">
            <v/>
          </cell>
          <cell r="BJ265" t="str">
            <v/>
          </cell>
          <cell r="BK265" t="str">
            <v/>
          </cell>
          <cell r="BL265" t="str">
            <v/>
          </cell>
          <cell r="BM265" t="str">
            <v/>
          </cell>
          <cell r="BN265" t="str">
            <v/>
          </cell>
          <cell r="BO265" t="str">
            <v/>
          </cell>
          <cell r="BP265" t="str">
            <v/>
          </cell>
          <cell r="BQ265" t="str">
            <v/>
          </cell>
          <cell r="BR265" t="str">
            <v/>
          </cell>
          <cell r="BS265" t="str">
            <v/>
          </cell>
          <cell r="BT265" t="str">
            <v/>
          </cell>
          <cell r="BU265" t="str">
            <v/>
          </cell>
          <cell r="BV265" t="str">
            <v/>
          </cell>
          <cell r="BW265" t="str">
            <v/>
          </cell>
          <cell r="BX265" t="str">
            <v/>
          </cell>
          <cell r="BY265" t="str">
            <v/>
          </cell>
          <cell r="BZ265" t="str">
            <v/>
          </cell>
          <cell r="CA265" t="str">
            <v/>
          </cell>
          <cell r="CB265" t="str">
            <v/>
          </cell>
          <cell r="CC265" t="str">
            <v/>
          </cell>
          <cell r="CD265" t="str">
            <v/>
          </cell>
          <cell r="CE265" t="str">
            <v/>
          </cell>
          <cell r="CF265" t="str">
            <v/>
          </cell>
          <cell r="CG265" t="str">
            <v/>
          </cell>
          <cell r="CH265" t="str">
            <v/>
          </cell>
          <cell r="CI265" t="str">
            <v/>
          </cell>
          <cell r="CJ265" t="str">
            <v/>
          </cell>
          <cell r="CK265" t="str">
            <v/>
          </cell>
          <cell r="CL265" t="str">
            <v/>
          </cell>
          <cell r="CM265" t="str">
            <v/>
          </cell>
          <cell r="CN265" t="str">
            <v/>
          </cell>
          <cell r="CO265" t="str">
            <v/>
          </cell>
          <cell r="CP265" t="str">
            <v/>
          </cell>
          <cell r="CQ265" t="str">
            <v/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 t="str">
            <v/>
          </cell>
          <cell r="DD265" t="str">
            <v/>
          </cell>
          <cell r="DE265" t="str">
            <v/>
          </cell>
          <cell r="DF265" t="str">
            <v/>
          </cell>
          <cell r="DG265" t="str">
            <v/>
          </cell>
          <cell r="DH265" t="str">
            <v/>
          </cell>
          <cell r="DI265" t="str">
            <v/>
          </cell>
          <cell r="DJ265" t="str">
            <v/>
          </cell>
          <cell r="DK265" t="str">
            <v/>
          </cell>
          <cell r="DL265" t="str">
            <v/>
          </cell>
          <cell r="DM265" t="str">
            <v/>
          </cell>
          <cell r="DN265" t="str">
            <v/>
          </cell>
          <cell r="DO265" t="str">
            <v/>
          </cell>
          <cell r="DP265" t="str">
            <v/>
          </cell>
          <cell r="DQ265" t="str">
            <v/>
          </cell>
          <cell r="DR265" t="str">
            <v/>
          </cell>
          <cell r="DS265" t="str">
            <v/>
          </cell>
          <cell r="DT265" t="str">
            <v/>
          </cell>
          <cell r="DU265" t="str">
            <v/>
          </cell>
          <cell r="DV265" t="str">
            <v/>
          </cell>
          <cell r="DW265" t="str">
            <v/>
          </cell>
          <cell r="DX265" t="str">
            <v/>
          </cell>
          <cell r="DY265" t="str">
            <v/>
          </cell>
          <cell r="DZ265" t="str">
            <v/>
          </cell>
          <cell r="EA265" t="str">
            <v/>
          </cell>
          <cell r="EB265" t="str">
            <v/>
          </cell>
          <cell r="EC265" t="str">
            <v/>
          </cell>
          <cell r="ED265" t="str">
            <v/>
          </cell>
          <cell r="EE265" t="str">
            <v/>
          </cell>
          <cell r="EF265" t="str">
            <v/>
          </cell>
          <cell r="EG265" t="str">
            <v/>
          </cell>
          <cell r="EH265" t="str">
            <v/>
          </cell>
          <cell r="EI265" t="str">
            <v/>
          </cell>
          <cell r="EJ265" t="str">
            <v/>
          </cell>
          <cell r="EK265" t="str">
            <v/>
          </cell>
          <cell r="EL265" t="str">
            <v/>
          </cell>
          <cell r="EM265" t="str">
            <v/>
          </cell>
          <cell r="EN265" t="str">
            <v/>
          </cell>
          <cell r="EO265" t="str">
            <v/>
          </cell>
          <cell r="EP265" t="str">
            <v/>
          </cell>
          <cell r="EQ265" t="str">
            <v/>
          </cell>
          <cell r="ER265" t="str">
            <v/>
          </cell>
          <cell r="ES265" t="str">
            <v/>
          </cell>
          <cell r="ET265" t="str">
            <v/>
          </cell>
          <cell r="EU265" t="str">
            <v/>
          </cell>
          <cell r="EV265" t="str">
            <v/>
          </cell>
          <cell r="EW265" t="str">
            <v/>
          </cell>
          <cell r="EX265" t="str">
            <v/>
          </cell>
          <cell r="EY265" t="str">
            <v/>
          </cell>
          <cell r="EZ265" t="str">
            <v/>
          </cell>
          <cell r="FA265" t="str">
            <v/>
          </cell>
          <cell r="FB265" t="str">
            <v/>
          </cell>
          <cell r="FC265" t="str">
            <v/>
          </cell>
          <cell r="FD265" t="str">
            <v/>
          </cell>
          <cell r="FE265" t="str">
            <v/>
          </cell>
          <cell r="FF265" t="str">
            <v/>
          </cell>
          <cell r="FG265" t="str">
            <v/>
          </cell>
          <cell r="FH265" t="str">
            <v/>
          </cell>
          <cell r="FI265" t="str">
            <v/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 t="str">
            <v/>
          </cell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  <cell r="AL270" t="str">
            <v/>
          </cell>
          <cell r="AM270" t="str">
            <v/>
          </cell>
          <cell r="AN270" t="str">
            <v/>
          </cell>
          <cell r="AO270" t="str">
            <v/>
          </cell>
          <cell r="AP270" t="str">
            <v/>
          </cell>
          <cell r="AQ270" t="str">
            <v/>
          </cell>
          <cell r="AR270" t="str">
            <v/>
          </cell>
          <cell r="AS270" t="str">
            <v/>
          </cell>
          <cell r="AT270" t="str">
            <v/>
          </cell>
          <cell r="AU270" t="str">
            <v/>
          </cell>
          <cell r="AV270" t="str">
            <v/>
          </cell>
          <cell r="AW270" t="str">
            <v/>
          </cell>
          <cell r="AX270" t="str">
            <v/>
          </cell>
          <cell r="AY270" t="str">
            <v/>
          </cell>
          <cell r="AZ270" t="str">
            <v/>
          </cell>
          <cell r="BA270" t="str">
            <v/>
          </cell>
          <cell r="BB270" t="str">
            <v/>
          </cell>
          <cell r="BC270" t="str">
            <v/>
          </cell>
          <cell r="BD270" t="str">
            <v/>
          </cell>
          <cell r="BE270" t="str">
            <v/>
          </cell>
          <cell r="BF270" t="str">
            <v/>
          </cell>
          <cell r="BG270" t="str">
            <v/>
          </cell>
          <cell r="BH270" t="str">
            <v/>
          </cell>
          <cell r="BI270" t="str">
            <v/>
          </cell>
          <cell r="BJ270" t="str">
            <v/>
          </cell>
          <cell r="BK270" t="str">
            <v/>
          </cell>
          <cell r="BL270" t="str">
            <v/>
          </cell>
          <cell r="BM270" t="str">
            <v/>
          </cell>
          <cell r="BN270" t="str">
            <v/>
          </cell>
          <cell r="BO270" t="str">
            <v/>
          </cell>
          <cell r="BP270" t="str">
            <v/>
          </cell>
          <cell r="BQ270" t="str">
            <v/>
          </cell>
          <cell r="BR270" t="str">
            <v/>
          </cell>
          <cell r="BS270" t="str">
            <v/>
          </cell>
          <cell r="BT270" t="str">
            <v/>
          </cell>
          <cell r="BU270" t="str">
            <v/>
          </cell>
          <cell r="BV270" t="str">
            <v/>
          </cell>
          <cell r="BW270" t="str">
            <v/>
          </cell>
          <cell r="BX270" t="str">
            <v/>
          </cell>
          <cell r="BY270" t="str">
            <v/>
          </cell>
          <cell r="BZ270" t="str">
            <v/>
          </cell>
          <cell r="CA270" t="str">
            <v/>
          </cell>
          <cell r="CB270" t="str">
            <v/>
          </cell>
          <cell r="CC270" t="str">
            <v/>
          </cell>
          <cell r="CD270" t="str">
            <v/>
          </cell>
          <cell r="CE270" t="str">
            <v/>
          </cell>
          <cell r="CF270" t="str">
            <v/>
          </cell>
          <cell r="CG270" t="str">
            <v/>
          </cell>
          <cell r="CH270" t="str">
            <v/>
          </cell>
          <cell r="CI270" t="str">
            <v/>
          </cell>
          <cell r="CJ270" t="str">
            <v/>
          </cell>
          <cell r="CK270" t="str">
            <v/>
          </cell>
          <cell r="CL270" t="str">
            <v/>
          </cell>
          <cell r="CM270" t="str">
            <v/>
          </cell>
          <cell r="CN270" t="str">
            <v/>
          </cell>
          <cell r="CO270" t="str">
            <v/>
          </cell>
          <cell r="CP270" t="str">
            <v/>
          </cell>
          <cell r="CQ270" t="str">
            <v/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 t="str">
            <v/>
          </cell>
          <cell r="DD270" t="str">
            <v/>
          </cell>
          <cell r="DE270" t="str">
            <v/>
          </cell>
          <cell r="DF270" t="str">
            <v/>
          </cell>
          <cell r="DG270" t="str">
            <v/>
          </cell>
          <cell r="DH270" t="str">
            <v/>
          </cell>
          <cell r="DI270" t="str">
            <v/>
          </cell>
          <cell r="DJ270" t="str">
            <v/>
          </cell>
          <cell r="DK270" t="str">
            <v/>
          </cell>
          <cell r="DL270" t="str">
            <v/>
          </cell>
          <cell r="DM270" t="str">
            <v/>
          </cell>
          <cell r="DN270" t="str">
            <v/>
          </cell>
          <cell r="DO270" t="str">
            <v/>
          </cell>
          <cell r="DP270" t="str">
            <v/>
          </cell>
          <cell r="DQ270" t="str">
            <v/>
          </cell>
          <cell r="DR270" t="str">
            <v/>
          </cell>
          <cell r="DS270" t="str">
            <v/>
          </cell>
          <cell r="DT270" t="str">
            <v/>
          </cell>
          <cell r="DU270" t="str">
            <v/>
          </cell>
          <cell r="DV270" t="str">
            <v/>
          </cell>
          <cell r="DW270" t="str">
            <v/>
          </cell>
          <cell r="DX270" t="str">
            <v/>
          </cell>
          <cell r="DY270" t="str">
            <v/>
          </cell>
          <cell r="DZ270" t="str">
            <v/>
          </cell>
          <cell r="EA270" t="str">
            <v/>
          </cell>
          <cell r="EB270" t="str">
            <v/>
          </cell>
          <cell r="EC270" t="str">
            <v/>
          </cell>
          <cell r="ED270" t="str">
            <v/>
          </cell>
          <cell r="EE270" t="str">
            <v/>
          </cell>
          <cell r="EF270" t="str">
            <v/>
          </cell>
          <cell r="EG270" t="str">
            <v/>
          </cell>
          <cell r="EH270" t="str">
            <v/>
          </cell>
          <cell r="EI270" t="str">
            <v/>
          </cell>
          <cell r="EJ270" t="str">
            <v/>
          </cell>
          <cell r="EK270" t="str">
            <v/>
          </cell>
          <cell r="EL270" t="str">
            <v/>
          </cell>
          <cell r="EM270" t="str">
            <v/>
          </cell>
          <cell r="EN270" t="str">
            <v/>
          </cell>
          <cell r="EO270" t="str">
            <v/>
          </cell>
          <cell r="EP270" t="str">
            <v/>
          </cell>
          <cell r="EQ270" t="str">
            <v/>
          </cell>
          <cell r="ER270" t="str">
            <v/>
          </cell>
          <cell r="ES270" t="str">
            <v/>
          </cell>
          <cell r="ET270" t="str">
            <v/>
          </cell>
          <cell r="EU270" t="str">
            <v/>
          </cell>
          <cell r="EV270" t="str">
            <v/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 t="str">
            <v/>
          </cell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 t="str">
            <v/>
          </cell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 t="str">
            <v/>
          </cell>
          <cell r="U10" t="str">
            <v/>
          </cell>
          <cell r="V10" t="str">
            <v/>
          </cell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 t="str">
            <v/>
          </cell>
          <cell r="U11" t="str">
            <v/>
          </cell>
          <cell r="V11" t="str">
            <v/>
          </cell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 t="str">
            <v/>
          </cell>
          <cell r="U12" t="str">
            <v/>
          </cell>
          <cell r="V12" t="str">
            <v/>
          </cell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 t="str">
            <v/>
          </cell>
          <cell r="U13" t="str">
            <v/>
          </cell>
          <cell r="V13" t="str">
            <v/>
          </cell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 t="str">
            <v/>
          </cell>
          <cell r="U14" t="str">
            <v/>
          </cell>
          <cell r="V14" t="str">
            <v/>
          </cell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 t="str">
            <v/>
          </cell>
          <cell r="U20" t="str">
            <v/>
          </cell>
          <cell r="V20" t="str">
            <v/>
          </cell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 t="str">
            <v/>
          </cell>
          <cell r="U21" t="str">
            <v/>
          </cell>
          <cell r="V21" t="str">
            <v/>
          </cell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 t="str">
            <v/>
          </cell>
          <cell r="U22" t="str">
            <v/>
          </cell>
          <cell r="V22" t="str">
            <v/>
          </cell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 t="str">
            <v/>
          </cell>
          <cell r="U23" t="str">
            <v/>
          </cell>
          <cell r="V23" t="str">
            <v/>
          </cell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 t="str">
            <v/>
          </cell>
          <cell r="U24" t="str">
            <v/>
          </cell>
          <cell r="V24" t="str">
            <v/>
          </cell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 t="str">
            <v/>
          </cell>
          <cell r="U25" t="str">
            <v/>
          </cell>
          <cell r="V25" t="str">
            <v/>
          </cell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 t="str">
            <v/>
          </cell>
          <cell r="U26" t="str">
            <v/>
          </cell>
          <cell r="V26" t="str">
            <v/>
          </cell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 t="str">
            <v/>
          </cell>
          <cell r="U32" t="str">
            <v/>
          </cell>
          <cell r="V32" t="str">
            <v/>
          </cell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 t="str">
            <v/>
          </cell>
          <cell r="U33" t="str">
            <v/>
          </cell>
          <cell r="V33" t="str">
            <v/>
          </cell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 t="str">
            <v/>
          </cell>
          <cell r="U34" t="str">
            <v/>
          </cell>
          <cell r="V34" t="str">
            <v/>
          </cell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 t="str">
            <v/>
          </cell>
          <cell r="U35" t="str">
            <v/>
          </cell>
          <cell r="V35" t="str">
            <v/>
          </cell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 t="str">
            <v/>
          </cell>
          <cell r="U36" t="str">
            <v/>
          </cell>
          <cell r="V36" t="str">
            <v/>
          </cell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 t="str">
            <v/>
          </cell>
          <cell r="U37" t="str">
            <v/>
          </cell>
          <cell r="V37" t="str">
            <v/>
          </cell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 t="str">
            <v/>
          </cell>
          <cell r="U38" t="str">
            <v/>
          </cell>
          <cell r="V38" t="str">
            <v/>
          </cell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 t="str">
            <v/>
          </cell>
          <cell r="U44" t="str">
            <v/>
          </cell>
          <cell r="V44" t="str">
            <v/>
          </cell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 t="str">
            <v/>
          </cell>
          <cell r="U45" t="str">
            <v/>
          </cell>
          <cell r="V45" t="str">
            <v/>
          </cell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 t="str">
            <v/>
          </cell>
          <cell r="U46" t="str">
            <v/>
          </cell>
          <cell r="V46" t="str">
            <v/>
          </cell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 t="str">
            <v/>
          </cell>
          <cell r="U47" t="str">
            <v/>
          </cell>
          <cell r="V47" t="str">
            <v/>
          </cell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 t="str">
            <v/>
          </cell>
          <cell r="U48" t="str">
            <v/>
          </cell>
          <cell r="V48" t="str">
            <v/>
          </cell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 t="str">
            <v/>
          </cell>
          <cell r="U49" t="str">
            <v/>
          </cell>
          <cell r="V49" t="str">
            <v/>
          </cell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 t="str">
            <v/>
          </cell>
          <cell r="U50" t="str">
            <v/>
          </cell>
          <cell r="V50" t="str">
            <v/>
          </cell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 t="str">
            <v/>
          </cell>
          <cell r="U56" t="str">
            <v/>
          </cell>
          <cell r="V56" t="str">
            <v/>
          </cell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 t="str">
            <v/>
          </cell>
          <cell r="U57" t="str">
            <v/>
          </cell>
          <cell r="V57" t="str">
            <v/>
          </cell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 t="str">
            <v/>
          </cell>
          <cell r="U58" t="str">
            <v/>
          </cell>
          <cell r="V58" t="str">
            <v/>
          </cell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 t="str">
            <v/>
          </cell>
          <cell r="U59" t="str">
            <v/>
          </cell>
          <cell r="V59" t="str">
            <v/>
          </cell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 t="str">
            <v/>
          </cell>
          <cell r="U60" t="str">
            <v/>
          </cell>
          <cell r="V60" t="str">
            <v/>
          </cell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 t="str">
            <v/>
          </cell>
          <cell r="U61" t="str">
            <v/>
          </cell>
          <cell r="V61" t="str">
            <v/>
          </cell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 t="str">
            <v/>
          </cell>
          <cell r="U62" t="str">
            <v/>
          </cell>
          <cell r="V62" t="str">
            <v/>
          </cell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 t="str">
            <v/>
          </cell>
          <cell r="U68" t="str">
            <v/>
          </cell>
          <cell r="V68" t="str">
            <v/>
          </cell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 t="str">
            <v/>
          </cell>
          <cell r="U69" t="str">
            <v/>
          </cell>
          <cell r="V69" t="str">
            <v/>
          </cell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 t="str">
            <v/>
          </cell>
          <cell r="U70" t="str">
            <v/>
          </cell>
          <cell r="V70" t="str">
            <v/>
          </cell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 t="str">
            <v/>
          </cell>
          <cell r="U71" t="str">
            <v/>
          </cell>
          <cell r="V71" t="str">
            <v/>
          </cell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 t="str">
            <v/>
          </cell>
          <cell r="U72" t="str">
            <v/>
          </cell>
          <cell r="V72" t="str">
            <v/>
          </cell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 t="str">
            <v/>
          </cell>
          <cell r="U73" t="str">
            <v/>
          </cell>
          <cell r="V73" t="str">
            <v/>
          </cell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 t="str">
            <v/>
          </cell>
          <cell r="U74" t="str">
            <v/>
          </cell>
          <cell r="V74" t="str">
            <v/>
          </cell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 t="str">
            <v/>
          </cell>
          <cell r="U80" t="str">
            <v/>
          </cell>
          <cell r="V80" t="str">
            <v/>
          </cell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 t="str">
            <v/>
          </cell>
          <cell r="U81" t="str">
            <v/>
          </cell>
          <cell r="V81" t="str">
            <v/>
          </cell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 t="str">
            <v/>
          </cell>
          <cell r="U82" t="str">
            <v/>
          </cell>
          <cell r="V82" t="str">
            <v/>
          </cell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 t="str">
            <v/>
          </cell>
          <cell r="U83" t="str">
            <v/>
          </cell>
          <cell r="V83" t="str">
            <v/>
          </cell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 t="str">
            <v/>
          </cell>
          <cell r="U84" t="str">
            <v/>
          </cell>
          <cell r="V84" t="str">
            <v/>
          </cell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 t="str">
            <v/>
          </cell>
          <cell r="U85" t="str">
            <v/>
          </cell>
          <cell r="V85" t="str">
            <v/>
          </cell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 t="str">
            <v/>
          </cell>
          <cell r="U86" t="str">
            <v/>
          </cell>
          <cell r="V86" t="str">
            <v/>
          </cell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 t="str">
            <v/>
          </cell>
          <cell r="U92" t="str">
            <v/>
          </cell>
          <cell r="V92" t="str">
            <v/>
          </cell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 t="str">
            <v/>
          </cell>
          <cell r="U93" t="str">
            <v/>
          </cell>
          <cell r="V93" t="str">
            <v/>
          </cell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 t="str">
            <v/>
          </cell>
          <cell r="U94" t="str">
            <v/>
          </cell>
          <cell r="V94" t="str">
            <v/>
          </cell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 t="str">
            <v/>
          </cell>
          <cell r="U95" t="str">
            <v/>
          </cell>
          <cell r="V95" t="str">
            <v/>
          </cell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 t="str">
            <v/>
          </cell>
          <cell r="U96" t="str">
            <v/>
          </cell>
          <cell r="V96" t="str">
            <v/>
          </cell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 t="str">
            <v/>
          </cell>
          <cell r="U97" t="str">
            <v/>
          </cell>
          <cell r="V97" t="str">
            <v/>
          </cell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 t="str">
            <v/>
          </cell>
          <cell r="U98" t="str">
            <v/>
          </cell>
          <cell r="V98" t="str">
            <v/>
          </cell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 t="str">
            <v/>
          </cell>
          <cell r="U104" t="str">
            <v/>
          </cell>
          <cell r="V104" t="str">
            <v/>
          </cell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 t="str">
            <v/>
          </cell>
          <cell r="U105" t="str">
            <v/>
          </cell>
          <cell r="V105" t="str">
            <v/>
          </cell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 t="str">
            <v/>
          </cell>
          <cell r="U106" t="str">
            <v/>
          </cell>
          <cell r="V106" t="str">
            <v/>
          </cell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 t="str">
            <v/>
          </cell>
          <cell r="U107" t="str">
            <v/>
          </cell>
          <cell r="V107" t="str">
            <v/>
          </cell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 t="str">
            <v/>
          </cell>
          <cell r="U108" t="str">
            <v/>
          </cell>
          <cell r="V108" t="str">
            <v/>
          </cell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 t="str">
            <v/>
          </cell>
          <cell r="U109" t="str">
            <v/>
          </cell>
          <cell r="V109" t="str">
            <v/>
          </cell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 t="str">
            <v/>
          </cell>
          <cell r="U110" t="str">
            <v/>
          </cell>
          <cell r="V110" t="str">
            <v/>
          </cell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 t="str">
            <v/>
          </cell>
          <cell r="U116" t="str">
            <v/>
          </cell>
          <cell r="V116" t="str">
            <v/>
          </cell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 t="str">
            <v/>
          </cell>
          <cell r="U117" t="str">
            <v/>
          </cell>
          <cell r="V117" t="str">
            <v/>
          </cell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 t="str">
            <v/>
          </cell>
          <cell r="U118" t="str">
            <v/>
          </cell>
          <cell r="V118" t="str">
            <v/>
          </cell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 t="str">
            <v/>
          </cell>
          <cell r="U119" t="str">
            <v/>
          </cell>
          <cell r="V119" t="str">
            <v/>
          </cell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 t="str">
            <v/>
          </cell>
          <cell r="U120" t="str">
            <v/>
          </cell>
          <cell r="V120" t="str">
            <v/>
          </cell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 t="str">
            <v/>
          </cell>
          <cell r="U121" t="str">
            <v/>
          </cell>
          <cell r="V121" t="str">
            <v/>
          </cell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 t="str">
            <v/>
          </cell>
          <cell r="U122" t="str">
            <v/>
          </cell>
          <cell r="V122" t="str">
            <v/>
          </cell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 t="str">
            <v/>
          </cell>
          <cell r="U130" t="str">
            <v/>
          </cell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 t="str">
            <v/>
          </cell>
          <cell r="U131" t="str">
            <v/>
          </cell>
          <cell r="V131" t="str">
            <v/>
          </cell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 t="str">
            <v/>
          </cell>
          <cell r="U138" t="str">
            <v/>
          </cell>
          <cell r="V138" t="str">
            <v/>
          </cell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 t="str">
            <v/>
          </cell>
          <cell r="U139" t="str">
            <v/>
          </cell>
          <cell r="V139" t="str">
            <v/>
          </cell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 t="str">
            <v/>
          </cell>
          <cell r="U140" t="str">
            <v/>
          </cell>
          <cell r="V140" t="str">
            <v/>
          </cell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 t="str">
            <v/>
          </cell>
          <cell r="U148" t="str">
            <v/>
          </cell>
          <cell r="V148" t="str">
            <v/>
          </cell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 t="str">
            <v/>
          </cell>
          <cell r="U149" t="str">
            <v/>
          </cell>
          <cell r="V149" t="str">
            <v/>
          </cell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 t="str">
            <v/>
          </cell>
          <cell r="U150" t="str">
            <v/>
          </cell>
          <cell r="V150" t="str">
            <v/>
          </cell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 t="str">
            <v/>
          </cell>
          <cell r="U158" t="str">
            <v/>
          </cell>
          <cell r="V158" t="str">
            <v/>
          </cell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 t="str">
            <v/>
          </cell>
          <cell r="U159" t="str">
            <v/>
          </cell>
          <cell r="V159" t="str">
            <v/>
          </cell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 t="str">
            <v/>
          </cell>
          <cell r="U160" t="str">
            <v/>
          </cell>
          <cell r="V160" t="str">
            <v/>
          </cell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 t="str">
            <v/>
          </cell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 t="str">
            <v/>
          </cell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 t="str">
            <v/>
          </cell>
          <cell r="U10" t="str">
            <v/>
          </cell>
          <cell r="V10" t="str">
            <v/>
          </cell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 t="str">
            <v/>
          </cell>
          <cell r="U11" t="str">
            <v/>
          </cell>
          <cell r="V11" t="str">
            <v/>
          </cell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 t="str">
            <v/>
          </cell>
          <cell r="U12" t="str">
            <v/>
          </cell>
          <cell r="V12" t="str">
            <v/>
          </cell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 t="str">
            <v/>
          </cell>
          <cell r="U13" t="str">
            <v/>
          </cell>
          <cell r="V13" t="str">
            <v/>
          </cell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 t="str">
            <v/>
          </cell>
          <cell r="U14" t="str">
            <v/>
          </cell>
          <cell r="V14" t="str">
            <v/>
          </cell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 t="str">
            <v/>
          </cell>
          <cell r="U20" t="str">
            <v/>
          </cell>
          <cell r="V20" t="str">
            <v/>
          </cell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 t="str">
            <v/>
          </cell>
          <cell r="U21" t="str">
            <v/>
          </cell>
          <cell r="V21" t="str">
            <v/>
          </cell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 t="str">
            <v/>
          </cell>
          <cell r="U22" t="str">
            <v/>
          </cell>
          <cell r="V22" t="str">
            <v/>
          </cell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 t="str">
            <v/>
          </cell>
          <cell r="U23" t="str">
            <v/>
          </cell>
          <cell r="V23" t="str">
            <v/>
          </cell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 t="str">
            <v/>
          </cell>
          <cell r="U24" t="str">
            <v/>
          </cell>
          <cell r="V24" t="str">
            <v/>
          </cell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 t="str">
            <v/>
          </cell>
          <cell r="U25" t="str">
            <v/>
          </cell>
          <cell r="V25" t="str">
            <v/>
          </cell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 t="str">
            <v/>
          </cell>
          <cell r="U26" t="str">
            <v/>
          </cell>
          <cell r="V26" t="str">
            <v/>
          </cell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 t="str">
            <v/>
          </cell>
          <cell r="U32" t="str">
            <v/>
          </cell>
          <cell r="V32" t="str">
            <v/>
          </cell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 t="str">
            <v/>
          </cell>
          <cell r="U33" t="str">
            <v/>
          </cell>
          <cell r="V33" t="str">
            <v/>
          </cell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 t="str">
            <v/>
          </cell>
          <cell r="U34" t="str">
            <v/>
          </cell>
          <cell r="V34" t="str">
            <v/>
          </cell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 t="str">
            <v/>
          </cell>
          <cell r="U35" t="str">
            <v/>
          </cell>
          <cell r="V35" t="str">
            <v/>
          </cell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 t="str">
            <v/>
          </cell>
          <cell r="U36" t="str">
            <v/>
          </cell>
          <cell r="V36" t="str">
            <v/>
          </cell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 t="str">
            <v/>
          </cell>
          <cell r="U37" t="str">
            <v/>
          </cell>
          <cell r="V37" t="str">
            <v/>
          </cell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 t="str">
            <v/>
          </cell>
          <cell r="U38" t="str">
            <v/>
          </cell>
          <cell r="V38" t="str">
            <v/>
          </cell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 t="str">
            <v/>
          </cell>
          <cell r="U44" t="str">
            <v/>
          </cell>
          <cell r="V44" t="str">
            <v/>
          </cell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 t="str">
            <v/>
          </cell>
          <cell r="U45" t="str">
            <v/>
          </cell>
          <cell r="V45" t="str">
            <v/>
          </cell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 t="str">
            <v/>
          </cell>
          <cell r="U46" t="str">
            <v/>
          </cell>
          <cell r="V46" t="str">
            <v/>
          </cell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 t="str">
            <v/>
          </cell>
          <cell r="U47" t="str">
            <v/>
          </cell>
          <cell r="V47" t="str">
            <v/>
          </cell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 t="str">
            <v/>
          </cell>
          <cell r="U48" t="str">
            <v/>
          </cell>
          <cell r="V48" t="str">
            <v/>
          </cell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 t="str">
            <v/>
          </cell>
          <cell r="U49" t="str">
            <v/>
          </cell>
          <cell r="V49" t="str">
            <v/>
          </cell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 t="str">
            <v/>
          </cell>
          <cell r="U50" t="str">
            <v/>
          </cell>
          <cell r="V50" t="str">
            <v/>
          </cell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 t="str">
            <v/>
          </cell>
          <cell r="U56" t="str">
            <v/>
          </cell>
          <cell r="V56" t="str">
            <v/>
          </cell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 t="str">
            <v/>
          </cell>
          <cell r="U57" t="str">
            <v/>
          </cell>
          <cell r="V57" t="str">
            <v/>
          </cell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 t="str">
            <v/>
          </cell>
          <cell r="U58" t="str">
            <v/>
          </cell>
          <cell r="V58" t="str">
            <v/>
          </cell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 t="str">
            <v/>
          </cell>
          <cell r="U59" t="str">
            <v/>
          </cell>
          <cell r="V59" t="str">
            <v/>
          </cell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 t="str">
            <v/>
          </cell>
          <cell r="U60" t="str">
            <v/>
          </cell>
          <cell r="V60" t="str">
            <v/>
          </cell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 t="str">
            <v/>
          </cell>
          <cell r="U61" t="str">
            <v/>
          </cell>
          <cell r="V61" t="str">
            <v/>
          </cell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 t="str">
            <v/>
          </cell>
          <cell r="U62" t="str">
            <v/>
          </cell>
          <cell r="V62" t="str">
            <v/>
          </cell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 t="str">
            <v/>
          </cell>
          <cell r="U68" t="str">
            <v/>
          </cell>
          <cell r="V68" t="str">
            <v/>
          </cell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 t="str">
            <v/>
          </cell>
          <cell r="U69" t="str">
            <v/>
          </cell>
          <cell r="V69" t="str">
            <v/>
          </cell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 t="str">
            <v/>
          </cell>
          <cell r="U70" t="str">
            <v/>
          </cell>
          <cell r="V70" t="str">
            <v/>
          </cell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 t="str">
            <v/>
          </cell>
          <cell r="U71" t="str">
            <v/>
          </cell>
          <cell r="V71" t="str">
            <v/>
          </cell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 t="str">
            <v/>
          </cell>
          <cell r="U72" t="str">
            <v/>
          </cell>
          <cell r="V72" t="str">
            <v/>
          </cell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 t="str">
            <v/>
          </cell>
          <cell r="U73" t="str">
            <v/>
          </cell>
          <cell r="V73" t="str">
            <v/>
          </cell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 t="str">
            <v/>
          </cell>
          <cell r="U74" t="str">
            <v/>
          </cell>
          <cell r="V74" t="str">
            <v/>
          </cell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 t="str">
            <v/>
          </cell>
          <cell r="U80" t="str">
            <v/>
          </cell>
          <cell r="V80" t="str">
            <v/>
          </cell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 t="str">
            <v/>
          </cell>
          <cell r="U81" t="str">
            <v/>
          </cell>
          <cell r="V81" t="str">
            <v/>
          </cell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 t="str">
            <v/>
          </cell>
          <cell r="U82" t="str">
            <v/>
          </cell>
          <cell r="V82" t="str">
            <v/>
          </cell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 t="str">
            <v/>
          </cell>
          <cell r="U83" t="str">
            <v/>
          </cell>
          <cell r="V83" t="str">
            <v/>
          </cell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 t="str">
            <v/>
          </cell>
          <cell r="U84" t="str">
            <v/>
          </cell>
          <cell r="V84" t="str">
            <v/>
          </cell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 t="str">
            <v/>
          </cell>
          <cell r="U85" t="str">
            <v/>
          </cell>
          <cell r="V85" t="str">
            <v/>
          </cell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 t="str">
            <v/>
          </cell>
          <cell r="U86" t="str">
            <v/>
          </cell>
          <cell r="V86" t="str">
            <v/>
          </cell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 t="str">
            <v/>
          </cell>
          <cell r="U92" t="str">
            <v/>
          </cell>
          <cell r="V92" t="str">
            <v/>
          </cell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 t="str">
            <v/>
          </cell>
          <cell r="U93" t="str">
            <v/>
          </cell>
          <cell r="V93" t="str">
            <v/>
          </cell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 t="str">
            <v/>
          </cell>
          <cell r="U94" t="str">
            <v/>
          </cell>
          <cell r="V94" t="str">
            <v/>
          </cell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 t="str">
            <v/>
          </cell>
          <cell r="U95" t="str">
            <v/>
          </cell>
          <cell r="V95" t="str">
            <v/>
          </cell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 t="str">
            <v/>
          </cell>
          <cell r="U96" t="str">
            <v/>
          </cell>
          <cell r="V96" t="str">
            <v/>
          </cell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 t="str">
            <v/>
          </cell>
          <cell r="U97" t="str">
            <v/>
          </cell>
          <cell r="V97" t="str">
            <v/>
          </cell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 t="str">
            <v/>
          </cell>
          <cell r="U98" t="str">
            <v/>
          </cell>
          <cell r="V98" t="str">
            <v/>
          </cell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 t="str">
            <v/>
          </cell>
          <cell r="U104" t="str">
            <v/>
          </cell>
          <cell r="V104" t="str">
            <v/>
          </cell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 t="str">
            <v/>
          </cell>
          <cell r="U105" t="str">
            <v/>
          </cell>
          <cell r="V105" t="str">
            <v/>
          </cell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 t="str">
            <v/>
          </cell>
          <cell r="U106" t="str">
            <v/>
          </cell>
          <cell r="V106" t="str">
            <v/>
          </cell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 t="str">
            <v/>
          </cell>
          <cell r="U107" t="str">
            <v/>
          </cell>
          <cell r="V107" t="str">
            <v/>
          </cell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 t="str">
            <v/>
          </cell>
          <cell r="U108" t="str">
            <v/>
          </cell>
          <cell r="V108" t="str">
            <v/>
          </cell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 t="str">
            <v/>
          </cell>
          <cell r="U109" t="str">
            <v/>
          </cell>
          <cell r="V109" t="str">
            <v/>
          </cell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 t="str">
            <v/>
          </cell>
          <cell r="U110" t="str">
            <v/>
          </cell>
          <cell r="V110" t="str">
            <v/>
          </cell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 t="str">
            <v/>
          </cell>
          <cell r="U116" t="str">
            <v/>
          </cell>
          <cell r="V116" t="str">
            <v/>
          </cell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 t="str">
            <v/>
          </cell>
          <cell r="U117" t="str">
            <v/>
          </cell>
          <cell r="V117" t="str">
            <v/>
          </cell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 t="str">
            <v/>
          </cell>
          <cell r="U118" t="str">
            <v/>
          </cell>
          <cell r="V118" t="str">
            <v/>
          </cell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 t="str">
            <v/>
          </cell>
          <cell r="U119" t="str">
            <v/>
          </cell>
          <cell r="V119" t="str">
            <v/>
          </cell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 t="str">
            <v/>
          </cell>
          <cell r="U120" t="str">
            <v/>
          </cell>
          <cell r="V120" t="str">
            <v/>
          </cell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 t="str">
            <v/>
          </cell>
          <cell r="U121" t="str">
            <v/>
          </cell>
          <cell r="V121" t="str">
            <v/>
          </cell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 t="str">
            <v/>
          </cell>
          <cell r="U122" t="str">
            <v/>
          </cell>
          <cell r="V122" t="str">
            <v/>
          </cell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 t="str">
            <v/>
          </cell>
          <cell r="U130" t="str">
            <v/>
          </cell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 t="str">
            <v/>
          </cell>
          <cell r="U131" t="str">
            <v/>
          </cell>
          <cell r="V131" t="str">
            <v/>
          </cell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 t="str">
            <v/>
          </cell>
          <cell r="U138" t="str">
            <v/>
          </cell>
          <cell r="V138" t="str">
            <v/>
          </cell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 t="str">
            <v/>
          </cell>
          <cell r="U139" t="str">
            <v/>
          </cell>
          <cell r="V139" t="str">
            <v/>
          </cell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 t="str">
            <v/>
          </cell>
          <cell r="U140" t="str">
            <v/>
          </cell>
          <cell r="V140" t="str">
            <v/>
          </cell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 t="str">
            <v/>
          </cell>
          <cell r="U148" t="str">
            <v/>
          </cell>
          <cell r="V148" t="str">
            <v/>
          </cell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 t="str">
            <v/>
          </cell>
          <cell r="U149" t="str">
            <v/>
          </cell>
          <cell r="V149" t="str">
            <v/>
          </cell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 t="str">
            <v/>
          </cell>
          <cell r="U150" t="str">
            <v/>
          </cell>
          <cell r="V150" t="str">
            <v/>
          </cell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 t="str">
            <v/>
          </cell>
          <cell r="U158" t="str">
            <v/>
          </cell>
          <cell r="V158" t="str">
            <v/>
          </cell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 t="str">
            <v/>
          </cell>
          <cell r="U159" t="str">
            <v/>
          </cell>
          <cell r="V159" t="str">
            <v/>
          </cell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 t="str">
            <v/>
          </cell>
          <cell r="U160" t="str">
            <v/>
          </cell>
          <cell r="V160" t="str">
            <v/>
          </cell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" refreshedDate="45198.036159953706" createdVersion="5" refreshedVersion="5" minRefreshableVersion="3" recordCount="3">
  <cacheSource type="scenario"/>
  <cacheFields count="3">
    <cacheField name="$C$7:$C$12" numFmtId="0">
      <sharedItems containsNonDate="0" count="3">
        <s v="Физическое лицо"/>
        <s v="Юридическое лицо"/>
        <s v="Иностранный покупатель"/>
      </sharedItems>
    </cacheField>
    <cacheField name="$C$7:$C$12 на" numFmtId="0">
      <sharedItems containsNonDate="0" count="1">
        <s v="admin"/>
      </sharedItems>
    </cacheField>
    <cacheField name="рез $F$13" numFmtId="0">
      <sharedItems containsSemiMixedTypes="0" containsNonDate="0" containsString="0" containsNumber="1" containsInteger="1" minValue="16400" maxValue="28800" count="3">
        <n v="16400"/>
        <n v="22490"/>
        <n v="288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dmin" refreshedDate="45198.061847800927" createdVersion="5" refreshedVersion="5" minRefreshableVersion="3" recordCount="2">
  <cacheSource type="scenario"/>
  <cacheFields count="5">
    <cacheField name="$C$4:$C$7" numFmtId="0">
      <sharedItems containsNonDate="0" count="2">
        <s v="Перспектива"/>
        <s v="Рапсодия"/>
      </sharedItems>
    </cacheField>
    <cacheField name="$C$4:$C$7 на" numFmtId="0">
      <sharedItems containsNonDate="0" count="1">
        <s v="admin"/>
      </sharedItems>
    </cacheField>
    <cacheField name="рез Сумма_накоплений__грн" numFmtId="0">
      <sharedItems containsSemiMixedTypes="0" containsNonDate="0" containsString="0" containsNumber="1" minValue="810336.87888716708" maxValue="811260.08267247397" count="2">
        <n v="810336.87888716708"/>
        <n v="811260.08267247397"/>
      </sharedItems>
    </cacheField>
    <cacheField name="рез Вложенные_средства__грн" numFmtId="0">
      <sharedItems containsSemiMixedTypes="0" containsNonDate="0" containsString="0" containsNumber="1" containsInteger="1" minValue="-750000" maxValue="-740000" count="2">
        <n v="-740000"/>
        <n v="-750000"/>
      </sharedItems>
    </cacheField>
    <cacheField name="рез Выгода__грн" numFmtId="0">
      <sharedItems containsSemiMixedTypes="0" containsNonDate="0" containsString="0" containsNumber="1" minValue="61260.082672473975" maxValue="70336.878887167084" count="2">
        <n v="70336.878887167084"/>
        <n v="61260.0826724739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updatedVersion="5" minRefreshableVersion="3" useAutoFormatting="1" rowGrandTotals="0" colGrandTotals="0" itemPrintTitles="1" createdVersion="5" indent="0" outline="1" outlineData="1" multipleFieldFilters="0" fieldListSortAscending="1">
  <location ref="A3:B6" firstHeaderRow="1" firstDataRow="1" firstDataCol="1" rowPageCount="1" colPageCount="1"/>
  <pivotFields count="3">
    <pivotField axis="axisRow" showAll="0" defaultSubtotal="0">
      <items count="3">
        <item x="2"/>
        <item x="0"/>
        <item x="1"/>
      </items>
    </pivotField>
    <pivotField axis="axisPage" showAll="0">
      <items count="2">
        <item x="0"/>
        <item t="default"/>
      </items>
    </pivotField>
    <pivotField dataField="1" showAll="0"/>
  </pivotFields>
  <rowFields count="1">
    <field x="0"/>
  </rowFields>
  <rowItems count="3">
    <i>
      <x/>
    </i>
    <i>
      <x v="1"/>
    </i>
    <i>
      <x v="2"/>
    </i>
  </rowItems>
  <colItems count="1">
    <i/>
  </colItems>
  <pageFields count="1">
    <pageField fld="1" hier="-1"/>
  </pageFields>
  <dataFields count="1">
    <dataField name="Итого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3" cacheId="3" applyNumberFormats="0" applyBorderFormats="0" applyFontFormats="0" applyPatternFormats="0" applyAlignmentFormats="0" applyWidthHeightFormats="1" dataCaption="Ячейки результата" updatedVersion="5" minRefreshableVersion="3" useAutoFormatting="1" rowGrandTotals="0" colGrandTotals="0" itemPrintTitles="1" createdVersion="5" indent="0" outline="1" outlineData="1" multipleFieldFilters="0" fieldListSortAscending="1">
  <location ref="A3:D5" firstHeaderRow="0" firstDataRow="1" firstDataCol="1" rowPageCount="1" colPageCount="1"/>
  <pivotFields count="5">
    <pivotField axis="axisRow" showAll="0" defaultSubtotal="0">
      <items count="2">
        <item x="0"/>
        <item x="1"/>
      </items>
    </pivotField>
    <pivotField axis="axisPage" showAll="0">
      <items count="2">
        <item x="0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2">
    <i>
      <x/>
    </i>
    <i>
      <x v="1"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Сумма_накоплений__грн" fld="2" baseField="0" baseItem="0"/>
    <dataField name="Вложенные_средства__грн" fld="3" baseField="0" baseItem="0"/>
    <dataField name="Выгода__грн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M88"/>
  <sheetViews>
    <sheetView tabSelected="1" zoomScaleNormal="100" workbookViewId="0">
      <pane xSplit="1" ySplit="1" topLeftCell="B2" activePane="bottomRight" state="frozen"/>
      <selection activeCell="N14" sqref="N14"/>
      <selection pane="topRight" activeCell="N14" sqref="N14"/>
      <selection pane="bottomLeft" activeCell="N14" sqref="N14"/>
      <selection pane="bottomRight"/>
    </sheetView>
  </sheetViews>
  <sheetFormatPr defaultRowHeight="14.25"/>
  <cols>
    <col min="1" max="1" width="10.140625" style="21" bestFit="1" customWidth="1"/>
    <col min="2" max="2" width="15.28515625" style="21" bestFit="1" customWidth="1"/>
    <col min="3" max="3" width="15.140625" style="21" bestFit="1" customWidth="1"/>
    <col min="4" max="4" width="15.28515625" style="21" bestFit="1" customWidth="1"/>
    <col min="5" max="5" width="12" style="21" bestFit="1" customWidth="1"/>
    <col min="6" max="6" width="17.7109375" style="21" bestFit="1" customWidth="1"/>
    <col min="7" max="7" width="12" bestFit="1" customWidth="1"/>
    <col min="8" max="8" width="17.42578125" customWidth="1"/>
    <col min="9" max="9" width="11.28515625" bestFit="1" customWidth="1"/>
    <col min="10" max="10" width="14.5703125" customWidth="1"/>
    <col min="11" max="11" width="9.140625" customWidth="1"/>
    <col min="12" max="12" width="17" customWidth="1"/>
    <col min="13" max="13" width="18.7109375" customWidth="1"/>
    <col min="14" max="14" width="12" bestFit="1" customWidth="1"/>
  </cols>
  <sheetData>
    <row r="1" spans="1:13" ht="15" thickBot="1">
      <c r="A1" s="69" t="s">
        <v>145</v>
      </c>
      <c r="B1" s="68" t="s">
        <v>146</v>
      </c>
      <c r="C1" s="7" t="s">
        <v>147</v>
      </c>
      <c r="D1" s="7" t="s">
        <v>148</v>
      </c>
      <c r="E1" s="7" t="s">
        <v>149</v>
      </c>
      <c r="F1" s="8" t="s">
        <v>150</v>
      </c>
    </row>
    <row r="2" spans="1:13">
      <c r="A2" s="9">
        <v>36571</v>
      </c>
      <c r="B2" s="16" t="s">
        <v>238</v>
      </c>
      <c r="C2" s="10" t="s">
        <v>151</v>
      </c>
      <c r="D2" s="10">
        <v>2</v>
      </c>
      <c r="E2" s="10">
        <v>600</v>
      </c>
      <c r="F2" s="11" t="s">
        <v>152</v>
      </c>
      <c r="H2" s="6" t="s">
        <v>147</v>
      </c>
      <c r="I2" s="12" t="s">
        <v>145</v>
      </c>
      <c r="J2" s="12" t="s">
        <v>145</v>
      </c>
      <c r="K2" s="13" t="s">
        <v>146</v>
      </c>
      <c r="L2" s="8" t="s">
        <v>149</v>
      </c>
    </row>
    <row r="3" spans="1:13" ht="12.75">
      <c r="A3" s="14">
        <v>36571</v>
      </c>
      <c r="B3" s="16" t="s">
        <v>238</v>
      </c>
      <c r="C3" s="16" t="s">
        <v>153</v>
      </c>
      <c r="D3" s="16">
        <v>4</v>
      </c>
      <c r="E3" s="16">
        <v>39200</v>
      </c>
      <c r="F3" s="17" t="s">
        <v>152</v>
      </c>
      <c r="H3" s="16" t="s">
        <v>154</v>
      </c>
      <c r="I3" s="16" t="s">
        <v>155</v>
      </c>
      <c r="J3" s="16" t="s">
        <v>234</v>
      </c>
      <c r="K3" s="15" t="s">
        <v>237</v>
      </c>
      <c r="L3" s="16" t="s">
        <v>156</v>
      </c>
    </row>
    <row r="4" spans="1:13" ht="12.75">
      <c r="A4" s="14">
        <v>36571</v>
      </c>
      <c r="B4" s="16" t="s">
        <v>237</v>
      </c>
      <c r="C4" s="16" t="s">
        <v>154</v>
      </c>
      <c r="D4" s="16">
        <v>4</v>
      </c>
      <c r="E4" s="16">
        <v>26000</v>
      </c>
      <c r="F4" s="17" t="s">
        <v>157</v>
      </c>
      <c r="H4" s="16" t="s">
        <v>158</v>
      </c>
      <c r="I4" s="16" t="s">
        <v>155</v>
      </c>
      <c r="J4" s="16" t="s">
        <v>234</v>
      </c>
      <c r="K4" s="15" t="s">
        <v>237</v>
      </c>
      <c r="L4" s="16" t="s">
        <v>156</v>
      </c>
    </row>
    <row r="5" spans="1:13" ht="12.75">
      <c r="A5" s="14">
        <v>36571</v>
      </c>
      <c r="B5" s="16" t="s">
        <v>237</v>
      </c>
      <c r="C5" s="16" t="s">
        <v>154</v>
      </c>
      <c r="D5" s="16">
        <v>4</v>
      </c>
      <c r="E5" s="16">
        <v>26000</v>
      </c>
      <c r="F5" s="17" t="s">
        <v>157</v>
      </c>
    </row>
    <row r="6" spans="1:13" ht="12.75">
      <c r="A6" s="14">
        <v>36571</v>
      </c>
      <c r="B6" s="16" t="s">
        <v>238</v>
      </c>
      <c r="C6" s="16" t="s">
        <v>159</v>
      </c>
      <c r="D6" s="16">
        <v>1</v>
      </c>
      <c r="E6" s="16">
        <v>150</v>
      </c>
      <c r="F6" s="17" t="s">
        <v>157</v>
      </c>
    </row>
    <row r="7" spans="1:13" ht="12.75">
      <c r="A7" s="14">
        <v>36638</v>
      </c>
      <c r="B7" s="16" t="s">
        <v>237</v>
      </c>
      <c r="C7" s="16" t="s">
        <v>160</v>
      </c>
      <c r="D7" s="16">
        <v>3</v>
      </c>
      <c r="E7" s="16">
        <v>3750</v>
      </c>
      <c r="F7" s="17" t="s">
        <v>152</v>
      </c>
    </row>
    <row r="8" spans="1:13" ht="12.75">
      <c r="A8" s="14">
        <v>36638</v>
      </c>
      <c r="B8" s="16" t="s">
        <v>237</v>
      </c>
      <c r="C8" s="16" t="s">
        <v>160</v>
      </c>
      <c r="D8" s="16">
        <v>3</v>
      </c>
      <c r="E8" s="16">
        <v>3750</v>
      </c>
      <c r="F8" s="17" t="s">
        <v>152</v>
      </c>
    </row>
    <row r="9" spans="1:13" ht="12.75">
      <c r="A9" s="14">
        <v>36638</v>
      </c>
      <c r="B9" s="16" t="s">
        <v>237</v>
      </c>
      <c r="C9" s="16" t="s">
        <v>154</v>
      </c>
      <c r="D9" s="16">
        <v>4</v>
      </c>
      <c r="E9" s="16">
        <v>26000</v>
      </c>
      <c r="F9" s="17" t="s">
        <v>239</v>
      </c>
    </row>
    <row r="10" spans="1:13" ht="12.75">
      <c r="A10" s="14">
        <v>36638</v>
      </c>
      <c r="B10" s="16" t="s">
        <v>237</v>
      </c>
      <c r="C10" s="16" t="s">
        <v>154</v>
      </c>
      <c r="D10" s="16">
        <v>4</v>
      </c>
      <c r="E10" s="16">
        <v>26000</v>
      </c>
      <c r="F10" s="17" t="s">
        <v>239</v>
      </c>
    </row>
    <row r="11" spans="1:13" ht="13.5" thickBot="1">
      <c r="A11" s="14">
        <v>36638</v>
      </c>
      <c r="B11" s="16" t="s">
        <v>237</v>
      </c>
      <c r="C11" s="16" t="s">
        <v>160</v>
      </c>
      <c r="D11" s="16">
        <v>4</v>
      </c>
      <c r="E11" s="16">
        <v>5000</v>
      </c>
      <c r="F11" s="17" t="s">
        <v>239</v>
      </c>
    </row>
    <row r="12" spans="1:13" ht="15" thickBot="1">
      <c r="A12" s="14">
        <v>36638</v>
      </c>
      <c r="B12" s="16" t="s">
        <v>237</v>
      </c>
      <c r="C12" s="16" t="s">
        <v>158</v>
      </c>
      <c r="D12" s="16">
        <v>3</v>
      </c>
      <c r="E12" s="16">
        <v>9900</v>
      </c>
      <c r="F12" s="17" t="s">
        <v>239</v>
      </c>
      <c r="H12" s="69" t="s">
        <v>145</v>
      </c>
      <c r="I12" s="68" t="s">
        <v>146</v>
      </c>
      <c r="J12" s="7" t="s">
        <v>147</v>
      </c>
      <c r="K12" s="7" t="s">
        <v>148</v>
      </c>
      <c r="L12" s="7" t="s">
        <v>149</v>
      </c>
      <c r="M12" s="8" t="s">
        <v>150</v>
      </c>
    </row>
    <row r="13" spans="1:13" ht="12.75">
      <c r="A13" s="14">
        <v>36638</v>
      </c>
      <c r="B13" s="16" t="s">
        <v>237</v>
      </c>
      <c r="C13" s="16" t="s">
        <v>160</v>
      </c>
      <c r="D13" s="16">
        <v>4</v>
      </c>
      <c r="E13" s="16">
        <v>5000</v>
      </c>
      <c r="F13" s="17" t="s">
        <v>239</v>
      </c>
      <c r="H13" s="14">
        <v>36571</v>
      </c>
      <c r="I13" s="16" t="s">
        <v>237</v>
      </c>
      <c r="J13" s="16" t="s">
        <v>154</v>
      </c>
      <c r="K13" s="16">
        <v>4</v>
      </c>
      <c r="L13" s="16">
        <v>26000</v>
      </c>
      <c r="M13" s="17" t="s">
        <v>157</v>
      </c>
    </row>
    <row r="14" spans="1:13" ht="12.75">
      <c r="A14" s="14">
        <v>36638</v>
      </c>
      <c r="B14" s="16" t="s">
        <v>237</v>
      </c>
      <c r="C14" s="16" t="s">
        <v>158</v>
      </c>
      <c r="D14" s="16">
        <v>3</v>
      </c>
      <c r="E14" s="16">
        <v>9900</v>
      </c>
      <c r="F14" s="17" t="s">
        <v>239</v>
      </c>
      <c r="H14" s="14">
        <v>36571</v>
      </c>
      <c r="I14" s="16" t="s">
        <v>237</v>
      </c>
      <c r="J14" s="16" t="s">
        <v>154</v>
      </c>
      <c r="K14" s="16">
        <v>4</v>
      </c>
      <c r="L14" s="16">
        <v>26000</v>
      </c>
      <c r="M14" s="17" t="s">
        <v>157</v>
      </c>
    </row>
    <row r="15" spans="1:13" ht="12.75">
      <c r="A15" s="14">
        <v>36638</v>
      </c>
      <c r="B15" s="16" t="s">
        <v>238</v>
      </c>
      <c r="C15" s="16" t="s">
        <v>151</v>
      </c>
      <c r="D15" s="16">
        <v>3</v>
      </c>
      <c r="E15" s="16">
        <v>750</v>
      </c>
      <c r="F15" s="17" t="s">
        <v>161</v>
      </c>
      <c r="H15" s="14">
        <v>36638</v>
      </c>
      <c r="I15" s="16" t="s">
        <v>237</v>
      </c>
      <c r="J15" s="16" t="s">
        <v>154</v>
      </c>
      <c r="K15" s="16">
        <v>4</v>
      </c>
      <c r="L15" s="16">
        <v>26000</v>
      </c>
      <c r="M15" s="17" t="s">
        <v>239</v>
      </c>
    </row>
    <row r="16" spans="1:13" ht="12.75">
      <c r="A16" s="14">
        <v>36638</v>
      </c>
      <c r="B16" s="16" t="s">
        <v>238</v>
      </c>
      <c r="C16" s="16" t="s">
        <v>151</v>
      </c>
      <c r="D16" s="16">
        <v>2</v>
      </c>
      <c r="E16" s="16">
        <v>600</v>
      </c>
      <c r="F16" s="17" t="s">
        <v>157</v>
      </c>
      <c r="H16" s="14">
        <v>36638</v>
      </c>
      <c r="I16" s="16" t="s">
        <v>237</v>
      </c>
      <c r="J16" s="16" t="s">
        <v>154</v>
      </c>
      <c r="K16" s="16">
        <v>4</v>
      </c>
      <c r="L16" s="16">
        <v>26000</v>
      </c>
      <c r="M16" s="17" t="s">
        <v>239</v>
      </c>
    </row>
    <row r="17" spans="1:13" ht="12.75">
      <c r="A17" s="14">
        <v>36638</v>
      </c>
      <c r="B17" s="16" t="s">
        <v>237</v>
      </c>
      <c r="C17" s="16" t="s">
        <v>154</v>
      </c>
      <c r="D17" s="16">
        <v>3</v>
      </c>
      <c r="E17" s="16">
        <v>19500</v>
      </c>
      <c r="F17" s="17" t="s">
        <v>162</v>
      </c>
      <c r="H17" s="14">
        <v>36638</v>
      </c>
      <c r="I17" s="16" t="s">
        <v>237</v>
      </c>
      <c r="J17" s="16" t="s">
        <v>158</v>
      </c>
      <c r="K17" s="16">
        <v>3</v>
      </c>
      <c r="L17" s="16">
        <v>9900</v>
      </c>
      <c r="M17" s="17" t="s">
        <v>239</v>
      </c>
    </row>
    <row r="18" spans="1:13" ht="12.75">
      <c r="A18" s="14">
        <v>36638</v>
      </c>
      <c r="B18" s="16" t="s">
        <v>237</v>
      </c>
      <c r="C18" s="16" t="s">
        <v>154</v>
      </c>
      <c r="D18" s="16">
        <v>3</v>
      </c>
      <c r="E18" s="16">
        <v>19500</v>
      </c>
      <c r="F18" s="17" t="s">
        <v>162</v>
      </c>
      <c r="H18" s="14">
        <v>36638</v>
      </c>
      <c r="I18" s="16" t="s">
        <v>237</v>
      </c>
      <c r="J18" s="16" t="s">
        <v>158</v>
      </c>
      <c r="K18" s="16">
        <v>3</v>
      </c>
      <c r="L18" s="16">
        <v>9900</v>
      </c>
      <c r="M18" s="17" t="s">
        <v>239</v>
      </c>
    </row>
    <row r="19" spans="1:13" ht="12.75">
      <c r="A19" s="14">
        <v>36638</v>
      </c>
      <c r="B19" s="16" t="s">
        <v>237</v>
      </c>
      <c r="C19" s="16" t="s">
        <v>151</v>
      </c>
      <c r="D19" s="16">
        <v>3</v>
      </c>
      <c r="E19" s="16">
        <v>750</v>
      </c>
      <c r="F19" s="17" t="s">
        <v>162</v>
      </c>
      <c r="H19" s="14">
        <v>36638</v>
      </c>
      <c r="I19" s="16" t="s">
        <v>237</v>
      </c>
      <c r="J19" s="16" t="s">
        <v>154</v>
      </c>
      <c r="K19" s="16">
        <v>3</v>
      </c>
      <c r="L19" s="16">
        <v>19500</v>
      </c>
      <c r="M19" s="17" t="s">
        <v>162</v>
      </c>
    </row>
    <row r="20" spans="1:13" ht="12.75">
      <c r="A20" s="14">
        <v>36639</v>
      </c>
      <c r="B20" s="16" t="s">
        <v>237</v>
      </c>
      <c r="C20" s="16" t="s">
        <v>151</v>
      </c>
      <c r="D20" s="16">
        <v>3</v>
      </c>
      <c r="E20" s="16">
        <v>750</v>
      </c>
      <c r="F20" s="17" t="s">
        <v>239</v>
      </c>
      <c r="H20" s="14">
        <v>36638</v>
      </c>
      <c r="I20" s="16" t="s">
        <v>237</v>
      </c>
      <c r="J20" s="16" t="s">
        <v>154</v>
      </c>
      <c r="K20" s="16">
        <v>3</v>
      </c>
      <c r="L20" s="16">
        <v>19500</v>
      </c>
      <c r="M20" s="17" t="s">
        <v>162</v>
      </c>
    </row>
    <row r="21" spans="1:13" ht="12.75">
      <c r="A21" s="14">
        <v>36639</v>
      </c>
      <c r="B21" s="16" t="s">
        <v>237</v>
      </c>
      <c r="C21" s="16" t="s">
        <v>151</v>
      </c>
      <c r="D21" s="16">
        <v>3</v>
      </c>
      <c r="E21" s="16">
        <v>750</v>
      </c>
      <c r="F21" s="17" t="s">
        <v>239</v>
      </c>
      <c r="H21" s="14">
        <v>36640</v>
      </c>
      <c r="I21" s="16" t="s">
        <v>237</v>
      </c>
      <c r="J21" s="16" t="s">
        <v>158</v>
      </c>
      <c r="K21" s="16">
        <v>2</v>
      </c>
      <c r="L21" s="16">
        <v>6600</v>
      </c>
      <c r="M21" s="17" t="s">
        <v>163</v>
      </c>
    </row>
    <row r="22" spans="1:13" ht="12.75">
      <c r="A22" s="14">
        <v>36639</v>
      </c>
      <c r="B22" s="16" t="s">
        <v>238</v>
      </c>
      <c r="C22" s="16" t="s">
        <v>154</v>
      </c>
      <c r="D22" s="16">
        <v>2</v>
      </c>
      <c r="E22" s="16">
        <v>13000</v>
      </c>
      <c r="F22" s="17" t="s">
        <v>161</v>
      </c>
    </row>
    <row r="23" spans="1:13" ht="12.75">
      <c r="A23" s="14">
        <v>36639</v>
      </c>
      <c r="B23" s="16" t="s">
        <v>238</v>
      </c>
      <c r="C23" s="16" t="s">
        <v>160</v>
      </c>
      <c r="D23" s="16">
        <v>4</v>
      </c>
      <c r="E23" s="16">
        <v>29000</v>
      </c>
      <c r="F23" s="17" t="s">
        <v>161</v>
      </c>
    </row>
    <row r="24" spans="1:13" ht="12.75">
      <c r="A24" s="14">
        <v>36639</v>
      </c>
      <c r="B24" s="16" t="s">
        <v>238</v>
      </c>
      <c r="C24" s="16" t="s">
        <v>151</v>
      </c>
      <c r="D24" s="16">
        <v>4</v>
      </c>
      <c r="E24" s="16">
        <v>1000</v>
      </c>
      <c r="F24" s="17" t="s">
        <v>157</v>
      </c>
    </row>
    <row r="25" spans="1:13" ht="12.75">
      <c r="A25" s="14">
        <v>36639</v>
      </c>
      <c r="B25" s="16" t="s">
        <v>237</v>
      </c>
      <c r="C25" s="16" t="s">
        <v>151</v>
      </c>
      <c r="D25" s="16">
        <v>4</v>
      </c>
      <c r="E25" s="16">
        <v>1000</v>
      </c>
      <c r="F25" s="17" t="s">
        <v>163</v>
      </c>
    </row>
    <row r="26" spans="1:13" ht="12.75">
      <c r="A26" s="14">
        <v>36639</v>
      </c>
      <c r="B26" s="16" t="s">
        <v>237</v>
      </c>
      <c r="C26" s="16" t="s">
        <v>151</v>
      </c>
      <c r="D26" s="16">
        <v>4</v>
      </c>
      <c r="E26" s="16">
        <v>1000</v>
      </c>
      <c r="F26" s="17" t="s">
        <v>163</v>
      </c>
    </row>
    <row r="27" spans="1:13" ht="12.75">
      <c r="A27" s="14">
        <v>36640</v>
      </c>
      <c r="B27" s="16" t="s">
        <v>237</v>
      </c>
      <c r="C27" s="16" t="s">
        <v>153</v>
      </c>
      <c r="D27" s="16">
        <v>1</v>
      </c>
      <c r="E27" s="16">
        <v>9800</v>
      </c>
      <c r="F27" s="17" t="s">
        <v>239</v>
      </c>
    </row>
    <row r="28" spans="1:13" ht="12.75">
      <c r="A28" s="14">
        <v>36640</v>
      </c>
      <c r="B28" s="16" t="s">
        <v>238</v>
      </c>
      <c r="C28" s="16" t="s">
        <v>154</v>
      </c>
      <c r="D28" s="16">
        <v>2</v>
      </c>
      <c r="E28" s="16">
        <v>13000</v>
      </c>
      <c r="F28" s="17" t="s">
        <v>157</v>
      </c>
    </row>
    <row r="29" spans="1:13" ht="12.75">
      <c r="A29" s="14">
        <v>36640</v>
      </c>
      <c r="B29" s="16" t="s">
        <v>237</v>
      </c>
      <c r="C29" s="16" t="s">
        <v>159</v>
      </c>
      <c r="D29" s="16">
        <v>7</v>
      </c>
      <c r="E29" s="16">
        <v>1050</v>
      </c>
      <c r="F29" s="17" t="s">
        <v>163</v>
      </c>
    </row>
    <row r="30" spans="1:13" ht="12.75">
      <c r="A30" s="14">
        <v>36640</v>
      </c>
      <c r="B30" s="16" t="s">
        <v>237</v>
      </c>
      <c r="C30" s="16" t="s">
        <v>158</v>
      </c>
      <c r="D30" s="16">
        <v>2</v>
      </c>
      <c r="E30" s="16">
        <v>6600</v>
      </c>
      <c r="F30" s="17" t="s">
        <v>163</v>
      </c>
    </row>
    <row r="31" spans="1:13" ht="12.75">
      <c r="A31" s="14">
        <v>36920</v>
      </c>
      <c r="B31" s="16" t="s">
        <v>237</v>
      </c>
      <c r="C31" s="16" t="s">
        <v>153</v>
      </c>
      <c r="D31" s="16">
        <v>3</v>
      </c>
      <c r="E31" s="16">
        <v>29400</v>
      </c>
      <c r="F31" s="17" t="s">
        <v>162</v>
      </c>
    </row>
    <row r="32" spans="1:13" ht="12.75">
      <c r="A32" s="14">
        <v>36924</v>
      </c>
      <c r="B32" s="16" t="s">
        <v>237</v>
      </c>
      <c r="C32" s="16" t="s">
        <v>151</v>
      </c>
      <c r="D32" s="16">
        <v>2</v>
      </c>
      <c r="E32" s="16">
        <v>600</v>
      </c>
      <c r="F32" s="17" t="s">
        <v>163</v>
      </c>
    </row>
    <row r="33" spans="1:6" ht="12.75">
      <c r="A33" s="14">
        <v>36953</v>
      </c>
      <c r="B33" s="16" t="s">
        <v>237</v>
      </c>
      <c r="C33" s="16" t="s">
        <v>159</v>
      </c>
      <c r="D33" s="16">
        <v>3</v>
      </c>
      <c r="E33" s="16">
        <v>450</v>
      </c>
      <c r="F33" s="17" t="s">
        <v>162</v>
      </c>
    </row>
    <row r="34" spans="1:6" ht="12.75">
      <c r="A34" s="14">
        <v>37000</v>
      </c>
      <c r="B34" s="16" t="s">
        <v>237</v>
      </c>
      <c r="C34" s="16" t="s">
        <v>151</v>
      </c>
      <c r="D34" s="16">
        <v>2</v>
      </c>
      <c r="E34" s="16">
        <v>600</v>
      </c>
      <c r="F34" s="17" t="s">
        <v>162</v>
      </c>
    </row>
    <row r="35" spans="1:6" ht="12.75">
      <c r="A35" s="14">
        <v>37019</v>
      </c>
      <c r="B35" s="16" t="s">
        <v>238</v>
      </c>
      <c r="C35" s="16" t="s">
        <v>159</v>
      </c>
      <c r="D35" s="16">
        <v>4</v>
      </c>
      <c r="E35" s="16">
        <v>900</v>
      </c>
      <c r="F35" s="17" t="s">
        <v>161</v>
      </c>
    </row>
    <row r="36" spans="1:6" ht="12.75">
      <c r="A36" s="14">
        <v>37079</v>
      </c>
      <c r="B36" s="16" t="s">
        <v>238</v>
      </c>
      <c r="C36" s="16" t="s">
        <v>151</v>
      </c>
      <c r="D36" s="16">
        <v>5</v>
      </c>
      <c r="E36" s="16">
        <v>1250</v>
      </c>
      <c r="F36" s="17" t="s">
        <v>157</v>
      </c>
    </row>
    <row r="37" spans="1:6" ht="12.75">
      <c r="A37" s="14">
        <v>37114</v>
      </c>
      <c r="B37" s="16" t="s">
        <v>238</v>
      </c>
      <c r="C37" s="16" t="s">
        <v>158</v>
      </c>
      <c r="D37" s="16">
        <v>2</v>
      </c>
      <c r="E37" s="16">
        <v>6600</v>
      </c>
      <c r="F37" s="17" t="s">
        <v>161</v>
      </c>
    </row>
    <row r="38" spans="1:6" ht="12.75">
      <c r="A38" s="14">
        <v>37156</v>
      </c>
      <c r="B38" s="16" t="s">
        <v>237</v>
      </c>
      <c r="C38" s="16" t="s">
        <v>153</v>
      </c>
      <c r="D38" s="16">
        <v>2</v>
      </c>
      <c r="E38" s="16">
        <v>19600</v>
      </c>
      <c r="F38" s="17" t="s">
        <v>163</v>
      </c>
    </row>
    <row r="39" spans="1:6" ht="12.75">
      <c r="A39" s="14">
        <v>37190</v>
      </c>
      <c r="B39" s="16" t="s">
        <v>237</v>
      </c>
      <c r="C39" s="16" t="s">
        <v>154</v>
      </c>
      <c r="D39" s="16">
        <v>7</v>
      </c>
      <c r="E39" s="16">
        <v>45500</v>
      </c>
      <c r="F39" s="17" t="s">
        <v>162</v>
      </c>
    </row>
    <row r="40" spans="1:6" ht="12.75">
      <c r="A40" s="14">
        <v>37209</v>
      </c>
      <c r="B40" s="16" t="s">
        <v>238</v>
      </c>
      <c r="C40" s="16" t="s">
        <v>151</v>
      </c>
      <c r="D40" s="16">
        <v>2</v>
      </c>
      <c r="E40" s="16">
        <v>600</v>
      </c>
      <c r="F40" s="17" t="s">
        <v>152</v>
      </c>
    </row>
    <row r="41" spans="1:6" ht="12.75">
      <c r="A41" s="14">
        <v>37228</v>
      </c>
      <c r="B41" s="16" t="s">
        <v>238</v>
      </c>
      <c r="C41" s="16" t="s">
        <v>154</v>
      </c>
      <c r="D41" s="16">
        <v>1</v>
      </c>
      <c r="E41" s="16">
        <v>6500</v>
      </c>
      <c r="F41" s="17" t="s">
        <v>161</v>
      </c>
    </row>
    <row r="42" spans="1:6" ht="12.75">
      <c r="A42" s="14">
        <v>37266</v>
      </c>
      <c r="B42" s="16" t="s">
        <v>238</v>
      </c>
      <c r="C42" s="16" t="s">
        <v>153</v>
      </c>
      <c r="D42" s="16">
        <v>4</v>
      </c>
      <c r="E42" s="16">
        <v>39200</v>
      </c>
      <c r="F42" s="17" t="s">
        <v>152</v>
      </c>
    </row>
    <row r="43" spans="1:6" ht="12.75">
      <c r="A43" s="14">
        <v>37266</v>
      </c>
      <c r="B43" s="16" t="s">
        <v>238</v>
      </c>
      <c r="C43" s="16" t="s">
        <v>160</v>
      </c>
      <c r="D43" s="16">
        <v>3</v>
      </c>
      <c r="E43" s="16">
        <v>3750</v>
      </c>
      <c r="F43" s="17" t="s">
        <v>152</v>
      </c>
    </row>
    <row r="44" spans="1:6" ht="12.75">
      <c r="A44" s="14">
        <v>37266</v>
      </c>
      <c r="B44" s="16" t="s">
        <v>238</v>
      </c>
      <c r="C44" s="16" t="s">
        <v>154</v>
      </c>
      <c r="D44" s="16">
        <v>4</v>
      </c>
      <c r="E44" s="16">
        <v>26000</v>
      </c>
      <c r="F44" s="17" t="s">
        <v>157</v>
      </c>
    </row>
    <row r="45" spans="1:6" ht="12.75">
      <c r="A45" s="14">
        <v>37266</v>
      </c>
      <c r="B45" s="16" t="s">
        <v>237</v>
      </c>
      <c r="C45" s="16" t="s">
        <v>159</v>
      </c>
      <c r="D45" s="16">
        <v>6</v>
      </c>
      <c r="E45" s="16">
        <v>7500</v>
      </c>
      <c r="F45" s="17" t="s">
        <v>163</v>
      </c>
    </row>
    <row r="46" spans="1:6" ht="12.75">
      <c r="A46" s="14">
        <v>37302</v>
      </c>
      <c r="B46" s="16" t="s">
        <v>238</v>
      </c>
      <c r="C46" s="16" t="s">
        <v>154</v>
      </c>
      <c r="D46" s="16">
        <v>8</v>
      </c>
      <c r="E46" s="16">
        <v>52000</v>
      </c>
      <c r="F46" s="17" t="s">
        <v>152</v>
      </c>
    </row>
    <row r="47" spans="1:6" ht="12.75">
      <c r="A47" s="14">
        <v>37302</v>
      </c>
      <c r="B47" s="16" t="s">
        <v>238</v>
      </c>
      <c r="C47" s="16" t="s">
        <v>151</v>
      </c>
      <c r="D47" s="16">
        <v>1</v>
      </c>
      <c r="E47" s="16">
        <v>300</v>
      </c>
      <c r="F47" s="17" t="s">
        <v>152</v>
      </c>
    </row>
    <row r="48" spans="1:6" ht="12.75">
      <c r="A48" s="14">
        <v>37302</v>
      </c>
      <c r="B48" s="16" t="s">
        <v>237</v>
      </c>
      <c r="C48" s="16" t="s">
        <v>158</v>
      </c>
      <c r="D48" s="16">
        <v>4</v>
      </c>
      <c r="E48" s="16">
        <v>13200</v>
      </c>
      <c r="F48" s="17" t="s">
        <v>239</v>
      </c>
    </row>
    <row r="49" spans="1:6" ht="12.75">
      <c r="A49" s="14">
        <v>37302</v>
      </c>
      <c r="B49" s="16" t="s">
        <v>237</v>
      </c>
      <c r="C49" s="16" t="s">
        <v>154</v>
      </c>
      <c r="D49" s="16">
        <v>6</v>
      </c>
      <c r="E49" s="16">
        <v>39000</v>
      </c>
      <c r="F49" s="17" t="s">
        <v>163</v>
      </c>
    </row>
    <row r="50" spans="1:6" ht="12.75">
      <c r="A50" s="14">
        <v>37328</v>
      </c>
      <c r="B50" s="16" t="s">
        <v>238</v>
      </c>
      <c r="C50" s="16" t="s">
        <v>159</v>
      </c>
      <c r="D50" s="16">
        <v>2</v>
      </c>
      <c r="E50" s="16">
        <v>300</v>
      </c>
      <c r="F50" s="17" t="s">
        <v>152</v>
      </c>
    </row>
    <row r="51" spans="1:6" ht="12.75">
      <c r="A51" s="14">
        <v>37330</v>
      </c>
      <c r="B51" s="16" t="s">
        <v>237</v>
      </c>
      <c r="C51" s="16" t="s">
        <v>151</v>
      </c>
      <c r="D51" s="16">
        <v>2</v>
      </c>
      <c r="E51" s="16">
        <v>600</v>
      </c>
      <c r="F51" s="17" t="s">
        <v>162</v>
      </c>
    </row>
    <row r="52" spans="1:6" ht="12.75">
      <c r="A52" s="14">
        <v>37332</v>
      </c>
      <c r="B52" s="16" t="s">
        <v>237</v>
      </c>
      <c r="C52" s="16" t="s">
        <v>159</v>
      </c>
      <c r="D52" s="16">
        <v>5</v>
      </c>
      <c r="E52" s="16">
        <v>750</v>
      </c>
      <c r="F52" s="17" t="s">
        <v>239</v>
      </c>
    </row>
    <row r="53" spans="1:6" ht="12.75">
      <c r="A53" s="14">
        <v>37333</v>
      </c>
      <c r="B53" s="16" t="s">
        <v>237</v>
      </c>
      <c r="C53" s="16" t="s">
        <v>159</v>
      </c>
      <c r="D53" s="16">
        <v>6</v>
      </c>
      <c r="E53" s="16">
        <v>900</v>
      </c>
      <c r="F53" s="17" t="s">
        <v>239</v>
      </c>
    </row>
    <row r="54" spans="1:6" ht="12.75">
      <c r="A54" s="14">
        <v>37348</v>
      </c>
      <c r="B54" s="16" t="s">
        <v>237</v>
      </c>
      <c r="C54" s="16" t="s">
        <v>151</v>
      </c>
      <c r="D54" s="16">
        <v>5</v>
      </c>
      <c r="E54" s="16">
        <v>1250</v>
      </c>
      <c r="F54" s="17" t="s">
        <v>239</v>
      </c>
    </row>
    <row r="55" spans="1:6" ht="12.75">
      <c r="A55" s="14">
        <v>37359</v>
      </c>
      <c r="B55" s="16" t="s">
        <v>238</v>
      </c>
      <c r="C55" s="16" t="s">
        <v>158</v>
      </c>
      <c r="D55" s="16">
        <v>1</v>
      </c>
      <c r="E55" s="16">
        <v>3300</v>
      </c>
      <c r="F55" s="17" t="s">
        <v>152</v>
      </c>
    </row>
    <row r="56" spans="1:6" ht="12.75">
      <c r="A56" s="14">
        <v>37384</v>
      </c>
      <c r="B56" s="16" t="s">
        <v>237</v>
      </c>
      <c r="C56" s="16" t="s">
        <v>160</v>
      </c>
      <c r="D56" s="16">
        <v>8</v>
      </c>
      <c r="E56" s="16">
        <v>10000</v>
      </c>
      <c r="F56" s="17" t="s">
        <v>239</v>
      </c>
    </row>
    <row r="57" spans="1:6" ht="12.75">
      <c r="A57" s="14">
        <v>37384</v>
      </c>
      <c r="B57" s="16" t="s">
        <v>238</v>
      </c>
      <c r="C57" s="16" t="s">
        <v>158</v>
      </c>
      <c r="D57" s="16">
        <v>1</v>
      </c>
      <c r="E57" s="16">
        <v>7250</v>
      </c>
      <c r="F57" s="17" t="s">
        <v>157</v>
      </c>
    </row>
    <row r="58" spans="1:6" ht="12.75">
      <c r="A58" s="14">
        <v>37384</v>
      </c>
      <c r="B58" s="16" t="s">
        <v>238</v>
      </c>
      <c r="C58" s="16" t="s">
        <v>158</v>
      </c>
      <c r="D58" s="16">
        <v>5</v>
      </c>
      <c r="E58" s="16">
        <v>16500</v>
      </c>
      <c r="F58" s="17" t="s">
        <v>157</v>
      </c>
    </row>
    <row r="59" spans="1:6" ht="12.75">
      <c r="A59" s="14">
        <v>37384</v>
      </c>
      <c r="B59" s="16" t="s">
        <v>238</v>
      </c>
      <c r="C59" s="16" t="s">
        <v>154</v>
      </c>
      <c r="D59" s="16">
        <v>5</v>
      </c>
      <c r="E59" s="16">
        <v>32500</v>
      </c>
      <c r="F59" s="17" t="s">
        <v>157</v>
      </c>
    </row>
    <row r="60" spans="1:6" ht="12.75">
      <c r="A60" s="14">
        <v>37384</v>
      </c>
      <c r="B60" s="16" t="s">
        <v>237</v>
      </c>
      <c r="C60" s="16" t="s">
        <v>153</v>
      </c>
      <c r="D60" s="16">
        <v>6</v>
      </c>
      <c r="E60" s="16">
        <v>58800</v>
      </c>
      <c r="F60" s="17" t="s">
        <v>163</v>
      </c>
    </row>
    <row r="61" spans="1:6" ht="12.75">
      <c r="A61" s="14">
        <v>37384</v>
      </c>
      <c r="B61" s="16" t="s">
        <v>237</v>
      </c>
      <c r="C61" s="16" t="s">
        <v>154</v>
      </c>
      <c r="D61" s="16">
        <v>4</v>
      </c>
      <c r="E61" s="16">
        <v>29000</v>
      </c>
      <c r="F61" s="17" t="s">
        <v>162</v>
      </c>
    </row>
    <row r="62" spans="1:6" ht="12.75">
      <c r="A62" s="14">
        <v>37385</v>
      </c>
      <c r="B62" s="16" t="s">
        <v>238</v>
      </c>
      <c r="C62" s="16" t="s">
        <v>153</v>
      </c>
      <c r="D62" s="16">
        <v>7</v>
      </c>
      <c r="E62" s="16">
        <v>68600</v>
      </c>
      <c r="F62" s="17" t="s">
        <v>161</v>
      </c>
    </row>
    <row r="63" spans="1:6" ht="12.75">
      <c r="A63" s="14">
        <v>37386</v>
      </c>
      <c r="B63" s="16" t="s">
        <v>238</v>
      </c>
      <c r="C63" s="16" t="s">
        <v>153</v>
      </c>
      <c r="D63" s="16">
        <v>10</v>
      </c>
      <c r="E63" s="16">
        <v>98000</v>
      </c>
      <c r="F63" s="17" t="s">
        <v>152</v>
      </c>
    </row>
    <row r="64" spans="1:6" ht="12.75">
      <c r="A64" s="14">
        <v>37388</v>
      </c>
      <c r="B64" s="16" t="s">
        <v>238</v>
      </c>
      <c r="C64" s="16" t="s">
        <v>159</v>
      </c>
      <c r="D64" s="16">
        <v>5</v>
      </c>
      <c r="E64" s="16">
        <v>750</v>
      </c>
      <c r="F64" s="17" t="s">
        <v>161</v>
      </c>
    </row>
    <row r="65" spans="1:6" ht="12.75">
      <c r="A65" s="14">
        <v>37501</v>
      </c>
      <c r="B65" s="16" t="s">
        <v>237</v>
      </c>
      <c r="C65" s="16" t="s">
        <v>158</v>
      </c>
      <c r="D65" s="16">
        <v>2</v>
      </c>
      <c r="E65" s="16">
        <v>6600</v>
      </c>
      <c r="F65" s="17" t="s">
        <v>163</v>
      </c>
    </row>
    <row r="66" spans="1:6" ht="12.75">
      <c r="A66" s="14">
        <v>37514</v>
      </c>
      <c r="B66" s="16" t="s">
        <v>237</v>
      </c>
      <c r="C66" s="16" t="s">
        <v>153</v>
      </c>
      <c r="D66" s="16">
        <v>10</v>
      </c>
      <c r="E66" s="16">
        <v>98000</v>
      </c>
      <c r="F66" s="17" t="s">
        <v>163</v>
      </c>
    </row>
    <row r="67" spans="1:6" ht="12.75">
      <c r="A67" s="14">
        <v>37514</v>
      </c>
      <c r="B67" s="16" t="s">
        <v>237</v>
      </c>
      <c r="C67" s="16" t="s">
        <v>159</v>
      </c>
      <c r="D67" s="16">
        <v>4</v>
      </c>
      <c r="E67" s="16">
        <v>600</v>
      </c>
      <c r="F67" s="17" t="s">
        <v>162</v>
      </c>
    </row>
    <row r="68" spans="1:6" ht="12.75">
      <c r="A68" s="14">
        <v>37521</v>
      </c>
      <c r="B68" s="16" t="s">
        <v>238</v>
      </c>
      <c r="C68" s="16" t="s">
        <v>151</v>
      </c>
      <c r="D68" s="16">
        <v>4</v>
      </c>
      <c r="E68" s="16">
        <v>1000</v>
      </c>
      <c r="F68" s="17" t="s">
        <v>161</v>
      </c>
    </row>
    <row r="69" spans="1:6" ht="12.75">
      <c r="A69" s="14">
        <v>37571</v>
      </c>
      <c r="B69" s="16" t="s">
        <v>238</v>
      </c>
      <c r="C69" s="16" t="s">
        <v>154</v>
      </c>
      <c r="D69" s="16">
        <v>1</v>
      </c>
      <c r="E69" s="16">
        <v>1250</v>
      </c>
      <c r="F69" s="17" t="s">
        <v>161</v>
      </c>
    </row>
    <row r="70" spans="1:6" ht="12.75">
      <c r="A70" s="14">
        <v>37615</v>
      </c>
      <c r="B70" s="16" t="s">
        <v>238</v>
      </c>
      <c r="C70" s="16" t="s">
        <v>160</v>
      </c>
      <c r="D70" s="16">
        <v>2</v>
      </c>
      <c r="E70" s="16">
        <v>2500</v>
      </c>
      <c r="F70" s="17" t="s">
        <v>157</v>
      </c>
    </row>
    <row r="71" spans="1:6" ht="12.75">
      <c r="A71" s="14">
        <v>37620</v>
      </c>
      <c r="B71" s="16" t="s">
        <v>237</v>
      </c>
      <c r="C71" s="16" t="s">
        <v>160</v>
      </c>
      <c r="D71" s="16">
        <v>5</v>
      </c>
      <c r="E71" s="16">
        <v>6250</v>
      </c>
      <c r="F71" s="17" t="s">
        <v>162</v>
      </c>
    </row>
    <row r="72" spans="1:6" ht="12.75">
      <c r="A72" s="14">
        <v>37621</v>
      </c>
      <c r="B72" s="16" t="s">
        <v>237</v>
      </c>
      <c r="C72" s="16" t="s">
        <v>158</v>
      </c>
      <c r="D72" s="16">
        <v>3</v>
      </c>
      <c r="E72" s="16">
        <v>9900</v>
      </c>
      <c r="F72" s="17" t="s">
        <v>162</v>
      </c>
    </row>
    <row r="73" spans="1:6" ht="12.75">
      <c r="A73" s="14">
        <v>37622</v>
      </c>
      <c r="B73" s="16" t="s">
        <v>238</v>
      </c>
      <c r="C73" s="16" t="s">
        <v>153</v>
      </c>
      <c r="D73" s="16">
        <v>9</v>
      </c>
      <c r="E73" s="16">
        <v>88200</v>
      </c>
      <c r="F73" s="17" t="s">
        <v>157</v>
      </c>
    </row>
    <row r="74" spans="1:6" ht="12.75">
      <c r="A74" s="14">
        <v>37660</v>
      </c>
      <c r="B74" s="16" t="s">
        <v>238</v>
      </c>
      <c r="C74" s="16" t="s">
        <v>159</v>
      </c>
      <c r="D74" s="16">
        <v>10</v>
      </c>
      <c r="E74" s="16">
        <v>1500</v>
      </c>
      <c r="F74" s="17" t="s">
        <v>157</v>
      </c>
    </row>
    <row r="75" spans="1:6" ht="12.75">
      <c r="A75" s="14">
        <v>37693</v>
      </c>
      <c r="B75" s="16" t="s">
        <v>237</v>
      </c>
      <c r="C75" s="16" t="s">
        <v>160</v>
      </c>
      <c r="D75" s="16">
        <v>10</v>
      </c>
      <c r="E75" s="16">
        <v>12500</v>
      </c>
      <c r="F75" s="17" t="s">
        <v>163</v>
      </c>
    </row>
    <row r="76" spans="1:6" ht="12.75">
      <c r="A76" s="14">
        <v>37702</v>
      </c>
      <c r="B76" s="16" t="s">
        <v>238</v>
      </c>
      <c r="C76" s="16" t="s">
        <v>158</v>
      </c>
      <c r="D76" s="16">
        <v>4</v>
      </c>
      <c r="E76" s="16">
        <v>13200</v>
      </c>
      <c r="F76" s="17" t="s">
        <v>239</v>
      </c>
    </row>
    <row r="77" spans="1:6" ht="12.75">
      <c r="A77" s="14">
        <v>37723</v>
      </c>
      <c r="B77" s="16" t="s">
        <v>237</v>
      </c>
      <c r="C77" s="16" t="s">
        <v>154</v>
      </c>
      <c r="D77" s="16">
        <v>6</v>
      </c>
      <c r="E77" s="16">
        <v>39000</v>
      </c>
      <c r="F77" s="17" t="s">
        <v>163</v>
      </c>
    </row>
    <row r="78" spans="1:6" ht="12.75">
      <c r="A78" s="14">
        <v>37735</v>
      </c>
      <c r="B78" s="16" t="s">
        <v>238</v>
      </c>
      <c r="C78" s="16" t="s">
        <v>154</v>
      </c>
      <c r="D78" s="16">
        <v>8</v>
      </c>
      <c r="E78" s="16">
        <v>52000</v>
      </c>
      <c r="F78" s="17" t="s">
        <v>152</v>
      </c>
    </row>
    <row r="79" spans="1:6" ht="12.75">
      <c r="A79" s="14">
        <v>37761</v>
      </c>
      <c r="B79" s="16" t="s">
        <v>237</v>
      </c>
      <c r="C79" s="16" t="s">
        <v>151</v>
      </c>
      <c r="D79" s="16">
        <v>1</v>
      </c>
      <c r="E79" s="16">
        <v>300</v>
      </c>
      <c r="F79" s="17" t="s">
        <v>152</v>
      </c>
    </row>
    <row r="80" spans="1:6" ht="12.75">
      <c r="A80" s="14">
        <v>37773</v>
      </c>
      <c r="B80" s="16" t="s">
        <v>238</v>
      </c>
      <c r="C80" s="16" t="s">
        <v>159</v>
      </c>
      <c r="D80" s="16">
        <v>2</v>
      </c>
      <c r="E80" s="16">
        <v>300</v>
      </c>
      <c r="F80" s="17" t="s">
        <v>152</v>
      </c>
    </row>
    <row r="81" spans="1:6" ht="12.75">
      <c r="A81" s="14">
        <v>37792</v>
      </c>
      <c r="B81" s="16" t="s">
        <v>237</v>
      </c>
      <c r="C81" s="16" t="s">
        <v>151</v>
      </c>
      <c r="D81" s="16">
        <v>2</v>
      </c>
      <c r="E81" s="16">
        <v>600</v>
      </c>
      <c r="F81" s="17" t="s">
        <v>162</v>
      </c>
    </row>
    <row r="82" spans="1:6" ht="12.75">
      <c r="A82" s="14">
        <v>38039</v>
      </c>
      <c r="B82" s="16" t="s">
        <v>238</v>
      </c>
      <c r="C82" s="16" t="s">
        <v>159</v>
      </c>
      <c r="D82" s="16">
        <v>5</v>
      </c>
      <c r="E82" s="16">
        <v>750</v>
      </c>
      <c r="F82" s="17" t="s">
        <v>239</v>
      </c>
    </row>
    <row r="83" spans="1:6" ht="12.75">
      <c r="A83" s="14">
        <v>38065</v>
      </c>
      <c r="B83" s="16" t="s">
        <v>237</v>
      </c>
      <c r="C83" s="16" t="s">
        <v>159</v>
      </c>
      <c r="D83" s="16">
        <v>6</v>
      </c>
      <c r="E83" s="16">
        <v>900</v>
      </c>
      <c r="F83" s="17" t="s">
        <v>239</v>
      </c>
    </row>
    <row r="84" spans="1:6" ht="12.75">
      <c r="A84" s="14">
        <v>38120</v>
      </c>
      <c r="B84" s="16" t="s">
        <v>238</v>
      </c>
      <c r="C84" s="16" t="s">
        <v>151</v>
      </c>
      <c r="D84" s="16">
        <v>5</v>
      </c>
      <c r="E84" s="16">
        <v>1250</v>
      </c>
      <c r="F84" s="17" t="s">
        <v>239</v>
      </c>
    </row>
    <row r="85" spans="1:6" ht="12.75">
      <c r="A85" s="14">
        <v>38142</v>
      </c>
      <c r="B85" s="16" t="s">
        <v>237</v>
      </c>
      <c r="C85" s="16" t="s">
        <v>158</v>
      </c>
      <c r="D85" s="16">
        <v>1</v>
      </c>
      <c r="E85" s="16">
        <v>3300</v>
      </c>
      <c r="F85" s="17" t="s">
        <v>152</v>
      </c>
    </row>
    <row r="86" spans="1:6" ht="12.75">
      <c r="A86" s="14">
        <v>38175</v>
      </c>
      <c r="B86" s="16" t="s">
        <v>238</v>
      </c>
      <c r="C86" s="16" t="s">
        <v>158</v>
      </c>
      <c r="D86" s="16">
        <v>1</v>
      </c>
      <c r="E86" s="16">
        <v>7250</v>
      </c>
      <c r="F86" s="17" t="s">
        <v>157</v>
      </c>
    </row>
    <row r="87" spans="1:6" ht="12.75">
      <c r="A87" s="14">
        <v>38288</v>
      </c>
      <c r="B87" s="16" t="s">
        <v>237</v>
      </c>
      <c r="C87" s="16" t="s">
        <v>160</v>
      </c>
      <c r="D87" s="16">
        <v>8</v>
      </c>
      <c r="E87" s="16">
        <v>10000</v>
      </c>
      <c r="F87" s="17" t="s">
        <v>239</v>
      </c>
    </row>
    <row r="88" spans="1:6" ht="13.5" thickBot="1">
      <c r="A88" s="18">
        <v>38306</v>
      </c>
      <c r="B88" s="19" t="s">
        <v>238</v>
      </c>
      <c r="C88" s="19" t="s">
        <v>158</v>
      </c>
      <c r="D88" s="19">
        <v>5</v>
      </c>
      <c r="E88" s="19">
        <v>16500</v>
      </c>
      <c r="F88" s="20" t="s">
        <v>157</v>
      </c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F16"/>
  <sheetViews>
    <sheetView showGridLines="0" workbookViewId="0">
      <selection activeCell="F13" sqref="F13"/>
    </sheetView>
  </sheetViews>
  <sheetFormatPr defaultRowHeight="12.75" outlineLevelRow="1" outlineLevelCol="1"/>
  <cols>
    <col min="3" max="3" width="31.5703125" bestFit="1" customWidth="1"/>
    <col min="4" max="6" width="16.5703125" bestFit="1" customWidth="1" outlineLevel="1"/>
  </cols>
  <sheetData>
    <row r="1" spans="2:6" ht="13.5" thickBot="1"/>
    <row r="2" spans="2:6" ht="15">
      <c r="B2" s="78" t="s">
        <v>265</v>
      </c>
      <c r="C2" s="78"/>
      <c r="D2" s="83"/>
      <c r="E2" s="83"/>
      <c r="F2" s="83"/>
    </row>
    <row r="3" spans="2:6" ht="15" collapsed="1">
      <c r="B3" s="77"/>
      <c r="C3" s="77"/>
      <c r="D3" s="84" t="s">
        <v>267</v>
      </c>
      <c r="E3" s="84" t="s">
        <v>280</v>
      </c>
      <c r="F3" s="84" t="s">
        <v>281</v>
      </c>
    </row>
    <row r="4" spans="2:6" ht="45" hidden="1" outlineLevel="1">
      <c r="B4" s="80"/>
      <c r="C4" s="80"/>
      <c r="D4" s="75"/>
      <c r="E4" s="86" t="s">
        <v>283</v>
      </c>
      <c r="F4" s="86" t="s">
        <v>283</v>
      </c>
    </row>
    <row r="5" spans="2:6">
      <c r="B5" s="81" t="s">
        <v>266</v>
      </c>
      <c r="C5" s="81"/>
      <c r="D5" s="79"/>
      <c r="E5" s="79"/>
      <c r="F5" s="79"/>
    </row>
    <row r="6" spans="2:6" outlineLevel="1">
      <c r="B6" s="80"/>
      <c r="C6" s="80" t="s">
        <v>276</v>
      </c>
      <c r="D6" s="75"/>
      <c r="E6" s="85">
        <v>-500000</v>
      </c>
      <c r="F6" s="85">
        <v>-450000</v>
      </c>
    </row>
    <row r="7" spans="2:6" outlineLevel="1">
      <c r="B7" s="80"/>
      <c r="C7" s="80" t="s">
        <v>277</v>
      </c>
      <c r="D7" s="75"/>
      <c r="E7" s="85">
        <v>12</v>
      </c>
      <c r="F7" s="85">
        <v>12</v>
      </c>
    </row>
    <row r="8" spans="2:6" outlineLevel="1">
      <c r="B8" s="80"/>
      <c r="C8" s="80" t="s">
        <v>278</v>
      </c>
      <c r="D8" s="75"/>
      <c r="E8" s="85">
        <v>-20000</v>
      </c>
      <c r="F8" s="85">
        <v>-25000</v>
      </c>
    </row>
    <row r="9" spans="2:6" outlineLevel="1">
      <c r="B9" s="80"/>
      <c r="C9" s="80" t="s">
        <v>279</v>
      </c>
      <c r="D9" s="75"/>
      <c r="E9" s="85">
        <v>0.11</v>
      </c>
      <c r="F9" s="85">
        <v>0.1</v>
      </c>
    </row>
    <row r="10" spans="2:6">
      <c r="B10" s="81" t="s">
        <v>268</v>
      </c>
      <c r="C10" s="81"/>
      <c r="D10" s="79"/>
      <c r="E10" s="79"/>
      <c r="F10" s="79"/>
    </row>
    <row r="11" spans="2:6" outlineLevel="1">
      <c r="B11" s="80"/>
      <c r="C11" s="80" t="s">
        <v>285</v>
      </c>
      <c r="D11" s="90">
        <v>811260.08267247397</v>
      </c>
      <c r="E11" s="90">
        <v>810336.87888716697</v>
      </c>
      <c r="F11" s="90">
        <v>811260.08267247397</v>
      </c>
    </row>
    <row r="12" spans="2:6" outlineLevel="1">
      <c r="B12" s="80"/>
      <c r="C12" s="80" t="s">
        <v>286</v>
      </c>
      <c r="D12" s="90">
        <v>0</v>
      </c>
      <c r="E12" s="90">
        <v>-740000</v>
      </c>
      <c r="F12" s="90">
        <v>-750000</v>
      </c>
    </row>
    <row r="13" spans="2:6" ht="13.5" outlineLevel="1" thickBot="1">
      <c r="B13" s="82"/>
      <c r="C13" s="82" t="s">
        <v>282</v>
      </c>
      <c r="D13" s="91">
        <v>0</v>
      </c>
      <c r="E13" s="91">
        <v>70336.878887167099</v>
      </c>
      <c r="F13" s="91">
        <v>61260.082672473902</v>
      </c>
    </row>
    <row r="14" spans="2:6">
      <c r="B14" t="s">
        <v>269</v>
      </c>
    </row>
    <row r="15" spans="2:6">
      <c r="B15" t="s">
        <v>270</v>
      </c>
    </row>
    <row r="16" spans="2:6">
      <c r="B16" t="s">
        <v>271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2.75"/>
  <cols>
    <col min="1" max="1" width="18.28515625" bestFit="1" customWidth="1"/>
    <col min="2" max="2" width="24.7109375" bestFit="1" customWidth="1"/>
    <col min="3" max="3" width="27.28515625" bestFit="1" customWidth="1"/>
    <col min="4" max="4" width="13.140625" bestFit="1" customWidth="1"/>
  </cols>
  <sheetData>
    <row r="1" spans="1:4">
      <c r="A1" s="87" t="s">
        <v>284</v>
      </c>
      <c r="B1" t="s">
        <v>275</v>
      </c>
    </row>
    <row r="3" spans="1:4">
      <c r="A3" s="87" t="s">
        <v>273</v>
      </c>
      <c r="B3" t="s">
        <v>285</v>
      </c>
      <c r="C3" t="s">
        <v>286</v>
      </c>
      <c r="D3" t="s">
        <v>282</v>
      </c>
    </row>
    <row r="4" spans="1:4">
      <c r="A4" s="88" t="s">
        <v>280</v>
      </c>
      <c r="B4" s="89">
        <v>810336.87888716708</v>
      </c>
      <c r="C4" s="89">
        <v>-740000</v>
      </c>
      <c r="D4" s="89">
        <v>70336.878887167084</v>
      </c>
    </row>
    <row r="5" spans="1:4">
      <c r="A5" s="88" t="s">
        <v>281</v>
      </c>
      <c r="B5" s="89">
        <v>811260.08267247397</v>
      </c>
      <c r="C5" s="89">
        <v>-750000</v>
      </c>
      <c r="D5" s="89">
        <v>61260.082672473975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S51"/>
  <sheetViews>
    <sheetView workbookViewId="0"/>
  </sheetViews>
  <sheetFormatPr defaultRowHeight="12.75"/>
  <cols>
    <col min="1" max="1" width="3.42578125" bestFit="1" customWidth="1"/>
    <col min="2" max="2" width="16.7109375" bestFit="1" customWidth="1"/>
    <col min="3" max="3" width="12.28515625" bestFit="1" customWidth="1"/>
    <col min="4" max="4" width="13.7109375" bestFit="1" customWidth="1"/>
    <col min="5" max="5" width="5" bestFit="1" customWidth="1"/>
    <col min="6" max="6" width="16.85546875" bestFit="1" customWidth="1"/>
    <col min="7" max="7" width="18.28515625" bestFit="1" customWidth="1"/>
    <col min="8" max="8" width="7.28515625" bestFit="1" customWidth="1"/>
    <col min="9" max="9" width="9.7109375" bestFit="1" customWidth="1"/>
    <col min="11" max="11" width="3.42578125" bestFit="1" customWidth="1"/>
    <col min="12" max="12" width="14.140625" bestFit="1" customWidth="1"/>
    <col min="13" max="13" width="10.7109375" customWidth="1"/>
    <col min="14" max="14" width="13.7109375" bestFit="1" customWidth="1"/>
    <col min="15" max="15" width="8.7109375" bestFit="1" customWidth="1"/>
    <col min="16" max="16" width="11.5703125" bestFit="1" customWidth="1"/>
    <col min="17" max="17" width="18.28515625" bestFit="1" customWidth="1"/>
    <col min="19" max="19" width="9.7109375" bestFit="1" customWidth="1"/>
  </cols>
  <sheetData>
    <row r="1" spans="1:19" ht="15">
      <c r="A1" s="1" t="s">
        <v>0</v>
      </c>
      <c r="B1" s="1" t="s">
        <v>5</v>
      </c>
      <c r="C1" s="2" t="s">
        <v>6</v>
      </c>
      <c r="D1" s="2" t="s">
        <v>7</v>
      </c>
      <c r="E1" s="2" t="s">
        <v>8</v>
      </c>
      <c r="F1" s="3" t="s">
        <v>9</v>
      </c>
      <c r="G1" s="2" t="s">
        <v>10</v>
      </c>
      <c r="H1" s="2" t="s">
        <v>1</v>
      </c>
      <c r="I1" s="2" t="s">
        <v>11</v>
      </c>
      <c r="K1" s="67" t="s">
        <v>8</v>
      </c>
      <c r="L1" s="67" t="s">
        <v>1</v>
      </c>
      <c r="M1" s="67" t="s">
        <v>11</v>
      </c>
      <c r="N1" s="67" t="s">
        <v>11</v>
      </c>
    </row>
    <row r="2" spans="1:19" ht="14.25">
      <c r="A2" s="4">
        <v>1</v>
      </c>
      <c r="B2" s="4" t="s">
        <v>12</v>
      </c>
      <c r="C2" s="4" t="s">
        <v>13</v>
      </c>
      <c r="D2" s="4" t="s">
        <v>14</v>
      </c>
      <c r="E2" s="4" t="s">
        <v>15</v>
      </c>
      <c r="F2" s="5">
        <v>28994</v>
      </c>
      <c r="G2" s="4" t="s">
        <v>242</v>
      </c>
      <c r="H2" s="4" t="s">
        <v>16</v>
      </c>
      <c r="I2" s="4">
        <v>5440</v>
      </c>
      <c r="K2" s="66" t="s">
        <v>15</v>
      </c>
      <c r="L2" s="66" t="s">
        <v>16</v>
      </c>
      <c r="M2" s="66" t="s">
        <v>235</v>
      </c>
      <c r="N2" s="66" t="s">
        <v>236</v>
      </c>
    </row>
    <row r="3" spans="1:19" ht="14.25">
      <c r="A3" s="4">
        <v>2</v>
      </c>
      <c r="B3" s="4" t="s">
        <v>17</v>
      </c>
      <c r="C3" s="4" t="s">
        <v>18</v>
      </c>
      <c r="D3" s="4" t="s">
        <v>19</v>
      </c>
      <c r="E3" s="4" t="s">
        <v>20</v>
      </c>
      <c r="F3" s="5">
        <v>24714</v>
      </c>
      <c r="G3" s="4" t="s">
        <v>245</v>
      </c>
      <c r="H3" s="4" t="s">
        <v>16</v>
      </c>
      <c r="I3" s="4">
        <v>7360</v>
      </c>
      <c r="K3" s="66" t="s">
        <v>20</v>
      </c>
      <c r="L3" s="66" t="s">
        <v>16</v>
      </c>
      <c r="M3" s="66" t="s">
        <v>235</v>
      </c>
      <c r="N3" s="66" t="s">
        <v>236</v>
      </c>
    </row>
    <row r="4" spans="1:19" ht="14.25">
      <c r="A4" s="4">
        <v>3</v>
      </c>
      <c r="B4" s="4" t="s">
        <v>21</v>
      </c>
      <c r="C4" s="4" t="s">
        <v>22</v>
      </c>
      <c r="D4" s="4" t="s">
        <v>23</v>
      </c>
      <c r="E4" s="4" t="s">
        <v>20</v>
      </c>
      <c r="F4" s="5">
        <v>19463</v>
      </c>
      <c r="G4" s="4" t="s">
        <v>245</v>
      </c>
      <c r="H4" s="4" t="s">
        <v>16</v>
      </c>
      <c r="I4" s="4">
        <v>6400</v>
      </c>
    </row>
    <row r="5" spans="1:19" ht="30">
      <c r="A5" s="4">
        <v>4</v>
      </c>
      <c r="B5" s="4" t="s">
        <v>24</v>
      </c>
      <c r="C5" s="4" t="s">
        <v>25</v>
      </c>
      <c r="D5" s="4" t="s">
        <v>26</v>
      </c>
      <c r="E5" s="4" t="s">
        <v>20</v>
      </c>
      <c r="F5" s="5">
        <v>19843</v>
      </c>
      <c r="G5" s="4" t="s">
        <v>237</v>
      </c>
      <c r="H5" s="4" t="s">
        <v>16</v>
      </c>
      <c r="I5" s="4">
        <v>10880</v>
      </c>
      <c r="K5" s="72" t="s">
        <v>0</v>
      </c>
      <c r="L5" s="72" t="s">
        <v>5</v>
      </c>
      <c r="M5" s="73" t="s">
        <v>6</v>
      </c>
      <c r="N5" s="73" t="s">
        <v>7</v>
      </c>
      <c r="O5" s="73" t="s">
        <v>8</v>
      </c>
      <c r="P5" s="74" t="s">
        <v>9</v>
      </c>
      <c r="Q5" s="73" t="s">
        <v>10</v>
      </c>
      <c r="R5" s="73" t="s">
        <v>1</v>
      </c>
      <c r="S5" s="73" t="s">
        <v>11</v>
      </c>
    </row>
    <row r="6" spans="1:19" ht="14.25">
      <c r="A6" s="4">
        <v>5</v>
      </c>
      <c r="B6" s="4" t="s">
        <v>27</v>
      </c>
      <c r="C6" s="4" t="s">
        <v>28</v>
      </c>
      <c r="D6" s="4" t="s">
        <v>29</v>
      </c>
      <c r="E6" s="4" t="s">
        <v>20</v>
      </c>
      <c r="F6" s="5">
        <v>20156</v>
      </c>
      <c r="G6" s="4" t="s">
        <v>244</v>
      </c>
      <c r="H6" s="4" t="s">
        <v>16</v>
      </c>
      <c r="I6" s="4">
        <v>7360</v>
      </c>
      <c r="K6" s="4">
        <v>1</v>
      </c>
      <c r="L6" s="4" t="s">
        <v>12</v>
      </c>
      <c r="M6" s="4" t="s">
        <v>13</v>
      </c>
      <c r="N6" s="4" t="s">
        <v>14</v>
      </c>
      <c r="O6" s="4" t="s">
        <v>15</v>
      </c>
      <c r="P6" s="5">
        <v>28994</v>
      </c>
      <c r="Q6" s="4" t="s">
        <v>242</v>
      </c>
      <c r="R6" s="4" t="s">
        <v>16</v>
      </c>
      <c r="S6" s="4">
        <v>5440</v>
      </c>
    </row>
    <row r="7" spans="1:19" ht="14.25">
      <c r="A7" s="4">
        <v>6</v>
      </c>
      <c r="B7" s="4" t="s">
        <v>30</v>
      </c>
      <c r="C7" s="4" t="s">
        <v>31</v>
      </c>
      <c r="D7" s="4" t="s">
        <v>32</v>
      </c>
      <c r="E7" s="4" t="s">
        <v>15</v>
      </c>
      <c r="F7" s="5">
        <v>19778</v>
      </c>
      <c r="G7" s="4" t="s">
        <v>238</v>
      </c>
      <c r="H7" s="4" t="s">
        <v>16</v>
      </c>
      <c r="I7" s="4">
        <v>7680</v>
      </c>
      <c r="K7" s="4">
        <v>2</v>
      </c>
      <c r="L7" s="4" t="s">
        <v>17</v>
      </c>
      <c r="M7" s="4" t="s">
        <v>18</v>
      </c>
      <c r="N7" s="4" t="s">
        <v>19</v>
      </c>
      <c r="O7" s="4" t="s">
        <v>20</v>
      </c>
      <c r="P7" s="5">
        <v>24714</v>
      </c>
      <c r="Q7" s="4" t="s">
        <v>245</v>
      </c>
      <c r="R7" s="4" t="s">
        <v>16</v>
      </c>
      <c r="S7" s="4">
        <v>7360</v>
      </c>
    </row>
    <row r="8" spans="1:19" ht="14.25">
      <c r="A8" s="4">
        <v>7</v>
      </c>
      <c r="B8" s="4" t="s">
        <v>287</v>
      </c>
      <c r="C8" s="4" t="s">
        <v>33</v>
      </c>
      <c r="D8" s="4" t="s">
        <v>34</v>
      </c>
      <c r="E8" s="4" t="s">
        <v>20</v>
      </c>
      <c r="F8" s="5">
        <v>19951</v>
      </c>
      <c r="G8" s="4" t="s">
        <v>238</v>
      </c>
      <c r="H8" s="4" t="s">
        <v>16</v>
      </c>
      <c r="I8" s="4">
        <v>5120</v>
      </c>
      <c r="K8" s="4">
        <v>3</v>
      </c>
      <c r="L8" s="4" t="s">
        <v>21</v>
      </c>
      <c r="M8" s="4" t="s">
        <v>22</v>
      </c>
      <c r="N8" s="4" t="s">
        <v>23</v>
      </c>
      <c r="O8" s="4" t="s">
        <v>20</v>
      </c>
      <c r="P8" s="5">
        <v>19463</v>
      </c>
      <c r="Q8" s="4" t="s">
        <v>245</v>
      </c>
      <c r="R8" s="4" t="s">
        <v>16</v>
      </c>
      <c r="S8" s="4">
        <v>6400</v>
      </c>
    </row>
    <row r="9" spans="1:19" ht="14.25">
      <c r="A9" s="4">
        <v>8</v>
      </c>
      <c r="B9" s="4" t="s">
        <v>35</v>
      </c>
      <c r="C9" s="4" t="s">
        <v>36</v>
      </c>
      <c r="D9" s="4" t="s">
        <v>37</v>
      </c>
      <c r="E9" s="4" t="s">
        <v>20</v>
      </c>
      <c r="F9" s="5">
        <v>22696</v>
      </c>
      <c r="G9" s="4" t="s">
        <v>242</v>
      </c>
      <c r="H9" s="4" t="s">
        <v>16</v>
      </c>
      <c r="I9" s="4">
        <v>7360</v>
      </c>
      <c r="K9" s="4">
        <v>5</v>
      </c>
      <c r="L9" s="4" t="s">
        <v>27</v>
      </c>
      <c r="M9" s="4" t="s">
        <v>28</v>
      </c>
      <c r="N9" s="4" t="s">
        <v>29</v>
      </c>
      <c r="O9" s="4" t="s">
        <v>20</v>
      </c>
      <c r="P9" s="5">
        <v>20156</v>
      </c>
      <c r="Q9" s="4" t="s">
        <v>244</v>
      </c>
      <c r="R9" s="4" t="s">
        <v>16</v>
      </c>
      <c r="S9" s="4">
        <v>7360</v>
      </c>
    </row>
    <row r="10" spans="1:19" ht="14.25">
      <c r="A10" s="4">
        <v>9</v>
      </c>
      <c r="B10" s="4" t="s">
        <v>38</v>
      </c>
      <c r="C10" s="4" t="s">
        <v>39</v>
      </c>
      <c r="D10" s="4" t="s">
        <v>40</v>
      </c>
      <c r="E10" s="4" t="s">
        <v>15</v>
      </c>
      <c r="F10" s="5">
        <v>19488</v>
      </c>
      <c r="G10" s="4" t="s">
        <v>237</v>
      </c>
      <c r="H10" s="4" t="s">
        <v>16</v>
      </c>
      <c r="I10" s="4">
        <v>10880</v>
      </c>
      <c r="K10" s="4">
        <v>6</v>
      </c>
      <c r="L10" s="4" t="s">
        <v>30</v>
      </c>
      <c r="M10" s="4" t="s">
        <v>31</v>
      </c>
      <c r="N10" s="4" t="s">
        <v>32</v>
      </c>
      <c r="O10" s="4" t="s">
        <v>15</v>
      </c>
      <c r="P10" s="5">
        <v>19778</v>
      </c>
      <c r="Q10" s="4" t="s">
        <v>238</v>
      </c>
      <c r="R10" s="4" t="s">
        <v>16</v>
      </c>
      <c r="S10" s="4">
        <v>7680</v>
      </c>
    </row>
    <row r="11" spans="1:19" ht="14.25">
      <c r="A11" s="4">
        <v>10</v>
      </c>
      <c r="B11" s="4" t="s">
        <v>41</v>
      </c>
      <c r="C11" s="4" t="s">
        <v>42</v>
      </c>
      <c r="D11" s="4" t="s">
        <v>43</v>
      </c>
      <c r="E11" s="4" t="s">
        <v>15</v>
      </c>
      <c r="F11" s="5">
        <v>25936</v>
      </c>
      <c r="G11" s="4" t="s">
        <v>241</v>
      </c>
      <c r="H11" s="4" t="s">
        <v>3</v>
      </c>
      <c r="I11" s="4">
        <v>5750</v>
      </c>
      <c r="K11" s="4">
        <v>7</v>
      </c>
      <c r="L11" s="4" t="s">
        <v>287</v>
      </c>
      <c r="M11" s="4" t="s">
        <v>33</v>
      </c>
      <c r="N11" s="4" t="s">
        <v>34</v>
      </c>
      <c r="O11" s="4" t="s">
        <v>20</v>
      </c>
      <c r="P11" s="5">
        <v>19951</v>
      </c>
      <c r="Q11" s="4" t="s">
        <v>238</v>
      </c>
      <c r="R11" s="4" t="s">
        <v>16</v>
      </c>
      <c r="S11" s="4">
        <v>5120</v>
      </c>
    </row>
    <row r="12" spans="1:19" ht="14.25">
      <c r="A12" s="4">
        <v>11</v>
      </c>
      <c r="B12" s="4" t="s">
        <v>44</v>
      </c>
      <c r="C12" s="4" t="s">
        <v>45</v>
      </c>
      <c r="D12" s="4" t="s">
        <v>46</v>
      </c>
      <c r="E12" s="4" t="s">
        <v>20</v>
      </c>
      <c r="F12" s="5">
        <v>26065</v>
      </c>
      <c r="G12" s="4" t="s">
        <v>245</v>
      </c>
      <c r="H12" s="4" t="s">
        <v>3</v>
      </c>
      <c r="I12" s="4">
        <v>4000</v>
      </c>
      <c r="K12" s="4">
        <v>8</v>
      </c>
      <c r="L12" s="4" t="s">
        <v>35</v>
      </c>
      <c r="M12" s="4" t="s">
        <v>36</v>
      </c>
      <c r="N12" s="4" t="s">
        <v>37</v>
      </c>
      <c r="O12" s="4" t="s">
        <v>20</v>
      </c>
      <c r="P12" s="5">
        <v>22696</v>
      </c>
      <c r="Q12" s="4" t="s">
        <v>242</v>
      </c>
      <c r="R12" s="4" t="s">
        <v>16</v>
      </c>
      <c r="S12" s="4">
        <v>7360</v>
      </c>
    </row>
    <row r="13" spans="1:19" ht="14.25">
      <c r="A13" s="4">
        <v>12</v>
      </c>
      <c r="B13" s="4" t="s">
        <v>47</v>
      </c>
      <c r="C13" s="4" t="s">
        <v>48</v>
      </c>
      <c r="D13" s="4" t="s">
        <v>49</v>
      </c>
      <c r="E13" s="4" t="s">
        <v>15</v>
      </c>
      <c r="F13" s="5">
        <v>25538</v>
      </c>
      <c r="G13" s="4" t="s">
        <v>243</v>
      </c>
      <c r="H13" s="4" t="s">
        <v>3</v>
      </c>
      <c r="I13" s="4">
        <v>8500</v>
      </c>
    </row>
    <row r="14" spans="1:19" ht="14.25">
      <c r="A14" s="4">
        <v>13</v>
      </c>
      <c r="B14" s="4" t="s">
        <v>50</v>
      </c>
      <c r="C14" s="4" t="s">
        <v>51</v>
      </c>
      <c r="D14" s="4" t="s">
        <v>52</v>
      </c>
      <c r="E14" s="4" t="s">
        <v>20</v>
      </c>
      <c r="F14" s="5">
        <v>23091</v>
      </c>
      <c r="G14" s="4" t="s">
        <v>237</v>
      </c>
      <c r="H14" s="4" t="s">
        <v>3</v>
      </c>
      <c r="I14" s="4">
        <v>5750</v>
      </c>
    </row>
    <row r="15" spans="1:19" ht="14.25">
      <c r="A15" s="4">
        <v>14</v>
      </c>
      <c r="B15" s="4" t="s">
        <v>53</v>
      </c>
      <c r="C15" s="4" t="s">
        <v>54</v>
      </c>
      <c r="D15" s="4" t="s">
        <v>55</v>
      </c>
      <c r="E15" s="4" t="s">
        <v>15</v>
      </c>
      <c r="F15" s="5">
        <v>16745</v>
      </c>
      <c r="G15" s="4" t="s">
        <v>244</v>
      </c>
      <c r="H15" s="4" t="s">
        <v>3</v>
      </c>
      <c r="I15" s="4">
        <v>4750</v>
      </c>
    </row>
    <row r="16" spans="1:19" ht="14.25">
      <c r="A16" s="4">
        <v>15</v>
      </c>
      <c r="B16" s="4" t="s">
        <v>56</v>
      </c>
      <c r="C16" s="4" t="s">
        <v>54</v>
      </c>
      <c r="D16" s="4" t="s">
        <v>57</v>
      </c>
      <c r="E16" s="4" t="s">
        <v>15</v>
      </c>
      <c r="F16" s="5">
        <v>21929</v>
      </c>
      <c r="G16" s="4" t="s">
        <v>238</v>
      </c>
      <c r="H16" s="4" t="s">
        <v>3</v>
      </c>
      <c r="I16" s="4">
        <v>5000</v>
      </c>
    </row>
    <row r="17" spans="1:9" ht="14.25">
      <c r="A17" s="4">
        <v>16</v>
      </c>
      <c r="B17" s="4" t="s">
        <v>30</v>
      </c>
      <c r="C17" s="4" t="s">
        <v>58</v>
      </c>
      <c r="D17" s="4" t="s">
        <v>59</v>
      </c>
      <c r="E17" s="4" t="s">
        <v>15</v>
      </c>
      <c r="F17" s="5">
        <v>15384</v>
      </c>
      <c r="G17" s="4" t="s">
        <v>242</v>
      </c>
      <c r="H17" s="4" t="s">
        <v>3</v>
      </c>
      <c r="I17" s="4">
        <v>8500</v>
      </c>
    </row>
    <row r="18" spans="1:9" ht="14.25">
      <c r="A18" s="4">
        <v>17</v>
      </c>
      <c r="B18" s="4" t="s">
        <v>60</v>
      </c>
      <c r="C18" s="4" t="s">
        <v>61</v>
      </c>
      <c r="D18" s="4" t="s">
        <v>62</v>
      </c>
      <c r="E18" s="4" t="s">
        <v>20</v>
      </c>
      <c r="F18" s="5">
        <v>22127</v>
      </c>
      <c r="G18" s="4" t="s">
        <v>246</v>
      </c>
      <c r="H18" s="4" t="s">
        <v>3</v>
      </c>
      <c r="I18" s="4">
        <v>2515</v>
      </c>
    </row>
    <row r="19" spans="1:9" ht="14.25">
      <c r="A19" s="4">
        <v>18</v>
      </c>
      <c r="B19" s="4" t="s">
        <v>63</v>
      </c>
      <c r="C19" s="4" t="s">
        <v>64</v>
      </c>
      <c r="D19" s="4" t="s">
        <v>65</v>
      </c>
      <c r="E19" s="4" t="s">
        <v>20</v>
      </c>
      <c r="F19" s="5">
        <v>20339</v>
      </c>
      <c r="G19" s="4" t="s">
        <v>242</v>
      </c>
      <c r="H19" s="4" t="s">
        <v>3</v>
      </c>
      <c r="I19" s="4">
        <v>8500</v>
      </c>
    </row>
    <row r="20" spans="1:9" ht="14.25">
      <c r="A20" s="4">
        <v>19</v>
      </c>
      <c r="B20" s="4" t="s">
        <v>66</v>
      </c>
      <c r="C20" s="4" t="s">
        <v>67</v>
      </c>
      <c r="D20" s="4" t="s">
        <v>68</v>
      </c>
      <c r="E20" s="4" t="s">
        <v>15</v>
      </c>
      <c r="F20" s="5">
        <v>20613</v>
      </c>
      <c r="G20" s="4" t="s">
        <v>242</v>
      </c>
      <c r="H20" s="4" t="s">
        <v>3</v>
      </c>
      <c r="I20" s="4">
        <v>5000</v>
      </c>
    </row>
    <row r="21" spans="1:9" ht="14.25">
      <c r="A21" s="4">
        <v>20</v>
      </c>
      <c r="B21" s="4" t="s">
        <v>69</v>
      </c>
      <c r="C21" s="4" t="s">
        <v>70</v>
      </c>
      <c r="D21" s="4" t="s">
        <v>71</v>
      </c>
      <c r="E21" s="4" t="s">
        <v>20</v>
      </c>
      <c r="F21" s="5">
        <v>26452</v>
      </c>
      <c r="G21" s="4" t="s">
        <v>237</v>
      </c>
      <c r="H21" s="4" t="s">
        <v>2</v>
      </c>
      <c r="I21" s="4">
        <v>2070</v>
      </c>
    </row>
    <row r="22" spans="1:9" ht="14.25">
      <c r="A22" s="4">
        <v>21</v>
      </c>
      <c r="B22" s="4" t="s">
        <v>72</v>
      </c>
      <c r="C22" s="4" t="s">
        <v>73</v>
      </c>
      <c r="D22" s="4" t="s">
        <v>74</v>
      </c>
      <c r="E22" s="4" t="s">
        <v>15</v>
      </c>
      <c r="F22" s="5">
        <v>26504</v>
      </c>
      <c r="G22" s="4" t="s">
        <v>240</v>
      </c>
      <c r="H22" s="4" t="s">
        <v>2</v>
      </c>
      <c r="I22" s="4">
        <v>1800</v>
      </c>
    </row>
    <row r="23" spans="1:9" ht="14.25">
      <c r="A23" s="4">
        <v>22</v>
      </c>
      <c r="B23" s="4" t="s">
        <v>75</v>
      </c>
      <c r="C23" s="4" t="s">
        <v>76</v>
      </c>
      <c r="D23" s="4" t="s">
        <v>77</v>
      </c>
      <c r="E23" s="4" t="s">
        <v>15</v>
      </c>
      <c r="F23" s="5">
        <v>20267</v>
      </c>
      <c r="G23" s="4" t="s">
        <v>243</v>
      </c>
      <c r="H23" s="4" t="s">
        <v>2</v>
      </c>
      <c r="I23" s="4">
        <v>1800</v>
      </c>
    </row>
    <row r="24" spans="1:9" ht="14.25">
      <c r="A24" s="4">
        <v>23</v>
      </c>
      <c r="B24" s="4" t="s">
        <v>78</v>
      </c>
      <c r="C24" s="4" t="s">
        <v>79</v>
      </c>
      <c r="D24" s="4" t="s">
        <v>77</v>
      </c>
      <c r="E24" s="4" t="s">
        <v>15</v>
      </c>
      <c r="F24" s="5">
        <v>14431</v>
      </c>
      <c r="G24" s="4" t="s">
        <v>237</v>
      </c>
      <c r="H24" s="4" t="s">
        <v>2</v>
      </c>
      <c r="I24" s="4">
        <v>2790</v>
      </c>
    </row>
    <row r="25" spans="1:9" ht="14.25">
      <c r="A25" s="4">
        <v>24</v>
      </c>
      <c r="B25" s="4" t="s">
        <v>80</v>
      </c>
      <c r="C25" s="4" t="s">
        <v>81</v>
      </c>
      <c r="D25" s="4" t="s">
        <v>82</v>
      </c>
      <c r="E25" s="4" t="s">
        <v>20</v>
      </c>
      <c r="F25" s="5">
        <v>23370</v>
      </c>
      <c r="G25" s="4" t="s">
        <v>245</v>
      </c>
      <c r="H25" s="4" t="s">
        <v>2</v>
      </c>
      <c r="I25" s="4">
        <v>2070</v>
      </c>
    </row>
    <row r="26" spans="1:9" ht="14.25">
      <c r="A26" s="4">
        <v>25</v>
      </c>
      <c r="B26" s="4" t="s">
        <v>83</v>
      </c>
      <c r="C26" s="4" t="s">
        <v>84</v>
      </c>
      <c r="D26" s="4" t="s">
        <v>85</v>
      </c>
      <c r="E26" s="4" t="s">
        <v>15</v>
      </c>
      <c r="F26" s="5">
        <v>24957</v>
      </c>
      <c r="G26" s="4" t="s">
        <v>237</v>
      </c>
      <c r="H26" s="4" t="s">
        <v>2</v>
      </c>
      <c r="I26" s="4">
        <v>3060</v>
      </c>
    </row>
    <row r="27" spans="1:9" ht="14.25">
      <c r="A27" s="4">
        <v>26</v>
      </c>
      <c r="B27" s="4" t="s">
        <v>86</v>
      </c>
      <c r="C27" s="4" t="s">
        <v>87</v>
      </c>
      <c r="D27" s="4" t="s">
        <v>88</v>
      </c>
      <c r="E27" s="4" t="s">
        <v>15</v>
      </c>
      <c r="F27" s="5">
        <v>21450</v>
      </c>
      <c r="G27" s="4" t="s">
        <v>242</v>
      </c>
      <c r="H27" s="4" t="s">
        <v>2</v>
      </c>
      <c r="I27" s="4">
        <v>908</v>
      </c>
    </row>
    <row r="28" spans="1:9" ht="14.25">
      <c r="A28" s="4">
        <v>27</v>
      </c>
      <c r="B28" s="4" t="s">
        <v>89</v>
      </c>
      <c r="C28" s="4" t="s">
        <v>90</v>
      </c>
      <c r="D28" s="4" t="s">
        <v>91</v>
      </c>
      <c r="E28" s="4" t="s">
        <v>20</v>
      </c>
      <c r="F28" s="5">
        <v>24033</v>
      </c>
      <c r="G28" s="4" t="s">
        <v>240</v>
      </c>
      <c r="H28" s="4" t="s">
        <v>2</v>
      </c>
      <c r="I28" s="4">
        <v>905</v>
      </c>
    </row>
    <row r="29" spans="1:9" ht="14.25">
      <c r="A29" s="4">
        <v>28</v>
      </c>
      <c r="B29" s="4" t="s">
        <v>92</v>
      </c>
      <c r="C29" s="4" t="s">
        <v>93</v>
      </c>
      <c r="D29" s="4" t="s">
        <v>94</v>
      </c>
      <c r="E29" s="4" t="s">
        <v>15</v>
      </c>
      <c r="F29" s="5">
        <v>14500</v>
      </c>
      <c r="G29" s="4" t="s">
        <v>240</v>
      </c>
      <c r="H29" s="4" t="s">
        <v>2</v>
      </c>
      <c r="I29" s="4">
        <v>1800</v>
      </c>
    </row>
    <row r="30" spans="1:9" ht="14.25">
      <c r="A30" s="4">
        <v>29</v>
      </c>
      <c r="B30" s="4" t="s">
        <v>95</v>
      </c>
      <c r="C30" s="4" t="s">
        <v>28</v>
      </c>
      <c r="D30" s="4" t="s">
        <v>29</v>
      </c>
      <c r="E30" s="4" t="s">
        <v>20</v>
      </c>
      <c r="F30" s="5">
        <v>21250</v>
      </c>
      <c r="G30" s="4" t="s">
        <v>244</v>
      </c>
      <c r="H30" s="4" t="s">
        <v>2</v>
      </c>
      <c r="I30" s="4">
        <v>1800</v>
      </c>
    </row>
    <row r="31" spans="1:9" ht="14.25">
      <c r="A31" s="4">
        <v>30</v>
      </c>
      <c r="B31" s="4" t="s">
        <v>96</v>
      </c>
      <c r="C31" s="4" t="s">
        <v>97</v>
      </c>
      <c r="D31" s="4" t="s">
        <v>55</v>
      </c>
      <c r="E31" s="4" t="s">
        <v>15</v>
      </c>
      <c r="F31" s="5">
        <v>13430</v>
      </c>
      <c r="G31" s="4" t="s">
        <v>238</v>
      </c>
      <c r="H31" s="4" t="s">
        <v>2</v>
      </c>
      <c r="I31" s="4">
        <v>1800</v>
      </c>
    </row>
    <row r="32" spans="1:9" ht="14.25">
      <c r="A32" s="4">
        <v>31</v>
      </c>
      <c r="B32" s="4" t="s">
        <v>98</v>
      </c>
      <c r="C32" s="4" t="s">
        <v>99</v>
      </c>
      <c r="D32" s="4" t="s">
        <v>100</v>
      </c>
      <c r="E32" s="4" t="s">
        <v>20</v>
      </c>
      <c r="F32" s="5">
        <v>22608</v>
      </c>
      <c r="G32" s="4" t="s">
        <v>237</v>
      </c>
      <c r="H32" s="4" t="s">
        <v>2</v>
      </c>
      <c r="I32" s="4">
        <v>2070</v>
      </c>
    </row>
    <row r="33" spans="1:9" ht="14.25">
      <c r="A33" s="4">
        <v>32</v>
      </c>
      <c r="B33" s="4" t="s">
        <v>101</v>
      </c>
      <c r="C33" s="4" t="s">
        <v>102</v>
      </c>
      <c r="D33" s="4" t="s">
        <v>103</v>
      </c>
      <c r="E33" s="4" t="s">
        <v>15</v>
      </c>
      <c r="F33" s="5">
        <v>20880</v>
      </c>
      <c r="G33" s="4" t="s">
        <v>237</v>
      </c>
      <c r="H33" s="4" t="s">
        <v>2</v>
      </c>
      <c r="I33" s="4">
        <v>2160</v>
      </c>
    </row>
    <row r="34" spans="1:9" ht="14.25">
      <c r="A34" s="4">
        <v>33</v>
      </c>
      <c r="B34" s="4" t="s">
        <v>104</v>
      </c>
      <c r="C34" s="4" t="s">
        <v>105</v>
      </c>
      <c r="D34" s="4" t="s">
        <v>106</v>
      </c>
      <c r="E34" s="4" t="s">
        <v>20</v>
      </c>
      <c r="F34" s="5">
        <v>21841</v>
      </c>
      <c r="G34" s="4" t="s">
        <v>237</v>
      </c>
      <c r="H34" s="4" t="s">
        <v>2</v>
      </c>
      <c r="I34" s="4">
        <v>3060</v>
      </c>
    </row>
    <row r="35" spans="1:9" ht="14.25">
      <c r="A35" s="4">
        <v>34</v>
      </c>
      <c r="B35" s="4" t="s">
        <v>107</v>
      </c>
      <c r="C35" s="4" t="s">
        <v>108</v>
      </c>
      <c r="D35" s="4" t="s">
        <v>109</v>
      </c>
      <c r="E35" s="4" t="s">
        <v>15</v>
      </c>
      <c r="F35" s="5">
        <v>21268</v>
      </c>
      <c r="G35" s="4" t="s">
        <v>242</v>
      </c>
      <c r="H35" s="4" t="s">
        <v>2</v>
      </c>
      <c r="I35" s="4">
        <v>2070</v>
      </c>
    </row>
    <row r="36" spans="1:9" ht="14.25">
      <c r="A36" s="4">
        <v>35</v>
      </c>
      <c r="B36" s="4" t="s">
        <v>110</v>
      </c>
      <c r="C36" s="4" t="s">
        <v>111</v>
      </c>
      <c r="D36" s="4" t="s">
        <v>112</v>
      </c>
      <c r="E36" s="4" t="s">
        <v>15</v>
      </c>
      <c r="F36" s="5">
        <v>20616</v>
      </c>
      <c r="G36" s="4" t="s">
        <v>246</v>
      </c>
      <c r="H36" s="4" t="s">
        <v>2</v>
      </c>
      <c r="I36" s="4">
        <v>3060</v>
      </c>
    </row>
    <row r="37" spans="1:9" ht="14.25">
      <c r="A37" s="4">
        <v>36</v>
      </c>
      <c r="B37" s="4" t="s">
        <v>113</v>
      </c>
      <c r="C37" s="4" t="s">
        <v>114</v>
      </c>
      <c r="D37" s="4" t="s">
        <v>115</v>
      </c>
      <c r="E37" s="4" t="s">
        <v>20</v>
      </c>
      <c r="F37" s="5">
        <v>20602</v>
      </c>
      <c r="G37" s="4" t="s">
        <v>237</v>
      </c>
      <c r="H37" s="4" t="s">
        <v>2</v>
      </c>
      <c r="I37" s="4">
        <v>1800</v>
      </c>
    </row>
    <row r="38" spans="1:9" ht="14.25">
      <c r="A38" s="4">
        <v>37</v>
      </c>
      <c r="B38" s="4" t="s">
        <v>116</v>
      </c>
      <c r="C38" s="4" t="s">
        <v>117</v>
      </c>
      <c r="D38" s="4" t="s">
        <v>118</v>
      </c>
      <c r="E38" s="4" t="s">
        <v>20</v>
      </c>
      <c r="F38" s="5">
        <v>28010</v>
      </c>
      <c r="G38" s="4" t="s">
        <v>237</v>
      </c>
      <c r="H38" s="4" t="s">
        <v>4</v>
      </c>
      <c r="I38" s="4">
        <v>1514</v>
      </c>
    </row>
    <row r="39" spans="1:9" ht="14.25">
      <c r="A39" s="4">
        <v>38</v>
      </c>
      <c r="B39" s="4" t="s">
        <v>119</v>
      </c>
      <c r="C39" s="4" t="s">
        <v>120</v>
      </c>
      <c r="D39" s="4" t="s">
        <v>121</v>
      </c>
      <c r="E39" s="4" t="s">
        <v>20</v>
      </c>
      <c r="F39" s="5">
        <v>25013</v>
      </c>
      <c r="G39" s="4" t="s">
        <v>237</v>
      </c>
      <c r="H39" s="4" t="s">
        <v>4</v>
      </c>
      <c r="I39" s="4">
        <v>3600</v>
      </c>
    </row>
    <row r="40" spans="1:9" ht="14.25">
      <c r="A40" s="4">
        <v>39</v>
      </c>
      <c r="B40" s="4" t="s">
        <v>122</v>
      </c>
      <c r="C40" s="4" t="s">
        <v>123</v>
      </c>
      <c r="D40" s="4" t="s">
        <v>124</v>
      </c>
      <c r="E40" s="4" t="s">
        <v>20</v>
      </c>
      <c r="F40" s="5">
        <v>24630</v>
      </c>
      <c r="G40" s="4" t="s">
        <v>242</v>
      </c>
      <c r="H40" s="4" t="s">
        <v>4</v>
      </c>
      <c r="I40" s="4">
        <v>3000</v>
      </c>
    </row>
    <row r="41" spans="1:9" ht="14.25">
      <c r="A41" s="4">
        <v>40</v>
      </c>
      <c r="B41" s="4" t="s">
        <v>122</v>
      </c>
      <c r="C41" s="4" t="s">
        <v>120</v>
      </c>
      <c r="D41" s="4" t="s">
        <v>121</v>
      </c>
      <c r="E41" s="4" t="s">
        <v>20</v>
      </c>
      <c r="F41" s="5">
        <v>19787</v>
      </c>
      <c r="G41" s="4" t="s">
        <v>243</v>
      </c>
      <c r="H41" s="4" t="s">
        <v>4</v>
      </c>
      <c r="I41" s="4">
        <v>3450</v>
      </c>
    </row>
    <row r="42" spans="1:9" ht="14.25">
      <c r="A42" s="4">
        <v>41</v>
      </c>
      <c r="B42" s="4" t="s">
        <v>125</v>
      </c>
      <c r="C42" s="4" t="s">
        <v>126</v>
      </c>
      <c r="D42" s="4" t="s">
        <v>127</v>
      </c>
      <c r="E42" s="4" t="s">
        <v>20</v>
      </c>
      <c r="F42" s="5">
        <v>19492</v>
      </c>
      <c r="G42" s="4" t="s">
        <v>246</v>
      </c>
      <c r="H42" s="4" t="s">
        <v>4</v>
      </c>
      <c r="I42" s="4">
        <v>4650</v>
      </c>
    </row>
    <row r="43" spans="1:9" ht="14.25">
      <c r="A43" s="4">
        <v>42</v>
      </c>
      <c r="B43" s="4" t="s">
        <v>21</v>
      </c>
      <c r="C43" s="4" t="s">
        <v>128</v>
      </c>
      <c r="D43" s="4" t="s">
        <v>129</v>
      </c>
      <c r="E43" s="4" t="s">
        <v>15</v>
      </c>
      <c r="F43" s="5">
        <v>19189</v>
      </c>
      <c r="G43" s="4" t="s">
        <v>237</v>
      </c>
      <c r="H43" s="4" t="s">
        <v>4</v>
      </c>
      <c r="I43" s="4">
        <v>2400</v>
      </c>
    </row>
    <row r="44" spans="1:9" ht="14.25">
      <c r="A44" s="4">
        <v>43</v>
      </c>
      <c r="B44" s="4" t="s">
        <v>130</v>
      </c>
      <c r="C44" s="4" t="s">
        <v>131</v>
      </c>
      <c r="D44" s="4" t="s">
        <v>132</v>
      </c>
      <c r="E44" s="4" t="s">
        <v>20</v>
      </c>
      <c r="F44" s="5">
        <v>23048</v>
      </c>
      <c r="G44" s="4" t="s">
        <v>238</v>
      </c>
      <c r="H44" s="4" t="s">
        <v>4</v>
      </c>
      <c r="I44" s="4">
        <v>3450</v>
      </c>
    </row>
    <row r="45" spans="1:9" ht="14.25">
      <c r="A45" s="4">
        <v>44</v>
      </c>
      <c r="B45" s="4" t="s">
        <v>133</v>
      </c>
      <c r="C45" s="4" t="s">
        <v>134</v>
      </c>
      <c r="D45" s="4" t="s">
        <v>94</v>
      </c>
      <c r="E45" s="4" t="s">
        <v>15</v>
      </c>
      <c r="F45" s="5">
        <v>21122</v>
      </c>
      <c r="G45" s="4" t="s">
        <v>237</v>
      </c>
      <c r="H45" s="4" t="s">
        <v>4</v>
      </c>
      <c r="I45" s="4">
        <v>3000</v>
      </c>
    </row>
    <row r="46" spans="1:9" ht="14.25">
      <c r="A46" s="4">
        <v>45</v>
      </c>
      <c r="B46" s="4" t="s">
        <v>135</v>
      </c>
      <c r="C46" s="4" t="s">
        <v>136</v>
      </c>
      <c r="D46" s="4" t="s">
        <v>137</v>
      </c>
      <c r="E46" s="4" t="s">
        <v>20</v>
      </c>
      <c r="F46" s="5">
        <v>21010</v>
      </c>
      <c r="G46" s="4" t="s">
        <v>244</v>
      </c>
      <c r="H46" s="4" t="s">
        <v>4</v>
      </c>
      <c r="I46" s="4">
        <v>3450</v>
      </c>
    </row>
    <row r="47" spans="1:9" ht="14.25">
      <c r="A47" s="4">
        <v>46</v>
      </c>
      <c r="B47" s="4" t="s">
        <v>27</v>
      </c>
      <c r="C47" s="4" t="s">
        <v>25</v>
      </c>
      <c r="D47" s="4" t="s">
        <v>29</v>
      </c>
      <c r="E47" s="4" t="s">
        <v>20</v>
      </c>
      <c r="F47" s="5">
        <v>22803</v>
      </c>
      <c r="G47" s="4" t="s">
        <v>237</v>
      </c>
      <c r="H47" s="4" t="s">
        <v>4</v>
      </c>
      <c r="I47" s="4">
        <v>2550</v>
      </c>
    </row>
    <row r="48" spans="1:9" ht="14.25">
      <c r="A48" s="4">
        <v>47</v>
      </c>
      <c r="B48" s="4" t="s">
        <v>138</v>
      </c>
      <c r="C48" s="4" t="s">
        <v>139</v>
      </c>
      <c r="D48" s="4" t="s">
        <v>140</v>
      </c>
      <c r="E48" s="4" t="s">
        <v>20</v>
      </c>
      <c r="F48" s="5">
        <v>19161</v>
      </c>
      <c r="G48" s="4" t="s">
        <v>238</v>
      </c>
      <c r="H48" s="4" t="s">
        <v>4</v>
      </c>
      <c r="I48" s="4">
        <v>3450</v>
      </c>
    </row>
    <row r="49" spans="1:9" ht="14.25">
      <c r="A49" s="4">
        <v>48</v>
      </c>
      <c r="B49" s="4" t="s">
        <v>141</v>
      </c>
      <c r="C49" s="4" t="s">
        <v>99</v>
      </c>
      <c r="D49" s="4" t="s">
        <v>100</v>
      </c>
      <c r="E49" s="4" t="s">
        <v>20</v>
      </c>
      <c r="F49" s="5">
        <v>18582</v>
      </c>
      <c r="G49" s="4" t="s">
        <v>246</v>
      </c>
      <c r="H49" s="4" t="s">
        <v>4</v>
      </c>
      <c r="I49" s="4">
        <v>4650</v>
      </c>
    </row>
    <row r="50" spans="1:9" ht="14.25">
      <c r="A50" s="4">
        <v>49</v>
      </c>
      <c r="B50" s="4" t="s">
        <v>60</v>
      </c>
      <c r="C50" s="4" t="s">
        <v>142</v>
      </c>
      <c r="D50" s="4" t="s">
        <v>62</v>
      </c>
      <c r="E50" s="4" t="s">
        <v>20</v>
      </c>
      <c r="F50" s="5">
        <v>20274</v>
      </c>
      <c r="G50" s="4" t="s">
        <v>244</v>
      </c>
      <c r="H50" s="4" t="s">
        <v>4</v>
      </c>
      <c r="I50" s="4">
        <v>3450</v>
      </c>
    </row>
    <row r="51" spans="1:9" ht="14.25">
      <c r="A51" s="4">
        <v>50</v>
      </c>
      <c r="B51" s="4" t="s">
        <v>287</v>
      </c>
      <c r="C51" s="4" t="s">
        <v>143</v>
      </c>
      <c r="D51" s="4" t="s">
        <v>144</v>
      </c>
      <c r="E51" s="4" t="s">
        <v>15</v>
      </c>
      <c r="F51" s="5">
        <v>20564</v>
      </c>
      <c r="G51" s="4" t="s">
        <v>244</v>
      </c>
      <c r="H51" s="4" t="s">
        <v>4</v>
      </c>
      <c r="I51" s="4">
        <v>2550</v>
      </c>
    </row>
  </sheetData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H11"/>
  <sheetViews>
    <sheetView showGridLines="0" zoomScaleNormal="100" workbookViewId="0">
      <selection activeCell="B2" sqref="B2"/>
    </sheetView>
  </sheetViews>
  <sheetFormatPr defaultRowHeight="14.25"/>
  <cols>
    <col min="1" max="1" width="9.140625" style="23"/>
    <col min="2" max="2" width="30.140625" style="23" customWidth="1"/>
    <col min="3" max="3" width="12" style="23" customWidth="1"/>
    <col min="4" max="6" width="9.140625" style="23"/>
    <col min="7" max="7" width="24.5703125" style="23" customWidth="1"/>
    <col min="8" max="8" width="9.5703125" style="23" customWidth="1"/>
    <col min="9" max="16384" width="9.140625" style="23"/>
  </cols>
  <sheetData>
    <row r="2" spans="2:8" ht="15">
      <c r="B2" s="22" t="s">
        <v>164</v>
      </c>
    </row>
    <row r="3" spans="2:8" ht="28.5">
      <c r="B3" s="24" t="s">
        <v>247</v>
      </c>
      <c r="C3" s="70">
        <v>-500000</v>
      </c>
      <c r="G3" s="26" t="s">
        <v>165</v>
      </c>
      <c r="H3" s="27">
        <v>418.18181818181813</v>
      </c>
    </row>
    <row r="4" spans="2:8">
      <c r="B4" s="24" t="s">
        <v>166</v>
      </c>
      <c r="C4" s="25">
        <v>12</v>
      </c>
      <c r="G4" s="26" t="s">
        <v>167</v>
      </c>
      <c r="H4" s="27">
        <f>3*H3</f>
        <v>1254.5454545454545</v>
      </c>
    </row>
    <row r="5" spans="2:8">
      <c r="B5" s="24" t="s">
        <v>248</v>
      </c>
      <c r="C5" s="25">
        <v>-67546.727035444681</v>
      </c>
      <c r="G5" s="26" t="s">
        <v>249</v>
      </c>
      <c r="H5" s="27">
        <v>12</v>
      </c>
    </row>
    <row r="6" spans="2:8">
      <c r="B6" s="26" t="s">
        <v>168</v>
      </c>
      <c r="C6" s="28">
        <v>0.11</v>
      </c>
      <c r="G6" s="26" t="s">
        <v>250</v>
      </c>
      <c r="H6" s="27">
        <v>7</v>
      </c>
    </row>
    <row r="7" spans="2:8">
      <c r="G7" s="26" t="s">
        <v>169</v>
      </c>
      <c r="H7" s="27">
        <f>H3*H5+H4*H6</f>
        <v>13800</v>
      </c>
    </row>
    <row r="8" spans="2:8" ht="15">
      <c r="B8" s="22" t="s">
        <v>170</v>
      </c>
    </row>
    <row r="9" spans="2:8">
      <c r="B9" s="24" t="s">
        <v>252</v>
      </c>
      <c r="C9" s="25">
        <f>FV(C6/12,C4,C5,C3)</f>
        <v>1410560.7244253359</v>
      </c>
    </row>
    <row r="10" spans="2:8">
      <c r="B10" s="24" t="s">
        <v>253</v>
      </c>
      <c r="C10" s="25">
        <f>C3+C5*C4</f>
        <v>-1310560.7244253361</v>
      </c>
    </row>
    <row r="11" spans="2:8">
      <c r="B11" s="24" t="s">
        <v>251</v>
      </c>
      <c r="C11" s="25">
        <f>C9+C10</f>
        <v>99999.999999999767</v>
      </c>
    </row>
  </sheetData>
  <dataConsolidate/>
  <conditionalFormatting sqref="C3:C6 C9">
    <cfRule type="expression" dxfId="15" priority="3">
      <formula>AND($E17=#REF!,C$1=#REF!)</formula>
    </cfRule>
  </conditionalFormatting>
  <conditionalFormatting sqref="C10">
    <cfRule type="expression" dxfId="14" priority="4">
      <formula>AND($E25=#REF!,C$1=#REF!)</formula>
    </cfRule>
  </conditionalFormatting>
  <conditionalFormatting sqref="C11">
    <cfRule type="expression" dxfId="13" priority="5">
      <formula>AND($E27=#REF!,C$1=#REF!)</formula>
    </cfRule>
  </conditionalFormatting>
  <conditionalFormatting sqref="H3:H6">
    <cfRule type="expression" dxfId="12" priority="2">
      <formula>AND($E17=#REF!,H$1=#REF!)</formula>
    </cfRule>
  </conditionalFormatting>
  <conditionalFormatting sqref="H7">
    <cfRule type="expression" dxfId="11" priority="1">
      <formula>AND($E21=#REF!,H$1=#REF!)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10"/>
  <sheetViews>
    <sheetView showGridLines="0" workbookViewId="0"/>
  </sheetViews>
  <sheetFormatPr defaultRowHeight="14.25"/>
  <cols>
    <col min="1" max="1" width="39" style="30" customWidth="1"/>
    <col min="2" max="2" width="14.5703125" style="30" customWidth="1"/>
    <col min="3" max="3" width="17.140625" style="30" customWidth="1"/>
    <col min="4" max="4" width="9.5703125" style="30" bestFit="1" customWidth="1"/>
    <col min="5" max="256" width="9.140625" style="30"/>
    <col min="257" max="257" width="33.85546875" style="30" customWidth="1"/>
    <col min="258" max="258" width="10.42578125" style="30" bestFit="1" customWidth="1"/>
    <col min="259" max="512" width="9.140625" style="30"/>
    <col min="513" max="513" width="33.85546875" style="30" customWidth="1"/>
    <col min="514" max="514" width="10.42578125" style="30" bestFit="1" customWidth="1"/>
    <col min="515" max="768" width="9.140625" style="30"/>
    <col min="769" max="769" width="33.85546875" style="30" customWidth="1"/>
    <col min="770" max="770" width="10.42578125" style="30" bestFit="1" customWidth="1"/>
    <col min="771" max="1024" width="9.140625" style="30"/>
    <col min="1025" max="1025" width="33.85546875" style="30" customWidth="1"/>
    <col min="1026" max="1026" width="10.42578125" style="30" bestFit="1" customWidth="1"/>
    <col min="1027" max="1280" width="9.140625" style="30"/>
    <col min="1281" max="1281" width="33.85546875" style="30" customWidth="1"/>
    <col min="1282" max="1282" width="10.42578125" style="30" bestFit="1" customWidth="1"/>
    <col min="1283" max="1536" width="9.140625" style="30"/>
    <col min="1537" max="1537" width="33.85546875" style="30" customWidth="1"/>
    <col min="1538" max="1538" width="10.42578125" style="30" bestFit="1" customWidth="1"/>
    <col min="1539" max="1792" width="9.140625" style="30"/>
    <col min="1793" max="1793" width="33.85546875" style="30" customWidth="1"/>
    <col min="1794" max="1794" width="10.42578125" style="30" bestFit="1" customWidth="1"/>
    <col min="1795" max="2048" width="9.140625" style="30"/>
    <col min="2049" max="2049" width="33.85546875" style="30" customWidth="1"/>
    <col min="2050" max="2050" width="10.42578125" style="30" bestFit="1" customWidth="1"/>
    <col min="2051" max="2304" width="9.140625" style="30"/>
    <col min="2305" max="2305" width="33.85546875" style="30" customWidth="1"/>
    <col min="2306" max="2306" width="10.42578125" style="30" bestFit="1" customWidth="1"/>
    <col min="2307" max="2560" width="9.140625" style="30"/>
    <col min="2561" max="2561" width="33.85546875" style="30" customWidth="1"/>
    <col min="2562" max="2562" width="10.42578125" style="30" bestFit="1" customWidth="1"/>
    <col min="2563" max="2816" width="9.140625" style="30"/>
    <col min="2817" max="2817" width="33.85546875" style="30" customWidth="1"/>
    <col min="2818" max="2818" width="10.42578125" style="30" bestFit="1" customWidth="1"/>
    <col min="2819" max="3072" width="9.140625" style="30"/>
    <col min="3073" max="3073" width="33.85546875" style="30" customWidth="1"/>
    <col min="3074" max="3074" width="10.42578125" style="30" bestFit="1" customWidth="1"/>
    <col min="3075" max="3328" width="9.140625" style="30"/>
    <col min="3329" max="3329" width="33.85546875" style="30" customWidth="1"/>
    <col min="3330" max="3330" width="10.42578125" style="30" bestFit="1" customWidth="1"/>
    <col min="3331" max="3584" width="9.140625" style="30"/>
    <col min="3585" max="3585" width="33.85546875" style="30" customWidth="1"/>
    <col min="3586" max="3586" width="10.42578125" style="30" bestFit="1" customWidth="1"/>
    <col min="3587" max="3840" width="9.140625" style="30"/>
    <col min="3841" max="3841" width="33.85546875" style="30" customWidth="1"/>
    <col min="3842" max="3842" width="10.42578125" style="30" bestFit="1" customWidth="1"/>
    <col min="3843" max="4096" width="9.140625" style="30"/>
    <col min="4097" max="4097" width="33.85546875" style="30" customWidth="1"/>
    <col min="4098" max="4098" width="10.42578125" style="30" bestFit="1" customWidth="1"/>
    <col min="4099" max="4352" width="9.140625" style="30"/>
    <col min="4353" max="4353" width="33.85546875" style="30" customWidth="1"/>
    <col min="4354" max="4354" width="10.42578125" style="30" bestFit="1" customWidth="1"/>
    <col min="4355" max="4608" width="9.140625" style="30"/>
    <col min="4609" max="4609" width="33.85546875" style="30" customWidth="1"/>
    <col min="4610" max="4610" width="10.42578125" style="30" bestFit="1" customWidth="1"/>
    <col min="4611" max="4864" width="9.140625" style="30"/>
    <col min="4865" max="4865" width="33.85546875" style="30" customWidth="1"/>
    <col min="4866" max="4866" width="10.42578125" style="30" bestFit="1" customWidth="1"/>
    <col min="4867" max="5120" width="9.140625" style="30"/>
    <col min="5121" max="5121" width="33.85546875" style="30" customWidth="1"/>
    <col min="5122" max="5122" width="10.42578125" style="30" bestFit="1" customWidth="1"/>
    <col min="5123" max="5376" width="9.140625" style="30"/>
    <col min="5377" max="5377" width="33.85546875" style="30" customWidth="1"/>
    <col min="5378" max="5378" width="10.42578125" style="30" bestFit="1" customWidth="1"/>
    <col min="5379" max="5632" width="9.140625" style="30"/>
    <col min="5633" max="5633" width="33.85546875" style="30" customWidth="1"/>
    <col min="5634" max="5634" width="10.42578125" style="30" bestFit="1" customWidth="1"/>
    <col min="5635" max="5888" width="9.140625" style="30"/>
    <col min="5889" max="5889" width="33.85546875" style="30" customWidth="1"/>
    <col min="5890" max="5890" width="10.42578125" style="30" bestFit="1" customWidth="1"/>
    <col min="5891" max="6144" width="9.140625" style="30"/>
    <col min="6145" max="6145" width="33.85546875" style="30" customWidth="1"/>
    <col min="6146" max="6146" width="10.42578125" style="30" bestFit="1" customWidth="1"/>
    <col min="6147" max="6400" width="9.140625" style="30"/>
    <col min="6401" max="6401" width="33.85546875" style="30" customWidth="1"/>
    <col min="6402" max="6402" width="10.42578125" style="30" bestFit="1" customWidth="1"/>
    <col min="6403" max="6656" width="9.140625" style="30"/>
    <col min="6657" max="6657" width="33.85546875" style="30" customWidth="1"/>
    <col min="6658" max="6658" width="10.42578125" style="30" bestFit="1" customWidth="1"/>
    <col min="6659" max="6912" width="9.140625" style="30"/>
    <col min="6913" max="6913" width="33.85546875" style="30" customWidth="1"/>
    <col min="6914" max="6914" width="10.42578125" style="30" bestFit="1" customWidth="1"/>
    <col min="6915" max="7168" width="9.140625" style="30"/>
    <col min="7169" max="7169" width="33.85546875" style="30" customWidth="1"/>
    <col min="7170" max="7170" width="10.42578125" style="30" bestFit="1" customWidth="1"/>
    <col min="7171" max="7424" width="9.140625" style="30"/>
    <col min="7425" max="7425" width="33.85546875" style="30" customWidth="1"/>
    <col min="7426" max="7426" width="10.42578125" style="30" bestFit="1" customWidth="1"/>
    <col min="7427" max="7680" width="9.140625" style="30"/>
    <col min="7681" max="7681" width="33.85546875" style="30" customWidth="1"/>
    <col min="7682" max="7682" width="10.42578125" style="30" bestFit="1" customWidth="1"/>
    <col min="7683" max="7936" width="9.140625" style="30"/>
    <col min="7937" max="7937" width="33.85546875" style="30" customWidth="1"/>
    <col min="7938" max="7938" width="10.42578125" style="30" bestFit="1" customWidth="1"/>
    <col min="7939" max="8192" width="9.140625" style="30"/>
    <col min="8193" max="8193" width="33.85546875" style="30" customWidth="1"/>
    <col min="8194" max="8194" width="10.42578125" style="30" bestFit="1" customWidth="1"/>
    <col min="8195" max="8448" width="9.140625" style="30"/>
    <col min="8449" max="8449" width="33.85546875" style="30" customWidth="1"/>
    <col min="8450" max="8450" width="10.42578125" style="30" bestFit="1" customWidth="1"/>
    <col min="8451" max="8704" width="9.140625" style="30"/>
    <col min="8705" max="8705" width="33.85546875" style="30" customWidth="1"/>
    <col min="8706" max="8706" width="10.42578125" style="30" bestFit="1" customWidth="1"/>
    <col min="8707" max="8960" width="9.140625" style="30"/>
    <col min="8961" max="8961" width="33.85546875" style="30" customWidth="1"/>
    <col min="8962" max="8962" width="10.42578125" style="30" bestFit="1" customWidth="1"/>
    <col min="8963" max="9216" width="9.140625" style="30"/>
    <col min="9217" max="9217" width="33.85546875" style="30" customWidth="1"/>
    <col min="9218" max="9218" width="10.42578125" style="30" bestFit="1" customWidth="1"/>
    <col min="9219" max="9472" width="9.140625" style="30"/>
    <col min="9473" max="9473" width="33.85546875" style="30" customWidth="1"/>
    <col min="9474" max="9474" width="10.42578125" style="30" bestFit="1" customWidth="1"/>
    <col min="9475" max="9728" width="9.140625" style="30"/>
    <col min="9729" max="9729" width="33.85546875" style="30" customWidth="1"/>
    <col min="9730" max="9730" width="10.42578125" style="30" bestFit="1" customWidth="1"/>
    <col min="9731" max="9984" width="9.140625" style="30"/>
    <col min="9985" max="9985" width="33.85546875" style="30" customWidth="1"/>
    <col min="9986" max="9986" width="10.42578125" style="30" bestFit="1" customWidth="1"/>
    <col min="9987" max="10240" width="9.140625" style="30"/>
    <col min="10241" max="10241" width="33.85546875" style="30" customWidth="1"/>
    <col min="10242" max="10242" width="10.42578125" style="30" bestFit="1" customWidth="1"/>
    <col min="10243" max="10496" width="9.140625" style="30"/>
    <col min="10497" max="10497" width="33.85546875" style="30" customWidth="1"/>
    <col min="10498" max="10498" width="10.42578125" style="30" bestFit="1" customWidth="1"/>
    <col min="10499" max="10752" width="9.140625" style="30"/>
    <col min="10753" max="10753" width="33.85546875" style="30" customWidth="1"/>
    <col min="10754" max="10754" width="10.42578125" style="30" bestFit="1" customWidth="1"/>
    <col min="10755" max="11008" width="9.140625" style="30"/>
    <col min="11009" max="11009" width="33.85546875" style="30" customWidth="1"/>
    <col min="11010" max="11010" width="10.42578125" style="30" bestFit="1" customWidth="1"/>
    <col min="11011" max="11264" width="9.140625" style="30"/>
    <col min="11265" max="11265" width="33.85546875" style="30" customWidth="1"/>
    <col min="11266" max="11266" width="10.42578125" style="30" bestFit="1" customWidth="1"/>
    <col min="11267" max="11520" width="9.140625" style="30"/>
    <col min="11521" max="11521" width="33.85546875" style="30" customWidth="1"/>
    <col min="11522" max="11522" width="10.42578125" style="30" bestFit="1" customWidth="1"/>
    <col min="11523" max="11776" width="9.140625" style="30"/>
    <col min="11777" max="11777" width="33.85546875" style="30" customWidth="1"/>
    <col min="11778" max="11778" width="10.42578125" style="30" bestFit="1" customWidth="1"/>
    <col min="11779" max="12032" width="9.140625" style="30"/>
    <col min="12033" max="12033" width="33.85546875" style="30" customWidth="1"/>
    <col min="12034" max="12034" width="10.42578125" style="30" bestFit="1" customWidth="1"/>
    <col min="12035" max="12288" width="9.140625" style="30"/>
    <col min="12289" max="12289" width="33.85546875" style="30" customWidth="1"/>
    <col min="12290" max="12290" width="10.42578125" style="30" bestFit="1" customWidth="1"/>
    <col min="12291" max="12544" width="9.140625" style="30"/>
    <col min="12545" max="12545" width="33.85546875" style="30" customWidth="1"/>
    <col min="12546" max="12546" width="10.42578125" style="30" bestFit="1" customWidth="1"/>
    <col min="12547" max="12800" width="9.140625" style="30"/>
    <col min="12801" max="12801" width="33.85546875" style="30" customWidth="1"/>
    <col min="12802" max="12802" width="10.42578125" style="30" bestFit="1" customWidth="1"/>
    <col min="12803" max="13056" width="9.140625" style="30"/>
    <col min="13057" max="13057" width="33.85546875" style="30" customWidth="1"/>
    <col min="13058" max="13058" width="10.42578125" style="30" bestFit="1" customWidth="1"/>
    <col min="13059" max="13312" width="9.140625" style="30"/>
    <col min="13313" max="13313" width="33.85546875" style="30" customWidth="1"/>
    <col min="13314" max="13314" width="10.42578125" style="30" bestFit="1" customWidth="1"/>
    <col min="13315" max="13568" width="9.140625" style="30"/>
    <col min="13569" max="13569" width="33.85546875" style="30" customWidth="1"/>
    <col min="13570" max="13570" width="10.42578125" style="30" bestFit="1" customWidth="1"/>
    <col min="13571" max="13824" width="9.140625" style="30"/>
    <col min="13825" max="13825" width="33.85546875" style="30" customWidth="1"/>
    <col min="13826" max="13826" width="10.42578125" style="30" bestFit="1" customWidth="1"/>
    <col min="13827" max="14080" width="9.140625" style="30"/>
    <col min="14081" max="14081" width="33.85546875" style="30" customWidth="1"/>
    <col min="14082" max="14082" width="10.42578125" style="30" bestFit="1" customWidth="1"/>
    <col min="14083" max="14336" width="9.140625" style="30"/>
    <col min="14337" max="14337" width="33.85546875" style="30" customWidth="1"/>
    <col min="14338" max="14338" width="10.42578125" style="30" bestFit="1" customWidth="1"/>
    <col min="14339" max="14592" width="9.140625" style="30"/>
    <col min="14593" max="14593" width="33.85546875" style="30" customWidth="1"/>
    <col min="14594" max="14594" width="10.42578125" style="30" bestFit="1" customWidth="1"/>
    <col min="14595" max="14848" width="9.140625" style="30"/>
    <col min="14849" max="14849" width="33.85546875" style="30" customWidth="1"/>
    <col min="14850" max="14850" width="10.42578125" style="30" bestFit="1" customWidth="1"/>
    <col min="14851" max="15104" width="9.140625" style="30"/>
    <col min="15105" max="15105" width="33.85546875" style="30" customWidth="1"/>
    <col min="15106" max="15106" width="10.42578125" style="30" bestFit="1" customWidth="1"/>
    <col min="15107" max="15360" width="9.140625" style="30"/>
    <col min="15361" max="15361" width="33.85546875" style="30" customWidth="1"/>
    <col min="15362" max="15362" width="10.42578125" style="30" bestFit="1" customWidth="1"/>
    <col min="15363" max="15616" width="9.140625" style="30"/>
    <col min="15617" max="15617" width="33.85546875" style="30" customWidth="1"/>
    <col min="15618" max="15618" width="10.42578125" style="30" bestFit="1" customWidth="1"/>
    <col min="15619" max="15872" width="9.140625" style="30"/>
    <col min="15873" max="15873" width="33.85546875" style="30" customWidth="1"/>
    <col min="15874" max="15874" width="10.42578125" style="30" bestFit="1" customWidth="1"/>
    <col min="15875" max="16128" width="9.140625" style="30"/>
    <col min="16129" max="16129" width="33.85546875" style="30" customWidth="1"/>
    <col min="16130" max="16130" width="10.42578125" style="30" bestFit="1" customWidth="1"/>
    <col min="16131" max="16384" width="9.140625" style="30"/>
  </cols>
  <sheetData>
    <row r="1" spans="1:3" ht="15">
      <c r="A1" s="24" t="s">
        <v>171</v>
      </c>
      <c r="B1" s="29">
        <v>46.284305255579547</v>
      </c>
      <c r="C1" s="33">
        <v>46.284305255579497</v>
      </c>
    </row>
    <row r="2" spans="1:3">
      <c r="A2" s="24" t="s">
        <v>172</v>
      </c>
      <c r="B2" s="31">
        <v>41.67</v>
      </c>
    </row>
    <row r="3" spans="1:3">
      <c r="A3" s="24" t="s">
        <v>254</v>
      </c>
      <c r="B3" s="31">
        <v>29.09</v>
      </c>
    </row>
    <row r="4" spans="1:3" ht="15">
      <c r="A4" s="24" t="s">
        <v>173</v>
      </c>
      <c r="B4" s="32">
        <f>B1*B2/B3</f>
        <v>66.299999999999983</v>
      </c>
      <c r="C4" s="33"/>
    </row>
    <row r="7" spans="1:3">
      <c r="A7" s="24" t="s">
        <v>174</v>
      </c>
      <c r="B7" s="34">
        <v>30000</v>
      </c>
    </row>
    <row r="8" spans="1:3">
      <c r="A8" s="24" t="s">
        <v>175</v>
      </c>
      <c r="B8" s="35">
        <v>0.15</v>
      </c>
    </row>
    <row r="9" spans="1:3" ht="15">
      <c r="A9" s="24" t="s">
        <v>176</v>
      </c>
      <c r="B9" s="34">
        <v>-1454.6000206187334</v>
      </c>
      <c r="C9" s="33">
        <v>-1454.6000206187334</v>
      </c>
    </row>
    <row r="10" spans="1:3">
      <c r="A10" s="24" t="s">
        <v>177</v>
      </c>
      <c r="B10" s="36">
        <f>NPER(B8/12,B9,B7)</f>
        <v>23.999988865992933</v>
      </c>
    </row>
  </sheetData>
  <conditionalFormatting sqref="B1:B4">
    <cfRule type="expression" dxfId="10" priority="5">
      <formula>AND($E1=$B$3,B$1=$B$4)</formula>
    </cfRule>
  </conditionalFormatting>
  <conditionalFormatting sqref="B7:B10">
    <cfRule type="expression" dxfId="9" priority="4">
      <formula>AND($E7=$B$3,B$1=$B$4)</formula>
    </cfRule>
  </conditionalFormatting>
  <conditionalFormatting sqref="C4">
    <cfRule type="expression" dxfId="8" priority="3">
      <formula>AND($E4=$B$3,C$1=$B$4)</formula>
    </cfRule>
  </conditionalFormatting>
  <conditionalFormatting sqref="C9">
    <cfRule type="expression" dxfId="7" priority="2">
      <formula>AND($E9=$B$3,C$1=$B$4)</formula>
    </cfRule>
  </conditionalFormatting>
  <conditionalFormatting sqref="C1">
    <cfRule type="expression" dxfId="0" priority="1">
      <formula>AND($E1=$B$3,C$1=$B$4)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O25"/>
  <sheetViews>
    <sheetView showGridLines="0" workbookViewId="0">
      <selection activeCell="F2" sqref="F2"/>
    </sheetView>
  </sheetViews>
  <sheetFormatPr defaultRowHeight="12.75"/>
  <cols>
    <col min="1" max="1" width="5.140625" style="38" customWidth="1"/>
    <col min="2" max="2" width="36.7109375" style="38" bestFit="1" customWidth="1"/>
    <col min="3" max="3" width="14" style="38" customWidth="1"/>
    <col min="4" max="4" width="13.5703125" style="38" customWidth="1"/>
    <col min="5" max="5" width="13.42578125" style="38" customWidth="1"/>
    <col min="6" max="6" width="18" style="38" customWidth="1"/>
    <col min="7" max="7" width="14.42578125" style="38" customWidth="1"/>
    <col min="8" max="8" width="11.5703125" style="38" bestFit="1" customWidth="1"/>
    <col min="9" max="9" width="12.28515625" style="38" bestFit="1" customWidth="1"/>
    <col min="10" max="10" width="8.7109375" style="38" bestFit="1" customWidth="1"/>
    <col min="11" max="11" width="9.5703125" style="38" bestFit="1" customWidth="1"/>
    <col min="12" max="12" width="11.7109375" style="38" bestFit="1" customWidth="1"/>
    <col min="13" max="13" width="5.42578125" style="38" customWidth="1"/>
    <col min="14" max="14" width="32.28515625" style="38" customWidth="1"/>
    <col min="15" max="15" width="10.140625" style="38" customWidth="1"/>
    <col min="16" max="254" width="9.140625" style="38"/>
    <col min="255" max="255" width="3" style="38" bestFit="1" customWidth="1"/>
    <col min="256" max="256" width="26.140625" style="38" bestFit="1" customWidth="1"/>
    <col min="257" max="257" width="10.140625" style="38" customWidth="1"/>
    <col min="258" max="258" width="11.5703125" style="38" customWidth="1"/>
    <col min="259" max="259" width="10.42578125" style="38" customWidth="1"/>
    <col min="260" max="260" width="11.7109375" style="38" customWidth="1"/>
    <col min="261" max="261" width="12.42578125" style="38" bestFit="1" customWidth="1"/>
    <col min="262" max="262" width="10.85546875" style="38" customWidth="1"/>
    <col min="263" max="263" width="10.28515625" style="38" customWidth="1"/>
    <col min="264" max="264" width="9" style="38" customWidth="1"/>
    <col min="265" max="265" width="8.5703125" style="38" customWidth="1"/>
    <col min="266" max="266" width="9.5703125" style="38" customWidth="1"/>
    <col min="267" max="267" width="5.42578125" style="38" customWidth="1"/>
    <col min="268" max="270" width="9.140625" style="38"/>
    <col min="271" max="271" width="12.42578125" style="38" bestFit="1" customWidth="1"/>
    <col min="272" max="510" width="9.140625" style="38"/>
    <col min="511" max="511" width="3" style="38" bestFit="1" customWidth="1"/>
    <col min="512" max="512" width="26.140625" style="38" bestFit="1" customWidth="1"/>
    <col min="513" max="513" width="10.140625" style="38" customWidth="1"/>
    <col min="514" max="514" width="11.5703125" style="38" customWidth="1"/>
    <col min="515" max="515" width="10.42578125" style="38" customWidth="1"/>
    <col min="516" max="516" width="11.7109375" style="38" customWidth="1"/>
    <col min="517" max="517" width="12.42578125" style="38" bestFit="1" customWidth="1"/>
    <col min="518" max="518" width="10.85546875" style="38" customWidth="1"/>
    <col min="519" max="519" width="10.28515625" style="38" customWidth="1"/>
    <col min="520" max="520" width="9" style="38" customWidth="1"/>
    <col min="521" max="521" width="8.5703125" style="38" customWidth="1"/>
    <col min="522" max="522" width="9.5703125" style="38" customWidth="1"/>
    <col min="523" max="523" width="5.42578125" style="38" customWidth="1"/>
    <col min="524" max="526" width="9.140625" style="38"/>
    <col min="527" max="527" width="12.42578125" style="38" bestFit="1" customWidth="1"/>
    <col min="528" max="766" width="9.140625" style="38"/>
    <col min="767" max="767" width="3" style="38" bestFit="1" customWidth="1"/>
    <col min="768" max="768" width="26.140625" style="38" bestFit="1" customWidth="1"/>
    <col min="769" max="769" width="10.140625" style="38" customWidth="1"/>
    <col min="770" max="770" width="11.5703125" style="38" customWidth="1"/>
    <col min="771" max="771" width="10.42578125" style="38" customWidth="1"/>
    <col min="772" max="772" width="11.7109375" style="38" customWidth="1"/>
    <col min="773" max="773" width="12.42578125" style="38" bestFit="1" customWidth="1"/>
    <col min="774" max="774" width="10.85546875" style="38" customWidth="1"/>
    <col min="775" max="775" width="10.28515625" style="38" customWidth="1"/>
    <col min="776" max="776" width="9" style="38" customWidth="1"/>
    <col min="777" max="777" width="8.5703125" style="38" customWidth="1"/>
    <col min="778" max="778" width="9.5703125" style="38" customWidth="1"/>
    <col min="779" max="779" width="5.42578125" style="38" customWidth="1"/>
    <col min="780" max="782" width="9.140625" style="38"/>
    <col min="783" max="783" width="12.42578125" style="38" bestFit="1" customWidth="1"/>
    <col min="784" max="1022" width="9.140625" style="38"/>
    <col min="1023" max="1023" width="3" style="38" bestFit="1" customWidth="1"/>
    <col min="1024" max="1024" width="26.140625" style="38" bestFit="1" customWidth="1"/>
    <col min="1025" max="1025" width="10.140625" style="38" customWidth="1"/>
    <col min="1026" max="1026" width="11.5703125" style="38" customWidth="1"/>
    <col min="1027" max="1027" width="10.42578125" style="38" customWidth="1"/>
    <col min="1028" max="1028" width="11.7109375" style="38" customWidth="1"/>
    <col min="1029" max="1029" width="12.42578125" style="38" bestFit="1" customWidth="1"/>
    <col min="1030" max="1030" width="10.85546875" style="38" customWidth="1"/>
    <col min="1031" max="1031" width="10.28515625" style="38" customWidth="1"/>
    <col min="1032" max="1032" width="9" style="38" customWidth="1"/>
    <col min="1033" max="1033" width="8.5703125" style="38" customWidth="1"/>
    <col min="1034" max="1034" width="9.5703125" style="38" customWidth="1"/>
    <col min="1035" max="1035" width="5.42578125" style="38" customWidth="1"/>
    <col min="1036" max="1038" width="9.140625" style="38"/>
    <col min="1039" max="1039" width="12.42578125" style="38" bestFit="1" customWidth="1"/>
    <col min="1040" max="1278" width="9.140625" style="38"/>
    <col min="1279" max="1279" width="3" style="38" bestFit="1" customWidth="1"/>
    <col min="1280" max="1280" width="26.140625" style="38" bestFit="1" customWidth="1"/>
    <col min="1281" max="1281" width="10.140625" style="38" customWidth="1"/>
    <col min="1282" max="1282" width="11.5703125" style="38" customWidth="1"/>
    <col min="1283" max="1283" width="10.42578125" style="38" customWidth="1"/>
    <col min="1284" max="1284" width="11.7109375" style="38" customWidth="1"/>
    <col min="1285" max="1285" width="12.42578125" style="38" bestFit="1" customWidth="1"/>
    <col min="1286" max="1286" width="10.85546875" style="38" customWidth="1"/>
    <col min="1287" max="1287" width="10.28515625" style="38" customWidth="1"/>
    <col min="1288" max="1288" width="9" style="38" customWidth="1"/>
    <col min="1289" max="1289" width="8.5703125" style="38" customWidth="1"/>
    <col min="1290" max="1290" width="9.5703125" style="38" customWidth="1"/>
    <col min="1291" max="1291" width="5.42578125" style="38" customWidth="1"/>
    <col min="1292" max="1294" width="9.140625" style="38"/>
    <col min="1295" max="1295" width="12.42578125" style="38" bestFit="1" customWidth="1"/>
    <col min="1296" max="1534" width="9.140625" style="38"/>
    <col min="1535" max="1535" width="3" style="38" bestFit="1" customWidth="1"/>
    <col min="1536" max="1536" width="26.140625" style="38" bestFit="1" customWidth="1"/>
    <col min="1537" max="1537" width="10.140625" style="38" customWidth="1"/>
    <col min="1538" max="1538" width="11.5703125" style="38" customWidth="1"/>
    <col min="1539" max="1539" width="10.42578125" style="38" customWidth="1"/>
    <col min="1540" max="1540" width="11.7109375" style="38" customWidth="1"/>
    <col min="1541" max="1541" width="12.42578125" style="38" bestFit="1" customWidth="1"/>
    <col min="1542" max="1542" width="10.85546875" style="38" customWidth="1"/>
    <col min="1543" max="1543" width="10.28515625" style="38" customWidth="1"/>
    <col min="1544" max="1544" width="9" style="38" customWidth="1"/>
    <col min="1545" max="1545" width="8.5703125" style="38" customWidth="1"/>
    <col min="1546" max="1546" width="9.5703125" style="38" customWidth="1"/>
    <col min="1547" max="1547" width="5.42578125" style="38" customWidth="1"/>
    <col min="1548" max="1550" width="9.140625" style="38"/>
    <col min="1551" max="1551" width="12.42578125" style="38" bestFit="1" customWidth="1"/>
    <col min="1552" max="1790" width="9.140625" style="38"/>
    <col min="1791" max="1791" width="3" style="38" bestFit="1" customWidth="1"/>
    <col min="1792" max="1792" width="26.140625" style="38" bestFit="1" customWidth="1"/>
    <col min="1793" max="1793" width="10.140625" style="38" customWidth="1"/>
    <col min="1794" max="1794" width="11.5703125" style="38" customWidth="1"/>
    <col min="1795" max="1795" width="10.42578125" style="38" customWidth="1"/>
    <col min="1796" max="1796" width="11.7109375" style="38" customWidth="1"/>
    <col min="1797" max="1797" width="12.42578125" style="38" bestFit="1" customWidth="1"/>
    <col min="1798" max="1798" width="10.85546875" style="38" customWidth="1"/>
    <col min="1799" max="1799" width="10.28515625" style="38" customWidth="1"/>
    <col min="1800" max="1800" width="9" style="38" customWidth="1"/>
    <col min="1801" max="1801" width="8.5703125" style="38" customWidth="1"/>
    <col min="1802" max="1802" width="9.5703125" style="38" customWidth="1"/>
    <col min="1803" max="1803" width="5.42578125" style="38" customWidth="1"/>
    <col min="1804" max="1806" width="9.140625" style="38"/>
    <col min="1807" max="1807" width="12.42578125" style="38" bestFit="1" customWidth="1"/>
    <col min="1808" max="2046" width="9.140625" style="38"/>
    <col min="2047" max="2047" width="3" style="38" bestFit="1" customWidth="1"/>
    <col min="2048" max="2048" width="26.140625" style="38" bestFit="1" customWidth="1"/>
    <col min="2049" max="2049" width="10.140625" style="38" customWidth="1"/>
    <col min="2050" max="2050" width="11.5703125" style="38" customWidth="1"/>
    <col min="2051" max="2051" width="10.42578125" style="38" customWidth="1"/>
    <col min="2052" max="2052" width="11.7109375" style="38" customWidth="1"/>
    <col min="2053" max="2053" width="12.42578125" style="38" bestFit="1" customWidth="1"/>
    <col min="2054" max="2054" width="10.85546875" style="38" customWidth="1"/>
    <col min="2055" max="2055" width="10.28515625" style="38" customWidth="1"/>
    <col min="2056" max="2056" width="9" style="38" customWidth="1"/>
    <col min="2057" max="2057" width="8.5703125" style="38" customWidth="1"/>
    <col min="2058" max="2058" width="9.5703125" style="38" customWidth="1"/>
    <col min="2059" max="2059" width="5.42578125" style="38" customWidth="1"/>
    <col min="2060" max="2062" width="9.140625" style="38"/>
    <col min="2063" max="2063" width="12.42578125" style="38" bestFit="1" customWidth="1"/>
    <col min="2064" max="2302" width="9.140625" style="38"/>
    <col min="2303" max="2303" width="3" style="38" bestFit="1" customWidth="1"/>
    <col min="2304" max="2304" width="26.140625" style="38" bestFit="1" customWidth="1"/>
    <col min="2305" max="2305" width="10.140625" style="38" customWidth="1"/>
    <col min="2306" max="2306" width="11.5703125" style="38" customWidth="1"/>
    <col min="2307" max="2307" width="10.42578125" style="38" customWidth="1"/>
    <col min="2308" max="2308" width="11.7109375" style="38" customWidth="1"/>
    <col min="2309" max="2309" width="12.42578125" style="38" bestFit="1" customWidth="1"/>
    <col min="2310" max="2310" width="10.85546875" style="38" customWidth="1"/>
    <col min="2311" max="2311" width="10.28515625" style="38" customWidth="1"/>
    <col min="2312" max="2312" width="9" style="38" customWidth="1"/>
    <col min="2313" max="2313" width="8.5703125" style="38" customWidth="1"/>
    <col min="2314" max="2314" width="9.5703125" style="38" customWidth="1"/>
    <col min="2315" max="2315" width="5.42578125" style="38" customWidth="1"/>
    <col min="2316" max="2318" width="9.140625" style="38"/>
    <col min="2319" max="2319" width="12.42578125" style="38" bestFit="1" customWidth="1"/>
    <col min="2320" max="2558" width="9.140625" style="38"/>
    <col min="2559" max="2559" width="3" style="38" bestFit="1" customWidth="1"/>
    <col min="2560" max="2560" width="26.140625" style="38" bestFit="1" customWidth="1"/>
    <col min="2561" max="2561" width="10.140625" style="38" customWidth="1"/>
    <col min="2562" max="2562" width="11.5703125" style="38" customWidth="1"/>
    <col min="2563" max="2563" width="10.42578125" style="38" customWidth="1"/>
    <col min="2564" max="2564" width="11.7109375" style="38" customWidth="1"/>
    <col min="2565" max="2565" width="12.42578125" style="38" bestFit="1" customWidth="1"/>
    <col min="2566" max="2566" width="10.85546875" style="38" customWidth="1"/>
    <col min="2567" max="2567" width="10.28515625" style="38" customWidth="1"/>
    <col min="2568" max="2568" width="9" style="38" customWidth="1"/>
    <col min="2569" max="2569" width="8.5703125" style="38" customWidth="1"/>
    <col min="2570" max="2570" width="9.5703125" style="38" customWidth="1"/>
    <col min="2571" max="2571" width="5.42578125" style="38" customWidth="1"/>
    <col min="2572" max="2574" width="9.140625" style="38"/>
    <col min="2575" max="2575" width="12.42578125" style="38" bestFit="1" customWidth="1"/>
    <col min="2576" max="2814" width="9.140625" style="38"/>
    <col min="2815" max="2815" width="3" style="38" bestFit="1" customWidth="1"/>
    <col min="2816" max="2816" width="26.140625" style="38" bestFit="1" customWidth="1"/>
    <col min="2817" max="2817" width="10.140625" style="38" customWidth="1"/>
    <col min="2818" max="2818" width="11.5703125" style="38" customWidth="1"/>
    <col min="2819" max="2819" width="10.42578125" style="38" customWidth="1"/>
    <col min="2820" max="2820" width="11.7109375" style="38" customWidth="1"/>
    <col min="2821" max="2821" width="12.42578125" style="38" bestFit="1" customWidth="1"/>
    <col min="2822" max="2822" width="10.85546875" style="38" customWidth="1"/>
    <col min="2823" max="2823" width="10.28515625" style="38" customWidth="1"/>
    <col min="2824" max="2824" width="9" style="38" customWidth="1"/>
    <col min="2825" max="2825" width="8.5703125" style="38" customWidth="1"/>
    <col min="2826" max="2826" width="9.5703125" style="38" customWidth="1"/>
    <col min="2827" max="2827" width="5.42578125" style="38" customWidth="1"/>
    <col min="2828" max="2830" width="9.140625" style="38"/>
    <col min="2831" max="2831" width="12.42578125" style="38" bestFit="1" customWidth="1"/>
    <col min="2832" max="3070" width="9.140625" style="38"/>
    <col min="3071" max="3071" width="3" style="38" bestFit="1" customWidth="1"/>
    <col min="3072" max="3072" width="26.140625" style="38" bestFit="1" customWidth="1"/>
    <col min="3073" max="3073" width="10.140625" style="38" customWidth="1"/>
    <col min="3074" max="3074" width="11.5703125" style="38" customWidth="1"/>
    <col min="3075" max="3075" width="10.42578125" style="38" customWidth="1"/>
    <col min="3076" max="3076" width="11.7109375" style="38" customWidth="1"/>
    <col min="3077" max="3077" width="12.42578125" style="38" bestFit="1" customWidth="1"/>
    <col min="3078" max="3078" width="10.85546875" style="38" customWidth="1"/>
    <col min="3079" max="3079" width="10.28515625" style="38" customWidth="1"/>
    <col min="3080" max="3080" width="9" style="38" customWidth="1"/>
    <col min="3081" max="3081" width="8.5703125" style="38" customWidth="1"/>
    <col min="3082" max="3082" width="9.5703125" style="38" customWidth="1"/>
    <col min="3083" max="3083" width="5.42578125" style="38" customWidth="1"/>
    <col min="3084" max="3086" width="9.140625" style="38"/>
    <col min="3087" max="3087" width="12.42578125" style="38" bestFit="1" customWidth="1"/>
    <col min="3088" max="3326" width="9.140625" style="38"/>
    <col min="3327" max="3327" width="3" style="38" bestFit="1" customWidth="1"/>
    <col min="3328" max="3328" width="26.140625" style="38" bestFit="1" customWidth="1"/>
    <col min="3329" max="3329" width="10.140625" style="38" customWidth="1"/>
    <col min="3330" max="3330" width="11.5703125" style="38" customWidth="1"/>
    <col min="3331" max="3331" width="10.42578125" style="38" customWidth="1"/>
    <col min="3332" max="3332" width="11.7109375" style="38" customWidth="1"/>
    <col min="3333" max="3333" width="12.42578125" style="38" bestFit="1" customWidth="1"/>
    <col min="3334" max="3334" width="10.85546875" style="38" customWidth="1"/>
    <col min="3335" max="3335" width="10.28515625" style="38" customWidth="1"/>
    <col min="3336" max="3336" width="9" style="38" customWidth="1"/>
    <col min="3337" max="3337" width="8.5703125" style="38" customWidth="1"/>
    <col min="3338" max="3338" width="9.5703125" style="38" customWidth="1"/>
    <col min="3339" max="3339" width="5.42578125" style="38" customWidth="1"/>
    <col min="3340" max="3342" width="9.140625" style="38"/>
    <col min="3343" max="3343" width="12.42578125" style="38" bestFit="1" customWidth="1"/>
    <col min="3344" max="3582" width="9.140625" style="38"/>
    <col min="3583" max="3583" width="3" style="38" bestFit="1" customWidth="1"/>
    <col min="3584" max="3584" width="26.140625" style="38" bestFit="1" customWidth="1"/>
    <col min="3585" max="3585" width="10.140625" style="38" customWidth="1"/>
    <col min="3586" max="3586" width="11.5703125" style="38" customWidth="1"/>
    <col min="3587" max="3587" width="10.42578125" style="38" customWidth="1"/>
    <col min="3588" max="3588" width="11.7109375" style="38" customWidth="1"/>
    <col min="3589" max="3589" width="12.42578125" style="38" bestFit="1" customWidth="1"/>
    <col min="3590" max="3590" width="10.85546875" style="38" customWidth="1"/>
    <col min="3591" max="3591" width="10.28515625" style="38" customWidth="1"/>
    <col min="3592" max="3592" width="9" style="38" customWidth="1"/>
    <col min="3593" max="3593" width="8.5703125" style="38" customWidth="1"/>
    <col min="3594" max="3594" width="9.5703125" style="38" customWidth="1"/>
    <col min="3595" max="3595" width="5.42578125" style="38" customWidth="1"/>
    <col min="3596" max="3598" width="9.140625" style="38"/>
    <col min="3599" max="3599" width="12.42578125" style="38" bestFit="1" customWidth="1"/>
    <col min="3600" max="3838" width="9.140625" style="38"/>
    <col min="3839" max="3839" width="3" style="38" bestFit="1" customWidth="1"/>
    <col min="3840" max="3840" width="26.140625" style="38" bestFit="1" customWidth="1"/>
    <col min="3841" max="3841" width="10.140625" style="38" customWidth="1"/>
    <col min="3842" max="3842" width="11.5703125" style="38" customWidth="1"/>
    <col min="3843" max="3843" width="10.42578125" style="38" customWidth="1"/>
    <col min="3844" max="3844" width="11.7109375" style="38" customWidth="1"/>
    <col min="3845" max="3845" width="12.42578125" style="38" bestFit="1" customWidth="1"/>
    <col min="3846" max="3846" width="10.85546875" style="38" customWidth="1"/>
    <col min="3847" max="3847" width="10.28515625" style="38" customWidth="1"/>
    <col min="3848" max="3848" width="9" style="38" customWidth="1"/>
    <col min="3849" max="3849" width="8.5703125" style="38" customWidth="1"/>
    <col min="3850" max="3850" width="9.5703125" style="38" customWidth="1"/>
    <col min="3851" max="3851" width="5.42578125" style="38" customWidth="1"/>
    <col min="3852" max="3854" width="9.140625" style="38"/>
    <col min="3855" max="3855" width="12.42578125" style="38" bestFit="1" customWidth="1"/>
    <col min="3856" max="4094" width="9.140625" style="38"/>
    <col min="4095" max="4095" width="3" style="38" bestFit="1" customWidth="1"/>
    <col min="4096" max="4096" width="26.140625" style="38" bestFit="1" customWidth="1"/>
    <col min="4097" max="4097" width="10.140625" style="38" customWidth="1"/>
    <col min="4098" max="4098" width="11.5703125" style="38" customWidth="1"/>
    <col min="4099" max="4099" width="10.42578125" style="38" customWidth="1"/>
    <col min="4100" max="4100" width="11.7109375" style="38" customWidth="1"/>
    <col min="4101" max="4101" width="12.42578125" style="38" bestFit="1" customWidth="1"/>
    <col min="4102" max="4102" width="10.85546875" style="38" customWidth="1"/>
    <col min="4103" max="4103" width="10.28515625" style="38" customWidth="1"/>
    <col min="4104" max="4104" width="9" style="38" customWidth="1"/>
    <col min="4105" max="4105" width="8.5703125" style="38" customWidth="1"/>
    <col min="4106" max="4106" width="9.5703125" style="38" customWidth="1"/>
    <col min="4107" max="4107" width="5.42578125" style="38" customWidth="1"/>
    <col min="4108" max="4110" width="9.140625" style="38"/>
    <col min="4111" max="4111" width="12.42578125" style="38" bestFit="1" customWidth="1"/>
    <col min="4112" max="4350" width="9.140625" style="38"/>
    <col min="4351" max="4351" width="3" style="38" bestFit="1" customWidth="1"/>
    <col min="4352" max="4352" width="26.140625" style="38" bestFit="1" customWidth="1"/>
    <col min="4353" max="4353" width="10.140625" style="38" customWidth="1"/>
    <col min="4354" max="4354" width="11.5703125" style="38" customWidth="1"/>
    <col min="4355" max="4355" width="10.42578125" style="38" customWidth="1"/>
    <col min="4356" max="4356" width="11.7109375" style="38" customWidth="1"/>
    <col min="4357" max="4357" width="12.42578125" style="38" bestFit="1" customWidth="1"/>
    <col min="4358" max="4358" width="10.85546875" style="38" customWidth="1"/>
    <col min="4359" max="4359" width="10.28515625" style="38" customWidth="1"/>
    <col min="4360" max="4360" width="9" style="38" customWidth="1"/>
    <col min="4361" max="4361" width="8.5703125" style="38" customWidth="1"/>
    <col min="4362" max="4362" width="9.5703125" style="38" customWidth="1"/>
    <col min="4363" max="4363" width="5.42578125" style="38" customWidth="1"/>
    <col min="4364" max="4366" width="9.140625" style="38"/>
    <col min="4367" max="4367" width="12.42578125" style="38" bestFit="1" customWidth="1"/>
    <col min="4368" max="4606" width="9.140625" style="38"/>
    <col min="4607" max="4607" width="3" style="38" bestFit="1" customWidth="1"/>
    <col min="4608" max="4608" width="26.140625" style="38" bestFit="1" customWidth="1"/>
    <col min="4609" max="4609" width="10.140625" style="38" customWidth="1"/>
    <col min="4610" max="4610" width="11.5703125" style="38" customWidth="1"/>
    <col min="4611" max="4611" width="10.42578125" style="38" customWidth="1"/>
    <col min="4612" max="4612" width="11.7109375" style="38" customWidth="1"/>
    <col min="4613" max="4613" width="12.42578125" style="38" bestFit="1" customWidth="1"/>
    <col min="4614" max="4614" width="10.85546875" style="38" customWidth="1"/>
    <col min="4615" max="4615" width="10.28515625" style="38" customWidth="1"/>
    <col min="4616" max="4616" width="9" style="38" customWidth="1"/>
    <col min="4617" max="4617" width="8.5703125" style="38" customWidth="1"/>
    <col min="4618" max="4618" width="9.5703125" style="38" customWidth="1"/>
    <col min="4619" max="4619" width="5.42578125" style="38" customWidth="1"/>
    <col min="4620" max="4622" width="9.140625" style="38"/>
    <col min="4623" max="4623" width="12.42578125" style="38" bestFit="1" customWidth="1"/>
    <col min="4624" max="4862" width="9.140625" style="38"/>
    <col min="4863" max="4863" width="3" style="38" bestFit="1" customWidth="1"/>
    <col min="4864" max="4864" width="26.140625" style="38" bestFit="1" customWidth="1"/>
    <col min="4865" max="4865" width="10.140625" style="38" customWidth="1"/>
    <col min="4866" max="4866" width="11.5703125" style="38" customWidth="1"/>
    <col min="4867" max="4867" width="10.42578125" style="38" customWidth="1"/>
    <col min="4868" max="4868" width="11.7109375" style="38" customWidth="1"/>
    <col min="4869" max="4869" width="12.42578125" style="38" bestFit="1" customWidth="1"/>
    <col min="4870" max="4870" width="10.85546875" style="38" customWidth="1"/>
    <col min="4871" max="4871" width="10.28515625" style="38" customWidth="1"/>
    <col min="4872" max="4872" width="9" style="38" customWidth="1"/>
    <col min="4873" max="4873" width="8.5703125" style="38" customWidth="1"/>
    <col min="4874" max="4874" width="9.5703125" style="38" customWidth="1"/>
    <col min="4875" max="4875" width="5.42578125" style="38" customWidth="1"/>
    <col min="4876" max="4878" width="9.140625" style="38"/>
    <col min="4879" max="4879" width="12.42578125" style="38" bestFit="1" customWidth="1"/>
    <col min="4880" max="5118" width="9.140625" style="38"/>
    <col min="5119" max="5119" width="3" style="38" bestFit="1" customWidth="1"/>
    <col min="5120" max="5120" width="26.140625" style="38" bestFit="1" customWidth="1"/>
    <col min="5121" max="5121" width="10.140625" style="38" customWidth="1"/>
    <col min="5122" max="5122" width="11.5703125" style="38" customWidth="1"/>
    <col min="5123" max="5123" width="10.42578125" style="38" customWidth="1"/>
    <col min="5124" max="5124" width="11.7109375" style="38" customWidth="1"/>
    <col min="5125" max="5125" width="12.42578125" style="38" bestFit="1" customWidth="1"/>
    <col min="5126" max="5126" width="10.85546875" style="38" customWidth="1"/>
    <col min="5127" max="5127" width="10.28515625" style="38" customWidth="1"/>
    <col min="5128" max="5128" width="9" style="38" customWidth="1"/>
    <col min="5129" max="5129" width="8.5703125" style="38" customWidth="1"/>
    <col min="5130" max="5130" width="9.5703125" style="38" customWidth="1"/>
    <col min="5131" max="5131" width="5.42578125" style="38" customWidth="1"/>
    <col min="5132" max="5134" width="9.140625" style="38"/>
    <col min="5135" max="5135" width="12.42578125" style="38" bestFit="1" customWidth="1"/>
    <col min="5136" max="5374" width="9.140625" style="38"/>
    <col min="5375" max="5375" width="3" style="38" bestFit="1" customWidth="1"/>
    <col min="5376" max="5376" width="26.140625" style="38" bestFit="1" customWidth="1"/>
    <col min="5377" max="5377" width="10.140625" style="38" customWidth="1"/>
    <col min="5378" max="5378" width="11.5703125" style="38" customWidth="1"/>
    <col min="5379" max="5379" width="10.42578125" style="38" customWidth="1"/>
    <col min="5380" max="5380" width="11.7109375" style="38" customWidth="1"/>
    <col min="5381" max="5381" width="12.42578125" style="38" bestFit="1" customWidth="1"/>
    <col min="5382" max="5382" width="10.85546875" style="38" customWidth="1"/>
    <col min="5383" max="5383" width="10.28515625" style="38" customWidth="1"/>
    <col min="5384" max="5384" width="9" style="38" customWidth="1"/>
    <col min="5385" max="5385" width="8.5703125" style="38" customWidth="1"/>
    <col min="5386" max="5386" width="9.5703125" style="38" customWidth="1"/>
    <col min="5387" max="5387" width="5.42578125" style="38" customWidth="1"/>
    <col min="5388" max="5390" width="9.140625" style="38"/>
    <col min="5391" max="5391" width="12.42578125" style="38" bestFit="1" customWidth="1"/>
    <col min="5392" max="5630" width="9.140625" style="38"/>
    <col min="5631" max="5631" width="3" style="38" bestFit="1" customWidth="1"/>
    <col min="5632" max="5632" width="26.140625" style="38" bestFit="1" customWidth="1"/>
    <col min="5633" max="5633" width="10.140625" style="38" customWidth="1"/>
    <col min="5634" max="5634" width="11.5703125" style="38" customWidth="1"/>
    <col min="5635" max="5635" width="10.42578125" style="38" customWidth="1"/>
    <col min="5636" max="5636" width="11.7109375" style="38" customWidth="1"/>
    <col min="5637" max="5637" width="12.42578125" style="38" bestFit="1" customWidth="1"/>
    <col min="5638" max="5638" width="10.85546875" style="38" customWidth="1"/>
    <col min="5639" max="5639" width="10.28515625" style="38" customWidth="1"/>
    <col min="5640" max="5640" width="9" style="38" customWidth="1"/>
    <col min="5641" max="5641" width="8.5703125" style="38" customWidth="1"/>
    <col min="5642" max="5642" width="9.5703125" style="38" customWidth="1"/>
    <col min="5643" max="5643" width="5.42578125" style="38" customWidth="1"/>
    <col min="5644" max="5646" width="9.140625" style="38"/>
    <col min="5647" max="5647" width="12.42578125" style="38" bestFit="1" customWidth="1"/>
    <col min="5648" max="5886" width="9.140625" style="38"/>
    <col min="5887" max="5887" width="3" style="38" bestFit="1" customWidth="1"/>
    <col min="5888" max="5888" width="26.140625" style="38" bestFit="1" customWidth="1"/>
    <col min="5889" max="5889" width="10.140625" style="38" customWidth="1"/>
    <col min="5890" max="5890" width="11.5703125" style="38" customWidth="1"/>
    <col min="5891" max="5891" width="10.42578125" style="38" customWidth="1"/>
    <col min="5892" max="5892" width="11.7109375" style="38" customWidth="1"/>
    <col min="5893" max="5893" width="12.42578125" style="38" bestFit="1" customWidth="1"/>
    <col min="5894" max="5894" width="10.85546875" style="38" customWidth="1"/>
    <col min="5895" max="5895" width="10.28515625" style="38" customWidth="1"/>
    <col min="5896" max="5896" width="9" style="38" customWidth="1"/>
    <col min="5897" max="5897" width="8.5703125" style="38" customWidth="1"/>
    <col min="5898" max="5898" width="9.5703125" style="38" customWidth="1"/>
    <col min="5899" max="5899" width="5.42578125" style="38" customWidth="1"/>
    <col min="5900" max="5902" width="9.140625" style="38"/>
    <col min="5903" max="5903" width="12.42578125" style="38" bestFit="1" customWidth="1"/>
    <col min="5904" max="6142" width="9.140625" style="38"/>
    <col min="6143" max="6143" width="3" style="38" bestFit="1" customWidth="1"/>
    <col min="6144" max="6144" width="26.140625" style="38" bestFit="1" customWidth="1"/>
    <col min="6145" max="6145" width="10.140625" style="38" customWidth="1"/>
    <col min="6146" max="6146" width="11.5703125" style="38" customWidth="1"/>
    <col min="6147" max="6147" width="10.42578125" style="38" customWidth="1"/>
    <col min="6148" max="6148" width="11.7109375" style="38" customWidth="1"/>
    <col min="6149" max="6149" width="12.42578125" style="38" bestFit="1" customWidth="1"/>
    <col min="6150" max="6150" width="10.85546875" style="38" customWidth="1"/>
    <col min="6151" max="6151" width="10.28515625" style="38" customWidth="1"/>
    <col min="6152" max="6152" width="9" style="38" customWidth="1"/>
    <col min="6153" max="6153" width="8.5703125" style="38" customWidth="1"/>
    <col min="6154" max="6154" width="9.5703125" style="38" customWidth="1"/>
    <col min="6155" max="6155" width="5.42578125" style="38" customWidth="1"/>
    <col min="6156" max="6158" width="9.140625" style="38"/>
    <col min="6159" max="6159" width="12.42578125" style="38" bestFit="1" customWidth="1"/>
    <col min="6160" max="6398" width="9.140625" style="38"/>
    <col min="6399" max="6399" width="3" style="38" bestFit="1" customWidth="1"/>
    <col min="6400" max="6400" width="26.140625" style="38" bestFit="1" customWidth="1"/>
    <col min="6401" max="6401" width="10.140625" style="38" customWidth="1"/>
    <col min="6402" max="6402" width="11.5703125" style="38" customWidth="1"/>
    <col min="6403" max="6403" width="10.42578125" style="38" customWidth="1"/>
    <col min="6404" max="6404" width="11.7109375" style="38" customWidth="1"/>
    <col min="6405" max="6405" width="12.42578125" style="38" bestFit="1" customWidth="1"/>
    <col min="6406" max="6406" width="10.85546875" style="38" customWidth="1"/>
    <col min="6407" max="6407" width="10.28515625" style="38" customWidth="1"/>
    <col min="6408" max="6408" width="9" style="38" customWidth="1"/>
    <col min="6409" max="6409" width="8.5703125" style="38" customWidth="1"/>
    <col min="6410" max="6410" width="9.5703125" style="38" customWidth="1"/>
    <col min="6411" max="6411" width="5.42578125" style="38" customWidth="1"/>
    <col min="6412" max="6414" width="9.140625" style="38"/>
    <col min="6415" max="6415" width="12.42578125" style="38" bestFit="1" customWidth="1"/>
    <col min="6416" max="6654" width="9.140625" style="38"/>
    <col min="6655" max="6655" width="3" style="38" bestFit="1" customWidth="1"/>
    <col min="6656" max="6656" width="26.140625" style="38" bestFit="1" customWidth="1"/>
    <col min="6657" max="6657" width="10.140625" style="38" customWidth="1"/>
    <col min="6658" max="6658" width="11.5703125" style="38" customWidth="1"/>
    <col min="6659" max="6659" width="10.42578125" style="38" customWidth="1"/>
    <col min="6660" max="6660" width="11.7109375" style="38" customWidth="1"/>
    <col min="6661" max="6661" width="12.42578125" style="38" bestFit="1" customWidth="1"/>
    <col min="6662" max="6662" width="10.85546875" style="38" customWidth="1"/>
    <col min="6663" max="6663" width="10.28515625" style="38" customWidth="1"/>
    <col min="6664" max="6664" width="9" style="38" customWidth="1"/>
    <col min="6665" max="6665" width="8.5703125" style="38" customWidth="1"/>
    <col min="6666" max="6666" width="9.5703125" style="38" customWidth="1"/>
    <col min="6667" max="6667" width="5.42578125" style="38" customWidth="1"/>
    <col min="6668" max="6670" width="9.140625" style="38"/>
    <col min="6671" max="6671" width="12.42578125" style="38" bestFit="1" customWidth="1"/>
    <col min="6672" max="6910" width="9.140625" style="38"/>
    <col min="6911" max="6911" width="3" style="38" bestFit="1" customWidth="1"/>
    <col min="6912" max="6912" width="26.140625" style="38" bestFit="1" customWidth="1"/>
    <col min="6913" max="6913" width="10.140625" style="38" customWidth="1"/>
    <col min="6914" max="6914" width="11.5703125" style="38" customWidth="1"/>
    <col min="6915" max="6915" width="10.42578125" style="38" customWidth="1"/>
    <col min="6916" max="6916" width="11.7109375" style="38" customWidth="1"/>
    <col min="6917" max="6917" width="12.42578125" style="38" bestFit="1" customWidth="1"/>
    <col min="6918" max="6918" width="10.85546875" style="38" customWidth="1"/>
    <col min="6919" max="6919" width="10.28515625" style="38" customWidth="1"/>
    <col min="6920" max="6920" width="9" style="38" customWidth="1"/>
    <col min="6921" max="6921" width="8.5703125" style="38" customWidth="1"/>
    <col min="6922" max="6922" width="9.5703125" style="38" customWidth="1"/>
    <col min="6923" max="6923" width="5.42578125" style="38" customWidth="1"/>
    <col min="6924" max="6926" width="9.140625" style="38"/>
    <col min="6927" max="6927" width="12.42578125" style="38" bestFit="1" customWidth="1"/>
    <col min="6928" max="7166" width="9.140625" style="38"/>
    <col min="7167" max="7167" width="3" style="38" bestFit="1" customWidth="1"/>
    <col min="7168" max="7168" width="26.140625" style="38" bestFit="1" customWidth="1"/>
    <col min="7169" max="7169" width="10.140625" style="38" customWidth="1"/>
    <col min="7170" max="7170" width="11.5703125" style="38" customWidth="1"/>
    <col min="7171" max="7171" width="10.42578125" style="38" customWidth="1"/>
    <col min="7172" max="7172" width="11.7109375" style="38" customWidth="1"/>
    <col min="7173" max="7173" width="12.42578125" style="38" bestFit="1" customWidth="1"/>
    <col min="7174" max="7174" width="10.85546875" style="38" customWidth="1"/>
    <col min="7175" max="7175" width="10.28515625" style="38" customWidth="1"/>
    <col min="7176" max="7176" width="9" style="38" customWidth="1"/>
    <col min="7177" max="7177" width="8.5703125" style="38" customWidth="1"/>
    <col min="7178" max="7178" width="9.5703125" style="38" customWidth="1"/>
    <col min="7179" max="7179" width="5.42578125" style="38" customWidth="1"/>
    <col min="7180" max="7182" width="9.140625" style="38"/>
    <col min="7183" max="7183" width="12.42578125" style="38" bestFit="1" customWidth="1"/>
    <col min="7184" max="7422" width="9.140625" style="38"/>
    <col min="7423" max="7423" width="3" style="38" bestFit="1" customWidth="1"/>
    <col min="7424" max="7424" width="26.140625" style="38" bestFit="1" customWidth="1"/>
    <col min="7425" max="7425" width="10.140625" style="38" customWidth="1"/>
    <col min="7426" max="7426" width="11.5703125" style="38" customWidth="1"/>
    <col min="7427" max="7427" width="10.42578125" style="38" customWidth="1"/>
    <col min="7428" max="7428" width="11.7109375" style="38" customWidth="1"/>
    <col min="7429" max="7429" width="12.42578125" style="38" bestFit="1" customWidth="1"/>
    <col min="7430" max="7430" width="10.85546875" style="38" customWidth="1"/>
    <col min="7431" max="7431" width="10.28515625" style="38" customWidth="1"/>
    <col min="7432" max="7432" width="9" style="38" customWidth="1"/>
    <col min="7433" max="7433" width="8.5703125" style="38" customWidth="1"/>
    <col min="7434" max="7434" width="9.5703125" style="38" customWidth="1"/>
    <col min="7435" max="7435" width="5.42578125" style="38" customWidth="1"/>
    <col min="7436" max="7438" width="9.140625" style="38"/>
    <col min="7439" max="7439" width="12.42578125" style="38" bestFit="1" customWidth="1"/>
    <col min="7440" max="7678" width="9.140625" style="38"/>
    <col min="7679" max="7679" width="3" style="38" bestFit="1" customWidth="1"/>
    <col min="7680" max="7680" width="26.140625" style="38" bestFit="1" customWidth="1"/>
    <col min="7681" max="7681" width="10.140625" style="38" customWidth="1"/>
    <col min="7682" max="7682" width="11.5703125" style="38" customWidth="1"/>
    <col min="7683" max="7683" width="10.42578125" style="38" customWidth="1"/>
    <col min="7684" max="7684" width="11.7109375" style="38" customWidth="1"/>
    <col min="7685" max="7685" width="12.42578125" style="38" bestFit="1" customWidth="1"/>
    <col min="7686" max="7686" width="10.85546875" style="38" customWidth="1"/>
    <col min="7687" max="7687" width="10.28515625" style="38" customWidth="1"/>
    <col min="7688" max="7688" width="9" style="38" customWidth="1"/>
    <col min="7689" max="7689" width="8.5703125" style="38" customWidth="1"/>
    <col min="7690" max="7690" width="9.5703125" style="38" customWidth="1"/>
    <col min="7691" max="7691" width="5.42578125" style="38" customWidth="1"/>
    <col min="7692" max="7694" width="9.140625" style="38"/>
    <col min="7695" max="7695" width="12.42578125" style="38" bestFit="1" customWidth="1"/>
    <col min="7696" max="7934" width="9.140625" style="38"/>
    <col min="7935" max="7935" width="3" style="38" bestFit="1" customWidth="1"/>
    <col min="7936" max="7936" width="26.140625" style="38" bestFit="1" customWidth="1"/>
    <col min="7937" max="7937" width="10.140625" style="38" customWidth="1"/>
    <col min="7938" max="7938" width="11.5703125" style="38" customWidth="1"/>
    <col min="7939" max="7939" width="10.42578125" style="38" customWidth="1"/>
    <col min="7940" max="7940" width="11.7109375" style="38" customWidth="1"/>
    <col min="7941" max="7941" width="12.42578125" style="38" bestFit="1" customWidth="1"/>
    <col min="7942" max="7942" width="10.85546875" style="38" customWidth="1"/>
    <col min="7943" max="7943" width="10.28515625" style="38" customWidth="1"/>
    <col min="7944" max="7944" width="9" style="38" customWidth="1"/>
    <col min="7945" max="7945" width="8.5703125" style="38" customWidth="1"/>
    <col min="7946" max="7946" width="9.5703125" style="38" customWidth="1"/>
    <col min="7947" max="7947" width="5.42578125" style="38" customWidth="1"/>
    <col min="7948" max="7950" width="9.140625" style="38"/>
    <col min="7951" max="7951" width="12.42578125" style="38" bestFit="1" customWidth="1"/>
    <col min="7952" max="8190" width="9.140625" style="38"/>
    <col min="8191" max="8191" width="3" style="38" bestFit="1" customWidth="1"/>
    <col min="8192" max="8192" width="26.140625" style="38" bestFit="1" customWidth="1"/>
    <col min="8193" max="8193" width="10.140625" style="38" customWidth="1"/>
    <col min="8194" max="8194" width="11.5703125" style="38" customWidth="1"/>
    <col min="8195" max="8195" width="10.42578125" style="38" customWidth="1"/>
    <col min="8196" max="8196" width="11.7109375" style="38" customWidth="1"/>
    <col min="8197" max="8197" width="12.42578125" style="38" bestFit="1" customWidth="1"/>
    <col min="8198" max="8198" width="10.85546875" style="38" customWidth="1"/>
    <col min="8199" max="8199" width="10.28515625" style="38" customWidth="1"/>
    <col min="8200" max="8200" width="9" style="38" customWidth="1"/>
    <col min="8201" max="8201" width="8.5703125" style="38" customWidth="1"/>
    <col min="8202" max="8202" width="9.5703125" style="38" customWidth="1"/>
    <col min="8203" max="8203" width="5.42578125" style="38" customWidth="1"/>
    <col min="8204" max="8206" width="9.140625" style="38"/>
    <col min="8207" max="8207" width="12.42578125" style="38" bestFit="1" customWidth="1"/>
    <col min="8208" max="8446" width="9.140625" style="38"/>
    <col min="8447" max="8447" width="3" style="38" bestFit="1" customWidth="1"/>
    <col min="8448" max="8448" width="26.140625" style="38" bestFit="1" customWidth="1"/>
    <col min="8449" max="8449" width="10.140625" style="38" customWidth="1"/>
    <col min="8450" max="8450" width="11.5703125" style="38" customWidth="1"/>
    <col min="8451" max="8451" width="10.42578125" style="38" customWidth="1"/>
    <col min="8452" max="8452" width="11.7109375" style="38" customWidth="1"/>
    <col min="8453" max="8453" width="12.42578125" style="38" bestFit="1" customWidth="1"/>
    <col min="8454" max="8454" width="10.85546875" style="38" customWidth="1"/>
    <col min="8455" max="8455" width="10.28515625" style="38" customWidth="1"/>
    <col min="8456" max="8456" width="9" style="38" customWidth="1"/>
    <col min="8457" max="8457" width="8.5703125" style="38" customWidth="1"/>
    <col min="8458" max="8458" width="9.5703125" style="38" customWidth="1"/>
    <col min="8459" max="8459" width="5.42578125" style="38" customWidth="1"/>
    <col min="8460" max="8462" width="9.140625" style="38"/>
    <col min="8463" max="8463" width="12.42578125" style="38" bestFit="1" customWidth="1"/>
    <col min="8464" max="8702" width="9.140625" style="38"/>
    <col min="8703" max="8703" width="3" style="38" bestFit="1" customWidth="1"/>
    <col min="8704" max="8704" width="26.140625" style="38" bestFit="1" customWidth="1"/>
    <col min="8705" max="8705" width="10.140625" style="38" customWidth="1"/>
    <col min="8706" max="8706" width="11.5703125" style="38" customWidth="1"/>
    <col min="8707" max="8707" width="10.42578125" style="38" customWidth="1"/>
    <col min="8708" max="8708" width="11.7109375" style="38" customWidth="1"/>
    <col min="8709" max="8709" width="12.42578125" style="38" bestFit="1" customWidth="1"/>
    <col min="8710" max="8710" width="10.85546875" style="38" customWidth="1"/>
    <col min="8711" max="8711" width="10.28515625" style="38" customWidth="1"/>
    <col min="8712" max="8712" width="9" style="38" customWidth="1"/>
    <col min="8713" max="8713" width="8.5703125" style="38" customWidth="1"/>
    <col min="8714" max="8714" width="9.5703125" style="38" customWidth="1"/>
    <col min="8715" max="8715" width="5.42578125" style="38" customWidth="1"/>
    <col min="8716" max="8718" width="9.140625" style="38"/>
    <col min="8719" max="8719" width="12.42578125" style="38" bestFit="1" customWidth="1"/>
    <col min="8720" max="8958" width="9.140625" style="38"/>
    <col min="8959" max="8959" width="3" style="38" bestFit="1" customWidth="1"/>
    <col min="8960" max="8960" width="26.140625" style="38" bestFit="1" customWidth="1"/>
    <col min="8961" max="8961" width="10.140625" style="38" customWidth="1"/>
    <col min="8962" max="8962" width="11.5703125" style="38" customWidth="1"/>
    <col min="8963" max="8963" width="10.42578125" style="38" customWidth="1"/>
    <col min="8964" max="8964" width="11.7109375" style="38" customWidth="1"/>
    <col min="8965" max="8965" width="12.42578125" style="38" bestFit="1" customWidth="1"/>
    <col min="8966" max="8966" width="10.85546875" style="38" customWidth="1"/>
    <col min="8967" max="8967" width="10.28515625" style="38" customWidth="1"/>
    <col min="8968" max="8968" width="9" style="38" customWidth="1"/>
    <col min="8969" max="8969" width="8.5703125" style="38" customWidth="1"/>
    <col min="8970" max="8970" width="9.5703125" style="38" customWidth="1"/>
    <col min="8971" max="8971" width="5.42578125" style="38" customWidth="1"/>
    <col min="8972" max="8974" width="9.140625" style="38"/>
    <col min="8975" max="8975" width="12.42578125" style="38" bestFit="1" customWidth="1"/>
    <col min="8976" max="9214" width="9.140625" style="38"/>
    <col min="9215" max="9215" width="3" style="38" bestFit="1" customWidth="1"/>
    <col min="9216" max="9216" width="26.140625" style="38" bestFit="1" customWidth="1"/>
    <col min="9217" max="9217" width="10.140625" style="38" customWidth="1"/>
    <col min="9218" max="9218" width="11.5703125" style="38" customWidth="1"/>
    <col min="9219" max="9219" width="10.42578125" style="38" customWidth="1"/>
    <col min="9220" max="9220" width="11.7109375" style="38" customWidth="1"/>
    <col min="9221" max="9221" width="12.42578125" style="38" bestFit="1" customWidth="1"/>
    <col min="9222" max="9222" width="10.85546875" style="38" customWidth="1"/>
    <col min="9223" max="9223" width="10.28515625" style="38" customWidth="1"/>
    <col min="9224" max="9224" width="9" style="38" customWidth="1"/>
    <col min="9225" max="9225" width="8.5703125" style="38" customWidth="1"/>
    <col min="9226" max="9226" width="9.5703125" style="38" customWidth="1"/>
    <col min="9227" max="9227" width="5.42578125" style="38" customWidth="1"/>
    <col min="9228" max="9230" width="9.140625" style="38"/>
    <col min="9231" max="9231" width="12.42578125" style="38" bestFit="1" customWidth="1"/>
    <col min="9232" max="9470" width="9.140625" style="38"/>
    <col min="9471" max="9471" width="3" style="38" bestFit="1" customWidth="1"/>
    <col min="9472" max="9472" width="26.140625" style="38" bestFit="1" customWidth="1"/>
    <col min="9473" max="9473" width="10.140625" style="38" customWidth="1"/>
    <col min="9474" max="9474" width="11.5703125" style="38" customWidth="1"/>
    <col min="9475" max="9475" width="10.42578125" style="38" customWidth="1"/>
    <col min="9476" max="9476" width="11.7109375" style="38" customWidth="1"/>
    <col min="9477" max="9477" width="12.42578125" style="38" bestFit="1" customWidth="1"/>
    <col min="9478" max="9478" width="10.85546875" style="38" customWidth="1"/>
    <col min="9479" max="9479" width="10.28515625" style="38" customWidth="1"/>
    <col min="9480" max="9480" width="9" style="38" customWidth="1"/>
    <col min="9481" max="9481" width="8.5703125" style="38" customWidth="1"/>
    <col min="9482" max="9482" width="9.5703125" style="38" customWidth="1"/>
    <col min="9483" max="9483" width="5.42578125" style="38" customWidth="1"/>
    <col min="9484" max="9486" width="9.140625" style="38"/>
    <col min="9487" max="9487" width="12.42578125" style="38" bestFit="1" customWidth="1"/>
    <col min="9488" max="9726" width="9.140625" style="38"/>
    <col min="9727" max="9727" width="3" style="38" bestFit="1" customWidth="1"/>
    <col min="9728" max="9728" width="26.140625" style="38" bestFit="1" customWidth="1"/>
    <col min="9729" max="9729" width="10.140625" style="38" customWidth="1"/>
    <col min="9730" max="9730" width="11.5703125" style="38" customWidth="1"/>
    <col min="9731" max="9731" width="10.42578125" style="38" customWidth="1"/>
    <col min="9732" max="9732" width="11.7109375" style="38" customWidth="1"/>
    <col min="9733" max="9733" width="12.42578125" style="38" bestFit="1" customWidth="1"/>
    <col min="9734" max="9734" width="10.85546875" style="38" customWidth="1"/>
    <col min="9735" max="9735" width="10.28515625" style="38" customWidth="1"/>
    <col min="9736" max="9736" width="9" style="38" customWidth="1"/>
    <col min="9737" max="9737" width="8.5703125" style="38" customWidth="1"/>
    <col min="9738" max="9738" width="9.5703125" style="38" customWidth="1"/>
    <col min="9739" max="9739" width="5.42578125" style="38" customWidth="1"/>
    <col min="9740" max="9742" width="9.140625" style="38"/>
    <col min="9743" max="9743" width="12.42578125" style="38" bestFit="1" customWidth="1"/>
    <col min="9744" max="9982" width="9.140625" style="38"/>
    <col min="9983" max="9983" width="3" style="38" bestFit="1" customWidth="1"/>
    <col min="9984" max="9984" width="26.140625" style="38" bestFit="1" customWidth="1"/>
    <col min="9985" max="9985" width="10.140625" style="38" customWidth="1"/>
    <col min="9986" max="9986" width="11.5703125" style="38" customWidth="1"/>
    <col min="9987" max="9987" width="10.42578125" style="38" customWidth="1"/>
    <col min="9988" max="9988" width="11.7109375" style="38" customWidth="1"/>
    <col min="9989" max="9989" width="12.42578125" style="38" bestFit="1" customWidth="1"/>
    <col min="9990" max="9990" width="10.85546875" style="38" customWidth="1"/>
    <col min="9991" max="9991" width="10.28515625" style="38" customWidth="1"/>
    <col min="9992" max="9992" width="9" style="38" customWidth="1"/>
    <col min="9993" max="9993" width="8.5703125" style="38" customWidth="1"/>
    <col min="9994" max="9994" width="9.5703125" style="38" customWidth="1"/>
    <col min="9995" max="9995" width="5.42578125" style="38" customWidth="1"/>
    <col min="9996" max="9998" width="9.140625" style="38"/>
    <col min="9999" max="9999" width="12.42578125" style="38" bestFit="1" customWidth="1"/>
    <col min="10000" max="10238" width="9.140625" style="38"/>
    <col min="10239" max="10239" width="3" style="38" bestFit="1" customWidth="1"/>
    <col min="10240" max="10240" width="26.140625" style="38" bestFit="1" customWidth="1"/>
    <col min="10241" max="10241" width="10.140625" style="38" customWidth="1"/>
    <col min="10242" max="10242" width="11.5703125" style="38" customWidth="1"/>
    <col min="10243" max="10243" width="10.42578125" style="38" customWidth="1"/>
    <col min="10244" max="10244" width="11.7109375" style="38" customWidth="1"/>
    <col min="10245" max="10245" width="12.42578125" style="38" bestFit="1" customWidth="1"/>
    <col min="10246" max="10246" width="10.85546875" style="38" customWidth="1"/>
    <col min="10247" max="10247" width="10.28515625" style="38" customWidth="1"/>
    <col min="10248" max="10248" width="9" style="38" customWidth="1"/>
    <col min="10249" max="10249" width="8.5703125" style="38" customWidth="1"/>
    <col min="10250" max="10250" width="9.5703125" style="38" customWidth="1"/>
    <col min="10251" max="10251" width="5.42578125" style="38" customWidth="1"/>
    <col min="10252" max="10254" width="9.140625" style="38"/>
    <col min="10255" max="10255" width="12.42578125" style="38" bestFit="1" customWidth="1"/>
    <col min="10256" max="10494" width="9.140625" style="38"/>
    <col min="10495" max="10495" width="3" style="38" bestFit="1" customWidth="1"/>
    <col min="10496" max="10496" width="26.140625" style="38" bestFit="1" customWidth="1"/>
    <col min="10497" max="10497" width="10.140625" style="38" customWidth="1"/>
    <col min="10498" max="10498" width="11.5703125" style="38" customWidth="1"/>
    <col min="10499" max="10499" width="10.42578125" style="38" customWidth="1"/>
    <col min="10500" max="10500" width="11.7109375" style="38" customWidth="1"/>
    <col min="10501" max="10501" width="12.42578125" style="38" bestFit="1" customWidth="1"/>
    <col min="10502" max="10502" width="10.85546875" style="38" customWidth="1"/>
    <col min="10503" max="10503" width="10.28515625" style="38" customWidth="1"/>
    <col min="10504" max="10504" width="9" style="38" customWidth="1"/>
    <col min="10505" max="10505" width="8.5703125" style="38" customWidth="1"/>
    <col min="10506" max="10506" width="9.5703125" style="38" customWidth="1"/>
    <col min="10507" max="10507" width="5.42578125" style="38" customWidth="1"/>
    <col min="10508" max="10510" width="9.140625" style="38"/>
    <col min="10511" max="10511" width="12.42578125" style="38" bestFit="1" customWidth="1"/>
    <col min="10512" max="10750" width="9.140625" style="38"/>
    <col min="10751" max="10751" width="3" style="38" bestFit="1" customWidth="1"/>
    <col min="10752" max="10752" width="26.140625" style="38" bestFit="1" customWidth="1"/>
    <col min="10753" max="10753" width="10.140625" style="38" customWidth="1"/>
    <col min="10754" max="10754" width="11.5703125" style="38" customWidth="1"/>
    <col min="10755" max="10755" width="10.42578125" style="38" customWidth="1"/>
    <col min="10756" max="10756" width="11.7109375" style="38" customWidth="1"/>
    <col min="10757" max="10757" width="12.42578125" style="38" bestFit="1" customWidth="1"/>
    <col min="10758" max="10758" width="10.85546875" style="38" customWidth="1"/>
    <col min="10759" max="10759" width="10.28515625" style="38" customWidth="1"/>
    <col min="10760" max="10760" width="9" style="38" customWidth="1"/>
    <col min="10761" max="10761" width="8.5703125" style="38" customWidth="1"/>
    <col min="10762" max="10762" width="9.5703125" style="38" customWidth="1"/>
    <col min="10763" max="10763" width="5.42578125" style="38" customWidth="1"/>
    <col min="10764" max="10766" width="9.140625" style="38"/>
    <col min="10767" max="10767" width="12.42578125" style="38" bestFit="1" customWidth="1"/>
    <col min="10768" max="11006" width="9.140625" style="38"/>
    <col min="11007" max="11007" width="3" style="38" bestFit="1" customWidth="1"/>
    <col min="11008" max="11008" width="26.140625" style="38" bestFit="1" customWidth="1"/>
    <col min="11009" max="11009" width="10.140625" style="38" customWidth="1"/>
    <col min="11010" max="11010" width="11.5703125" style="38" customWidth="1"/>
    <col min="11011" max="11011" width="10.42578125" style="38" customWidth="1"/>
    <col min="11012" max="11012" width="11.7109375" style="38" customWidth="1"/>
    <col min="11013" max="11013" width="12.42578125" style="38" bestFit="1" customWidth="1"/>
    <col min="11014" max="11014" width="10.85546875" style="38" customWidth="1"/>
    <col min="11015" max="11015" width="10.28515625" style="38" customWidth="1"/>
    <col min="11016" max="11016" width="9" style="38" customWidth="1"/>
    <col min="11017" max="11017" width="8.5703125" style="38" customWidth="1"/>
    <col min="11018" max="11018" width="9.5703125" style="38" customWidth="1"/>
    <col min="11019" max="11019" width="5.42578125" style="38" customWidth="1"/>
    <col min="11020" max="11022" width="9.140625" style="38"/>
    <col min="11023" max="11023" width="12.42578125" style="38" bestFit="1" customWidth="1"/>
    <col min="11024" max="11262" width="9.140625" style="38"/>
    <col min="11263" max="11263" width="3" style="38" bestFit="1" customWidth="1"/>
    <col min="11264" max="11264" width="26.140625" style="38" bestFit="1" customWidth="1"/>
    <col min="11265" max="11265" width="10.140625" style="38" customWidth="1"/>
    <col min="11266" max="11266" width="11.5703125" style="38" customWidth="1"/>
    <col min="11267" max="11267" width="10.42578125" style="38" customWidth="1"/>
    <col min="11268" max="11268" width="11.7109375" style="38" customWidth="1"/>
    <col min="11269" max="11269" width="12.42578125" style="38" bestFit="1" customWidth="1"/>
    <col min="11270" max="11270" width="10.85546875" style="38" customWidth="1"/>
    <col min="11271" max="11271" width="10.28515625" style="38" customWidth="1"/>
    <col min="11272" max="11272" width="9" style="38" customWidth="1"/>
    <col min="11273" max="11273" width="8.5703125" style="38" customWidth="1"/>
    <col min="11274" max="11274" width="9.5703125" style="38" customWidth="1"/>
    <col min="11275" max="11275" width="5.42578125" style="38" customWidth="1"/>
    <col min="11276" max="11278" width="9.140625" style="38"/>
    <col min="11279" max="11279" width="12.42578125" style="38" bestFit="1" customWidth="1"/>
    <col min="11280" max="11518" width="9.140625" style="38"/>
    <col min="11519" max="11519" width="3" style="38" bestFit="1" customWidth="1"/>
    <col min="11520" max="11520" width="26.140625" style="38" bestFit="1" customWidth="1"/>
    <col min="11521" max="11521" width="10.140625" style="38" customWidth="1"/>
    <col min="11522" max="11522" width="11.5703125" style="38" customWidth="1"/>
    <col min="11523" max="11523" width="10.42578125" style="38" customWidth="1"/>
    <col min="11524" max="11524" width="11.7109375" style="38" customWidth="1"/>
    <col min="11525" max="11525" width="12.42578125" style="38" bestFit="1" customWidth="1"/>
    <col min="11526" max="11526" width="10.85546875" style="38" customWidth="1"/>
    <col min="11527" max="11527" width="10.28515625" style="38" customWidth="1"/>
    <col min="11528" max="11528" width="9" style="38" customWidth="1"/>
    <col min="11529" max="11529" width="8.5703125" style="38" customWidth="1"/>
    <col min="11530" max="11530" width="9.5703125" style="38" customWidth="1"/>
    <col min="11531" max="11531" width="5.42578125" style="38" customWidth="1"/>
    <col min="11532" max="11534" width="9.140625" style="38"/>
    <col min="11535" max="11535" width="12.42578125" style="38" bestFit="1" customWidth="1"/>
    <col min="11536" max="11774" width="9.140625" style="38"/>
    <col min="11775" max="11775" width="3" style="38" bestFit="1" customWidth="1"/>
    <col min="11776" max="11776" width="26.140625" style="38" bestFit="1" customWidth="1"/>
    <col min="11777" max="11777" width="10.140625" style="38" customWidth="1"/>
    <col min="11778" max="11778" width="11.5703125" style="38" customWidth="1"/>
    <col min="11779" max="11779" width="10.42578125" style="38" customWidth="1"/>
    <col min="11780" max="11780" width="11.7109375" style="38" customWidth="1"/>
    <col min="11781" max="11781" width="12.42578125" style="38" bestFit="1" customWidth="1"/>
    <col min="11782" max="11782" width="10.85546875" style="38" customWidth="1"/>
    <col min="11783" max="11783" width="10.28515625" style="38" customWidth="1"/>
    <col min="11784" max="11784" width="9" style="38" customWidth="1"/>
    <col min="11785" max="11785" width="8.5703125" style="38" customWidth="1"/>
    <col min="11786" max="11786" width="9.5703125" style="38" customWidth="1"/>
    <col min="11787" max="11787" width="5.42578125" style="38" customWidth="1"/>
    <col min="11788" max="11790" width="9.140625" style="38"/>
    <col min="11791" max="11791" width="12.42578125" style="38" bestFit="1" customWidth="1"/>
    <col min="11792" max="12030" width="9.140625" style="38"/>
    <col min="12031" max="12031" width="3" style="38" bestFit="1" customWidth="1"/>
    <col min="12032" max="12032" width="26.140625" style="38" bestFit="1" customWidth="1"/>
    <col min="12033" max="12033" width="10.140625" style="38" customWidth="1"/>
    <col min="12034" max="12034" width="11.5703125" style="38" customWidth="1"/>
    <col min="12035" max="12035" width="10.42578125" style="38" customWidth="1"/>
    <col min="12036" max="12036" width="11.7109375" style="38" customWidth="1"/>
    <col min="12037" max="12037" width="12.42578125" style="38" bestFit="1" customWidth="1"/>
    <col min="12038" max="12038" width="10.85546875" style="38" customWidth="1"/>
    <col min="12039" max="12039" width="10.28515625" style="38" customWidth="1"/>
    <col min="12040" max="12040" width="9" style="38" customWidth="1"/>
    <col min="12041" max="12041" width="8.5703125" style="38" customWidth="1"/>
    <col min="12042" max="12042" width="9.5703125" style="38" customWidth="1"/>
    <col min="12043" max="12043" width="5.42578125" style="38" customWidth="1"/>
    <col min="12044" max="12046" width="9.140625" style="38"/>
    <col min="12047" max="12047" width="12.42578125" style="38" bestFit="1" customWidth="1"/>
    <col min="12048" max="12286" width="9.140625" style="38"/>
    <col min="12287" max="12287" width="3" style="38" bestFit="1" customWidth="1"/>
    <col min="12288" max="12288" width="26.140625" style="38" bestFit="1" customWidth="1"/>
    <col min="12289" max="12289" width="10.140625" style="38" customWidth="1"/>
    <col min="12290" max="12290" width="11.5703125" style="38" customWidth="1"/>
    <col min="12291" max="12291" width="10.42578125" style="38" customWidth="1"/>
    <col min="12292" max="12292" width="11.7109375" style="38" customWidth="1"/>
    <col min="12293" max="12293" width="12.42578125" style="38" bestFit="1" customWidth="1"/>
    <col min="12294" max="12294" width="10.85546875" style="38" customWidth="1"/>
    <col min="12295" max="12295" width="10.28515625" style="38" customWidth="1"/>
    <col min="12296" max="12296" width="9" style="38" customWidth="1"/>
    <col min="12297" max="12297" width="8.5703125" style="38" customWidth="1"/>
    <col min="12298" max="12298" width="9.5703125" style="38" customWidth="1"/>
    <col min="12299" max="12299" width="5.42578125" style="38" customWidth="1"/>
    <col min="12300" max="12302" width="9.140625" style="38"/>
    <col min="12303" max="12303" width="12.42578125" style="38" bestFit="1" customWidth="1"/>
    <col min="12304" max="12542" width="9.140625" style="38"/>
    <col min="12543" max="12543" width="3" style="38" bestFit="1" customWidth="1"/>
    <col min="12544" max="12544" width="26.140625" style="38" bestFit="1" customWidth="1"/>
    <col min="12545" max="12545" width="10.140625" style="38" customWidth="1"/>
    <col min="12546" max="12546" width="11.5703125" style="38" customWidth="1"/>
    <col min="12547" max="12547" width="10.42578125" style="38" customWidth="1"/>
    <col min="12548" max="12548" width="11.7109375" style="38" customWidth="1"/>
    <col min="12549" max="12549" width="12.42578125" style="38" bestFit="1" customWidth="1"/>
    <col min="12550" max="12550" width="10.85546875" style="38" customWidth="1"/>
    <col min="12551" max="12551" width="10.28515625" style="38" customWidth="1"/>
    <col min="12552" max="12552" width="9" style="38" customWidth="1"/>
    <col min="12553" max="12553" width="8.5703125" style="38" customWidth="1"/>
    <col min="12554" max="12554" width="9.5703125" style="38" customWidth="1"/>
    <col min="12555" max="12555" width="5.42578125" style="38" customWidth="1"/>
    <col min="12556" max="12558" width="9.140625" style="38"/>
    <col min="12559" max="12559" width="12.42578125" style="38" bestFit="1" customWidth="1"/>
    <col min="12560" max="12798" width="9.140625" style="38"/>
    <col min="12799" max="12799" width="3" style="38" bestFit="1" customWidth="1"/>
    <col min="12800" max="12800" width="26.140625" style="38" bestFit="1" customWidth="1"/>
    <col min="12801" max="12801" width="10.140625" style="38" customWidth="1"/>
    <col min="12802" max="12802" width="11.5703125" style="38" customWidth="1"/>
    <col min="12803" max="12803" width="10.42578125" style="38" customWidth="1"/>
    <col min="12804" max="12804" width="11.7109375" style="38" customWidth="1"/>
    <col min="12805" max="12805" width="12.42578125" style="38" bestFit="1" customWidth="1"/>
    <col min="12806" max="12806" width="10.85546875" style="38" customWidth="1"/>
    <col min="12807" max="12807" width="10.28515625" style="38" customWidth="1"/>
    <col min="12808" max="12808" width="9" style="38" customWidth="1"/>
    <col min="12809" max="12809" width="8.5703125" style="38" customWidth="1"/>
    <col min="12810" max="12810" width="9.5703125" style="38" customWidth="1"/>
    <col min="12811" max="12811" width="5.42578125" style="38" customWidth="1"/>
    <col min="12812" max="12814" width="9.140625" style="38"/>
    <col min="12815" max="12815" width="12.42578125" style="38" bestFit="1" customWidth="1"/>
    <col min="12816" max="13054" width="9.140625" style="38"/>
    <col min="13055" max="13055" width="3" style="38" bestFit="1" customWidth="1"/>
    <col min="13056" max="13056" width="26.140625" style="38" bestFit="1" customWidth="1"/>
    <col min="13057" max="13057" width="10.140625" style="38" customWidth="1"/>
    <col min="13058" max="13058" width="11.5703125" style="38" customWidth="1"/>
    <col min="13059" max="13059" width="10.42578125" style="38" customWidth="1"/>
    <col min="13060" max="13060" width="11.7109375" style="38" customWidth="1"/>
    <col min="13061" max="13061" width="12.42578125" style="38" bestFit="1" customWidth="1"/>
    <col min="13062" max="13062" width="10.85546875" style="38" customWidth="1"/>
    <col min="13063" max="13063" width="10.28515625" style="38" customWidth="1"/>
    <col min="13064" max="13064" width="9" style="38" customWidth="1"/>
    <col min="13065" max="13065" width="8.5703125" style="38" customWidth="1"/>
    <col min="13066" max="13066" width="9.5703125" style="38" customWidth="1"/>
    <col min="13067" max="13067" width="5.42578125" style="38" customWidth="1"/>
    <col min="13068" max="13070" width="9.140625" style="38"/>
    <col min="13071" max="13071" width="12.42578125" style="38" bestFit="1" customWidth="1"/>
    <col min="13072" max="13310" width="9.140625" style="38"/>
    <col min="13311" max="13311" width="3" style="38" bestFit="1" customWidth="1"/>
    <col min="13312" max="13312" width="26.140625" style="38" bestFit="1" customWidth="1"/>
    <col min="13313" max="13313" width="10.140625" style="38" customWidth="1"/>
    <col min="13314" max="13314" width="11.5703125" style="38" customWidth="1"/>
    <col min="13315" max="13315" width="10.42578125" style="38" customWidth="1"/>
    <col min="13316" max="13316" width="11.7109375" style="38" customWidth="1"/>
    <col min="13317" max="13317" width="12.42578125" style="38" bestFit="1" customWidth="1"/>
    <col min="13318" max="13318" width="10.85546875" style="38" customWidth="1"/>
    <col min="13319" max="13319" width="10.28515625" style="38" customWidth="1"/>
    <col min="13320" max="13320" width="9" style="38" customWidth="1"/>
    <col min="13321" max="13321" width="8.5703125" style="38" customWidth="1"/>
    <col min="13322" max="13322" width="9.5703125" style="38" customWidth="1"/>
    <col min="13323" max="13323" width="5.42578125" style="38" customWidth="1"/>
    <col min="13324" max="13326" width="9.140625" style="38"/>
    <col min="13327" max="13327" width="12.42578125" style="38" bestFit="1" customWidth="1"/>
    <col min="13328" max="13566" width="9.140625" style="38"/>
    <col min="13567" max="13567" width="3" style="38" bestFit="1" customWidth="1"/>
    <col min="13568" max="13568" width="26.140625" style="38" bestFit="1" customWidth="1"/>
    <col min="13569" max="13569" width="10.140625" style="38" customWidth="1"/>
    <col min="13570" max="13570" width="11.5703125" style="38" customWidth="1"/>
    <col min="13571" max="13571" width="10.42578125" style="38" customWidth="1"/>
    <col min="13572" max="13572" width="11.7109375" style="38" customWidth="1"/>
    <col min="13573" max="13573" width="12.42578125" style="38" bestFit="1" customWidth="1"/>
    <col min="13574" max="13574" width="10.85546875" style="38" customWidth="1"/>
    <col min="13575" max="13575" width="10.28515625" style="38" customWidth="1"/>
    <col min="13576" max="13576" width="9" style="38" customWidth="1"/>
    <col min="13577" max="13577" width="8.5703125" style="38" customWidth="1"/>
    <col min="13578" max="13578" width="9.5703125" style="38" customWidth="1"/>
    <col min="13579" max="13579" width="5.42578125" style="38" customWidth="1"/>
    <col min="13580" max="13582" width="9.140625" style="38"/>
    <col min="13583" max="13583" width="12.42578125" style="38" bestFit="1" customWidth="1"/>
    <col min="13584" max="13822" width="9.140625" style="38"/>
    <col min="13823" max="13823" width="3" style="38" bestFit="1" customWidth="1"/>
    <col min="13824" max="13824" width="26.140625" style="38" bestFit="1" customWidth="1"/>
    <col min="13825" max="13825" width="10.140625" style="38" customWidth="1"/>
    <col min="13826" max="13826" width="11.5703125" style="38" customWidth="1"/>
    <col min="13827" max="13827" width="10.42578125" style="38" customWidth="1"/>
    <col min="13828" max="13828" width="11.7109375" style="38" customWidth="1"/>
    <col min="13829" max="13829" width="12.42578125" style="38" bestFit="1" customWidth="1"/>
    <col min="13830" max="13830" width="10.85546875" style="38" customWidth="1"/>
    <col min="13831" max="13831" width="10.28515625" style="38" customWidth="1"/>
    <col min="13832" max="13832" width="9" style="38" customWidth="1"/>
    <col min="13833" max="13833" width="8.5703125" style="38" customWidth="1"/>
    <col min="13834" max="13834" width="9.5703125" style="38" customWidth="1"/>
    <col min="13835" max="13835" width="5.42578125" style="38" customWidth="1"/>
    <col min="13836" max="13838" width="9.140625" style="38"/>
    <col min="13839" max="13839" width="12.42578125" style="38" bestFit="1" customWidth="1"/>
    <col min="13840" max="14078" width="9.140625" style="38"/>
    <col min="14079" max="14079" width="3" style="38" bestFit="1" customWidth="1"/>
    <col min="14080" max="14080" width="26.140625" style="38" bestFit="1" customWidth="1"/>
    <col min="14081" max="14081" width="10.140625" style="38" customWidth="1"/>
    <col min="14082" max="14082" width="11.5703125" style="38" customWidth="1"/>
    <col min="14083" max="14083" width="10.42578125" style="38" customWidth="1"/>
    <col min="14084" max="14084" width="11.7109375" style="38" customWidth="1"/>
    <col min="14085" max="14085" width="12.42578125" style="38" bestFit="1" customWidth="1"/>
    <col min="14086" max="14086" width="10.85546875" style="38" customWidth="1"/>
    <col min="14087" max="14087" width="10.28515625" style="38" customWidth="1"/>
    <col min="14088" max="14088" width="9" style="38" customWidth="1"/>
    <col min="14089" max="14089" width="8.5703125" style="38" customWidth="1"/>
    <col min="14090" max="14090" width="9.5703125" style="38" customWidth="1"/>
    <col min="14091" max="14091" width="5.42578125" style="38" customWidth="1"/>
    <col min="14092" max="14094" width="9.140625" style="38"/>
    <col min="14095" max="14095" width="12.42578125" style="38" bestFit="1" customWidth="1"/>
    <col min="14096" max="14334" width="9.140625" style="38"/>
    <col min="14335" max="14335" width="3" style="38" bestFit="1" customWidth="1"/>
    <col min="14336" max="14336" width="26.140625" style="38" bestFit="1" customWidth="1"/>
    <col min="14337" max="14337" width="10.140625" style="38" customWidth="1"/>
    <col min="14338" max="14338" width="11.5703125" style="38" customWidth="1"/>
    <col min="14339" max="14339" width="10.42578125" style="38" customWidth="1"/>
    <col min="14340" max="14340" width="11.7109375" style="38" customWidth="1"/>
    <col min="14341" max="14341" width="12.42578125" style="38" bestFit="1" customWidth="1"/>
    <col min="14342" max="14342" width="10.85546875" style="38" customWidth="1"/>
    <col min="14343" max="14343" width="10.28515625" style="38" customWidth="1"/>
    <col min="14344" max="14344" width="9" style="38" customWidth="1"/>
    <col min="14345" max="14345" width="8.5703125" style="38" customWidth="1"/>
    <col min="14346" max="14346" width="9.5703125" style="38" customWidth="1"/>
    <col min="14347" max="14347" width="5.42578125" style="38" customWidth="1"/>
    <col min="14348" max="14350" width="9.140625" style="38"/>
    <col min="14351" max="14351" width="12.42578125" style="38" bestFit="1" customWidth="1"/>
    <col min="14352" max="14590" width="9.140625" style="38"/>
    <col min="14591" max="14591" width="3" style="38" bestFit="1" customWidth="1"/>
    <col min="14592" max="14592" width="26.140625" style="38" bestFit="1" customWidth="1"/>
    <col min="14593" max="14593" width="10.140625" style="38" customWidth="1"/>
    <col min="14594" max="14594" width="11.5703125" style="38" customWidth="1"/>
    <col min="14595" max="14595" width="10.42578125" style="38" customWidth="1"/>
    <col min="14596" max="14596" width="11.7109375" style="38" customWidth="1"/>
    <col min="14597" max="14597" width="12.42578125" style="38" bestFit="1" customWidth="1"/>
    <col min="14598" max="14598" width="10.85546875" style="38" customWidth="1"/>
    <col min="14599" max="14599" width="10.28515625" style="38" customWidth="1"/>
    <col min="14600" max="14600" width="9" style="38" customWidth="1"/>
    <col min="14601" max="14601" width="8.5703125" style="38" customWidth="1"/>
    <col min="14602" max="14602" width="9.5703125" style="38" customWidth="1"/>
    <col min="14603" max="14603" width="5.42578125" style="38" customWidth="1"/>
    <col min="14604" max="14606" width="9.140625" style="38"/>
    <col min="14607" max="14607" width="12.42578125" style="38" bestFit="1" customWidth="1"/>
    <col min="14608" max="14846" width="9.140625" style="38"/>
    <col min="14847" max="14847" width="3" style="38" bestFit="1" customWidth="1"/>
    <col min="14848" max="14848" width="26.140625" style="38" bestFit="1" customWidth="1"/>
    <col min="14849" max="14849" width="10.140625" style="38" customWidth="1"/>
    <col min="14850" max="14850" width="11.5703125" style="38" customWidth="1"/>
    <col min="14851" max="14851" width="10.42578125" style="38" customWidth="1"/>
    <col min="14852" max="14852" width="11.7109375" style="38" customWidth="1"/>
    <col min="14853" max="14853" width="12.42578125" style="38" bestFit="1" customWidth="1"/>
    <col min="14854" max="14854" width="10.85546875" style="38" customWidth="1"/>
    <col min="14855" max="14855" width="10.28515625" style="38" customWidth="1"/>
    <col min="14856" max="14856" width="9" style="38" customWidth="1"/>
    <col min="14857" max="14857" width="8.5703125" style="38" customWidth="1"/>
    <col min="14858" max="14858" width="9.5703125" style="38" customWidth="1"/>
    <col min="14859" max="14859" width="5.42578125" style="38" customWidth="1"/>
    <col min="14860" max="14862" width="9.140625" style="38"/>
    <col min="14863" max="14863" width="12.42578125" style="38" bestFit="1" customWidth="1"/>
    <col min="14864" max="15102" width="9.140625" style="38"/>
    <col min="15103" max="15103" width="3" style="38" bestFit="1" customWidth="1"/>
    <col min="15104" max="15104" width="26.140625" style="38" bestFit="1" customWidth="1"/>
    <col min="15105" max="15105" width="10.140625" style="38" customWidth="1"/>
    <col min="15106" max="15106" width="11.5703125" style="38" customWidth="1"/>
    <col min="15107" max="15107" width="10.42578125" style="38" customWidth="1"/>
    <col min="15108" max="15108" width="11.7109375" style="38" customWidth="1"/>
    <col min="15109" max="15109" width="12.42578125" style="38" bestFit="1" customWidth="1"/>
    <col min="15110" max="15110" width="10.85546875" style="38" customWidth="1"/>
    <col min="15111" max="15111" width="10.28515625" style="38" customWidth="1"/>
    <col min="15112" max="15112" width="9" style="38" customWidth="1"/>
    <col min="15113" max="15113" width="8.5703125" style="38" customWidth="1"/>
    <col min="15114" max="15114" width="9.5703125" style="38" customWidth="1"/>
    <col min="15115" max="15115" width="5.42578125" style="38" customWidth="1"/>
    <col min="15116" max="15118" width="9.140625" style="38"/>
    <col min="15119" max="15119" width="12.42578125" style="38" bestFit="1" customWidth="1"/>
    <col min="15120" max="15358" width="9.140625" style="38"/>
    <col min="15359" max="15359" width="3" style="38" bestFit="1" customWidth="1"/>
    <col min="15360" max="15360" width="26.140625" style="38" bestFit="1" customWidth="1"/>
    <col min="15361" max="15361" width="10.140625" style="38" customWidth="1"/>
    <col min="15362" max="15362" width="11.5703125" style="38" customWidth="1"/>
    <col min="15363" max="15363" width="10.42578125" style="38" customWidth="1"/>
    <col min="15364" max="15364" width="11.7109375" style="38" customWidth="1"/>
    <col min="15365" max="15365" width="12.42578125" style="38" bestFit="1" customWidth="1"/>
    <col min="15366" max="15366" width="10.85546875" style="38" customWidth="1"/>
    <col min="15367" max="15367" width="10.28515625" style="38" customWidth="1"/>
    <col min="15368" max="15368" width="9" style="38" customWidth="1"/>
    <col min="15369" max="15369" width="8.5703125" style="38" customWidth="1"/>
    <col min="15370" max="15370" width="9.5703125" style="38" customWidth="1"/>
    <col min="15371" max="15371" width="5.42578125" style="38" customWidth="1"/>
    <col min="15372" max="15374" width="9.140625" style="38"/>
    <col min="15375" max="15375" width="12.42578125" style="38" bestFit="1" customWidth="1"/>
    <col min="15376" max="15614" width="9.140625" style="38"/>
    <col min="15615" max="15615" width="3" style="38" bestFit="1" customWidth="1"/>
    <col min="15616" max="15616" width="26.140625" style="38" bestFit="1" customWidth="1"/>
    <col min="15617" max="15617" width="10.140625" style="38" customWidth="1"/>
    <col min="15618" max="15618" width="11.5703125" style="38" customWidth="1"/>
    <col min="15619" max="15619" width="10.42578125" style="38" customWidth="1"/>
    <col min="15620" max="15620" width="11.7109375" style="38" customWidth="1"/>
    <col min="15621" max="15621" width="12.42578125" style="38" bestFit="1" customWidth="1"/>
    <col min="15622" max="15622" width="10.85546875" style="38" customWidth="1"/>
    <col min="15623" max="15623" width="10.28515625" style="38" customWidth="1"/>
    <col min="15624" max="15624" width="9" style="38" customWidth="1"/>
    <col min="15625" max="15625" width="8.5703125" style="38" customWidth="1"/>
    <col min="15626" max="15626" width="9.5703125" style="38" customWidth="1"/>
    <col min="15627" max="15627" width="5.42578125" style="38" customWidth="1"/>
    <col min="15628" max="15630" width="9.140625" style="38"/>
    <col min="15631" max="15631" width="12.42578125" style="38" bestFit="1" customWidth="1"/>
    <col min="15632" max="15870" width="9.140625" style="38"/>
    <col min="15871" max="15871" width="3" style="38" bestFit="1" customWidth="1"/>
    <col min="15872" max="15872" width="26.140625" style="38" bestFit="1" customWidth="1"/>
    <col min="15873" max="15873" width="10.140625" style="38" customWidth="1"/>
    <col min="15874" max="15874" width="11.5703125" style="38" customWidth="1"/>
    <col min="15875" max="15875" width="10.42578125" style="38" customWidth="1"/>
    <col min="15876" max="15876" width="11.7109375" style="38" customWidth="1"/>
    <col min="15877" max="15877" width="12.42578125" style="38" bestFit="1" customWidth="1"/>
    <col min="15878" max="15878" width="10.85546875" style="38" customWidth="1"/>
    <col min="15879" max="15879" width="10.28515625" style="38" customWidth="1"/>
    <col min="15880" max="15880" width="9" style="38" customWidth="1"/>
    <col min="15881" max="15881" width="8.5703125" style="38" customWidth="1"/>
    <col min="15882" max="15882" width="9.5703125" style="38" customWidth="1"/>
    <col min="15883" max="15883" width="5.42578125" style="38" customWidth="1"/>
    <col min="15884" max="15886" width="9.140625" style="38"/>
    <col min="15887" max="15887" width="12.42578125" style="38" bestFit="1" customWidth="1"/>
    <col min="15888" max="16126" width="9.140625" style="38"/>
    <col min="16127" max="16127" width="3" style="38" bestFit="1" customWidth="1"/>
    <col min="16128" max="16128" width="26.140625" style="38" bestFit="1" customWidth="1"/>
    <col min="16129" max="16129" width="10.140625" style="38" customWidth="1"/>
    <col min="16130" max="16130" width="11.5703125" style="38" customWidth="1"/>
    <col min="16131" max="16131" width="10.42578125" style="38" customWidth="1"/>
    <col min="16132" max="16132" width="11.7109375" style="38" customWidth="1"/>
    <col min="16133" max="16133" width="12.42578125" style="38" bestFit="1" customWidth="1"/>
    <col min="16134" max="16134" width="10.85546875" style="38" customWidth="1"/>
    <col min="16135" max="16135" width="10.28515625" style="38" customWidth="1"/>
    <col min="16136" max="16136" width="9" style="38" customWidth="1"/>
    <col min="16137" max="16137" width="8.5703125" style="38" customWidth="1"/>
    <col min="16138" max="16138" width="9.5703125" style="38" customWidth="1"/>
    <col min="16139" max="16139" width="5.42578125" style="38" customWidth="1"/>
    <col min="16140" max="16142" width="9.140625" style="38"/>
    <col min="16143" max="16143" width="12.42578125" style="38" bestFit="1" customWidth="1"/>
    <col min="16144" max="16384" width="9.140625" style="38"/>
  </cols>
  <sheetData>
    <row r="1" spans="1:15" ht="30">
      <c r="A1" s="37" t="s">
        <v>0</v>
      </c>
      <c r="B1" s="37" t="s">
        <v>178</v>
      </c>
      <c r="C1" s="37" t="s">
        <v>179</v>
      </c>
      <c r="D1" s="37" t="s">
        <v>180</v>
      </c>
      <c r="E1" s="37" t="s">
        <v>181</v>
      </c>
      <c r="F1" s="37" t="s">
        <v>182</v>
      </c>
      <c r="G1" s="37" t="s">
        <v>183</v>
      </c>
      <c r="H1" s="37" t="s">
        <v>184</v>
      </c>
      <c r="I1" s="37" t="s">
        <v>185</v>
      </c>
      <c r="J1" s="37" t="s">
        <v>186</v>
      </c>
      <c r="K1" s="37" t="s">
        <v>187</v>
      </c>
      <c r="L1" s="37" t="s">
        <v>188</v>
      </c>
    </row>
    <row r="2" spans="1:15" ht="14.25">
      <c r="A2" s="36">
        <v>1</v>
      </c>
      <c r="B2" s="39" t="s">
        <v>189</v>
      </c>
      <c r="C2" s="29">
        <v>140</v>
      </c>
      <c r="D2" s="29">
        <v>100</v>
      </c>
      <c r="E2" s="29">
        <f t="shared" ref="E2:E24" si="0">C2*D2</f>
        <v>14000</v>
      </c>
      <c r="F2" s="29">
        <f t="shared" ref="F2:F24" si="1">E2*$O$2</f>
        <v>1820</v>
      </c>
      <c r="G2" s="29">
        <f t="shared" ref="G2:G24" si="2">E2*$O$3</f>
        <v>840</v>
      </c>
      <c r="H2" s="40">
        <v>22925</v>
      </c>
      <c r="I2" s="40">
        <v>39672</v>
      </c>
      <c r="J2" s="29">
        <f t="shared" ref="J2:J24" ca="1" si="3">(TODAY()-I2)/365</f>
        <v>15.139726027397261</v>
      </c>
      <c r="K2" s="29">
        <f t="shared" ref="K2:K24" ca="1" si="4">IF(J2&lt;=10,$O$5,$O$4)*E2</f>
        <v>3500</v>
      </c>
      <c r="L2" s="29">
        <f t="shared" ref="L2:L24" ca="1" si="5">E2+K2-F2-G2</f>
        <v>14840</v>
      </c>
      <c r="N2" s="41" t="s">
        <v>182</v>
      </c>
      <c r="O2" s="42">
        <v>0.13</v>
      </c>
    </row>
    <row r="3" spans="1:15" ht="12.75" customHeight="1">
      <c r="A3" s="36">
        <v>2</v>
      </c>
      <c r="B3" s="39" t="s">
        <v>190</v>
      </c>
      <c r="C3" s="29">
        <v>200</v>
      </c>
      <c r="D3" s="29">
        <v>95</v>
      </c>
      <c r="E3" s="29">
        <f t="shared" si="0"/>
        <v>19000</v>
      </c>
      <c r="F3" s="29">
        <f t="shared" si="1"/>
        <v>2470</v>
      </c>
      <c r="G3" s="29">
        <f t="shared" si="2"/>
        <v>1140</v>
      </c>
      <c r="H3" s="40">
        <v>23194</v>
      </c>
      <c r="I3" s="40">
        <v>37546</v>
      </c>
      <c r="J3" s="29">
        <f t="shared" ca="1" si="3"/>
        <v>20.964383561643835</v>
      </c>
      <c r="K3" s="29">
        <f t="shared" ca="1" si="4"/>
        <v>4750</v>
      </c>
      <c r="L3" s="29">
        <f t="shared" ca="1" si="5"/>
        <v>20140</v>
      </c>
      <c r="N3" s="41" t="s">
        <v>183</v>
      </c>
      <c r="O3" s="42">
        <v>0.06</v>
      </c>
    </row>
    <row r="4" spans="1:15" s="43" customFormat="1" ht="15">
      <c r="A4" s="36">
        <v>3</v>
      </c>
      <c r="B4" s="39" t="s">
        <v>191</v>
      </c>
      <c r="C4" s="29">
        <v>390</v>
      </c>
      <c r="D4" s="29">
        <v>112</v>
      </c>
      <c r="E4" s="29">
        <f t="shared" si="0"/>
        <v>43680</v>
      </c>
      <c r="F4" s="29">
        <f t="shared" si="1"/>
        <v>5678.4000000000005</v>
      </c>
      <c r="G4" s="29">
        <f t="shared" si="2"/>
        <v>2620.7999999999997</v>
      </c>
      <c r="H4" s="40">
        <v>23253</v>
      </c>
      <c r="I4" s="40">
        <v>36617</v>
      </c>
      <c r="J4" s="29">
        <f t="shared" ca="1" si="3"/>
        <v>23.509589041095889</v>
      </c>
      <c r="K4" s="29">
        <f t="shared" ca="1" si="4"/>
        <v>10920</v>
      </c>
      <c r="L4" s="29">
        <f t="shared" ca="1" si="5"/>
        <v>46300.799999999996</v>
      </c>
      <c r="N4" s="41" t="s">
        <v>192</v>
      </c>
      <c r="O4" s="42">
        <v>0.25</v>
      </c>
    </row>
    <row r="5" spans="1:15" s="43" customFormat="1" ht="15">
      <c r="A5" s="36">
        <v>4</v>
      </c>
      <c r="B5" s="39" t="s">
        <v>193</v>
      </c>
      <c r="C5" s="29">
        <v>310</v>
      </c>
      <c r="D5" s="29">
        <v>110</v>
      </c>
      <c r="E5" s="29">
        <f t="shared" si="0"/>
        <v>34100</v>
      </c>
      <c r="F5" s="29">
        <f t="shared" si="1"/>
        <v>4433</v>
      </c>
      <c r="G5" s="29">
        <f t="shared" si="2"/>
        <v>2046</v>
      </c>
      <c r="H5" s="40">
        <v>25180</v>
      </c>
      <c r="I5" s="40">
        <v>37377</v>
      </c>
      <c r="J5" s="29">
        <f t="shared" ca="1" si="3"/>
        <v>21.427397260273974</v>
      </c>
      <c r="K5" s="29">
        <f t="shared" ca="1" si="4"/>
        <v>8525</v>
      </c>
      <c r="L5" s="29">
        <f t="shared" ca="1" si="5"/>
        <v>36146</v>
      </c>
      <c r="N5" s="41" t="s">
        <v>194</v>
      </c>
      <c r="O5" s="42">
        <v>0.15</v>
      </c>
    </row>
    <row r="6" spans="1:15" ht="14.25">
      <c r="A6" s="36">
        <v>5</v>
      </c>
      <c r="B6" s="39" t="s">
        <v>195</v>
      </c>
      <c r="C6" s="29">
        <v>200</v>
      </c>
      <c r="D6" s="29">
        <v>95</v>
      </c>
      <c r="E6" s="29">
        <f t="shared" si="0"/>
        <v>19000</v>
      </c>
      <c r="F6" s="29">
        <f t="shared" si="1"/>
        <v>2470</v>
      </c>
      <c r="G6" s="29">
        <f t="shared" si="2"/>
        <v>1140</v>
      </c>
      <c r="H6" s="40">
        <v>20429</v>
      </c>
      <c r="I6" s="40">
        <v>39232</v>
      </c>
      <c r="J6" s="29">
        <f t="shared" ca="1" si="3"/>
        <v>16.345205479452055</v>
      </c>
      <c r="K6" s="29">
        <f t="shared" ca="1" si="4"/>
        <v>4750</v>
      </c>
      <c r="L6" s="29">
        <f t="shared" ca="1" si="5"/>
        <v>20140</v>
      </c>
    </row>
    <row r="7" spans="1:15" ht="14.25">
      <c r="A7" s="36">
        <v>6</v>
      </c>
      <c r="B7" s="39" t="s">
        <v>196</v>
      </c>
      <c r="C7" s="29">
        <v>470</v>
      </c>
      <c r="D7" s="29">
        <v>89</v>
      </c>
      <c r="E7" s="29">
        <f t="shared" si="0"/>
        <v>41830</v>
      </c>
      <c r="F7" s="29">
        <f t="shared" si="1"/>
        <v>5437.9000000000005</v>
      </c>
      <c r="G7" s="29">
        <f t="shared" si="2"/>
        <v>2509.7999999999997</v>
      </c>
      <c r="H7" s="40">
        <v>21447</v>
      </c>
      <c r="I7" s="40">
        <v>39571</v>
      </c>
      <c r="J7" s="29">
        <f t="shared" ca="1" si="3"/>
        <v>15.416438356164383</v>
      </c>
      <c r="K7" s="29">
        <f t="shared" ca="1" si="4"/>
        <v>10457.5</v>
      </c>
      <c r="L7" s="29">
        <f t="shared" ca="1" si="5"/>
        <v>44339.799999999996</v>
      </c>
    </row>
    <row r="8" spans="1:15" ht="14.25">
      <c r="A8" s="36">
        <v>7</v>
      </c>
      <c r="B8" s="39" t="s">
        <v>197</v>
      </c>
      <c r="C8" s="29">
        <v>180</v>
      </c>
      <c r="D8" s="29">
        <v>101</v>
      </c>
      <c r="E8" s="29">
        <f t="shared" si="0"/>
        <v>18180</v>
      </c>
      <c r="F8" s="29">
        <f t="shared" si="1"/>
        <v>2363.4</v>
      </c>
      <c r="G8" s="29">
        <f t="shared" si="2"/>
        <v>1090.8</v>
      </c>
      <c r="H8" s="40">
        <v>22761</v>
      </c>
      <c r="I8" s="40">
        <v>37369</v>
      </c>
      <c r="J8" s="29">
        <f t="shared" ca="1" si="3"/>
        <v>21.449315068493149</v>
      </c>
      <c r="K8" s="29">
        <f t="shared" ca="1" si="4"/>
        <v>4545</v>
      </c>
      <c r="L8" s="29">
        <f t="shared" ca="1" si="5"/>
        <v>19270.8</v>
      </c>
    </row>
    <row r="9" spans="1:15" ht="14.25">
      <c r="A9" s="36">
        <v>8</v>
      </c>
      <c r="B9" s="39" t="s">
        <v>198</v>
      </c>
      <c r="C9" s="29">
        <v>200</v>
      </c>
      <c r="D9" s="29">
        <v>140</v>
      </c>
      <c r="E9" s="29">
        <f t="shared" si="0"/>
        <v>28000</v>
      </c>
      <c r="F9" s="29">
        <f t="shared" si="1"/>
        <v>3640</v>
      </c>
      <c r="G9" s="29">
        <f t="shared" si="2"/>
        <v>1680</v>
      </c>
      <c r="H9" s="40">
        <v>19970</v>
      </c>
      <c r="I9" s="40">
        <v>37474</v>
      </c>
      <c r="J9" s="29">
        <f t="shared" ca="1" si="3"/>
        <v>21.161643835616438</v>
      </c>
      <c r="K9" s="29">
        <f t="shared" ca="1" si="4"/>
        <v>7000</v>
      </c>
      <c r="L9" s="29">
        <f t="shared" ca="1" si="5"/>
        <v>29680</v>
      </c>
    </row>
    <row r="10" spans="1:15" ht="14.25">
      <c r="A10" s="36">
        <v>9</v>
      </c>
      <c r="B10" s="39" t="s">
        <v>199</v>
      </c>
      <c r="C10" s="29">
        <v>140</v>
      </c>
      <c r="D10" s="29">
        <v>142</v>
      </c>
      <c r="E10" s="29">
        <f t="shared" si="0"/>
        <v>19880</v>
      </c>
      <c r="F10" s="29">
        <f t="shared" si="1"/>
        <v>2584.4</v>
      </c>
      <c r="G10" s="29">
        <f t="shared" si="2"/>
        <v>1192.8</v>
      </c>
      <c r="H10" s="40">
        <v>19137</v>
      </c>
      <c r="I10" s="40">
        <v>35888</v>
      </c>
      <c r="J10" s="29">
        <f t="shared" ca="1" si="3"/>
        <v>25.506849315068493</v>
      </c>
      <c r="K10" s="29">
        <f t="shared" ca="1" si="4"/>
        <v>4970</v>
      </c>
      <c r="L10" s="29">
        <f t="shared" ca="1" si="5"/>
        <v>21072.799999999999</v>
      </c>
    </row>
    <row r="11" spans="1:15" ht="14.25">
      <c r="A11" s="36">
        <v>10</v>
      </c>
      <c r="B11" s="39" t="s">
        <v>200</v>
      </c>
      <c r="C11" s="29">
        <v>210</v>
      </c>
      <c r="D11" s="29">
        <v>120</v>
      </c>
      <c r="E11" s="29">
        <f t="shared" si="0"/>
        <v>25200</v>
      </c>
      <c r="F11" s="29">
        <f t="shared" si="1"/>
        <v>3276</v>
      </c>
      <c r="G11" s="29">
        <f t="shared" si="2"/>
        <v>1512</v>
      </c>
      <c r="H11" s="40">
        <v>22065</v>
      </c>
      <c r="I11" s="40">
        <v>37623</v>
      </c>
      <c r="J11" s="29">
        <f t="shared" ca="1" si="3"/>
        <v>20.753424657534246</v>
      </c>
      <c r="K11" s="29">
        <f t="shared" ca="1" si="4"/>
        <v>6300</v>
      </c>
      <c r="L11" s="29">
        <f t="shared" ca="1" si="5"/>
        <v>26712</v>
      </c>
    </row>
    <row r="12" spans="1:15" ht="14.25">
      <c r="A12" s="36">
        <v>11</v>
      </c>
      <c r="B12" s="39" t="s">
        <v>201</v>
      </c>
      <c r="C12" s="29">
        <v>235</v>
      </c>
      <c r="D12" s="29">
        <v>124</v>
      </c>
      <c r="E12" s="29">
        <f t="shared" si="0"/>
        <v>29140</v>
      </c>
      <c r="F12" s="29">
        <f t="shared" si="1"/>
        <v>3788.2000000000003</v>
      </c>
      <c r="G12" s="29">
        <f t="shared" si="2"/>
        <v>1748.3999999999999</v>
      </c>
      <c r="H12" s="40">
        <v>20152</v>
      </c>
      <c r="I12" s="40">
        <v>37181</v>
      </c>
      <c r="J12" s="29">
        <f t="shared" ca="1" si="3"/>
        <v>21.964383561643835</v>
      </c>
      <c r="K12" s="29">
        <f t="shared" ca="1" si="4"/>
        <v>7285</v>
      </c>
      <c r="L12" s="29">
        <f t="shared" ca="1" si="5"/>
        <v>30888.399999999998</v>
      </c>
    </row>
    <row r="13" spans="1:15" ht="14.25">
      <c r="A13" s="36">
        <v>12</v>
      </c>
      <c r="B13" s="39" t="s">
        <v>202</v>
      </c>
      <c r="C13" s="29">
        <v>265</v>
      </c>
      <c r="D13" s="29">
        <v>56</v>
      </c>
      <c r="E13" s="29">
        <f t="shared" si="0"/>
        <v>14840</v>
      </c>
      <c r="F13" s="29">
        <f t="shared" si="1"/>
        <v>1929.2</v>
      </c>
      <c r="G13" s="29">
        <f t="shared" si="2"/>
        <v>890.4</v>
      </c>
      <c r="H13" s="40">
        <v>24512</v>
      </c>
      <c r="I13" s="40">
        <v>38570</v>
      </c>
      <c r="J13" s="29">
        <f t="shared" ca="1" si="3"/>
        <v>18.158904109589042</v>
      </c>
      <c r="K13" s="29">
        <f t="shared" ca="1" si="4"/>
        <v>3710</v>
      </c>
      <c r="L13" s="29">
        <f t="shared" ca="1" si="5"/>
        <v>15730.4</v>
      </c>
    </row>
    <row r="14" spans="1:15" ht="14.25">
      <c r="A14" s="36">
        <v>13</v>
      </c>
      <c r="B14" s="39" t="s">
        <v>203</v>
      </c>
      <c r="C14" s="29">
        <v>155</v>
      </c>
      <c r="D14" s="29">
        <v>65</v>
      </c>
      <c r="E14" s="29">
        <f t="shared" si="0"/>
        <v>10075</v>
      </c>
      <c r="F14" s="29">
        <f t="shared" si="1"/>
        <v>1309.75</v>
      </c>
      <c r="G14" s="29">
        <f t="shared" si="2"/>
        <v>604.5</v>
      </c>
      <c r="H14" s="40">
        <v>21194</v>
      </c>
      <c r="I14" s="40">
        <v>35494</v>
      </c>
      <c r="J14" s="29">
        <f t="shared" ca="1" si="3"/>
        <v>26.586301369863012</v>
      </c>
      <c r="K14" s="29">
        <f t="shared" ca="1" si="4"/>
        <v>2518.75</v>
      </c>
      <c r="L14" s="29">
        <f t="shared" ca="1" si="5"/>
        <v>10679.5</v>
      </c>
    </row>
    <row r="15" spans="1:15" ht="14.25">
      <c r="A15" s="36">
        <v>14</v>
      </c>
      <c r="B15" s="39" t="s">
        <v>204</v>
      </c>
      <c r="C15" s="29">
        <v>375</v>
      </c>
      <c r="D15" s="29">
        <v>124</v>
      </c>
      <c r="E15" s="29">
        <f t="shared" si="0"/>
        <v>46500</v>
      </c>
      <c r="F15" s="29">
        <f t="shared" si="1"/>
        <v>6045</v>
      </c>
      <c r="G15" s="29">
        <f t="shared" si="2"/>
        <v>2790</v>
      </c>
      <c r="H15" s="40">
        <v>23653</v>
      </c>
      <c r="I15" s="40">
        <v>37514</v>
      </c>
      <c r="J15" s="29">
        <f t="shared" ca="1" si="3"/>
        <v>21.052054794520547</v>
      </c>
      <c r="K15" s="29">
        <f t="shared" ca="1" si="4"/>
        <v>11625</v>
      </c>
      <c r="L15" s="29">
        <f t="shared" ca="1" si="5"/>
        <v>49290</v>
      </c>
    </row>
    <row r="16" spans="1:15" ht="14.25">
      <c r="A16" s="36">
        <v>15</v>
      </c>
      <c r="B16" s="39" t="s">
        <v>205</v>
      </c>
      <c r="C16" s="29">
        <v>170</v>
      </c>
      <c r="D16" s="29">
        <v>96</v>
      </c>
      <c r="E16" s="29">
        <f t="shared" si="0"/>
        <v>16320</v>
      </c>
      <c r="F16" s="29">
        <f t="shared" si="1"/>
        <v>2121.6</v>
      </c>
      <c r="G16" s="29">
        <f t="shared" si="2"/>
        <v>979.19999999999993</v>
      </c>
      <c r="H16" s="40">
        <v>19043</v>
      </c>
      <c r="I16" s="40">
        <v>37482</v>
      </c>
      <c r="J16" s="29">
        <f t="shared" ca="1" si="3"/>
        <v>21.139726027397259</v>
      </c>
      <c r="K16" s="29">
        <f t="shared" ca="1" si="4"/>
        <v>4080</v>
      </c>
      <c r="L16" s="29">
        <f t="shared" ca="1" si="5"/>
        <v>17299.2</v>
      </c>
    </row>
    <row r="17" spans="1:12" ht="14.25">
      <c r="A17" s="36">
        <v>16</v>
      </c>
      <c r="B17" s="39" t="s">
        <v>206</v>
      </c>
      <c r="C17" s="29">
        <v>250</v>
      </c>
      <c r="D17" s="29">
        <v>87</v>
      </c>
      <c r="E17" s="29">
        <f t="shared" si="0"/>
        <v>21750</v>
      </c>
      <c r="F17" s="29">
        <f t="shared" si="1"/>
        <v>2827.5</v>
      </c>
      <c r="G17" s="29">
        <f t="shared" si="2"/>
        <v>1305</v>
      </c>
      <c r="H17" s="40">
        <v>25086</v>
      </c>
      <c r="I17" s="40">
        <v>40162</v>
      </c>
      <c r="J17" s="29">
        <f t="shared" ca="1" si="3"/>
        <v>13.797260273972602</v>
      </c>
      <c r="K17" s="29">
        <f t="shared" ca="1" si="4"/>
        <v>5437.5</v>
      </c>
      <c r="L17" s="29">
        <f t="shared" ca="1" si="5"/>
        <v>23055</v>
      </c>
    </row>
    <row r="18" spans="1:12" ht="14.25">
      <c r="A18" s="36">
        <v>17</v>
      </c>
      <c r="B18" s="39" t="s">
        <v>207</v>
      </c>
      <c r="C18" s="29">
        <v>170</v>
      </c>
      <c r="D18" s="29">
        <v>64</v>
      </c>
      <c r="E18" s="29">
        <f t="shared" si="0"/>
        <v>10880</v>
      </c>
      <c r="F18" s="29">
        <f t="shared" si="1"/>
        <v>1414.4</v>
      </c>
      <c r="G18" s="29">
        <f t="shared" si="2"/>
        <v>652.79999999999995</v>
      </c>
      <c r="H18" s="40">
        <v>21491</v>
      </c>
      <c r="I18" s="40">
        <v>40332</v>
      </c>
      <c r="J18" s="29">
        <f t="shared" ca="1" si="3"/>
        <v>13.331506849315069</v>
      </c>
      <c r="K18" s="29">
        <f t="shared" ca="1" si="4"/>
        <v>2720</v>
      </c>
      <c r="L18" s="29">
        <f t="shared" ca="1" si="5"/>
        <v>11532.800000000001</v>
      </c>
    </row>
    <row r="19" spans="1:12" ht="14.25">
      <c r="A19" s="36">
        <v>18</v>
      </c>
      <c r="B19" s="39" t="s">
        <v>208</v>
      </c>
      <c r="C19" s="29">
        <v>235</v>
      </c>
      <c r="D19" s="29">
        <v>124</v>
      </c>
      <c r="E19" s="29">
        <f t="shared" si="0"/>
        <v>29140</v>
      </c>
      <c r="F19" s="29">
        <f t="shared" si="1"/>
        <v>3788.2000000000003</v>
      </c>
      <c r="G19" s="29">
        <f t="shared" si="2"/>
        <v>1748.3999999999999</v>
      </c>
      <c r="H19" s="40">
        <v>21737</v>
      </c>
      <c r="I19" s="40">
        <v>34125</v>
      </c>
      <c r="J19" s="29">
        <f t="shared" ca="1" si="3"/>
        <v>30.336986301369862</v>
      </c>
      <c r="K19" s="29">
        <f t="shared" ca="1" si="4"/>
        <v>7285</v>
      </c>
      <c r="L19" s="29">
        <f t="shared" ca="1" si="5"/>
        <v>30888.399999999998</v>
      </c>
    </row>
    <row r="20" spans="1:12" ht="14.25">
      <c r="A20" s="36">
        <v>19</v>
      </c>
      <c r="B20" s="39" t="s">
        <v>209</v>
      </c>
      <c r="C20" s="29">
        <v>375</v>
      </c>
      <c r="D20" s="29">
        <v>146</v>
      </c>
      <c r="E20" s="29">
        <f t="shared" si="0"/>
        <v>54750</v>
      </c>
      <c r="F20" s="29">
        <f t="shared" si="1"/>
        <v>7117.5</v>
      </c>
      <c r="G20" s="29">
        <f t="shared" si="2"/>
        <v>3285</v>
      </c>
      <c r="H20" s="40">
        <v>21977</v>
      </c>
      <c r="I20" s="40">
        <v>37347</v>
      </c>
      <c r="J20" s="29">
        <f t="shared" ca="1" si="3"/>
        <v>21.509589041095889</v>
      </c>
      <c r="K20" s="29">
        <f t="shared" ca="1" si="4"/>
        <v>13687.5</v>
      </c>
      <c r="L20" s="29">
        <f t="shared" ca="1" si="5"/>
        <v>58035</v>
      </c>
    </row>
    <row r="21" spans="1:12" ht="14.25">
      <c r="A21" s="36">
        <v>20</v>
      </c>
      <c r="B21" s="39" t="s">
        <v>210</v>
      </c>
      <c r="C21" s="29">
        <v>310</v>
      </c>
      <c r="D21" s="29">
        <v>152</v>
      </c>
      <c r="E21" s="29">
        <f t="shared" si="0"/>
        <v>47120</v>
      </c>
      <c r="F21" s="29">
        <f t="shared" si="1"/>
        <v>6125.6</v>
      </c>
      <c r="G21" s="29">
        <f t="shared" si="2"/>
        <v>2827.2</v>
      </c>
      <c r="H21" s="40">
        <v>19452</v>
      </c>
      <c r="I21" s="40">
        <v>37492</v>
      </c>
      <c r="J21" s="29">
        <f t="shared" ca="1" si="3"/>
        <v>21.112328767123287</v>
      </c>
      <c r="K21" s="29">
        <f t="shared" ca="1" si="4"/>
        <v>11780</v>
      </c>
      <c r="L21" s="29">
        <f t="shared" ca="1" si="5"/>
        <v>49947.200000000004</v>
      </c>
    </row>
    <row r="22" spans="1:12" ht="14.25">
      <c r="A22" s="36">
        <v>21</v>
      </c>
      <c r="B22" s="39" t="s">
        <v>211</v>
      </c>
      <c r="C22" s="29">
        <v>210</v>
      </c>
      <c r="D22" s="29">
        <v>123</v>
      </c>
      <c r="E22" s="29">
        <f t="shared" si="0"/>
        <v>25830</v>
      </c>
      <c r="F22" s="29">
        <f t="shared" si="1"/>
        <v>3357.9</v>
      </c>
      <c r="G22" s="29">
        <f t="shared" si="2"/>
        <v>1549.8</v>
      </c>
      <c r="H22" s="40">
        <v>20929</v>
      </c>
      <c r="I22" s="40">
        <v>36984</v>
      </c>
      <c r="J22" s="29">
        <f t="shared" ca="1" si="3"/>
        <v>22.504109589041096</v>
      </c>
      <c r="K22" s="29">
        <f t="shared" ca="1" si="4"/>
        <v>6457.5</v>
      </c>
      <c r="L22" s="29">
        <f t="shared" ca="1" si="5"/>
        <v>27379.8</v>
      </c>
    </row>
    <row r="23" spans="1:12" ht="14.25">
      <c r="A23" s="36">
        <v>22</v>
      </c>
      <c r="B23" s="39" t="s">
        <v>212</v>
      </c>
      <c r="C23" s="29">
        <v>170</v>
      </c>
      <c r="D23" s="29">
        <v>120</v>
      </c>
      <c r="E23" s="29">
        <f t="shared" si="0"/>
        <v>20400</v>
      </c>
      <c r="F23" s="29">
        <f t="shared" si="1"/>
        <v>2652</v>
      </c>
      <c r="G23" s="29">
        <f t="shared" si="2"/>
        <v>1224</v>
      </c>
      <c r="H23" s="40">
        <v>20243</v>
      </c>
      <c r="I23" s="40">
        <v>36761</v>
      </c>
      <c r="J23" s="29">
        <f t="shared" ca="1" si="3"/>
        <v>23.115068493150684</v>
      </c>
      <c r="K23" s="29">
        <f t="shared" ca="1" si="4"/>
        <v>5100</v>
      </c>
      <c r="L23" s="29">
        <f t="shared" ca="1" si="5"/>
        <v>21624</v>
      </c>
    </row>
    <row r="24" spans="1:12" ht="14.25">
      <c r="A24" s="36">
        <v>23</v>
      </c>
      <c r="B24" s="39" t="s">
        <v>213</v>
      </c>
      <c r="C24" s="29">
        <v>140</v>
      </c>
      <c r="D24" s="29">
        <v>100</v>
      </c>
      <c r="E24" s="29">
        <f t="shared" si="0"/>
        <v>14000</v>
      </c>
      <c r="F24" s="29">
        <f t="shared" si="1"/>
        <v>1820</v>
      </c>
      <c r="G24" s="29">
        <f t="shared" si="2"/>
        <v>840</v>
      </c>
      <c r="H24" s="40">
        <v>25386</v>
      </c>
      <c r="I24" s="40">
        <v>37575</v>
      </c>
      <c r="J24" s="29">
        <f t="shared" ca="1" si="3"/>
        <v>20.884931506849316</v>
      </c>
      <c r="K24" s="29">
        <f t="shared" ca="1" si="4"/>
        <v>3500</v>
      </c>
      <c r="L24" s="29">
        <f t="shared" ca="1" si="5"/>
        <v>14840</v>
      </c>
    </row>
    <row r="25" spans="1:12" ht="15">
      <c r="K25" s="37" t="s">
        <v>214</v>
      </c>
      <c r="L25" s="44">
        <f ca="1">SUM(L2:L24)</f>
        <v>639831.9</v>
      </c>
    </row>
  </sheetData>
  <conditionalFormatting sqref="A2:L24">
    <cfRule type="expression" dxfId="6" priority="3">
      <formula>AND($E2=$B$3,A$1=$B$4)</formula>
    </cfRule>
  </conditionalFormatting>
  <conditionalFormatting sqref="L25">
    <cfRule type="expression" dxfId="5" priority="2">
      <formula>AND($E25=$B$3,L$1=$B$4)</formula>
    </cfRule>
  </conditionalFormatting>
  <conditionalFormatting sqref="N2:O5">
    <cfRule type="expression" dxfId="4" priority="1">
      <formula>AND($E2=$B$3,N$1=$B$4)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orientation="landscape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B1:F21"/>
  <sheetViews>
    <sheetView showGridLines="0" zoomScaleNormal="100" workbookViewId="0">
      <selection activeCell="F13" sqref="F13"/>
    </sheetView>
  </sheetViews>
  <sheetFormatPr defaultRowHeight="14.25"/>
  <cols>
    <col min="1" max="1" width="3.85546875" style="45" customWidth="1"/>
    <col min="2" max="2" width="41.5703125" style="45" customWidth="1"/>
    <col min="3" max="3" width="12.7109375" style="45" customWidth="1"/>
    <col min="4" max="4" width="13.5703125" style="45" customWidth="1"/>
    <col min="5" max="5" width="13" style="45" customWidth="1"/>
    <col min="6" max="6" width="7.85546875" style="45" customWidth="1"/>
    <col min="7" max="256" width="9.140625" style="45"/>
    <col min="257" max="257" width="3.85546875" style="45" customWidth="1"/>
    <col min="258" max="258" width="41.5703125" style="45" bestFit="1" customWidth="1"/>
    <col min="259" max="259" width="12.7109375" style="45" bestFit="1" customWidth="1"/>
    <col min="260" max="260" width="13.5703125" style="45" bestFit="1" customWidth="1"/>
    <col min="261" max="261" width="13" style="45" bestFit="1" customWidth="1"/>
    <col min="262" max="262" width="7.85546875" style="45" bestFit="1" customWidth="1"/>
    <col min="263" max="512" width="9.140625" style="45"/>
    <col min="513" max="513" width="3.85546875" style="45" customWidth="1"/>
    <col min="514" max="514" width="41.5703125" style="45" bestFit="1" customWidth="1"/>
    <col min="515" max="515" width="12.7109375" style="45" bestFit="1" customWidth="1"/>
    <col min="516" max="516" width="13.5703125" style="45" bestFit="1" customWidth="1"/>
    <col min="517" max="517" width="13" style="45" bestFit="1" customWidth="1"/>
    <col min="518" max="518" width="7.85546875" style="45" bestFit="1" customWidth="1"/>
    <col min="519" max="768" width="9.140625" style="45"/>
    <col min="769" max="769" width="3.85546875" style="45" customWidth="1"/>
    <col min="770" max="770" width="41.5703125" style="45" bestFit="1" customWidth="1"/>
    <col min="771" max="771" width="12.7109375" style="45" bestFit="1" customWidth="1"/>
    <col min="772" max="772" width="13.5703125" style="45" bestFit="1" customWidth="1"/>
    <col min="773" max="773" width="13" style="45" bestFit="1" customWidth="1"/>
    <col min="774" max="774" width="7.85546875" style="45" bestFit="1" customWidth="1"/>
    <col min="775" max="1024" width="9.140625" style="45"/>
    <col min="1025" max="1025" width="3.85546875" style="45" customWidth="1"/>
    <col min="1026" max="1026" width="41.5703125" style="45" bestFit="1" customWidth="1"/>
    <col min="1027" max="1027" width="12.7109375" style="45" bestFit="1" customWidth="1"/>
    <col min="1028" max="1028" width="13.5703125" style="45" bestFit="1" customWidth="1"/>
    <col min="1029" max="1029" width="13" style="45" bestFit="1" customWidth="1"/>
    <col min="1030" max="1030" width="7.85546875" style="45" bestFit="1" customWidth="1"/>
    <col min="1031" max="1280" width="9.140625" style="45"/>
    <col min="1281" max="1281" width="3.85546875" style="45" customWidth="1"/>
    <col min="1282" max="1282" width="41.5703125" style="45" bestFit="1" customWidth="1"/>
    <col min="1283" max="1283" width="12.7109375" style="45" bestFit="1" customWidth="1"/>
    <col min="1284" max="1284" width="13.5703125" style="45" bestFit="1" customWidth="1"/>
    <col min="1285" max="1285" width="13" style="45" bestFit="1" customWidth="1"/>
    <col min="1286" max="1286" width="7.85546875" style="45" bestFit="1" customWidth="1"/>
    <col min="1287" max="1536" width="9.140625" style="45"/>
    <col min="1537" max="1537" width="3.85546875" style="45" customWidth="1"/>
    <col min="1538" max="1538" width="41.5703125" style="45" bestFit="1" customWidth="1"/>
    <col min="1539" max="1539" width="12.7109375" style="45" bestFit="1" customWidth="1"/>
    <col min="1540" max="1540" width="13.5703125" style="45" bestFit="1" customWidth="1"/>
    <col min="1541" max="1541" width="13" style="45" bestFit="1" customWidth="1"/>
    <col min="1542" max="1542" width="7.85546875" style="45" bestFit="1" customWidth="1"/>
    <col min="1543" max="1792" width="9.140625" style="45"/>
    <col min="1793" max="1793" width="3.85546875" style="45" customWidth="1"/>
    <col min="1794" max="1794" width="41.5703125" style="45" bestFit="1" customWidth="1"/>
    <col min="1795" max="1795" width="12.7109375" style="45" bestFit="1" customWidth="1"/>
    <col min="1796" max="1796" width="13.5703125" style="45" bestFit="1" customWidth="1"/>
    <col min="1797" max="1797" width="13" style="45" bestFit="1" customWidth="1"/>
    <col min="1798" max="1798" width="7.85546875" style="45" bestFit="1" customWidth="1"/>
    <col min="1799" max="2048" width="9.140625" style="45"/>
    <col min="2049" max="2049" width="3.85546875" style="45" customWidth="1"/>
    <col min="2050" max="2050" width="41.5703125" style="45" bestFit="1" customWidth="1"/>
    <col min="2051" max="2051" width="12.7109375" style="45" bestFit="1" customWidth="1"/>
    <col min="2052" max="2052" width="13.5703125" style="45" bestFit="1" customWidth="1"/>
    <col min="2053" max="2053" width="13" style="45" bestFit="1" customWidth="1"/>
    <col min="2054" max="2054" width="7.85546875" style="45" bestFit="1" customWidth="1"/>
    <col min="2055" max="2304" width="9.140625" style="45"/>
    <col min="2305" max="2305" width="3.85546875" style="45" customWidth="1"/>
    <col min="2306" max="2306" width="41.5703125" style="45" bestFit="1" customWidth="1"/>
    <col min="2307" max="2307" width="12.7109375" style="45" bestFit="1" customWidth="1"/>
    <col min="2308" max="2308" width="13.5703125" style="45" bestFit="1" customWidth="1"/>
    <col min="2309" max="2309" width="13" style="45" bestFit="1" customWidth="1"/>
    <col min="2310" max="2310" width="7.85546875" style="45" bestFit="1" customWidth="1"/>
    <col min="2311" max="2560" width="9.140625" style="45"/>
    <col min="2561" max="2561" width="3.85546875" style="45" customWidth="1"/>
    <col min="2562" max="2562" width="41.5703125" style="45" bestFit="1" customWidth="1"/>
    <col min="2563" max="2563" width="12.7109375" style="45" bestFit="1" customWidth="1"/>
    <col min="2564" max="2564" width="13.5703125" style="45" bestFit="1" customWidth="1"/>
    <col min="2565" max="2565" width="13" style="45" bestFit="1" customWidth="1"/>
    <col min="2566" max="2566" width="7.85546875" style="45" bestFit="1" customWidth="1"/>
    <col min="2567" max="2816" width="9.140625" style="45"/>
    <col min="2817" max="2817" width="3.85546875" style="45" customWidth="1"/>
    <col min="2818" max="2818" width="41.5703125" style="45" bestFit="1" customWidth="1"/>
    <col min="2819" max="2819" width="12.7109375" style="45" bestFit="1" customWidth="1"/>
    <col min="2820" max="2820" width="13.5703125" style="45" bestFit="1" customWidth="1"/>
    <col min="2821" max="2821" width="13" style="45" bestFit="1" customWidth="1"/>
    <col min="2822" max="2822" width="7.85546875" style="45" bestFit="1" customWidth="1"/>
    <col min="2823" max="3072" width="9.140625" style="45"/>
    <col min="3073" max="3073" width="3.85546875" style="45" customWidth="1"/>
    <col min="3074" max="3074" width="41.5703125" style="45" bestFit="1" customWidth="1"/>
    <col min="3075" max="3075" width="12.7109375" style="45" bestFit="1" customWidth="1"/>
    <col min="3076" max="3076" width="13.5703125" style="45" bestFit="1" customWidth="1"/>
    <col min="3077" max="3077" width="13" style="45" bestFit="1" customWidth="1"/>
    <col min="3078" max="3078" width="7.85546875" style="45" bestFit="1" customWidth="1"/>
    <col min="3079" max="3328" width="9.140625" style="45"/>
    <col min="3329" max="3329" width="3.85546875" style="45" customWidth="1"/>
    <col min="3330" max="3330" width="41.5703125" style="45" bestFit="1" customWidth="1"/>
    <col min="3331" max="3331" width="12.7109375" style="45" bestFit="1" customWidth="1"/>
    <col min="3332" max="3332" width="13.5703125" style="45" bestFit="1" customWidth="1"/>
    <col min="3333" max="3333" width="13" style="45" bestFit="1" customWidth="1"/>
    <col min="3334" max="3334" width="7.85546875" style="45" bestFit="1" customWidth="1"/>
    <col min="3335" max="3584" width="9.140625" style="45"/>
    <col min="3585" max="3585" width="3.85546875" style="45" customWidth="1"/>
    <col min="3586" max="3586" width="41.5703125" style="45" bestFit="1" customWidth="1"/>
    <col min="3587" max="3587" width="12.7109375" style="45" bestFit="1" customWidth="1"/>
    <col min="3588" max="3588" width="13.5703125" style="45" bestFit="1" customWidth="1"/>
    <col min="3589" max="3589" width="13" style="45" bestFit="1" customWidth="1"/>
    <col min="3590" max="3590" width="7.85546875" style="45" bestFit="1" customWidth="1"/>
    <col min="3591" max="3840" width="9.140625" style="45"/>
    <col min="3841" max="3841" width="3.85546875" style="45" customWidth="1"/>
    <col min="3842" max="3842" width="41.5703125" style="45" bestFit="1" customWidth="1"/>
    <col min="3843" max="3843" width="12.7109375" style="45" bestFit="1" customWidth="1"/>
    <col min="3844" max="3844" width="13.5703125" style="45" bestFit="1" customWidth="1"/>
    <col min="3845" max="3845" width="13" style="45" bestFit="1" customWidth="1"/>
    <col min="3846" max="3846" width="7.85546875" style="45" bestFit="1" customWidth="1"/>
    <col min="3847" max="4096" width="9.140625" style="45"/>
    <col min="4097" max="4097" width="3.85546875" style="45" customWidth="1"/>
    <col min="4098" max="4098" width="41.5703125" style="45" bestFit="1" customWidth="1"/>
    <col min="4099" max="4099" width="12.7109375" style="45" bestFit="1" customWidth="1"/>
    <col min="4100" max="4100" width="13.5703125" style="45" bestFit="1" customWidth="1"/>
    <col min="4101" max="4101" width="13" style="45" bestFit="1" customWidth="1"/>
    <col min="4102" max="4102" width="7.85546875" style="45" bestFit="1" customWidth="1"/>
    <col min="4103" max="4352" width="9.140625" style="45"/>
    <col min="4353" max="4353" width="3.85546875" style="45" customWidth="1"/>
    <col min="4354" max="4354" width="41.5703125" style="45" bestFit="1" customWidth="1"/>
    <col min="4355" max="4355" width="12.7109375" style="45" bestFit="1" customWidth="1"/>
    <col min="4356" max="4356" width="13.5703125" style="45" bestFit="1" customWidth="1"/>
    <col min="4357" max="4357" width="13" style="45" bestFit="1" customWidth="1"/>
    <col min="4358" max="4358" width="7.85546875" style="45" bestFit="1" customWidth="1"/>
    <col min="4359" max="4608" width="9.140625" style="45"/>
    <col min="4609" max="4609" width="3.85546875" style="45" customWidth="1"/>
    <col min="4610" max="4610" width="41.5703125" style="45" bestFit="1" customWidth="1"/>
    <col min="4611" max="4611" width="12.7109375" style="45" bestFit="1" customWidth="1"/>
    <col min="4612" max="4612" width="13.5703125" style="45" bestFit="1" customWidth="1"/>
    <col min="4613" max="4613" width="13" style="45" bestFit="1" customWidth="1"/>
    <col min="4614" max="4614" width="7.85546875" style="45" bestFit="1" customWidth="1"/>
    <col min="4615" max="4864" width="9.140625" style="45"/>
    <col min="4865" max="4865" width="3.85546875" style="45" customWidth="1"/>
    <col min="4866" max="4866" width="41.5703125" style="45" bestFit="1" customWidth="1"/>
    <col min="4867" max="4867" width="12.7109375" style="45" bestFit="1" customWidth="1"/>
    <col min="4868" max="4868" width="13.5703125" style="45" bestFit="1" customWidth="1"/>
    <col min="4869" max="4869" width="13" style="45" bestFit="1" customWidth="1"/>
    <col min="4870" max="4870" width="7.85546875" style="45" bestFit="1" customWidth="1"/>
    <col min="4871" max="5120" width="9.140625" style="45"/>
    <col min="5121" max="5121" width="3.85546875" style="45" customWidth="1"/>
    <col min="5122" max="5122" width="41.5703125" style="45" bestFit="1" customWidth="1"/>
    <col min="5123" max="5123" width="12.7109375" style="45" bestFit="1" customWidth="1"/>
    <col min="5124" max="5124" width="13.5703125" style="45" bestFit="1" customWidth="1"/>
    <col min="5125" max="5125" width="13" style="45" bestFit="1" customWidth="1"/>
    <col min="5126" max="5126" width="7.85546875" style="45" bestFit="1" customWidth="1"/>
    <col min="5127" max="5376" width="9.140625" style="45"/>
    <col min="5377" max="5377" width="3.85546875" style="45" customWidth="1"/>
    <col min="5378" max="5378" width="41.5703125" style="45" bestFit="1" customWidth="1"/>
    <col min="5379" max="5379" width="12.7109375" style="45" bestFit="1" customWidth="1"/>
    <col min="5380" max="5380" width="13.5703125" style="45" bestFit="1" customWidth="1"/>
    <col min="5381" max="5381" width="13" style="45" bestFit="1" customWidth="1"/>
    <col min="5382" max="5382" width="7.85546875" style="45" bestFit="1" customWidth="1"/>
    <col min="5383" max="5632" width="9.140625" style="45"/>
    <col min="5633" max="5633" width="3.85546875" style="45" customWidth="1"/>
    <col min="5634" max="5634" width="41.5703125" style="45" bestFit="1" customWidth="1"/>
    <col min="5635" max="5635" width="12.7109375" style="45" bestFit="1" customWidth="1"/>
    <col min="5636" max="5636" width="13.5703125" style="45" bestFit="1" customWidth="1"/>
    <col min="5637" max="5637" width="13" style="45" bestFit="1" customWidth="1"/>
    <col min="5638" max="5638" width="7.85546875" style="45" bestFit="1" customWidth="1"/>
    <col min="5639" max="5888" width="9.140625" style="45"/>
    <col min="5889" max="5889" width="3.85546875" style="45" customWidth="1"/>
    <col min="5890" max="5890" width="41.5703125" style="45" bestFit="1" customWidth="1"/>
    <col min="5891" max="5891" width="12.7109375" style="45" bestFit="1" customWidth="1"/>
    <col min="5892" max="5892" width="13.5703125" style="45" bestFit="1" customWidth="1"/>
    <col min="5893" max="5893" width="13" style="45" bestFit="1" customWidth="1"/>
    <col min="5894" max="5894" width="7.85546875" style="45" bestFit="1" customWidth="1"/>
    <col min="5895" max="6144" width="9.140625" style="45"/>
    <col min="6145" max="6145" width="3.85546875" style="45" customWidth="1"/>
    <col min="6146" max="6146" width="41.5703125" style="45" bestFit="1" customWidth="1"/>
    <col min="6147" max="6147" width="12.7109375" style="45" bestFit="1" customWidth="1"/>
    <col min="6148" max="6148" width="13.5703125" style="45" bestFit="1" customWidth="1"/>
    <col min="6149" max="6149" width="13" style="45" bestFit="1" customWidth="1"/>
    <col min="6150" max="6150" width="7.85546875" style="45" bestFit="1" customWidth="1"/>
    <col min="6151" max="6400" width="9.140625" style="45"/>
    <col min="6401" max="6401" width="3.85546875" style="45" customWidth="1"/>
    <col min="6402" max="6402" width="41.5703125" style="45" bestFit="1" customWidth="1"/>
    <col min="6403" max="6403" width="12.7109375" style="45" bestFit="1" customWidth="1"/>
    <col min="6404" max="6404" width="13.5703125" style="45" bestFit="1" customWidth="1"/>
    <col min="6405" max="6405" width="13" style="45" bestFit="1" customWidth="1"/>
    <col min="6406" max="6406" width="7.85546875" style="45" bestFit="1" customWidth="1"/>
    <col min="6407" max="6656" width="9.140625" style="45"/>
    <col min="6657" max="6657" width="3.85546875" style="45" customWidth="1"/>
    <col min="6658" max="6658" width="41.5703125" style="45" bestFit="1" customWidth="1"/>
    <col min="6659" max="6659" width="12.7109375" style="45" bestFit="1" customWidth="1"/>
    <col min="6660" max="6660" width="13.5703125" style="45" bestFit="1" customWidth="1"/>
    <col min="6661" max="6661" width="13" style="45" bestFit="1" customWidth="1"/>
    <col min="6662" max="6662" width="7.85546875" style="45" bestFit="1" customWidth="1"/>
    <col min="6663" max="6912" width="9.140625" style="45"/>
    <col min="6913" max="6913" width="3.85546875" style="45" customWidth="1"/>
    <col min="6914" max="6914" width="41.5703125" style="45" bestFit="1" customWidth="1"/>
    <col min="6915" max="6915" width="12.7109375" style="45" bestFit="1" customWidth="1"/>
    <col min="6916" max="6916" width="13.5703125" style="45" bestFit="1" customWidth="1"/>
    <col min="6917" max="6917" width="13" style="45" bestFit="1" customWidth="1"/>
    <col min="6918" max="6918" width="7.85546875" style="45" bestFit="1" customWidth="1"/>
    <col min="6919" max="7168" width="9.140625" style="45"/>
    <col min="7169" max="7169" width="3.85546875" style="45" customWidth="1"/>
    <col min="7170" max="7170" width="41.5703125" style="45" bestFit="1" customWidth="1"/>
    <col min="7171" max="7171" width="12.7109375" style="45" bestFit="1" customWidth="1"/>
    <col min="7172" max="7172" width="13.5703125" style="45" bestFit="1" customWidth="1"/>
    <col min="7173" max="7173" width="13" style="45" bestFit="1" customWidth="1"/>
    <col min="7174" max="7174" width="7.85546875" style="45" bestFit="1" customWidth="1"/>
    <col min="7175" max="7424" width="9.140625" style="45"/>
    <col min="7425" max="7425" width="3.85546875" style="45" customWidth="1"/>
    <col min="7426" max="7426" width="41.5703125" style="45" bestFit="1" customWidth="1"/>
    <col min="7427" max="7427" width="12.7109375" style="45" bestFit="1" customWidth="1"/>
    <col min="7428" max="7428" width="13.5703125" style="45" bestFit="1" customWidth="1"/>
    <col min="7429" max="7429" width="13" style="45" bestFit="1" customWidth="1"/>
    <col min="7430" max="7430" width="7.85546875" style="45" bestFit="1" customWidth="1"/>
    <col min="7431" max="7680" width="9.140625" style="45"/>
    <col min="7681" max="7681" width="3.85546875" style="45" customWidth="1"/>
    <col min="7682" max="7682" width="41.5703125" style="45" bestFit="1" customWidth="1"/>
    <col min="7683" max="7683" width="12.7109375" style="45" bestFit="1" customWidth="1"/>
    <col min="7684" max="7684" width="13.5703125" style="45" bestFit="1" customWidth="1"/>
    <col min="7685" max="7685" width="13" style="45" bestFit="1" customWidth="1"/>
    <col min="7686" max="7686" width="7.85546875" style="45" bestFit="1" customWidth="1"/>
    <col min="7687" max="7936" width="9.140625" style="45"/>
    <col min="7937" max="7937" width="3.85546875" style="45" customWidth="1"/>
    <col min="7938" max="7938" width="41.5703125" style="45" bestFit="1" customWidth="1"/>
    <col min="7939" max="7939" width="12.7109375" style="45" bestFit="1" customWidth="1"/>
    <col min="7940" max="7940" width="13.5703125" style="45" bestFit="1" customWidth="1"/>
    <col min="7941" max="7941" width="13" style="45" bestFit="1" customWidth="1"/>
    <col min="7942" max="7942" width="7.85546875" style="45" bestFit="1" customWidth="1"/>
    <col min="7943" max="8192" width="9.140625" style="45"/>
    <col min="8193" max="8193" width="3.85546875" style="45" customWidth="1"/>
    <col min="8194" max="8194" width="41.5703125" style="45" bestFit="1" customWidth="1"/>
    <col min="8195" max="8195" width="12.7109375" style="45" bestFit="1" customWidth="1"/>
    <col min="8196" max="8196" width="13.5703125" style="45" bestFit="1" customWidth="1"/>
    <col min="8197" max="8197" width="13" style="45" bestFit="1" customWidth="1"/>
    <col min="8198" max="8198" width="7.85546875" style="45" bestFit="1" customWidth="1"/>
    <col min="8199" max="8448" width="9.140625" style="45"/>
    <col min="8449" max="8449" width="3.85546875" style="45" customWidth="1"/>
    <col min="8450" max="8450" width="41.5703125" style="45" bestFit="1" customWidth="1"/>
    <col min="8451" max="8451" width="12.7109375" style="45" bestFit="1" customWidth="1"/>
    <col min="8452" max="8452" width="13.5703125" style="45" bestFit="1" customWidth="1"/>
    <col min="8453" max="8453" width="13" style="45" bestFit="1" customWidth="1"/>
    <col min="8454" max="8454" width="7.85546875" style="45" bestFit="1" customWidth="1"/>
    <col min="8455" max="8704" width="9.140625" style="45"/>
    <col min="8705" max="8705" width="3.85546875" style="45" customWidth="1"/>
    <col min="8706" max="8706" width="41.5703125" style="45" bestFit="1" customWidth="1"/>
    <col min="8707" max="8707" width="12.7109375" style="45" bestFit="1" customWidth="1"/>
    <col min="8708" max="8708" width="13.5703125" style="45" bestFit="1" customWidth="1"/>
    <col min="8709" max="8709" width="13" style="45" bestFit="1" customWidth="1"/>
    <col min="8710" max="8710" width="7.85546875" style="45" bestFit="1" customWidth="1"/>
    <col min="8711" max="8960" width="9.140625" style="45"/>
    <col min="8961" max="8961" width="3.85546875" style="45" customWidth="1"/>
    <col min="8962" max="8962" width="41.5703125" style="45" bestFit="1" customWidth="1"/>
    <col min="8963" max="8963" width="12.7109375" style="45" bestFit="1" customWidth="1"/>
    <col min="8964" max="8964" width="13.5703125" style="45" bestFit="1" customWidth="1"/>
    <col min="8965" max="8965" width="13" style="45" bestFit="1" customWidth="1"/>
    <col min="8966" max="8966" width="7.85546875" style="45" bestFit="1" customWidth="1"/>
    <col min="8967" max="9216" width="9.140625" style="45"/>
    <col min="9217" max="9217" width="3.85546875" style="45" customWidth="1"/>
    <col min="9218" max="9218" width="41.5703125" style="45" bestFit="1" customWidth="1"/>
    <col min="9219" max="9219" width="12.7109375" style="45" bestFit="1" customWidth="1"/>
    <col min="9220" max="9220" width="13.5703125" style="45" bestFit="1" customWidth="1"/>
    <col min="9221" max="9221" width="13" style="45" bestFit="1" customWidth="1"/>
    <col min="9222" max="9222" width="7.85546875" style="45" bestFit="1" customWidth="1"/>
    <col min="9223" max="9472" width="9.140625" style="45"/>
    <col min="9473" max="9473" width="3.85546875" style="45" customWidth="1"/>
    <col min="9474" max="9474" width="41.5703125" style="45" bestFit="1" customWidth="1"/>
    <col min="9475" max="9475" width="12.7109375" style="45" bestFit="1" customWidth="1"/>
    <col min="9476" max="9476" width="13.5703125" style="45" bestFit="1" customWidth="1"/>
    <col min="9477" max="9477" width="13" style="45" bestFit="1" customWidth="1"/>
    <col min="9478" max="9478" width="7.85546875" style="45" bestFit="1" customWidth="1"/>
    <col min="9479" max="9728" width="9.140625" style="45"/>
    <col min="9729" max="9729" width="3.85546875" style="45" customWidth="1"/>
    <col min="9730" max="9730" width="41.5703125" style="45" bestFit="1" customWidth="1"/>
    <col min="9731" max="9731" width="12.7109375" style="45" bestFit="1" customWidth="1"/>
    <col min="9732" max="9732" width="13.5703125" style="45" bestFit="1" customWidth="1"/>
    <col min="9733" max="9733" width="13" style="45" bestFit="1" customWidth="1"/>
    <col min="9734" max="9734" width="7.85546875" style="45" bestFit="1" customWidth="1"/>
    <col min="9735" max="9984" width="9.140625" style="45"/>
    <col min="9985" max="9985" width="3.85546875" style="45" customWidth="1"/>
    <col min="9986" max="9986" width="41.5703125" style="45" bestFit="1" customWidth="1"/>
    <col min="9987" max="9987" width="12.7109375" style="45" bestFit="1" customWidth="1"/>
    <col min="9988" max="9988" width="13.5703125" style="45" bestFit="1" customWidth="1"/>
    <col min="9989" max="9989" width="13" style="45" bestFit="1" customWidth="1"/>
    <col min="9990" max="9990" width="7.85546875" style="45" bestFit="1" customWidth="1"/>
    <col min="9991" max="10240" width="9.140625" style="45"/>
    <col min="10241" max="10241" width="3.85546875" style="45" customWidth="1"/>
    <col min="10242" max="10242" width="41.5703125" style="45" bestFit="1" customWidth="1"/>
    <col min="10243" max="10243" width="12.7109375" style="45" bestFit="1" customWidth="1"/>
    <col min="10244" max="10244" width="13.5703125" style="45" bestFit="1" customWidth="1"/>
    <col min="10245" max="10245" width="13" style="45" bestFit="1" customWidth="1"/>
    <col min="10246" max="10246" width="7.85546875" style="45" bestFit="1" customWidth="1"/>
    <col min="10247" max="10496" width="9.140625" style="45"/>
    <col min="10497" max="10497" width="3.85546875" style="45" customWidth="1"/>
    <col min="10498" max="10498" width="41.5703125" style="45" bestFit="1" customWidth="1"/>
    <col min="10499" max="10499" width="12.7109375" style="45" bestFit="1" customWidth="1"/>
    <col min="10500" max="10500" width="13.5703125" style="45" bestFit="1" customWidth="1"/>
    <col min="10501" max="10501" width="13" style="45" bestFit="1" customWidth="1"/>
    <col min="10502" max="10502" width="7.85546875" style="45" bestFit="1" customWidth="1"/>
    <col min="10503" max="10752" width="9.140625" style="45"/>
    <col min="10753" max="10753" width="3.85546875" style="45" customWidth="1"/>
    <col min="10754" max="10754" width="41.5703125" style="45" bestFit="1" customWidth="1"/>
    <col min="10755" max="10755" width="12.7109375" style="45" bestFit="1" customWidth="1"/>
    <col min="10756" max="10756" width="13.5703125" style="45" bestFit="1" customWidth="1"/>
    <col min="10757" max="10757" width="13" style="45" bestFit="1" customWidth="1"/>
    <col min="10758" max="10758" width="7.85546875" style="45" bestFit="1" customWidth="1"/>
    <col min="10759" max="11008" width="9.140625" style="45"/>
    <col min="11009" max="11009" width="3.85546875" style="45" customWidth="1"/>
    <col min="11010" max="11010" width="41.5703125" style="45" bestFit="1" customWidth="1"/>
    <col min="11011" max="11011" width="12.7109375" style="45" bestFit="1" customWidth="1"/>
    <col min="11012" max="11012" width="13.5703125" style="45" bestFit="1" customWidth="1"/>
    <col min="11013" max="11013" width="13" style="45" bestFit="1" customWidth="1"/>
    <col min="11014" max="11014" width="7.85546875" style="45" bestFit="1" customWidth="1"/>
    <col min="11015" max="11264" width="9.140625" style="45"/>
    <col min="11265" max="11265" width="3.85546875" style="45" customWidth="1"/>
    <col min="11266" max="11266" width="41.5703125" style="45" bestFit="1" customWidth="1"/>
    <col min="11267" max="11267" width="12.7109375" style="45" bestFit="1" customWidth="1"/>
    <col min="11268" max="11268" width="13.5703125" style="45" bestFit="1" customWidth="1"/>
    <col min="11269" max="11269" width="13" style="45" bestFit="1" customWidth="1"/>
    <col min="11270" max="11270" width="7.85546875" style="45" bestFit="1" customWidth="1"/>
    <col min="11271" max="11520" width="9.140625" style="45"/>
    <col min="11521" max="11521" width="3.85546875" style="45" customWidth="1"/>
    <col min="11522" max="11522" width="41.5703125" style="45" bestFit="1" customWidth="1"/>
    <col min="11523" max="11523" width="12.7109375" style="45" bestFit="1" customWidth="1"/>
    <col min="11524" max="11524" width="13.5703125" style="45" bestFit="1" customWidth="1"/>
    <col min="11525" max="11525" width="13" style="45" bestFit="1" customWidth="1"/>
    <col min="11526" max="11526" width="7.85546875" style="45" bestFit="1" customWidth="1"/>
    <col min="11527" max="11776" width="9.140625" style="45"/>
    <col min="11777" max="11777" width="3.85546875" style="45" customWidth="1"/>
    <col min="11778" max="11778" width="41.5703125" style="45" bestFit="1" customWidth="1"/>
    <col min="11779" max="11779" width="12.7109375" style="45" bestFit="1" customWidth="1"/>
    <col min="11780" max="11780" width="13.5703125" style="45" bestFit="1" customWidth="1"/>
    <col min="11781" max="11781" width="13" style="45" bestFit="1" customWidth="1"/>
    <col min="11782" max="11782" width="7.85546875" style="45" bestFit="1" customWidth="1"/>
    <col min="11783" max="12032" width="9.140625" style="45"/>
    <col min="12033" max="12033" width="3.85546875" style="45" customWidth="1"/>
    <col min="12034" max="12034" width="41.5703125" style="45" bestFit="1" customWidth="1"/>
    <col min="12035" max="12035" width="12.7109375" style="45" bestFit="1" customWidth="1"/>
    <col min="12036" max="12036" width="13.5703125" style="45" bestFit="1" customWidth="1"/>
    <col min="12037" max="12037" width="13" style="45" bestFit="1" customWidth="1"/>
    <col min="12038" max="12038" width="7.85546875" style="45" bestFit="1" customWidth="1"/>
    <col min="12039" max="12288" width="9.140625" style="45"/>
    <col min="12289" max="12289" width="3.85546875" style="45" customWidth="1"/>
    <col min="12290" max="12290" width="41.5703125" style="45" bestFit="1" customWidth="1"/>
    <col min="12291" max="12291" width="12.7109375" style="45" bestFit="1" customWidth="1"/>
    <col min="12292" max="12292" width="13.5703125" style="45" bestFit="1" customWidth="1"/>
    <col min="12293" max="12293" width="13" style="45" bestFit="1" customWidth="1"/>
    <col min="12294" max="12294" width="7.85546875" style="45" bestFit="1" customWidth="1"/>
    <col min="12295" max="12544" width="9.140625" style="45"/>
    <col min="12545" max="12545" width="3.85546875" style="45" customWidth="1"/>
    <col min="12546" max="12546" width="41.5703125" style="45" bestFit="1" customWidth="1"/>
    <col min="12547" max="12547" width="12.7109375" style="45" bestFit="1" customWidth="1"/>
    <col min="12548" max="12548" width="13.5703125" style="45" bestFit="1" customWidth="1"/>
    <col min="12549" max="12549" width="13" style="45" bestFit="1" customWidth="1"/>
    <col min="12550" max="12550" width="7.85546875" style="45" bestFit="1" customWidth="1"/>
    <col min="12551" max="12800" width="9.140625" style="45"/>
    <col min="12801" max="12801" width="3.85546875" style="45" customWidth="1"/>
    <col min="12802" max="12802" width="41.5703125" style="45" bestFit="1" customWidth="1"/>
    <col min="12803" max="12803" width="12.7109375" style="45" bestFit="1" customWidth="1"/>
    <col min="12804" max="12804" width="13.5703125" style="45" bestFit="1" customWidth="1"/>
    <col min="12805" max="12805" width="13" style="45" bestFit="1" customWidth="1"/>
    <col min="12806" max="12806" width="7.85546875" style="45" bestFit="1" customWidth="1"/>
    <col min="12807" max="13056" width="9.140625" style="45"/>
    <col min="13057" max="13057" width="3.85546875" style="45" customWidth="1"/>
    <col min="13058" max="13058" width="41.5703125" style="45" bestFit="1" customWidth="1"/>
    <col min="13059" max="13059" width="12.7109375" style="45" bestFit="1" customWidth="1"/>
    <col min="13060" max="13060" width="13.5703125" style="45" bestFit="1" customWidth="1"/>
    <col min="13061" max="13061" width="13" style="45" bestFit="1" customWidth="1"/>
    <col min="13062" max="13062" width="7.85546875" style="45" bestFit="1" customWidth="1"/>
    <col min="13063" max="13312" width="9.140625" style="45"/>
    <col min="13313" max="13313" width="3.85546875" style="45" customWidth="1"/>
    <col min="13314" max="13314" width="41.5703125" style="45" bestFit="1" customWidth="1"/>
    <col min="13315" max="13315" width="12.7109375" style="45" bestFit="1" customWidth="1"/>
    <col min="13316" max="13316" width="13.5703125" style="45" bestFit="1" customWidth="1"/>
    <col min="13317" max="13317" width="13" style="45" bestFit="1" customWidth="1"/>
    <col min="13318" max="13318" width="7.85546875" style="45" bestFit="1" customWidth="1"/>
    <col min="13319" max="13568" width="9.140625" style="45"/>
    <col min="13569" max="13569" width="3.85546875" style="45" customWidth="1"/>
    <col min="13570" max="13570" width="41.5703125" style="45" bestFit="1" customWidth="1"/>
    <col min="13571" max="13571" width="12.7109375" style="45" bestFit="1" customWidth="1"/>
    <col min="13572" max="13572" width="13.5703125" style="45" bestFit="1" customWidth="1"/>
    <col min="13573" max="13573" width="13" style="45" bestFit="1" customWidth="1"/>
    <col min="13574" max="13574" width="7.85546875" style="45" bestFit="1" customWidth="1"/>
    <col min="13575" max="13824" width="9.140625" style="45"/>
    <col min="13825" max="13825" width="3.85546875" style="45" customWidth="1"/>
    <col min="13826" max="13826" width="41.5703125" style="45" bestFit="1" customWidth="1"/>
    <col min="13827" max="13827" width="12.7109375" style="45" bestFit="1" customWidth="1"/>
    <col min="13828" max="13828" width="13.5703125" style="45" bestFit="1" customWidth="1"/>
    <col min="13829" max="13829" width="13" style="45" bestFit="1" customWidth="1"/>
    <col min="13830" max="13830" width="7.85546875" style="45" bestFit="1" customWidth="1"/>
    <col min="13831" max="14080" width="9.140625" style="45"/>
    <col min="14081" max="14081" width="3.85546875" style="45" customWidth="1"/>
    <col min="14082" max="14082" width="41.5703125" style="45" bestFit="1" customWidth="1"/>
    <col min="14083" max="14083" width="12.7109375" style="45" bestFit="1" customWidth="1"/>
    <col min="14084" max="14084" width="13.5703125" style="45" bestFit="1" customWidth="1"/>
    <col min="14085" max="14085" width="13" style="45" bestFit="1" customWidth="1"/>
    <col min="14086" max="14086" width="7.85546875" style="45" bestFit="1" customWidth="1"/>
    <col min="14087" max="14336" width="9.140625" style="45"/>
    <col min="14337" max="14337" width="3.85546875" style="45" customWidth="1"/>
    <col min="14338" max="14338" width="41.5703125" style="45" bestFit="1" customWidth="1"/>
    <col min="14339" max="14339" width="12.7109375" style="45" bestFit="1" customWidth="1"/>
    <col min="14340" max="14340" width="13.5703125" style="45" bestFit="1" customWidth="1"/>
    <col min="14341" max="14341" width="13" style="45" bestFit="1" customWidth="1"/>
    <col min="14342" max="14342" width="7.85546875" style="45" bestFit="1" customWidth="1"/>
    <col min="14343" max="14592" width="9.140625" style="45"/>
    <col min="14593" max="14593" width="3.85546875" style="45" customWidth="1"/>
    <col min="14594" max="14594" width="41.5703125" style="45" bestFit="1" customWidth="1"/>
    <col min="14595" max="14595" width="12.7109375" style="45" bestFit="1" customWidth="1"/>
    <col min="14596" max="14596" width="13.5703125" style="45" bestFit="1" customWidth="1"/>
    <col min="14597" max="14597" width="13" style="45" bestFit="1" customWidth="1"/>
    <col min="14598" max="14598" width="7.85546875" style="45" bestFit="1" customWidth="1"/>
    <col min="14599" max="14848" width="9.140625" style="45"/>
    <col min="14849" max="14849" width="3.85546875" style="45" customWidth="1"/>
    <col min="14850" max="14850" width="41.5703125" style="45" bestFit="1" customWidth="1"/>
    <col min="14851" max="14851" width="12.7109375" style="45" bestFit="1" customWidth="1"/>
    <col min="14852" max="14852" width="13.5703125" style="45" bestFit="1" customWidth="1"/>
    <col min="14853" max="14853" width="13" style="45" bestFit="1" customWidth="1"/>
    <col min="14854" max="14854" width="7.85546875" style="45" bestFit="1" customWidth="1"/>
    <col min="14855" max="15104" width="9.140625" style="45"/>
    <col min="15105" max="15105" width="3.85546875" style="45" customWidth="1"/>
    <col min="15106" max="15106" width="41.5703125" style="45" bestFit="1" customWidth="1"/>
    <col min="15107" max="15107" width="12.7109375" style="45" bestFit="1" customWidth="1"/>
    <col min="15108" max="15108" width="13.5703125" style="45" bestFit="1" customWidth="1"/>
    <col min="15109" max="15109" width="13" style="45" bestFit="1" customWidth="1"/>
    <col min="15110" max="15110" width="7.85546875" style="45" bestFit="1" customWidth="1"/>
    <col min="15111" max="15360" width="9.140625" style="45"/>
    <col min="15361" max="15361" width="3.85546875" style="45" customWidth="1"/>
    <col min="15362" max="15362" width="41.5703125" style="45" bestFit="1" customWidth="1"/>
    <col min="15363" max="15363" width="12.7109375" style="45" bestFit="1" customWidth="1"/>
    <col min="15364" max="15364" width="13.5703125" style="45" bestFit="1" customWidth="1"/>
    <col min="15365" max="15365" width="13" style="45" bestFit="1" customWidth="1"/>
    <col min="15366" max="15366" width="7.85546875" style="45" bestFit="1" customWidth="1"/>
    <col min="15367" max="15616" width="9.140625" style="45"/>
    <col min="15617" max="15617" width="3.85546875" style="45" customWidth="1"/>
    <col min="15618" max="15618" width="41.5703125" style="45" bestFit="1" customWidth="1"/>
    <col min="15619" max="15619" width="12.7109375" style="45" bestFit="1" customWidth="1"/>
    <col min="15620" max="15620" width="13.5703125" style="45" bestFit="1" customWidth="1"/>
    <col min="15621" max="15621" width="13" style="45" bestFit="1" customWidth="1"/>
    <col min="15622" max="15622" width="7.85546875" style="45" bestFit="1" customWidth="1"/>
    <col min="15623" max="15872" width="9.140625" style="45"/>
    <col min="15873" max="15873" width="3.85546875" style="45" customWidth="1"/>
    <col min="15874" max="15874" width="41.5703125" style="45" bestFit="1" customWidth="1"/>
    <col min="15875" max="15875" width="12.7109375" style="45" bestFit="1" customWidth="1"/>
    <col min="15876" max="15876" width="13.5703125" style="45" bestFit="1" customWidth="1"/>
    <col min="15877" max="15877" width="13" style="45" bestFit="1" customWidth="1"/>
    <col min="15878" max="15878" width="7.85546875" style="45" bestFit="1" customWidth="1"/>
    <col min="15879" max="16128" width="9.140625" style="45"/>
    <col min="16129" max="16129" width="3.85546875" style="45" customWidth="1"/>
    <col min="16130" max="16130" width="41.5703125" style="45" bestFit="1" customWidth="1"/>
    <col min="16131" max="16131" width="12.7109375" style="45" bestFit="1" customWidth="1"/>
    <col min="16132" max="16132" width="13.5703125" style="45" bestFit="1" customWidth="1"/>
    <col min="16133" max="16133" width="13" style="45" bestFit="1" customWidth="1"/>
    <col min="16134" max="16134" width="7.85546875" style="45" bestFit="1" customWidth="1"/>
    <col min="16135" max="16384" width="9.140625" style="45"/>
  </cols>
  <sheetData>
    <row r="1" spans="2:6">
      <c r="B1" s="71" t="s">
        <v>215</v>
      </c>
      <c r="C1" s="71"/>
      <c r="D1" s="71"/>
      <c r="E1" s="71"/>
      <c r="F1" s="71"/>
    </row>
    <row r="2" spans="2:6" ht="16.5" customHeight="1">
      <c r="B2" s="71"/>
      <c r="C2" s="71"/>
      <c r="D2" s="71"/>
      <c r="E2" s="71"/>
      <c r="F2" s="71"/>
    </row>
    <row r="3" spans="2:6" ht="14.25" customHeight="1">
      <c r="B3" s="71" t="s">
        <v>216</v>
      </c>
      <c r="C3" s="71"/>
      <c r="D3" s="71"/>
      <c r="E3" s="71"/>
      <c r="F3" s="71"/>
    </row>
    <row r="4" spans="2:6" ht="15">
      <c r="B4" s="65"/>
      <c r="C4" s="46"/>
      <c r="D4" s="46"/>
      <c r="E4" s="46"/>
      <c r="F4" s="46"/>
    </row>
    <row r="5" spans="2:6">
      <c r="B5" s="47"/>
      <c r="C5" s="47"/>
      <c r="D5" s="47"/>
      <c r="E5" s="47"/>
      <c r="F5" s="47"/>
    </row>
    <row r="6" spans="2:6" ht="30.75" thickBot="1">
      <c r="B6" s="48" t="s">
        <v>217</v>
      </c>
      <c r="C6" s="48" t="s">
        <v>255</v>
      </c>
      <c r="D6" s="48" t="s">
        <v>218</v>
      </c>
      <c r="E6" s="48" t="s">
        <v>219</v>
      </c>
      <c r="F6" s="48" t="s">
        <v>149</v>
      </c>
    </row>
    <row r="7" spans="2:6" ht="15" thickTop="1">
      <c r="B7" s="49" t="s">
        <v>220</v>
      </c>
      <c r="C7" s="50">
        <v>200</v>
      </c>
      <c r="D7" s="51" t="s">
        <v>221</v>
      </c>
      <c r="E7" s="52">
        <v>2</v>
      </c>
      <c r="F7" s="52">
        <f t="shared" ref="F7:F12" si="0">C7*E7</f>
        <v>400</v>
      </c>
    </row>
    <row r="8" spans="2:6">
      <c r="B8" s="49" t="s">
        <v>222</v>
      </c>
      <c r="C8" s="53">
        <v>800</v>
      </c>
      <c r="D8" s="51" t="s">
        <v>221</v>
      </c>
      <c r="E8" s="52">
        <v>2</v>
      </c>
      <c r="F8" s="52">
        <f t="shared" si="0"/>
        <v>1600</v>
      </c>
    </row>
    <row r="9" spans="2:6">
      <c r="B9" s="49" t="s">
        <v>223</v>
      </c>
      <c r="C9" s="53">
        <v>2400</v>
      </c>
      <c r="D9" s="51" t="s">
        <v>224</v>
      </c>
      <c r="E9" s="52">
        <v>1</v>
      </c>
      <c r="F9" s="52">
        <f t="shared" si="0"/>
        <v>2400</v>
      </c>
    </row>
    <row r="10" spans="2:6">
      <c r="B10" s="49" t="s">
        <v>225</v>
      </c>
      <c r="C10" s="53">
        <v>600</v>
      </c>
      <c r="D10" s="51" t="s">
        <v>221</v>
      </c>
      <c r="E10" s="52">
        <v>6</v>
      </c>
      <c r="F10" s="52">
        <f t="shared" si="0"/>
        <v>3600</v>
      </c>
    </row>
    <row r="11" spans="2:6">
      <c r="B11" s="49" t="s">
        <v>226</v>
      </c>
      <c r="C11" s="53">
        <v>1000</v>
      </c>
      <c r="D11" s="51" t="s">
        <v>221</v>
      </c>
      <c r="E11" s="52">
        <v>6</v>
      </c>
      <c r="F11" s="52">
        <f t="shared" si="0"/>
        <v>6000</v>
      </c>
    </row>
    <row r="12" spans="2:6" ht="15" thickBot="1">
      <c r="B12" s="49" t="s">
        <v>227</v>
      </c>
      <c r="C12" s="54">
        <v>80</v>
      </c>
      <c r="D12" s="51" t="s">
        <v>228</v>
      </c>
      <c r="E12" s="52">
        <v>30</v>
      </c>
      <c r="F12" s="52">
        <f t="shared" si="0"/>
        <v>2400</v>
      </c>
    </row>
    <row r="13" spans="2:6" ht="15" thickTop="1">
      <c r="E13" s="52" t="s">
        <v>229</v>
      </c>
      <c r="F13" s="52">
        <f>SUM(F7:F12)</f>
        <v>16400</v>
      </c>
    </row>
    <row r="21" spans="4:4">
      <c r="D21" s="55"/>
    </row>
  </sheetData>
  <scenarios current="2" show="0" sqref="F13">
    <scenario name="Физическое лицо" locked="1" count="6" user="admin" comment="Автор: admin , 9/29/2023">
      <inputCells r="C7" val="200"/>
      <inputCells r="C8" val="800"/>
      <inputCells r="C9" val="2400"/>
      <inputCells r="C10" val="600"/>
      <inputCells r="C11" val="1000"/>
      <inputCells r="C12" val="80"/>
    </scenario>
    <scenario name="Юридическое лицо" locked="1" count="6" user="admin" comment="Автор: admin , 9/29/2023">
      <inputCells r="C7" val="320"/>
      <inputCells r="C8" val="1200"/>
      <inputCells r="C9" val="2800"/>
      <inputCells r="C10" val="850"/>
      <inputCells r="C11" val="1300"/>
      <inputCells r="C12" val="125"/>
    </scenario>
    <scenario name="Иностранный покупатель" locked="1" count="6" user="admin" comment="Автор: admin , 9/29/2023">
      <inputCells r="C7" val="400"/>
      <inputCells r="C8" val="1500"/>
      <inputCells r="C9" val="4000"/>
      <inputCells r="C10" val="1000"/>
      <inputCells r="C11" val="2000"/>
      <inputCells r="C12" val="100"/>
    </scenario>
  </scenarios>
  <mergeCells count="2">
    <mergeCell ref="B1:F2"/>
    <mergeCell ref="B3:F3"/>
  </mergeCells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G16"/>
  <sheetViews>
    <sheetView showGridLines="0" workbookViewId="0">
      <selection activeCell="C13" sqref="C13"/>
    </sheetView>
  </sheetViews>
  <sheetFormatPr defaultRowHeight="12.75" outlineLevelRow="1" outlineLevelCol="1"/>
  <cols>
    <col min="3" max="3" width="36.85546875" bestFit="1" customWidth="1"/>
    <col min="4" max="7" width="22.28515625" bestFit="1" customWidth="1" outlineLevel="1"/>
  </cols>
  <sheetData>
    <row r="1" spans="2:7" ht="13.5" thickBot="1"/>
    <row r="2" spans="2:7" ht="15">
      <c r="B2" s="78" t="s">
        <v>265</v>
      </c>
      <c r="C2" s="78"/>
      <c r="D2" s="83"/>
      <c r="E2" s="83"/>
      <c r="F2" s="83"/>
      <c r="G2" s="83"/>
    </row>
    <row r="3" spans="2:7" ht="15" collapsed="1">
      <c r="B3" s="77"/>
      <c r="C3" s="77"/>
      <c r="D3" s="84" t="s">
        <v>267</v>
      </c>
      <c r="E3" s="84" t="s">
        <v>261</v>
      </c>
      <c r="F3" s="84" t="s">
        <v>263</v>
      </c>
      <c r="G3" s="84" t="s">
        <v>264</v>
      </c>
    </row>
    <row r="4" spans="2:7" hidden="1" outlineLevel="1">
      <c r="B4" s="80"/>
      <c r="C4" s="80"/>
      <c r="D4" s="75"/>
      <c r="E4" s="86" t="s">
        <v>262</v>
      </c>
      <c r="F4" s="86" t="s">
        <v>262</v>
      </c>
      <c r="G4" s="86" t="s">
        <v>262</v>
      </c>
    </row>
    <row r="5" spans="2:7">
      <c r="B5" s="81" t="s">
        <v>266</v>
      </c>
      <c r="C5" s="81"/>
      <c r="D5" s="79"/>
      <c r="E5" s="79"/>
      <c r="F5" s="79"/>
      <c r="G5" s="79"/>
    </row>
    <row r="6" spans="2:7" outlineLevel="1">
      <c r="B6" s="80"/>
      <c r="C6" s="80" t="s">
        <v>256</v>
      </c>
      <c r="D6" s="75">
        <v>400</v>
      </c>
      <c r="E6" s="85">
        <v>200</v>
      </c>
      <c r="F6" s="85">
        <v>320</v>
      </c>
      <c r="G6" s="85">
        <v>400</v>
      </c>
    </row>
    <row r="7" spans="2:7" outlineLevel="1">
      <c r="B7" s="80"/>
      <c r="C7" s="80" t="s">
        <v>257</v>
      </c>
      <c r="D7" s="75">
        <v>1500</v>
      </c>
      <c r="E7" s="85">
        <v>800</v>
      </c>
      <c r="F7" s="85">
        <v>1200</v>
      </c>
      <c r="G7" s="85">
        <v>1500</v>
      </c>
    </row>
    <row r="8" spans="2:7" outlineLevel="1">
      <c r="B8" s="80"/>
      <c r="C8" s="80" t="s">
        <v>258</v>
      </c>
      <c r="D8" s="75">
        <v>4000</v>
      </c>
      <c r="E8" s="85">
        <v>2400</v>
      </c>
      <c r="F8" s="85">
        <v>2800</v>
      </c>
      <c r="G8" s="85">
        <v>4000</v>
      </c>
    </row>
    <row r="9" spans="2:7" outlineLevel="1">
      <c r="B9" s="80"/>
      <c r="C9" s="80" t="s">
        <v>259</v>
      </c>
      <c r="D9" s="75">
        <v>1000</v>
      </c>
      <c r="E9" s="85">
        <v>600</v>
      </c>
      <c r="F9" s="85">
        <v>850</v>
      </c>
      <c r="G9" s="85">
        <v>1000</v>
      </c>
    </row>
    <row r="10" spans="2:7" outlineLevel="1">
      <c r="B10" s="80"/>
      <c r="C10" s="80" t="s">
        <v>226</v>
      </c>
      <c r="D10" s="75">
        <v>2000</v>
      </c>
      <c r="E10" s="85">
        <v>1000</v>
      </c>
      <c r="F10" s="85">
        <v>1300</v>
      </c>
      <c r="G10" s="85">
        <v>2000</v>
      </c>
    </row>
    <row r="11" spans="2:7" outlineLevel="1">
      <c r="B11" s="80"/>
      <c r="C11" s="80" t="s">
        <v>260</v>
      </c>
      <c r="D11" s="75">
        <v>100</v>
      </c>
      <c r="E11" s="85">
        <v>80</v>
      </c>
      <c r="F11" s="85">
        <v>125</v>
      </c>
      <c r="G11" s="85">
        <v>100</v>
      </c>
    </row>
    <row r="12" spans="2:7">
      <c r="B12" s="81" t="s">
        <v>268</v>
      </c>
      <c r="C12" s="81"/>
      <c r="D12" s="79"/>
      <c r="E12" s="79"/>
      <c r="F12" s="79"/>
      <c r="G12" s="79"/>
    </row>
    <row r="13" spans="2:7" ht="13.5" outlineLevel="1" thickBot="1">
      <c r="B13" s="82"/>
      <c r="C13" s="82" t="s">
        <v>272</v>
      </c>
      <c r="D13" s="76">
        <v>28800</v>
      </c>
      <c r="E13" s="76">
        <v>16400</v>
      </c>
      <c r="F13" s="76">
        <v>22490</v>
      </c>
      <c r="G13" s="76">
        <v>28800</v>
      </c>
    </row>
    <row r="14" spans="2:7">
      <c r="B14" t="s">
        <v>269</v>
      </c>
    </row>
    <row r="15" spans="2:7">
      <c r="B15" t="s">
        <v>270</v>
      </c>
    </row>
    <row r="16" spans="2:7">
      <c r="B16" t="s">
        <v>271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2.75"/>
  <cols>
    <col min="1" max="1" width="22.85546875" bestFit="1" customWidth="1"/>
    <col min="2" max="2" width="7.7109375" bestFit="1" customWidth="1"/>
  </cols>
  <sheetData>
    <row r="1" spans="1:2">
      <c r="A1" s="87" t="s">
        <v>274</v>
      </c>
      <c r="B1" t="s">
        <v>275</v>
      </c>
    </row>
    <row r="3" spans="1:2">
      <c r="A3" s="87" t="s">
        <v>273</v>
      </c>
      <c r="B3" t="s">
        <v>272</v>
      </c>
    </row>
    <row r="4" spans="1:2">
      <c r="A4" s="88" t="s">
        <v>264</v>
      </c>
      <c r="B4" s="89">
        <v>28800</v>
      </c>
    </row>
    <row r="5" spans="1:2">
      <c r="A5" s="88" t="s">
        <v>261</v>
      </c>
      <c r="B5" s="89">
        <v>16400</v>
      </c>
    </row>
    <row r="6" spans="1:2">
      <c r="A6" s="88" t="s">
        <v>263</v>
      </c>
      <c r="B6" s="89">
        <v>22490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B1:G14"/>
  <sheetViews>
    <sheetView showGridLines="0" workbookViewId="0">
      <selection activeCell="C4" sqref="C4"/>
    </sheetView>
  </sheetViews>
  <sheetFormatPr defaultRowHeight="14.25"/>
  <cols>
    <col min="1" max="1" width="9.140625" style="60"/>
    <col min="2" max="2" width="32.7109375" style="60" customWidth="1"/>
    <col min="3" max="3" width="12.140625" style="60" customWidth="1"/>
    <col min="4" max="4" width="9.140625" style="60"/>
    <col min="5" max="5" width="35" style="60" bestFit="1" customWidth="1"/>
    <col min="6" max="6" width="17" style="60" bestFit="1" customWidth="1"/>
    <col min="7" max="7" width="14" style="60" bestFit="1" customWidth="1"/>
    <col min="8" max="241" width="9.140625" style="60"/>
    <col min="242" max="242" width="22.28515625" style="60" bestFit="1" customWidth="1"/>
    <col min="243" max="243" width="16.140625" style="60" customWidth="1"/>
    <col min="244" max="248" width="9.140625" style="60"/>
    <col min="249" max="249" width="7.42578125" style="60" bestFit="1" customWidth="1"/>
    <col min="250" max="251" width="7" style="60" bestFit="1" customWidth="1"/>
    <col min="252" max="497" width="9.140625" style="60"/>
    <col min="498" max="498" width="22.28515625" style="60" bestFit="1" customWidth="1"/>
    <col min="499" max="499" width="16.140625" style="60" customWidth="1"/>
    <col min="500" max="504" width="9.140625" style="60"/>
    <col min="505" max="505" width="7.42578125" style="60" bestFit="1" customWidth="1"/>
    <col min="506" max="507" width="7" style="60" bestFit="1" customWidth="1"/>
    <col min="508" max="753" width="9.140625" style="60"/>
    <col min="754" max="754" width="22.28515625" style="60" bestFit="1" customWidth="1"/>
    <col min="755" max="755" width="16.140625" style="60" customWidth="1"/>
    <col min="756" max="760" width="9.140625" style="60"/>
    <col min="761" max="761" width="7.42578125" style="60" bestFit="1" customWidth="1"/>
    <col min="762" max="763" width="7" style="60" bestFit="1" customWidth="1"/>
    <col min="764" max="1009" width="9.140625" style="60"/>
    <col min="1010" max="1010" width="22.28515625" style="60" bestFit="1" customWidth="1"/>
    <col min="1011" max="1011" width="16.140625" style="60" customWidth="1"/>
    <col min="1012" max="1016" width="9.140625" style="60"/>
    <col min="1017" max="1017" width="7.42578125" style="60" bestFit="1" customWidth="1"/>
    <col min="1018" max="1019" width="7" style="60" bestFit="1" customWidth="1"/>
    <col min="1020" max="1265" width="9.140625" style="60"/>
    <col min="1266" max="1266" width="22.28515625" style="60" bestFit="1" customWidth="1"/>
    <col min="1267" max="1267" width="16.140625" style="60" customWidth="1"/>
    <col min="1268" max="1272" width="9.140625" style="60"/>
    <col min="1273" max="1273" width="7.42578125" style="60" bestFit="1" customWidth="1"/>
    <col min="1274" max="1275" width="7" style="60" bestFit="1" customWidth="1"/>
    <col min="1276" max="1521" width="9.140625" style="60"/>
    <col min="1522" max="1522" width="22.28515625" style="60" bestFit="1" customWidth="1"/>
    <col min="1523" max="1523" width="16.140625" style="60" customWidth="1"/>
    <col min="1524" max="1528" width="9.140625" style="60"/>
    <col min="1529" max="1529" width="7.42578125" style="60" bestFit="1" customWidth="1"/>
    <col min="1530" max="1531" width="7" style="60" bestFit="1" customWidth="1"/>
    <col min="1532" max="1777" width="9.140625" style="60"/>
    <col min="1778" max="1778" width="22.28515625" style="60" bestFit="1" customWidth="1"/>
    <col min="1779" max="1779" width="16.140625" style="60" customWidth="1"/>
    <col min="1780" max="1784" width="9.140625" style="60"/>
    <col min="1785" max="1785" width="7.42578125" style="60" bestFit="1" customWidth="1"/>
    <col min="1786" max="1787" width="7" style="60" bestFit="1" customWidth="1"/>
    <col min="1788" max="2033" width="9.140625" style="60"/>
    <col min="2034" max="2034" width="22.28515625" style="60" bestFit="1" customWidth="1"/>
    <col min="2035" max="2035" width="16.140625" style="60" customWidth="1"/>
    <col min="2036" max="2040" width="9.140625" style="60"/>
    <col min="2041" max="2041" width="7.42578125" style="60" bestFit="1" customWidth="1"/>
    <col min="2042" max="2043" width="7" style="60" bestFit="1" customWidth="1"/>
    <col min="2044" max="2289" width="9.140625" style="60"/>
    <col min="2290" max="2290" width="22.28515625" style="60" bestFit="1" customWidth="1"/>
    <col min="2291" max="2291" width="16.140625" style="60" customWidth="1"/>
    <col min="2292" max="2296" width="9.140625" style="60"/>
    <col min="2297" max="2297" width="7.42578125" style="60" bestFit="1" customWidth="1"/>
    <col min="2298" max="2299" width="7" style="60" bestFit="1" customWidth="1"/>
    <col min="2300" max="2545" width="9.140625" style="60"/>
    <col min="2546" max="2546" width="22.28515625" style="60" bestFit="1" customWidth="1"/>
    <col min="2547" max="2547" width="16.140625" style="60" customWidth="1"/>
    <col min="2548" max="2552" width="9.140625" style="60"/>
    <col min="2553" max="2553" width="7.42578125" style="60" bestFit="1" customWidth="1"/>
    <col min="2554" max="2555" width="7" style="60" bestFit="1" customWidth="1"/>
    <col min="2556" max="2801" width="9.140625" style="60"/>
    <col min="2802" max="2802" width="22.28515625" style="60" bestFit="1" customWidth="1"/>
    <col min="2803" max="2803" width="16.140625" style="60" customWidth="1"/>
    <col min="2804" max="2808" width="9.140625" style="60"/>
    <col min="2809" max="2809" width="7.42578125" style="60" bestFit="1" customWidth="1"/>
    <col min="2810" max="2811" width="7" style="60" bestFit="1" customWidth="1"/>
    <col min="2812" max="3057" width="9.140625" style="60"/>
    <col min="3058" max="3058" width="22.28515625" style="60" bestFit="1" customWidth="1"/>
    <col min="3059" max="3059" width="16.140625" style="60" customWidth="1"/>
    <col min="3060" max="3064" width="9.140625" style="60"/>
    <col min="3065" max="3065" width="7.42578125" style="60" bestFit="1" customWidth="1"/>
    <col min="3066" max="3067" width="7" style="60" bestFit="1" customWidth="1"/>
    <col min="3068" max="3313" width="9.140625" style="60"/>
    <col min="3314" max="3314" width="22.28515625" style="60" bestFit="1" customWidth="1"/>
    <col min="3315" max="3315" width="16.140625" style="60" customWidth="1"/>
    <col min="3316" max="3320" width="9.140625" style="60"/>
    <col min="3321" max="3321" width="7.42578125" style="60" bestFit="1" customWidth="1"/>
    <col min="3322" max="3323" width="7" style="60" bestFit="1" customWidth="1"/>
    <col min="3324" max="3569" width="9.140625" style="60"/>
    <col min="3570" max="3570" width="22.28515625" style="60" bestFit="1" customWidth="1"/>
    <col min="3571" max="3571" width="16.140625" style="60" customWidth="1"/>
    <col min="3572" max="3576" width="9.140625" style="60"/>
    <col min="3577" max="3577" width="7.42578125" style="60" bestFit="1" customWidth="1"/>
    <col min="3578" max="3579" width="7" style="60" bestFit="1" customWidth="1"/>
    <col min="3580" max="3825" width="9.140625" style="60"/>
    <col min="3826" max="3826" width="22.28515625" style="60" bestFit="1" customWidth="1"/>
    <col min="3827" max="3827" width="16.140625" style="60" customWidth="1"/>
    <col min="3828" max="3832" width="9.140625" style="60"/>
    <col min="3833" max="3833" width="7.42578125" style="60" bestFit="1" customWidth="1"/>
    <col min="3834" max="3835" width="7" style="60" bestFit="1" customWidth="1"/>
    <col min="3836" max="4081" width="9.140625" style="60"/>
    <col min="4082" max="4082" width="22.28515625" style="60" bestFit="1" customWidth="1"/>
    <col min="4083" max="4083" width="16.140625" style="60" customWidth="1"/>
    <col min="4084" max="4088" width="9.140625" style="60"/>
    <col min="4089" max="4089" width="7.42578125" style="60" bestFit="1" customWidth="1"/>
    <col min="4090" max="4091" width="7" style="60" bestFit="1" customWidth="1"/>
    <col min="4092" max="4337" width="9.140625" style="60"/>
    <col min="4338" max="4338" width="22.28515625" style="60" bestFit="1" customWidth="1"/>
    <col min="4339" max="4339" width="16.140625" style="60" customWidth="1"/>
    <col min="4340" max="4344" width="9.140625" style="60"/>
    <col min="4345" max="4345" width="7.42578125" style="60" bestFit="1" customWidth="1"/>
    <col min="4346" max="4347" width="7" style="60" bestFit="1" customWidth="1"/>
    <col min="4348" max="4593" width="9.140625" style="60"/>
    <col min="4594" max="4594" width="22.28515625" style="60" bestFit="1" customWidth="1"/>
    <col min="4595" max="4595" width="16.140625" style="60" customWidth="1"/>
    <col min="4596" max="4600" width="9.140625" style="60"/>
    <col min="4601" max="4601" width="7.42578125" style="60" bestFit="1" customWidth="1"/>
    <col min="4602" max="4603" width="7" style="60" bestFit="1" customWidth="1"/>
    <col min="4604" max="4849" width="9.140625" style="60"/>
    <col min="4850" max="4850" width="22.28515625" style="60" bestFit="1" customWidth="1"/>
    <col min="4851" max="4851" width="16.140625" style="60" customWidth="1"/>
    <col min="4852" max="4856" width="9.140625" style="60"/>
    <col min="4857" max="4857" width="7.42578125" style="60" bestFit="1" customWidth="1"/>
    <col min="4858" max="4859" width="7" style="60" bestFit="1" customWidth="1"/>
    <col min="4860" max="5105" width="9.140625" style="60"/>
    <col min="5106" max="5106" width="22.28515625" style="60" bestFit="1" customWidth="1"/>
    <col min="5107" max="5107" width="16.140625" style="60" customWidth="1"/>
    <col min="5108" max="5112" width="9.140625" style="60"/>
    <col min="5113" max="5113" width="7.42578125" style="60" bestFit="1" customWidth="1"/>
    <col min="5114" max="5115" width="7" style="60" bestFit="1" customWidth="1"/>
    <col min="5116" max="5361" width="9.140625" style="60"/>
    <col min="5362" max="5362" width="22.28515625" style="60" bestFit="1" customWidth="1"/>
    <col min="5363" max="5363" width="16.140625" style="60" customWidth="1"/>
    <col min="5364" max="5368" width="9.140625" style="60"/>
    <col min="5369" max="5369" width="7.42578125" style="60" bestFit="1" customWidth="1"/>
    <col min="5370" max="5371" width="7" style="60" bestFit="1" customWidth="1"/>
    <col min="5372" max="5617" width="9.140625" style="60"/>
    <col min="5618" max="5618" width="22.28515625" style="60" bestFit="1" customWidth="1"/>
    <col min="5619" max="5619" width="16.140625" style="60" customWidth="1"/>
    <col min="5620" max="5624" width="9.140625" style="60"/>
    <col min="5625" max="5625" width="7.42578125" style="60" bestFit="1" customWidth="1"/>
    <col min="5626" max="5627" width="7" style="60" bestFit="1" customWidth="1"/>
    <col min="5628" max="5873" width="9.140625" style="60"/>
    <col min="5874" max="5874" width="22.28515625" style="60" bestFit="1" customWidth="1"/>
    <col min="5875" max="5875" width="16.140625" style="60" customWidth="1"/>
    <col min="5876" max="5880" width="9.140625" style="60"/>
    <col min="5881" max="5881" width="7.42578125" style="60" bestFit="1" customWidth="1"/>
    <col min="5882" max="5883" width="7" style="60" bestFit="1" customWidth="1"/>
    <col min="5884" max="6129" width="9.140625" style="60"/>
    <col min="6130" max="6130" width="22.28515625" style="60" bestFit="1" customWidth="1"/>
    <col min="6131" max="6131" width="16.140625" style="60" customWidth="1"/>
    <col min="6132" max="6136" width="9.140625" style="60"/>
    <col min="6137" max="6137" width="7.42578125" style="60" bestFit="1" customWidth="1"/>
    <col min="6138" max="6139" width="7" style="60" bestFit="1" customWidth="1"/>
    <col min="6140" max="6385" width="9.140625" style="60"/>
    <col min="6386" max="6386" width="22.28515625" style="60" bestFit="1" customWidth="1"/>
    <col min="6387" max="6387" width="16.140625" style="60" customWidth="1"/>
    <col min="6388" max="6392" width="9.140625" style="60"/>
    <col min="6393" max="6393" width="7.42578125" style="60" bestFit="1" customWidth="1"/>
    <col min="6394" max="6395" width="7" style="60" bestFit="1" customWidth="1"/>
    <col min="6396" max="6641" width="9.140625" style="60"/>
    <col min="6642" max="6642" width="22.28515625" style="60" bestFit="1" customWidth="1"/>
    <col min="6643" max="6643" width="16.140625" style="60" customWidth="1"/>
    <col min="6644" max="6648" width="9.140625" style="60"/>
    <col min="6649" max="6649" width="7.42578125" style="60" bestFit="1" customWidth="1"/>
    <col min="6650" max="6651" width="7" style="60" bestFit="1" customWidth="1"/>
    <col min="6652" max="6897" width="9.140625" style="60"/>
    <col min="6898" max="6898" width="22.28515625" style="60" bestFit="1" customWidth="1"/>
    <col min="6899" max="6899" width="16.140625" style="60" customWidth="1"/>
    <col min="6900" max="6904" width="9.140625" style="60"/>
    <col min="6905" max="6905" width="7.42578125" style="60" bestFit="1" customWidth="1"/>
    <col min="6906" max="6907" width="7" style="60" bestFit="1" customWidth="1"/>
    <col min="6908" max="7153" width="9.140625" style="60"/>
    <col min="7154" max="7154" width="22.28515625" style="60" bestFit="1" customWidth="1"/>
    <col min="7155" max="7155" width="16.140625" style="60" customWidth="1"/>
    <col min="7156" max="7160" width="9.140625" style="60"/>
    <col min="7161" max="7161" width="7.42578125" style="60" bestFit="1" customWidth="1"/>
    <col min="7162" max="7163" width="7" style="60" bestFit="1" customWidth="1"/>
    <col min="7164" max="7409" width="9.140625" style="60"/>
    <col min="7410" max="7410" width="22.28515625" style="60" bestFit="1" customWidth="1"/>
    <col min="7411" max="7411" width="16.140625" style="60" customWidth="1"/>
    <col min="7412" max="7416" width="9.140625" style="60"/>
    <col min="7417" max="7417" width="7.42578125" style="60" bestFit="1" customWidth="1"/>
    <col min="7418" max="7419" width="7" style="60" bestFit="1" customWidth="1"/>
    <col min="7420" max="7665" width="9.140625" style="60"/>
    <col min="7666" max="7666" width="22.28515625" style="60" bestFit="1" customWidth="1"/>
    <col min="7667" max="7667" width="16.140625" style="60" customWidth="1"/>
    <col min="7668" max="7672" width="9.140625" style="60"/>
    <col min="7673" max="7673" width="7.42578125" style="60" bestFit="1" customWidth="1"/>
    <col min="7674" max="7675" width="7" style="60" bestFit="1" customWidth="1"/>
    <col min="7676" max="7921" width="9.140625" style="60"/>
    <col min="7922" max="7922" width="22.28515625" style="60" bestFit="1" customWidth="1"/>
    <col min="7923" max="7923" width="16.140625" style="60" customWidth="1"/>
    <col min="7924" max="7928" width="9.140625" style="60"/>
    <col min="7929" max="7929" width="7.42578125" style="60" bestFit="1" customWidth="1"/>
    <col min="7930" max="7931" width="7" style="60" bestFit="1" customWidth="1"/>
    <col min="7932" max="8177" width="9.140625" style="60"/>
    <col min="8178" max="8178" width="22.28515625" style="60" bestFit="1" customWidth="1"/>
    <col min="8179" max="8179" width="16.140625" style="60" customWidth="1"/>
    <col min="8180" max="8184" width="9.140625" style="60"/>
    <col min="8185" max="8185" width="7.42578125" style="60" bestFit="1" customWidth="1"/>
    <col min="8186" max="8187" width="7" style="60" bestFit="1" customWidth="1"/>
    <col min="8188" max="8433" width="9.140625" style="60"/>
    <col min="8434" max="8434" width="22.28515625" style="60" bestFit="1" customWidth="1"/>
    <col min="8435" max="8435" width="16.140625" style="60" customWidth="1"/>
    <col min="8436" max="8440" width="9.140625" style="60"/>
    <col min="8441" max="8441" width="7.42578125" style="60" bestFit="1" customWidth="1"/>
    <col min="8442" max="8443" width="7" style="60" bestFit="1" customWidth="1"/>
    <col min="8444" max="8689" width="9.140625" style="60"/>
    <col min="8690" max="8690" width="22.28515625" style="60" bestFit="1" customWidth="1"/>
    <col min="8691" max="8691" width="16.140625" style="60" customWidth="1"/>
    <col min="8692" max="8696" width="9.140625" style="60"/>
    <col min="8697" max="8697" width="7.42578125" style="60" bestFit="1" customWidth="1"/>
    <col min="8698" max="8699" width="7" style="60" bestFit="1" customWidth="1"/>
    <col min="8700" max="8945" width="9.140625" style="60"/>
    <col min="8946" max="8946" width="22.28515625" style="60" bestFit="1" customWidth="1"/>
    <col min="8947" max="8947" width="16.140625" style="60" customWidth="1"/>
    <col min="8948" max="8952" width="9.140625" style="60"/>
    <col min="8953" max="8953" width="7.42578125" style="60" bestFit="1" customWidth="1"/>
    <col min="8954" max="8955" width="7" style="60" bestFit="1" customWidth="1"/>
    <col min="8956" max="9201" width="9.140625" style="60"/>
    <col min="9202" max="9202" width="22.28515625" style="60" bestFit="1" customWidth="1"/>
    <col min="9203" max="9203" width="16.140625" style="60" customWidth="1"/>
    <col min="9204" max="9208" width="9.140625" style="60"/>
    <col min="9209" max="9209" width="7.42578125" style="60" bestFit="1" customWidth="1"/>
    <col min="9210" max="9211" width="7" style="60" bestFit="1" customWidth="1"/>
    <col min="9212" max="9457" width="9.140625" style="60"/>
    <col min="9458" max="9458" width="22.28515625" style="60" bestFit="1" customWidth="1"/>
    <col min="9459" max="9459" width="16.140625" style="60" customWidth="1"/>
    <col min="9460" max="9464" width="9.140625" style="60"/>
    <col min="9465" max="9465" width="7.42578125" style="60" bestFit="1" customWidth="1"/>
    <col min="9466" max="9467" width="7" style="60" bestFit="1" customWidth="1"/>
    <col min="9468" max="9713" width="9.140625" style="60"/>
    <col min="9714" max="9714" width="22.28515625" style="60" bestFit="1" customWidth="1"/>
    <col min="9715" max="9715" width="16.140625" style="60" customWidth="1"/>
    <col min="9716" max="9720" width="9.140625" style="60"/>
    <col min="9721" max="9721" width="7.42578125" style="60" bestFit="1" customWidth="1"/>
    <col min="9722" max="9723" width="7" style="60" bestFit="1" customWidth="1"/>
    <col min="9724" max="9969" width="9.140625" style="60"/>
    <col min="9970" max="9970" width="22.28515625" style="60" bestFit="1" customWidth="1"/>
    <col min="9971" max="9971" width="16.140625" style="60" customWidth="1"/>
    <col min="9972" max="9976" width="9.140625" style="60"/>
    <col min="9977" max="9977" width="7.42578125" style="60" bestFit="1" customWidth="1"/>
    <col min="9978" max="9979" width="7" style="60" bestFit="1" customWidth="1"/>
    <col min="9980" max="10225" width="9.140625" style="60"/>
    <col min="10226" max="10226" width="22.28515625" style="60" bestFit="1" customWidth="1"/>
    <col min="10227" max="10227" width="16.140625" style="60" customWidth="1"/>
    <col min="10228" max="10232" width="9.140625" style="60"/>
    <col min="10233" max="10233" width="7.42578125" style="60" bestFit="1" customWidth="1"/>
    <col min="10234" max="10235" width="7" style="60" bestFit="1" customWidth="1"/>
    <col min="10236" max="10481" width="9.140625" style="60"/>
    <col min="10482" max="10482" width="22.28515625" style="60" bestFit="1" customWidth="1"/>
    <col min="10483" max="10483" width="16.140625" style="60" customWidth="1"/>
    <col min="10484" max="10488" width="9.140625" style="60"/>
    <col min="10489" max="10489" width="7.42578125" style="60" bestFit="1" customWidth="1"/>
    <col min="10490" max="10491" width="7" style="60" bestFit="1" customWidth="1"/>
    <col min="10492" max="10737" width="9.140625" style="60"/>
    <col min="10738" max="10738" width="22.28515625" style="60" bestFit="1" customWidth="1"/>
    <col min="10739" max="10739" width="16.140625" style="60" customWidth="1"/>
    <col min="10740" max="10744" width="9.140625" style="60"/>
    <col min="10745" max="10745" width="7.42578125" style="60" bestFit="1" customWidth="1"/>
    <col min="10746" max="10747" width="7" style="60" bestFit="1" customWidth="1"/>
    <col min="10748" max="10993" width="9.140625" style="60"/>
    <col min="10994" max="10994" width="22.28515625" style="60" bestFit="1" customWidth="1"/>
    <col min="10995" max="10995" width="16.140625" style="60" customWidth="1"/>
    <col min="10996" max="11000" width="9.140625" style="60"/>
    <col min="11001" max="11001" width="7.42578125" style="60" bestFit="1" customWidth="1"/>
    <col min="11002" max="11003" width="7" style="60" bestFit="1" customWidth="1"/>
    <col min="11004" max="11249" width="9.140625" style="60"/>
    <col min="11250" max="11250" width="22.28515625" style="60" bestFit="1" customWidth="1"/>
    <col min="11251" max="11251" width="16.140625" style="60" customWidth="1"/>
    <col min="11252" max="11256" width="9.140625" style="60"/>
    <col min="11257" max="11257" width="7.42578125" style="60" bestFit="1" customWidth="1"/>
    <col min="11258" max="11259" width="7" style="60" bestFit="1" customWidth="1"/>
    <col min="11260" max="11505" width="9.140625" style="60"/>
    <col min="11506" max="11506" width="22.28515625" style="60" bestFit="1" customWidth="1"/>
    <col min="11507" max="11507" width="16.140625" style="60" customWidth="1"/>
    <col min="11508" max="11512" width="9.140625" style="60"/>
    <col min="11513" max="11513" width="7.42578125" style="60" bestFit="1" customWidth="1"/>
    <col min="11514" max="11515" width="7" style="60" bestFit="1" customWidth="1"/>
    <col min="11516" max="11761" width="9.140625" style="60"/>
    <col min="11762" max="11762" width="22.28515625" style="60" bestFit="1" customWidth="1"/>
    <col min="11763" max="11763" width="16.140625" style="60" customWidth="1"/>
    <col min="11764" max="11768" width="9.140625" style="60"/>
    <col min="11769" max="11769" width="7.42578125" style="60" bestFit="1" customWidth="1"/>
    <col min="11770" max="11771" width="7" style="60" bestFit="1" customWidth="1"/>
    <col min="11772" max="12017" width="9.140625" style="60"/>
    <col min="12018" max="12018" width="22.28515625" style="60" bestFit="1" customWidth="1"/>
    <col min="12019" max="12019" width="16.140625" style="60" customWidth="1"/>
    <col min="12020" max="12024" width="9.140625" style="60"/>
    <col min="12025" max="12025" width="7.42578125" style="60" bestFit="1" customWidth="1"/>
    <col min="12026" max="12027" width="7" style="60" bestFit="1" customWidth="1"/>
    <col min="12028" max="12273" width="9.140625" style="60"/>
    <col min="12274" max="12274" width="22.28515625" style="60" bestFit="1" customWidth="1"/>
    <col min="12275" max="12275" width="16.140625" style="60" customWidth="1"/>
    <col min="12276" max="12280" width="9.140625" style="60"/>
    <col min="12281" max="12281" width="7.42578125" style="60" bestFit="1" customWidth="1"/>
    <col min="12282" max="12283" width="7" style="60" bestFit="1" customWidth="1"/>
    <col min="12284" max="12529" width="9.140625" style="60"/>
    <col min="12530" max="12530" width="22.28515625" style="60" bestFit="1" customWidth="1"/>
    <col min="12531" max="12531" width="16.140625" style="60" customWidth="1"/>
    <col min="12532" max="12536" width="9.140625" style="60"/>
    <col min="12537" max="12537" width="7.42578125" style="60" bestFit="1" customWidth="1"/>
    <col min="12538" max="12539" width="7" style="60" bestFit="1" customWidth="1"/>
    <col min="12540" max="12785" width="9.140625" style="60"/>
    <col min="12786" max="12786" width="22.28515625" style="60" bestFit="1" customWidth="1"/>
    <col min="12787" max="12787" width="16.140625" style="60" customWidth="1"/>
    <col min="12788" max="12792" width="9.140625" style="60"/>
    <col min="12793" max="12793" width="7.42578125" style="60" bestFit="1" customWidth="1"/>
    <col min="12794" max="12795" width="7" style="60" bestFit="1" customWidth="1"/>
    <col min="12796" max="13041" width="9.140625" style="60"/>
    <col min="13042" max="13042" width="22.28515625" style="60" bestFit="1" customWidth="1"/>
    <col min="13043" max="13043" width="16.140625" style="60" customWidth="1"/>
    <col min="13044" max="13048" width="9.140625" style="60"/>
    <col min="13049" max="13049" width="7.42578125" style="60" bestFit="1" customWidth="1"/>
    <col min="13050" max="13051" width="7" style="60" bestFit="1" customWidth="1"/>
    <col min="13052" max="13297" width="9.140625" style="60"/>
    <col min="13298" max="13298" width="22.28515625" style="60" bestFit="1" customWidth="1"/>
    <col min="13299" max="13299" width="16.140625" style="60" customWidth="1"/>
    <col min="13300" max="13304" width="9.140625" style="60"/>
    <col min="13305" max="13305" width="7.42578125" style="60" bestFit="1" customWidth="1"/>
    <col min="13306" max="13307" width="7" style="60" bestFit="1" customWidth="1"/>
    <col min="13308" max="13553" width="9.140625" style="60"/>
    <col min="13554" max="13554" width="22.28515625" style="60" bestFit="1" customWidth="1"/>
    <col min="13555" max="13555" width="16.140625" style="60" customWidth="1"/>
    <col min="13556" max="13560" width="9.140625" style="60"/>
    <col min="13561" max="13561" width="7.42578125" style="60" bestFit="1" customWidth="1"/>
    <col min="13562" max="13563" width="7" style="60" bestFit="1" customWidth="1"/>
    <col min="13564" max="13809" width="9.140625" style="60"/>
    <col min="13810" max="13810" width="22.28515625" style="60" bestFit="1" customWidth="1"/>
    <col min="13811" max="13811" width="16.140625" style="60" customWidth="1"/>
    <col min="13812" max="13816" width="9.140625" style="60"/>
    <col min="13817" max="13817" width="7.42578125" style="60" bestFit="1" customWidth="1"/>
    <col min="13818" max="13819" width="7" style="60" bestFit="1" customWidth="1"/>
    <col min="13820" max="14065" width="9.140625" style="60"/>
    <col min="14066" max="14066" width="22.28515625" style="60" bestFit="1" customWidth="1"/>
    <col min="14067" max="14067" width="16.140625" style="60" customWidth="1"/>
    <col min="14068" max="14072" width="9.140625" style="60"/>
    <col min="14073" max="14073" width="7.42578125" style="60" bestFit="1" customWidth="1"/>
    <col min="14074" max="14075" width="7" style="60" bestFit="1" customWidth="1"/>
    <col min="14076" max="14321" width="9.140625" style="60"/>
    <col min="14322" max="14322" width="22.28515625" style="60" bestFit="1" customWidth="1"/>
    <col min="14323" max="14323" width="16.140625" style="60" customWidth="1"/>
    <col min="14324" max="14328" width="9.140625" style="60"/>
    <col min="14329" max="14329" width="7.42578125" style="60" bestFit="1" customWidth="1"/>
    <col min="14330" max="14331" width="7" style="60" bestFit="1" customWidth="1"/>
    <col min="14332" max="14577" width="9.140625" style="60"/>
    <col min="14578" max="14578" width="22.28515625" style="60" bestFit="1" customWidth="1"/>
    <col min="14579" max="14579" width="16.140625" style="60" customWidth="1"/>
    <col min="14580" max="14584" width="9.140625" style="60"/>
    <col min="14585" max="14585" width="7.42578125" style="60" bestFit="1" customWidth="1"/>
    <col min="14586" max="14587" width="7" style="60" bestFit="1" customWidth="1"/>
    <col min="14588" max="14833" width="9.140625" style="60"/>
    <col min="14834" max="14834" width="22.28515625" style="60" bestFit="1" customWidth="1"/>
    <col min="14835" max="14835" width="16.140625" style="60" customWidth="1"/>
    <col min="14836" max="14840" width="9.140625" style="60"/>
    <col min="14841" max="14841" width="7.42578125" style="60" bestFit="1" customWidth="1"/>
    <col min="14842" max="14843" width="7" style="60" bestFit="1" customWidth="1"/>
    <col min="14844" max="15089" width="9.140625" style="60"/>
    <col min="15090" max="15090" width="22.28515625" style="60" bestFit="1" customWidth="1"/>
    <col min="15091" max="15091" width="16.140625" style="60" customWidth="1"/>
    <col min="15092" max="15096" width="9.140625" style="60"/>
    <col min="15097" max="15097" width="7.42578125" style="60" bestFit="1" customWidth="1"/>
    <col min="15098" max="15099" width="7" style="60" bestFit="1" customWidth="1"/>
    <col min="15100" max="15345" width="9.140625" style="60"/>
    <col min="15346" max="15346" width="22.28515625" style="60" bestFit="1" customWidth="1"/>
    <col min="15347" max="15347" width="16.140625" style="60" customWidth="1"/>
    <col min="15348" max="15352" width="9.140625" style="60"/>
    <col min="15353" max="15353" width="7.42578125" style="60" bestFit="1" customWidth="1"/>
    <col min="15354" max="15355" width="7" style="60" bestFit="1" customWidth="1"/>
    <col min="15356" max="15601" width="9.140625" style="60"/>
    <col min="15602" max="15602" width="22.28515625" style="60" bestFit="1" customWidth="1"/>
    <col min="15603" max="15603" width="16.140625" style="60" customWidth="1"/>
    <col min="15604" max="15608" width="9.140625" style="60"/>
    <col min="15609" max="15609" width="7.42578125" style="60" bestFit="1" customWidth="1"/>
    <col min="15610" max="15611" width="7" style="60" bestFit="1" customWidth="1"/>
    <col min="15612" max="15857" width="9.140625" style="60"/>
    <col min="15858" max="15858" width="22.28515625" style="60" bestFit="1" customWidth="1"/>
    <col min="15859" max="15859" width="16.140625" style="60" customWidth="1"/>
    <col min="15860" max="15864" width="9.140625" style="60"/>
    <col min="15865" max="15865" width="7.42578125" style="60" bestFit="1" customWidth="1"/>
    <col min="15866" max="15867" width="7" style="60" bestFit="1" customWidth="1"/>
    <col min="15868" max="16113" width="9.140625" style="60"/>
    <col min="16114" max="16114" width="22.28515625" style="60" bestFit="1" customWidth="1"/>
    <col min="16115" max="16115" width="16.140625" style="60" customWidth="1"/>
    <col min="16116" max="16120" width="9.140625" style="60"/>
    <col min="16121" max="16121" width="7.42578125" style="60" bestFit="1" customWidth="1"/>
    <col min="16122" max="16123" width="7" style="60" bestFit="1" customWidth="1"/>
    <col min="16124" max="16384" width="9.140625" style="60"/>
  </cols>
  <sheetData>
    <row r="1" spans="2:7" s="58" customFormat="1" ht="18">
      <c r="B1" s="56" t="s">
        <v>230</v>
      </c>
      <c r="C1" s="57"/>
    </row>
    <row r="2" spans="2:7">
      <c r="B2" s="59"/>
      <c r="C2" s="59"/>
    </row>
    <row r="3" spans="2:7" ht="15">
      <c r="B3" s="61" t="s">
        <v>164</v>
      </c>
      <c r="C3" s="59"/>
      <c r="E3" s="62" t="s">
        <v>231</v>
      </c>
      <c r="F3" s="62" t="s">
        <v>232</v>
      </c>
      <c r="G3" s="62" t="s">
        <v>233</v>
      </c>
    </row>
    <row r="4" spans="2:7">
      <c r="B4" s="24" t="s">
        <v>247</v>
      </c>
      <c r="C4" s="63">
        <v>-500000</v>
      </c>
      <c r="E4" s="24" t="s">
        <v>247</v>
      </c>
      <c r="F4" s="63">
        <v>-500000</v>
      </c>
      <c r="G4" s="63">
        <v>-450000</v>
      </c>
    </row>
    <row r="5" spans="2:7">
      <c r="B5" s="24" t="s">
        <v>166</v>
      </c>
      <c r="C5" s="63">
        <v>12</v>
      </c>
      <c r="E5" s="24" t="s">
        <v>166</v>
      </c>
      <c r="F5" s="63">
        <v>12</v>
      </c>
      <c r="G5" s="63">
        <v>12</v>
      </c>
    </row>
    <row r="6" spans="2:7">
      <c r="B6" s="24" t="s">
        <v>248</v>
      </c>
      <c r="C6" s="64">
        <v>-20000</v>
      </c>
      <c r="E6" s="24" t="s">
        <v>248</v>
      </c>
      <c r="F6" s="63">
        <v>-20000</v>
      </c>
      <c r="G6" s="63">
        <v>-25000</v>
      </c>
    </row>
    <row r="7" spans="2:7">
      <c r="B7" s="26" t="s">
        <v>168</v>
      </c>
      <c r="C7" s="35">
        <v>0.11</v>
      </c>
      <c r="E7" s="26" t="s">
        <v>168</v>
      </c>
      <c r="F7" s="35">
        <v>0.11</v>
      </c>
      <c r="G7" s="35">
        <v>0.1</v>
      </c>
    </row>
    <row r="8" spans="2:7">
      <c r="B8" s="59"/>
      <c r="C8" s="59"/>
    </row>
    <row r="9" spans="2:7" ht="15">
      <c r="B9" s="61" t="s">
        <v>170</v>
      </c>
      <c r="C9" s="59"/>
    </row>
    <row r="10" spans="2:7">
      <c r="B10" s="24" t="s">
        <v>252</v>
      </c>
      <c r="C10" s="63">
        <f>FV(C7/12,C5,C6,C4)</f>
        <v>810336.87888716708</v>
      </c>
    </row>
    <row r="11" spans="2:7">
      <c r="B11" s="59"/>
      <c r="C11" s="59"/>
    </row>
    <row r="12" spans="2:7">
      <c r="B12" s="24" t="s">
        <v>253</v>
      </c>
      <c r="C12" s="63">
        <f>C4+C6*C5</f>
        <v>-740000</v>
      </c>
    </row>
    <row r="13" spans="2:7">
      <c r="B13" s="59"/>
      <c r="C13" s="59"/>
    </row>
    <row r="14" spans="2:7">
      <c r="B14" s="24" t="s">
        <v>251</v>
      </c>
      <c r="C14" s="63">
        <f>C10+C12</f>
        <v>70336.878887167084</v>
      </c>
    </row>
  </sheetData>
  <scenarios current="1" show="0" sqref="C10 C12 C14">
    <scenario name="Перспектива" locked="1" count="4" user="admin" comment="Автор: admin , 9/29/2023_x000a_Автор изменений: admin , 9/29/2023">
      <inputCells r="C4" val="-500000" numFmtId="3"/>
      <inputCells r="C5" val="12" numFmtId="3"/>
      <inputCells r="C6" val="-20000" numFmtId="3"/>
      <inputCells r="C7" val="0.11" numFmtId="9"/>
    </scenario>
    <scenario name="Рапсодия" locked="1" count="4" user="admin" comment="Автор: admin , 9/29/2023_x000a_Автор изменений: admin , 9/29/2023">
      <inputCells r="C4" val="-450000" numFmtId="3"/>
      <inputCells r="C5" val="12" numFmtId="3"/>
      <inputCells r="C6" val="-25000" numFmtId="3"/>
      <inputCells r="C7" val="0.1" numFmtId="9"/>
    </scenario>
  </scenarios>
  <conditionalFormatting sqref="C4:C7 C10 C12 C14">
    <cfRule type="expression" dxfId="3" priority="1">
      <formula>AND(#REF!=$B$3,C$1=$B$5)</formula>
    </cfRule>
  </conditionalFormatting>
  <conditionalFormatting sqref="F4:F7">
    <cfRule type="expression" dxfId="2" priority="2">
      <formula>AND(#REF!=$B$3,#REF!=$B$5)</formula>
    </cfRule>
  </conditionalFormatting>
  <conditionalFormatting sqref="G4:G7">
    <cfRule type="expression" dxfId="1" priority="3">
      <formula>AND(#REF!=$B$3,H$1=$B$5)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17</vt:i4>
      </vt:variant>
    </vt:vector>
  </HeadingPairs>
  <TitlesOfParts>
    <vt:vector size="28" baseType="lpstr">
      <vt:lpstr>Расширенный фильтр 1</vt:lpstr>
      <vt:lpstr>Расширенный фильтр 2</vt:lpstr>
      <vt:lpstr>Подбор параметра 1</vt:lpstr>
      <vt:lpstr>Подбор параметра 2</vt:lpstr>
      <vt:lpstr>Подбор параметра 3</vt:lpstr>
      <vt:lpstr>Диспетчер сценариев 1</vt:lpstr>
      <vt:lpstr>Структура сценария 1</vt:lpstr>
      <vt:lpstr>Сводная таблица по сценарию 1</vt:lpstr>
      <vt:lpstr>Диспетчер сценариев 2</vt:lpstr>
      <vt:lpstr>Структура сценария 2</vt:lpstr>
      <vt:lpstr>Сводная таблица по сценарию 2</vt:lpstr>
      <vt:lpstr>Вложенные_средства__грн</vt:lpstr>
      <vt:lpstr>Выгода__грн</vt:lpstr>
      <vt:lpstr>Ежемесячный_платеж__грн</vt:lpstr>
      <vt:lpstr>'Расширенный фильтр 1'!Извлечь</vt:lpstr>
      <vt:lpstr>'Расширенный фильтр 2'!Извлечь</vt:lpstr>
      <vt:lpstr>консультации_по_покупке</vt:lpstr>
      <vt:lpstr>'Расширенный фильтр 1'!Критерии</vt:lpstr>
      <vt:lpstr>'Расширенный фильтр 2'!Критерии</vt:lpstr>
      <vt:lpstr>Начальная_сумма_вклада__грн</vt:lpstr>
      <vt:lpstr>оформление_договора_купли_продажи</vt:lpstr>
      <vt:lpstr>охрана</vt:lpstr>
      <vt:lpstr>Процентная_ставка__за_год</vt:lpstr>
      <vt:lpstr>Срок_вклада__месяцы</vt:lpstr>
      <vt:lpstr>Сумма_накоплений__грн</vt:lpstr>
      <vt:lpstr>транспортные_услуги</vt:lpstr>
      <vt:lpstr>услуги_машинописного_бюро</vt:lpstr>
      <vt:lpstr>юридические_консультации</vt:lpstr>
    </vt:vector>
  </TitlesOfParts>
  <Company>Родной Дом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Функции Ссылки и Массивы</dc:title>
  <dc:creator>Olga Kuleshova</dc:creator>
  <cp:lastModifiedBy>admin</cp:lastModifiedBy>
  <dcterms:created xsi:type="dcterms:W3CDTF">2006-07-26T19:53:09Z</dcterms:created>
  <dcterms:modified xsi:type="dcterms:W3CDTF">2023-09-28T22:50:16Z</dcterms:modified>
</cp:coreProperties>
</file>