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Books\result\da_portfolio\excel\"/>
    </mc:Choice>
  </mc:AlternateContent>
  <bookViews>
    <workbookView xWindow="0" yWindow="0" windowWidth="20490" windowHeight="7155"/>
  </bookViews>
  <sheets>
    <sheet name="Спарклайны 1" sheetId="96" r:id="rId1"/>
    <sheet name="Спарклайны 2" sheetId="105" r:id="rId2"/>
    <sheet name="Торнадо" sheetId="99" r:id="rId3"/>
    <sheet name="Саморасширяющаяся" sheetId="104" r:id="rId4"/>
    <sheet name="Гант" sheetId="98" r:id="rId5"/>
    <sheet name="Смешанная" sheetId="97" r:id="rId6"/>
    <sheet name="Выполнение плана" sheetId="100" r:id="rId7"/>
    <sheet name="Динамическая" sheetId="109" r:id="rId8"/>
  </sheets>
  <externalReferences>
    <externalReference r:id="rId9"/>
    <externalReference r:id="rId10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7" hidden="1">{"'PRODUCTIONCOST SHEET'!$B$3:$G$48"}</definedName>
    <definedName name="HTML_Control" localSheetId="3" hidden="1">{"'PRODUCTIONCOST SHEET'!$B$3:$G$48"}</definedName>
    <definedName name="HTML_Control" localSheetId="1" hidden="1">{"'PRODUCTIONCOST SHEET'!$B$3:$G$48"}</definedName>
    <definedName name="HTML_Control" localSheetId="2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7" hidden="1">{#N/A,#N/A,FALSE,"DI 2 YEAR MASTER SCHEDULE"}</definedName>
    <definedName name="wrn.CapersPlotter." localSheetId="3" hidden="1">{#N/A,#N/A,FALSE,"DI 2 YEAR MASTER SCHEDULE"}</definedName>
    <definedName name="wrn.CapersPlotter." localSheetId="1" hidden="1">{#N/A,#N/A,FALSE,"DI 2 YEAR MASTER SCHEDULE"}</definedName>
    <definedName name="wrn.CapersPlotter." localSheetId="2" hidden="1">{#N/A,#N/A,FALSE,"DI 2 YEAR MASTER SCHEDULE"}</definedName>
    <definedName name="wrn.CapersPlotter." hidden="1">{#N/A,#N/A,FALSE,"DI 2 YEAR MASTER SCHEDULE"}</definedName>
    <definedName name="wrn.Edutainment._.Priority._.List." localSheetId="7" hidden="1">{#N/A,#N/A,FALSE,"DI 2 YEAR MASTER SCHEDULE"}</definedName>
    <definedName name="wrn.Edutainment._.Priority._.List." localSheetId="3" hidden="1">{#N/A,#N/A,FALSE,"DI 2 YEAR MASTER SCHEDULE"}</definedName>
    <definedName name="wrn.Edutainment._.Priority._.List." localSheetId="1" hidden="1">{#N/A,#N/A,FALSE,"DI 2 YEAR MASTER SCHEDULE"}</definedName>
    <definedName name="wrn.Edutainment._.Priority._.List." localSheetId="2" hidden="1">{#N/A,#N/A,FALSE,"DI 2 YEAR MASTER SCHEDULE"}</definedName>
    <definedName name="wrn.Edutainment._.Priority._.List." hidden="1">{#N/A,#N/A,FALSE,"DI 2 YEAR MASTER SCHEDULE"}</definedName>
    <definedName name="wrn.Japan_Capers_Ed._.Pub." localSheetId="7" hidden="1">{"Japan_Capers_Ed_Pub",#N/A,FALSE,"DI 2 YEAR MASTER SCHEDULE"}</definedName>
    <definedName name="wrn.Japan_Capers_Ed._.Pub." localSheetId="3" hidden="1">{"Japan_Capers_Ed_Pub",#N/A,FALSE,"DI 2 YEAR MASTER SCHEDULE"}</definedName>
    <definedName name="wrn.Japan_Capers_Ed._.Pub." localSheetId="1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7" hidden="1">{#N/A,#N/A,FALSE,"DI 2 YEAR MASTER SCHEDULE"}</definedName>
    <definedName name="wrn.Priority._.list." localSheetId="3" hidden="1">{#N/A,#N/A,FALSE,"DI 2 YEAR MASTER SCHEDULE"}</definedName>
    <definedName name="wrn.Priority._.list." localSheetId="1" hidden="1">{#N/A,#N/A,FALSE,"DI 2 YEAR MASTER SCHEDULE"}</definedName>
    <definedName name="wrn.Priority._.list." localSheetId="2" hidden="1">{#N/A,#N/A,FALSE,"DI 2 YEAR MASTER SCHEDULE"}</definedName>
    <definedName name="wrn.Priority._.list." hidden="1">{#N/A,#N/A,FALSE,"DI 2 YEAR MASTER SCHEDULE"}</definedName>
    <definedName name="wrn.Prjcted._.Mnthly._.Qtys." localSheetId="7" hidden="1">{#N/A,#N/A,FALSE,"PRJCTED MNTHLY QTY's"}</definedName>
    <definedName name="wrn.Prjcted._.Mnthly._.Qtys." localSheetId="3" hidden="1">{#N/A,#N/A,FALSE,"PRJCTED MNTHLY QTY's"}</definedName>
    <definedName name="wrn.Prjcted._.Mnthly._.Qtys." localSheetId="1" hidden="1">{#N/A,#N/A,FALSE,"PRJCTED MNTHLY QTY's"}</definedName>
    <definedName name="wrn.Prjcted._.Mnthly._.Qtys." localSheetId="2" hidden="1">{#N/A,#N/A,FALSE,"PRJCTED MNTHLY QTY's"}</definedName>
    <definedName name="wrn.Prjcted._.Mnthly._.Qtys." hidden="1">{#N/A,#N/A,FALSE,"PRJCTED MNTHLY QTY's"}</definedName>
    <definedName name="wrn.Prjcted._.Qtrly._.Dollars." localSheetId="7" hidden="1">{#N/A,#N/A,FALSE,"PRJCTED QTRLY $'s"}</definedName>
    <definedName name="wrn.Prjcted._.Qtrly._.Dollars." localSheetId="3" hidden="1">{#N/A,#N/A,FALSE,"PRJCTED QTRLY $'s"}</definedName>
    <definedName name="wrn.Prjcted._.Qtrly._.Dollars." localSheetId="1" hidden="1">{#N/A,#N/A,FALSE,"PRJCTED QTRLY $'s"}</definedName>
    <definedName name="wrn.Prjcted._.Qtrly._.Dollars." localSheetId="2" hidden="1">{#N/A,#N/A,FALSE,"PRJCTED QTRLY $'s"}</definedName>
    <definedName name="wrn.Prjcted._.Qtrly._.Dollars." hidden="1">{#N/A,#N/A,FALSE,"PRJCTED QTRLY $'s"}</definedName>
    <definedName name="wrn.Prjcted._.Qtrly._.Qtys." localSheetId="7" hidden="1">{#N/A,#N/A,FALSE,"PRJCTED QTRLY QTY's"}</definedName>
    <definedName name="wrn.Prjcted._.Qtrly._.Qtys." localSheetId="3" hidden="1">{#N/A,#N/A,FALSE,"PRJCTED QTRLY QTY's"}</definedName>
    <definedName name="wrn.Prjcted._.Qtrly._.Qtys." localSheetId="1" hidden="1">{#N/A,#N/A,FALSE,"PRJCTED QTRLY QTY's"}</definedName>
    <definedName name="wrn.Prjcted._.Qtrly._.Qtys." localSheetId="2" hidden="1">{#N/A,#N/A,FALSE,"PRJCTED QTRLY QTY's"}</definedName>
    <definedName name="wrn.Prjcted._.Qtrly._.Qtys." hidden="1">{#N/A,#N/A,FALSE,"PRJCTED QTRLY QTY's"}</definedName>
    <definedName name="wrn.QUARTERLY._.VIEW." localSheetId="7" hidden="1">{"QUARTERLY VIEW",#N/A,FALSE,"YEAR TOTAL"}</definedName>
    <definedName name="wrn.QUARTERLY._.VIEW." localSheetId="3" hidden="1">{"QUARTERLY VIEW",#N/A,FALSE,"YEAR TOTAL"}</definedName>
    <definedName name="wrn.QUARTERLY._.VIEW." localSheetId="1" hidden="1">{"QUARTERLY VIEW",#N/A,FALSE,"YEAR TOTAL"}</definedName>
    <definedName name="wrn.QUARTERLY._.VIEW." localSheetId="2" hidden="1">{"QUARTERLY VIEW",#N/A,FALSE,"YEAR TOTAL"}</definedName>
    <definedName name="wrn.QUARTERLY._.VIEW." hidden="1">{"QUARTERLY VIEW",#N/A,FALSE,"YEAR TOTAL"}</definedName>
    <definedName name="wrn.YEAR._.VIEW." localSheetId="7" hidden="1">{#N/A,#N/A,FALSE,"YEAR TOTAL"}</definedName>
    <definedName name="wrn.YEAR._.VIEW." localSheetId="3" hidden="1">{#N/A,#N/A,FALSE,"YEAR TOTAL"}</definedName>
    <definedName name="wrn.YEAR._.VIEW." localSheetId="1" hidden="1">{#N/A,#N/A,FALSE,"YEAR TOTAL"}</definedName>
    <definedName name="wrn.YEAR._.VIEW." localSheetId="2" hidden="1">{#N/A,#N/A,FALSE,"YEAR TOTAL"}</definedName>
    <definedName name="wrn.YEAR._.VIEW." hidden="1">{#N/A,#N/A,FALSE,"YEAR TOTAL"}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3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3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3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_xlnm.Database" hidden="1">#REF!</definedName>
    <definedName name="вв" localSheetId="7" hidden="1">{"программа",#N/A,TRUE,"lessons";"продажа оргтехники",#N/A,TRUE,"образец"}</definedName>
    <definedName name="вв" localSheetId="3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hidden="1">[1]MASTER!#REF!</definedName>
    <definedName name="з" localSheetId="4" hidden="1">{"программа",#N/A,TRUE,"lessons";"продажа оргтехники",#N/A,TRUE,"образец"}</definedName>
    <definedName name="з" localSheetId="7" hidden="1">{"программа",#N/A,TRUE,"lessons";"продажа оргтехники",#N/A,TRUE,"образец"}</definedName>
    <definedName name="з" localSheetId="3" hidden="1">{"программа",#N/A,TRUE,"lessons";"продажа оргтехники",#N/A,TRUE,"образец"}</definedName>
    <definedName name="з" localSheetId="1" hidden="1">{"программа",#N/A,TRUE,"lessons";"продажа оргтехники",#N/A,TRUE,"образец"}</definedName>
    <definedName name="з" localSheetId="2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4" hidden="1">{"программа",#N/A,TRUE,"lessons";"продажа оргтехники",#N/A,TRUE,"образец"}</definedName>
    <definedName name="ке" localSheetId="7" hidden="1">{"программа",#N/A,TRUE,"lessons";"продажа оргтехники",#N/A,TRUE,"образец"}</definedName>
    <definedName name="ке" localSheetId="3" hidden="1">{"программа",#N/A,TRUE,"lessons";"продажа оргтехники",#N/A,TRUE,"образец"}</definedName>
    <definedName name="ке" localSheetId="1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ывыф" hidden="1">{"программа",#N/A,TRUE,"lessons";"продажа оргтехники",#N/A,TRUE,"образец"}</definedName>
    <definedName name="х" localSheetId="7" hidden="1">{"программа",#N/A,TRUE,"lessons";"продажа оргтехники",#N/A,TRUE,"образец"}</definedName>
    <definedName name="х" localSheetId="3" hidden="1">{"программа",#N/A,TRUE,"lessons";"продажа оргтехники",#N/A,TRUE,"образец"}</definedName>
    <definedName name="х" localSheetId="1" hidden="1">{"программа",#N/A,TRUE,"lessons";"продажа оргтехники",#N/A,TRUE,"образец"}</definedName>
    <definedName name="х" localSheetId="2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52511"/>
</workbook>
</file>

<file path=xl/calcChain.xml><?xml version="1.0" encoding="utf-8"?>
<calcChain xmlns="http://schemas.openxmlformats.org/spreadsheetml/2006/main">
  <c r="J182" i="109" l="1"/>
  <c r="J183" i="109"/>
  <c r="J184" i="109"/>
  <c r="J185" i="109"/>
  <c r="J186" i="109"/>
  <c r="J187" i="109"/>
  <c r="J188" i="109"/>
  <c r="J189" i="109"/>
  <c r="J190" i="109"/>
  <c r="J191" i="109"/>
  <c r="J192" i="109"/>
  <c r="J193" i="109"/>
  <c r="J194" i="109"/>
  <c r="J195" i="109"/>
  <c r="J196" i="109"/>
  <c r="J197" i="109"/>
  <c r="J198" i="109"/>
  <c r="J199" i="109"/>
  <c r="J200" i="109"/>
  <c r="J201" i="109"/>
  <c r="J202" i="109"/>
  <c r="J203" i="109"/>
  <c r="J204" i="109"/>
  <c r="J205" i="109"/>
  <c r="J206" i="109"/>
  <c r="J207" i="109"/>
  <c r="J208" i="109"/>
  <c r="J209" i="109"/>
  <c r="J210" i="109"/>
  <c r="J211" i="109"/>
  <c r="J212" i="109"/>
  <c r="J213" i="109"/>
  <c r="J214" i="109"/>
  <c r="J215" i="109"/>
  <c r="J216" i="109"/>
  <c r="J217" i="109"/>
  <c r="J218" i="109"/>
  <c r="J219" i="109"/>
  <c r="J220" i="109"/>
  <c r="J221" i="109"/>
  <c r="J222" i="109"/>
  <c r="J223" i="109"/>
  <c r="J224" i="109"/>
  <c r="J225" i="109"/>
  <c r="J226" i="109"/>
  <c r="J227" i="109"/>
  <c r="J228" i="109"/>
  <c r="J229" i="109"/>
  <c r="J230" i="109"/>
  <c r="J231" i="109"/>
  <c r="J232" i="109"/>
  <c r="J233" i="109"/>
  <c r="J234" i="109"/>
  <c r="J235" i="109"/>
  <c r="J236" i="109"/>
  <c r="J237" i="109"/>
  <c r="J238" i="109"/>
  <c r="J239" i="109"/>
  <c r="J240" i="109"/>
  <c r="J241" i="109"/>
  <c r="J242" i="109"/>
  <c r="J243" i="109"/>
  <c r="J244" i="109"/>
  <c r="J245" i="109"/>
  <c r="J246" i="109"/>
  <c r="J247" i="109"/>
  <c r="J248" i="109"/>
  <c r="J249" i="109"/>
  <c r="J250" i="109"/>
  <c r="J251" i="109"/>
  <c r="J252" i="109"/>
  <c r="J253" i="109"/>
  <c r="J254" i="109"/>
  <c r="J255" i="109"/>
  <c r="J256" i="109"/>
  <c r="J257" i="109"/>
  <c r="H8" i="109"/>
  <c r="H9" i="109" s="1"/>
  <c r="H10" i="109" s="1"/>
  <c r="H11" i="109" s="1"/>
  <c r="H12" i="109" s="1"/>
  <c r="H13" i="109" s="1"/>
  <c r="H14" i="109" s="1"/>
  <c r="H15" i="109" s="1"/>
  <c r="H16" i="109" s="1"/>
  <c r="I16" i="109" l="1"/>
  <c r="H17" i="109"/>
  <c r="H18" i="109" s="1"/>
  <c r="J16" i="109"/>
  <c r="J8" i="109"/>
  <c r="J15" i="109"/>
  <c r="J11" i="109"/>
  <c r="J12" i="109"/>
  <c r="J14" i="109"/>
  <c r="J10" i="109"/>
  <c r="J13" i="109"/>
  <c r="J9" i="109"/>
  <c r="I8" i="109"/>
  <c r="I15" i="109"/>
  <c r="I11" i="109"/>
  <c r="I12" i="109"/>
  <c r="I14" i="109"/>
  <c r="I10" i="109"/>
  <c r="I13" i="109"/>
  <c r="I9" i="109"/>
  <c r="E5" i="98"/>
  <c r="E6" i="98"/>
  <c r="E7" i="98"/>
  <c r="E8" i="98"/>
  <c r="E9" i="98"/>
  <c r="E10" i="98"/>
  <c r="E4" i="98"/>
  <c r="H5" i="100"/>
  <c r="H6" i="100"/>
  <c r="H7" i="100"/>
  <c r="H4" i="100"/>
  <c r="J17" i="109" l="1"/>
  <c r="I17" i="109"/>
  <c r="J18" i="109"/>
  <c r="H19" i="109"/>
  <c r="I18" i="109"/>
  <c r="K7" i="97"/>
  <c r="K6" i="97"/>
  <c r="K5" i="97"/>
  <c r="K4" i="97"/>
  <c r="H20" i="109" l="1"/>
  <c r="I19" i="109"/>
  <c r="J19" i="109"/>
  <c r="I20" i="109" l="1"/>
  <c r="J20" i="109"/>
  <c r="H21" i="109"/>
  <c r="I21" i="109" l="1"/>
  <c r="J21" i="109"/>
  <c r="H22" i="109"/>
  <c r="J22" i="109" l="1"/>
  <c r="H23" i="109"/>
  <c r="I22" i="109"/>
  <c r="H24" i="109" l="1"/>
  <c r="I23" i="109"/>
  <c r="J23" i="109"/>
  <c r="I24" i="109" l="1"/>
  <c r="J24" i="109"/>
  <c r="H25" i="109"/>
  <c r="I25" i="109" l="1"/>
  <c r="J25" i="109"/>
  <c r="H26" i="109"/>
  <c r="J26" i="109" l="1"/>
  <c r="H27" i="109"/>
  <c r="I26" i="109"/>
  <c r="H28" i="109" l="1"/>
  <c r="I27" i="109"/>
  <c r="J27" i="109"/>
  <c r="I28" i="109" l="1"/>
  <c r="J28" i="109"/>
  <c r="H29" i="109"/>
  <c r="I29" i="109" l="1"/>
  <c r="J29" i="109"/>
  <c r="H30" i="109"/>
  <c r="J30" i="109" l="1"/>
  <c r="H31" i="109"/>
  <c r="I30" i="109"/>
  <c r="H32" i="109" l="1"/>
  <c r="I31" i="109"/>
  <c r="J31" i="109"/>
  <c r="I32" i="109" l="1"/>
  <c r="J32" i="109"/>
  <c r="H33" i="109"/>
  <c r="I33" i="109" l="1"/>
  <c r="J33" i="109"/>
  <c r="H34" i="109"/>
  <c r="J34" i="109" l="1"/>
  <c r="H35" i="109"/>
  <c r="I34" i="109"/>
  <c r="H36" i="109" l="1"/>
  <c r="I35" i="109"/>
  <c r="J35" i="109"/>
  <c r="I36" i="109" l="1"/>
  <c r="J36" i="109"/>
  <c r="H37" i="109"/>
  <c r="I37" i="109" l="1"/>
  <c r="J37" i="109"/>
  <c r="H38" i="109"/>
  <c r="J38" i="109" l="1"/>
  <c r="H39" i="109"/>
  <c r="I38" i="109"/>
  <c r="H40" i="109" l="1"/>
  <c r="I39" i="109"/>
  <c r="J39" i="109"/>
  <c r="I40" i="109" l="1"/>
  <c r="J40" i="109"/>
  <c r="H41" i="109"/>
  <c r="I41" i="109" l="1"/>
  <c r="J41" i="109"/>
  <c r="H42" i="109"/>
  <c r="J42" i="109" l="1"/>
  <c r="H43" i="109"/>
  <c r="I42" i="109"/>
  <c r="H44" i="109" l="1"/>
  <c r="I43" i="109"/>
  <c r="J43" i="109"/>
  <c r="I44" i="109" l="1"/>
  <c r="J44" i="109"/>
  <c r="H45" i="109"/>
  <c r="I45" i="109" l="1"/>
  <c r="J45" i="109"/>
  <c r="H46" i="109"/>
  <c r="J46" i="109" l="1"/>
  <c r="H47" i="109"/>
  <c r="I46" i="109"/>
  <c r="H48" i="109" l="1"/>
  <c r="I47" i="109"/>
  <c r="J47" i="109"/>
  <c r="I48" i="109" l="1"/>
  <c r="J48" i="109"/>
  <c r="H49" i="109"/>
  <c r="I49" i="109" l="1"/>
  <c r="J49" i="109"/>
  <c r="H50" i="109"/>
  <c r="J50" i="109" l="1"/>
  <c r="H51" i="109"/>
  <c r="I50" i="109"/>
  <c r="H52" i="109" l="1"/>
  <c r="I51" i="109"/>
  <c r="J51" i="109"/>
  <c r="I52" i="109" l="1"/>
  <c r="J52" i="109"/>
  <c r="H53" i="109"/>
  <c r="I53" i="109" l="1"/>
  <c r="J53" i="109"/>
  <c r="H54" i="109"/>
  <c r="J54" i="109" l="1"/>
  <c r="H55" i="109"/>
  <c r="I54" i="109"/>
  <c r="H56" i="109" l="1"/>
  <c r="I55" i="109"/>
  <c r="J55" i="109"/>
  <c r="I56" i="109" l="1"/>
  <c r="J56" i="109"/>
  <c r="H57" i="109"/>
  <c r="I57" i="109" l="1"/>
  <c r="J57" i="109"/>
  <c r="H58" i="109"/>
  <c r="J58" i="109" l="1"/>
  <c r="H59" i="109"/>
  <c r="I58" i="109"/>
  <c r="H60" i="109" l="1"/>
  <c r="I59" i="109"/>
  <c r="J59" i="109"/>
  <c r="I60" i="109" l="1"/>
  <c r="J60" i="109"/>
  <c r="H61" i="109"/>
  <c r="I61" i="109" l="1"/>
  <c r="J61" i="109"/>
  <c r="H62" i="109"/>
  <c r="J62" i="109" l="1"/>
  <c r="H63" i="109"/>
  <c r="I62" i="109"/>
  <c r="H64" i="109" l="1"/>
  <c r="I63" i="109"/>
  <c r="J63" i="109"/>
  <c r="I64" i="109" l="1"/>
  <c r="J64" i="109"/>
  <c r="H65" i="109"/>
  <c r="I65" i="109" l="1"/>
  <c r="J65" i="109"/>
  <c r="H66" i="109"/>
  <c r="J66" i="109" l="1"/>
  <c r="H67" i="109"/>
  <c r="I66" i="109"/>
  <c r="H68" i="109" l="1"/>
  <c r="I67" i="109"/>
  <c r="J67" i="109"/>
  <c r="I68" i="109" l="1"/>
  <c r="J68" i="109"/>
  <c r="H69" i="109"/>
  <c r="I69" i="109" l="1"/>
  <c r="J69" i="109"/>
  <c r="H70" i="109"/>
  <c r="J70" i="109" l="1"/>
  <c r="H71" i="109"/>
  <c r="I70" i="109"/>
  <c r="H72" i="109" l="1"/>
  <c r="I71" i="109"/>
  <c r="J71" i="109"/>
  <c r="I72" i="109" l="1"/>
  <c r="J72" i="109"/>
  <c r="H73" i="109"/>
  <c r="I73" i="109" l="1"/>
  <c r="J73" i="109"/>
  <c r="H74" i="109"/>
  <c r="J74" i="109" l="1"/>
  <c r="H75" i="109"/>
  <c r="I74" i="109"/>
  <c r="H76" i="109" l="1"/>
  <c r="I75" i="109"/>
  <c r="J75" i="109"/>
  <c r="I76" i="109" l="1"/>
  <c r="J76" i="109"/>
  <c r="H77" i="109"/>
  <c r="I77" i="109" l="1"/>
  <c r="J77" i="109"/>
  <c r="H78" i="109"/>
  <c r="J78" i="109" l="1"/>
  <c r="H79" i="109"/>
  <c r="I78" i="109"/>
  <c r="H80" i="109" l="1"/>
  <c r="I79" i="109"/>
  <c r="J79" i="109"/>
  <c r="I80" i="109" l="1"/>
  <c r="J80" i="109"/>
  <c r="H81" i="109"/>
  <c r="I81" i="109" l="1"/>
  <c r="J81" i="109"/>
  <c r="H82" i="109"/>
  <c r="J82" i="109" l="1"/>
  <c r="H83" i="109"/>
  <c r="I82" i="109"/>
  <c r="H84" i="109" l="1"/>
  <c r="I83" i="109"/>
  <c r="J83" i="109"/>
  <c r="I84" i="109" l="1"/>
  <c r="J84" i="109"/>
  <c r="H85" i="109"/>
  <c r="I85" i="109" l="1"/>
  <c r="J85" i="109"/>
  <c r="H86" i="109"/>
  <c r="J86" i="109" l="1"/>
  <c r="H87" i="109"/>
  <c r="I86" i="109"/>
  <c r="H88" i="109" l="1"/>
  <c r="I87" i="109"/>
  <c r="J87" i="109"/>
  <c r="I88" i="109" l="1"/>
  <c r="J88" i="109"/>
  <c r="H89" i="109"/>
  <c r="I89" i="109" l="1"/>
  <c r="J89" i="109"/>
  <c r="H90" i="109"/>
  <c r="J90" i="109" l="1"/>
  <c r="H91" i="109"/>
  <c r="I90" i="109"/>
  <c r="H92" i="109" l="1"/>
  <c r="I91" i="109"/>
  <c r="J91" i="109"/>
  <c r="I92" i="109" l="1"/>
  <c r="J92" i="109"/>
  <c r="H93" i="109"/>
  <c r="I93" i="109" l="1"/>
  <c r="J93" i="109"/>
  <c r="H94" i="109"/>
  <c r="J94" i="109" l="1"/>
  <c r="H95" i="109"/>
  <c r="I94" i="109"/>
  <c r="H96" i="109" l="1"/>
  <c r="I95" i="109"/>
  <c r="J95" i="109"/>
  <c r="I96" i="109" l="1"/>
  <c r="J96" i="109"/>
  <c r="H97" i="109"/>
  <c r="I97" i="109" l="1"/>
  <c r="J97" i="109"/>
  <c r="H98" i="109"/>
  <c r="J98" i="109" l="1"/>
  <c r="H99" i="109"/>
  <c r="I98" i="109"/>
  <c r="H100" i="109" l="1"/>
  <c r="I99" i="109"/>
  <c r="J99" i="109"/>
  <c r="I100" i="109" l="1"/>
  <c r="J100" i="109"/>
  <c r="H101" i="109"/>
  <c r="I101" i="109" l="1"/>
  <c r="J101" i="109"/>
  <c r="H102" i="109"/>
  <c r="J102" i="109" l="1"/>
  <c r="H103" i="109"/>
  <c r="I102" i="109"/>
  <c r="H104" i="109" l="1"/>
  <c r="I103" i="109"/>
  <c r="J103" i="109"/>
  <c r="I104" i="109" l="1"/>
  <c r="J104" i="109"/>
  <c r="H105" i="109"/>
  <c r="I105" i="109" l="1"/>
  <c r="J105" i="109"/>
  <c r="H106" i="109"/>
  <c r="J106" i="109" l="1"/>
  <c r="H107" i="109"/>
  <c r="I106" i="109"/>
  <c r="H108" i="109" l="1"/>
  <c r="I107" i="109"/>
  <c r="J107" i="109"/>
  <c r="I108" i="109" l="1"/>
  <c r="J108" i="109"/>
  <c r="H109" i="109"/>
  <c r="I109" i="109" l="1"/>
  <c r="J109" i="109"/>
  <c r="H110" i="109"/>
  <c r="J110" i="109" l="1"/>
  <c r="H111" i="109"/>
  <c r="I110" i="109"/>
  <c r="H112" i="109" l="1"/>
  <c r="I111" i="109"/>
  <c r="J111" i="109"/>
  <c r="I112" i="109" l="1"/>
  <c r="J112" i="109"/>
  <c r="H113" i="109"/>
  <c r="I113" i="109" l="1"/>
  <c r="J113" i="109"/>
  <c r="H114" i="109"/>
  <c r="J114" i="109" l="1"/>
  <c r="H115" i="109"/>
  <c r="I114" i="109"/>
  <c r="H116" i="109" l="1"/>
  <c r="I115" i="109"/>
  <c r="J115" i="109"/>
  <c r="I116" i="109" l="1"/>
  <c r="J116" i="109"/>
  <c r="H117" i="109"/>
  <c r="I117" i="109" l="1"/>
  <c r="J117" i="109"/>
  <c r="H118" i="109"/>
  <c r="J118" i="109" l="1"/>
  <c r="H119" i="109"/>
  <c r="I118" i="109"/>
  <c r="H120" i="109" l="1"/>
  <c r="I119" i="109"/>
  <c r="J119" i="109"/>
  <c r="I120" i="109" l="1"/>
  <c r="J120" i="109"/>
  <c r="H121" i="109"/>
  <c r="I121" i="109" l="1"/>
  <c r="J121" i="109"/>
  <c r="H122" i="109"/>
  <c r="J122" i="109" l="1"/>
  <c r="H123" i="109"/>
  <c r="I122" i="109"/>
  <c r="H124" i="109" l="1"/>
  <c r="I123" i="109"/>
  <c r="J123" i="109"/>
  <c r="I124" i="109" l="1"/>
  <c r="J124" i="109"/>
  <c r="H125" i="109"/>
  <c r="I125" i="109" l="1"/>
  <c r="J125" i="109"/>
  <c r="H126" i="109"/>
  <c r="J126" i="109" l="1"/>
  <c r="H127" i="109"/>
  <c r="I126" i="109"/>
  <c r="H128" i="109" l="1"/>
  <c r="I127" i="109"/>
  <c r="J127" i="109"/>
  <c r="I128" i="109" l="1"/>
  <c r="J128" i="109"/>
  <c r="H129" i="109"/>
  <c r="I129" i="109" l="1"/>
  <c r="J129" i="109"/>
  <c r="H130" i="109"/>
  <c r="I130" i="109" l="1"/>
  <c r="J130" i="109"/>
  <c r="H131" i="109"/>
  <c r="J131" i="109" l="1"/>
  <c r="H132" i="109"/>
  <c r="I131" i="109"/>
  <c r="H133" i="109" l="1"/>
  <c r="I132" i="109"/>
  <c r="J132" i="109"/>
  <c r="I133" i="109" l="1"/>
  <c r="H134" i="109"/>
  <c r="J133" i="109"/>
  <c r="I134" i="109" l="1"/>
  <c r="J134" i="109"/>
  <c r="H135" i="109"/>
  <c r="J135" i="109" l="1"/>
  <c r="H136" i="109"/>
  <c r="I135" i="109"/>
  <c r="H137" i="109" l="1"/>
  <c r="I136" i="109"/>
  <c r="J136" i="109"/>
  <c r="I137" i="109" l="1"/>
  <c r="J137" i="109"/>
  <c r="H138" i="109"/>
  <c r="I138" i="109" l="1"/>
  <c r="J138" i="109"/>
  <c r="H139" i="109"/>
  <c r="J139" i="109" l="1"/>
  <c r="H140" i="109"/>
  <c r="I139" i="109"/>
  <c r="H141" i="109" l="1"/>
  <c r="I140" i="109"/>
  <c r="J140" i="109"/>
  <c r="I141" i="109" l="1"/>
  <c r="H142" i="109"/>
  <c r="J141" i="109"/>
  <c r="I142" i="109" l="1"/>
  <c r="J142" i="109"/>
  <c r="H143" i="109"/>
  <c r="J143" i="109" l="1"/>
  <c r="H144" i="109"/>
  <c r="I143" i="109"/>
  <c r="H145" i="109" l="1"/>
  <c r="J144" i="109"/>
  <c r="I144" i="109"/>
  <c r="I145" i="109" l="1"/>
  <c r="H146" i="109"/>
  <c r="J145" i="109"/>
  <c r="I146" i="109" l="1"/>
  <c r="J146" i="109"/>
  <c r="H147" i="109"/>
  <c r="J147" i="109" l="1"/>
  <c r="H148" i="109"/>
  <c r="I147" i="109"/>
  <c r="H149" i="109" l="1"/>
  <c r="J148" i="109"/>
  <c r="I148" i="109"/>
  <c r="I149" i="109" l="1"/>
  <c r="H150" i="109"/>
  <c r="J149" i="109"/>
  <c r="I150" i="109" l="1"/>
  <c r="J150" i="109"/>
</calcChain>
</file>

<file path=xl/sharedStrings.xml><?xml version="1.0" encoding="utf-8"?>
<sst xmlns="http://schemas.openxmlformats.org/spreadsheetml/2006/main" count="111" uniqueCount="86">
  <si>
    <t>Дата</t>
  </si>
  <si>
    <t>Продажи</t>
  </si>
  <si>
    <t>Выдано Master Card</t>
  </si>
  <si>
    <t>Отделение</t>
  </si>
  <si>
    <t>Visa Classic</t>
  </si>
  <si>
    <t>Visa Gold</t>
  </si>
  <si>
    <t>Новые клиенты</t>
  </si>
  <si>
    <t>Classic</t>
  </si>
  <si>
    <t>Gold</t>
  </si>
  <si>
    <t>Всего</t>
  </si>
  <si>
    <t>Южное</t>
  </si>
  <si>
    <t>Западное</t>
  </si>
  <si>
    <t>Северное</t>
  </si>
  <si>
    <t>Восточное</t>
  </si>
  <si>
    <t>Этапы разработки дизайн проекта</t>
  </si>
  <si>
    <t>Этап</t>
  </si>
  <si>
    <t>Дата начала</t>
  </si>
  <si>
    <t>Дата окончания</t>
  </si>
  <si>
    <t>Длительность</t>
  </si>
  <si>
    <t>Техническое задание</t>
  </si>
  <si>
    <t>Обмерочный план</t>
  </si>
  <si>
    <t>Изучение объекта</t>
  </si>
  <si>
    <t>Планировочное решение</t>
  </si>
  <si>
    <t>Эскизные решения</t>
  </si>
  <si>
    <t>3D визуализация</t>
  </si>
  <si>
    <t>Рабочая документация</t>
  </si>
  <si>
    <t>Распределение медалей по странам</t>
  </si>
  <si>
    <t>Год</t>
  </si>
  <si>
    <t>Золото</t>
  </si>
  <si>
    <t>Серебро</t>
  </si>
  <si>
    <t>Бронза</t>
  </si>
  <si>
    <t>1995 г.</t>
  </si>
  <si>
    <t>1996 г.</t>
  </si>
  <si>
    <t>1997 г.</t>
  </si>
  <si>
    <t>1998 г.</t>
  </si>
  <si>
    <t>1999 г.</t>
  </si>
  <si>
    <t>2000 г.</t>
  </si>
  <si>
    <t>2001 г.</t>
  </si>
  <si>
    <t>2002 г.</t>
  </si>
  <si>
    <t>2003 г.</t>
  </si>
  <si>
    <t>2004 г.</t>
  </si>
  <si>
    <t>2005 г.</t>
  </si>
  <si>
    <t>2006 г.</t>
  </si>
  <si>
    <t>2007 г.</t>
  </si>
  <si>
    <t>2008 г.</t>
  </si>
  <si>
    <t>2009 г.</t>
  </si>
  <si>
    <t>Выполнение плана</t>
  </si>
  <si>
    <t>Регион</t>
  </si>
  <si>
    <t>Макс план</t>
  </si>
  <si>
    <t>Мин план</t>
  </si>
  <si>
    <t>Цех-1</t>
  </si>
  <si>
    <t>Цех-2</t>
  </si>
  <si>
    <t>Цех-3</t>
  </si>
  <si>
    <t>Зима</t>
  </si>
  <si>
    <t>Весна</t>
  </si>
  <si>
    <t>Лето</t>
  </si>
  <si>
    <t>Осень</t>
  </si>
  <si>
    <t>Месяц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</si>
  <si>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</si>
  <si>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</si>
  <si>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</si>
  <si>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</si>
  <si>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</si>
  <si>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</si>
  <si>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</si>
  <si>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</si>
  <si>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</si>
  <si>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</si>
  <si>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</si>
  <si>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Спарклайн за месяц:</t>
  </si>
  <si>
    <t>Спарклайн за год:</t>
  </si>
  <si>
    <t>Дек</t>
  </si>
  <si>
    <t>Год\Месяц</t>
  </si>
  <si>
    <t>Начало</t>
  </si>
  <si>
    <t>Сумма</t>
  </si>
  <si>
    <t>Количество дней</t>
  </si>
  <si>
    <t xml:space="preserve">Среднемесячная температура в Харькове, °C </t>
  </si>
  <si>
    <t>Средняя сумма депозита, грн</t>
  </si>
  <si>
    <t>Данные отделений банка</t>
  </si>
  <si>
    <t>Курс-1</t>
  </si>
  <si>
    <t>Курс-2</t>
  </si>
  <si>
    <t>ФРАНЦИЯ</t>
  </si>
  <si>
    <t>ГЕРМАНИЯ</t>
  </si>
  <si>
    <t>Магазин-1</t>
  </si>
  <si>
    <t>Магазин-2</t>
  </si>
  <si>
    <t>Динамическое изменение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</si>
</sst>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_-* #,##0.00_$_-;\-* #,##0.00_$_-;_-* &quot;-&quot;??_$_-;_-@_-"/>
    <numFmt numFmtId="171" formatCode="_-* #,##0.00&quot;$&quot;_-;\-* #,##0.00&quot;$&quot;_-;_-* &quot;-&quot;??&quot;$&quot;_-;_-@_-"/>
    <numFmt numFmtId="172" formatCode="#;#;0"/>
  </numFmts>
  <fonts count="5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Courier"/>
      <family val="3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2"/>
      <color theme="1"/>
      <name val="Calibri"/>
      <family val="2"/>
    </font>
    <font>
      <sz val="10"/>
      <name val="Arial"/>
      <family val="2"/>
    </font>
    <font>
      <sz val="11"/>
      <color theme="1"/>
      <name val="Шрифт текста"/>
      <family val="2"/>
      <charset val="204"/>
    </font>
    <font>
      <b/>
      <sz val="11"/>
      <name val="Arial"/>
      <family val="2"/>
      <charset val="204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4"/>
      <color theme="4" tint="-0.499984740745262"/>
      <name val="Arial"/>
      <family val="2"/>
      <charset val="204"/>
    </font>
    <font>
      <b/>
      <sz val="14"/>
      <color theme="8" tint="-0.249977111117893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4"/>
      <color rgb="FF00206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4"/>
      <color rgb="FF7030A0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/>
      <diagonal/>
    </border>
    <border>
      <left/>
      <right/>
      <top style="thick">
        <color theme="4" tint="0.39994506668294322"/>
      </top>
      <bottom/>
      <diagonal/>
    </border>
    <border>
      <left/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/>
      <top/>
      <bottom/>
      <diagonal/>
    </border>
    <border>
      <left/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/>
      <top/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2244">
    <xf numFmtId="0" fontId="0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" fontId="14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5" fillId="0" borderId="0"/>
    <xf numFmtId="0" fontId="12" fillId="0" borderId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7" fillId="0" borderId="0">
      <alignment vertical="justify"/>
    </xf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0" fillId="0" borderId="0"/>
    <xf numFmtId="0" fontId="19" fillId="0" borderId="0"/>
    <xf numFmtId="0" fontId="20" fillId="2" borderId="0" applyNumberFormat="0" applyBorder="0" applyAlignment="0" applyProtection="0"/>
    <xf numFmtId="0" fontId="9" fillId="0" borderId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1" fillId="0" borderId="0"/>
    <xf numFmtId="0" fontId="11" fillId="0" borderId="0"/>
    <xf numFmtId="0" fontId="7" fillId="0" borderId="0"/>
    <xf numFmtId="0" fontId="14" fillId="0" borderId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13" borderId="0" applyNumberFormat="0" applyBorder="0" applyAlignment="0" applyProtection="0"/>
    <xf numFmtId="0" fontId="22" fillId="7" borderId="0" applyNumberFormat="0" applyBorder="0" applyAlignment="0" applyProtection="0"/>
    <xf numFmtId="0" fontId="22" fillId="14" borderId="0" applyNumberFormat="0" applyBorder="0" applyAlignment="0" applyProtection="0"/>
    <xf numFmtId="0" fontId="21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1" applyNumberFormat="0" applyAlignment="0" applyProtection="0"/>
    <xf numFmtId="0" fontId="25" fillId="9" borderId="2" applyNumberFormat="0" applyAlignment="0" applyProtection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7" fillId="10" borderId="0" applyNumberFormat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1" applyNumberFormat="0" applyAlignment="0" applyProtection="0"/>
    <xf numFmtId="0" fontId="32" fillId="0" borderId="6" applyNumberFormat="0" applyFill="0" applyAlignment="0" applyProtection="0"/>
    <xf numFmtId="0" fontId="33" fillId="20" borderId="0" applyNumberFormat="0" applyBorder="0" applyAlignment="0" applyProtection="0"/>
    <xf numFmtId="0" fontId="34" fillId="0" borderId="0"/>
    <xf numFmtId="0" fontId="11" fillId="7" borderId="7" applyNumberFormat="0" applyFont="0" applyAlignment="0" applyProtection="0"/>
    <xf numFmtId="0" fontId="35" fillId="16" borderId="8" applyNumberFormat="0" applyAlignment="0" applyProtection="0"/>
    <xf numFmtId="0" fontId="36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6" fillId="0" borderId="0"/>
    <xf numFmtId="0" fontId="39" fillId="0" borderId="0"/>
    <xf numFmtId="0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11" fillId="0" borderId="0"/>
    <xf numFmtId="0" fontId="19" fillId="0" borderId="0"/>
    <xf numFmtId="0" fontId="41" fillId="0" borderId="0"/>
    <xf numFmtId="0" fontId="42" fillId="0" borderId="0"/>
    <xf numFmtId="0" fontId="19" fillId="0" borderId="0" applyFont="0" applyFill="0" applyBorder="0" applyAlignment="0" applyProtection="0"/>
    <xf numFmtId="0" fontId="5" fillId="0" borderId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" fillId="0" borderId="0"/>
    <xf numFmtId="0" fontId="4" fillId="0" borderId="0"/>
    <xf numFmtId="0" fontId="3" fillId="0" borderId="0"/>
    <xf numFmtId="0" fontId="3" fillId="0" borderId="0"/>
    <xf numFmtId="0" fontId="44" fillId="0" borderId="11" applyNumberFormat="0" applyFill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12" applyNumberFormat="0" applyFill="0" applyAlignment="0" applyProtection="0"/>
    <xf numFmtId="166" fontId="19" fillId="0" borderId="0" applyFont="0" applyFill="0" applyBorder="0" applyAlignment="0" applyProtection="0"/>
    <xf numFmtId="0" fontId="2" fillId="0" borderId="0"/>
    <xf numFmtId="0" fontId="1" fillId="0" borderId="0"/>
  </cellStyleXfs>
  <cellXfs count="59">
    <xf numFmtId="0" fontId="0" fillId="0" borderId="0" xfId="0"/>
    <xf numFmtId="0" fontId="43" fillId="23" borderId="10" xfId="2216" applyFont="1" applyFill="1" applyBorder="1" applyAlignment="1">
      <alignment horizontal="center" vertical="center" wrapText="1"/>
    </xf>
    <xf numFmtId="0" fontId="43" fillId="23" borderId="10" xfId="2216" applyFont="1" applyFill="1" applyBorder="1" applyAlignment="1">
      <alignment horizontal="center" vertical="center"/>
    </xf>
    <xf numFmtId="0" fontId="18" fillId="0" borderId="10" xfId="2216" applyFont="1" applyBorder="1"/>
    <xf numFmtId="0" fontId="38" fillId="0" borderId="0" xfId="2243" applyFont="1"/>
    <xf numFmtId="14" fontId="18" fillId="0" borderId="10" xfId="2216" applyNumberFormat="1" applyFont="1" applyBorder="1" applyAlignment="1">
      <alignment horizontal="right"/>
    </xf>
    <xf numFmtId="0" fontId="46" fillId="0" borderId="0" xfId="2243" applyFont="1"/>
    <xf numFmtId="0" fontId="43" fillId="23" borderId="10" xfId="2216" applyFont="1" applyFill="1" applyBorder="1" applyAlignment="1">
      <alignment vertical="center" wrapText="1"/>
    </xf>
    <xf numFmtId="0" fontId="47" fillId="0" borderId="0" xfId="2243" applyFont="1"/>
    <xf numFmtId="0" fontId="18" fillId="0" borderId="0" xfId="2166" applyFont="1"/>
    <xf numFmtId="14" fontId="18" fillId="0" borderId="10" xfId="2216" applyNumberFormat="1" applyFont="1" applyBorder="1"/>
    <xf numFmtId="0" fontId="48" fillId="0" borderId="0" xfId="2166" applyFont="1"/>
    <xf numFmtId="0" fontId="38" fillId="0" borderId="0" xfId="2166" applyFont="1"/>
    <xf numFmtId="0" fontId="49" fillId="0" borderId="0" xfId="2225" applyFont="1"/>
    <xf numFmtId="0" fontId="50" fillId="0" borderId="0" xfId="2225" applyFont="1"/>
    <xf numFmtId="0" fontId="38" fillId="0" borderId="0" xfId="2225" applyFont="1"/>
    <xf numFmtId="0" fontId="43" fillId="24" borderId="10" xfId="2168" applyFont="1" applyFill="1" applyBorder="1" applyAlignment="1">
      <alignment horizontal="center"/>
    </xf>
    <xf numFmtId="0" fontId="49" fillId="0" borderId="0" xfId="2243" applyFont="1"/>
    <xf numFmtId="0" fontId="38" fillId="0" borderId="10" xfId="2243" applyFont="1" applyBorder="1"/>
    <xf numFmtId="0" fontId="49" fillId="0" borderId="0" xfId="2158" applyFont="1"/>
    <xf numFmtId="0" fontId="38" fillId="0" borderId="0" xfId="2158" applyFont="1"/>
    <xf numFmtId="0" fontId="38" fillId="0" borderId="26" xfId="2158" applyFont="1" applyBorder="1"/>
    <xf numFmtId="3" fontId="38" fillId="0" borderId="27" xfId="2158" applyNumberFormat="1" applyFont="1" applyBorder="1"/>
    <xf numFmtId="0" fontId="38" fillId="0" borderId="28" xfId="2158" applyFont="1" applyBorder="1"/>
    <xf numFmtId="3" fontId="38" fillId="0" borderId="29" xfId="2158" applyNumberFormat="1" applyFont="1" applyBorder="1"/>
    <xf numFmtId="0" fontId="18" fillId="25" borderId="10" xfId="2168" applyFont="1" applyFill="1" applyBorder="1"/>
    <xf numFmtId="0" fontId="50" fillId="23" borderId="30" xfId="2158" applyFont="1" applyFill="1" applyBorder="1" applyAlignment="1">
      <alignment wrapText="1"/>
    </xf>
    <xf numFmtId="0" fontId="38" fillId="0" borderId="31" xfId="2158" applyFont="1" applyBorder="1" applyAlignment="1">
      <alignment vertical="center"/>
    </xf>
    <xf numFmtId="0" fontId="38" fillId="0" borderId="31" xfId="2158" applyFont="1" applyBorder="1" applyAlignment="1">
      <alignment horizontal="center" vertical="center"/>
    </xf>
    <xf numFmtId="0" fontId="43" fillId="26" borderId="31" xfId="2168" applyFont="1" applyFill="1" applyBorder="1" applyAlignment="1">
      <alignment horizontal="center"/>
    </xf>
    <xf numFmtId="0" fontId="51" fillId="0" borderId="0" xfId="2158" applyFont="1"/>
    <xf numFmtId="0" fontId="38" fillId="0" borderId="10" xfId="2158" applyFont="1" applyBorder="1"/>
    <xf numFmtId="14" fontId="49" fillId="0" borderId="0" xfId="2158" applyNumberFormat="1" applyFont="1"/>
    <xf numFmtId="0" fontId="43" fillId="0" borderId="0" xfId="2168" applyFont="1" applyAlignment="1">
      <alignment horizontal="center"/>
    </xf>
    <xf numFmtId="0" fontId="38" fillId="24" borderId="0" xfId="2158" applyFont="1" applyFill="1"/>
    <xf numFmtId="14" fontId="38" fillId="0" borderId="10" xfId="2158" applyNumberFormat="1" applyFont="1" applyBorder="1"/>
    <xf numFmtId="14" fontId="38" fillId="0" borderId="0" xfId="2158" applyNumberFormat="1" applyFont="1"/>
    <xf numFmtId="3" fontId="43" fillId="24" borderId="10" xfId="2168" applyNumberFormat="1" applyFont="1" applyFill="1" applyBorder="1" applyAlignment="1">
      <alignment horizontal="center"/>
    </xf>
    <xf numFmtId="3" fontId="38" fillId="0" borderId="10" xfId="2225" applyNumberFormat="1" applyFont="1" applyBorder="1"/>
    <xf numFmtId="172" fontId="38" fillId="0" borderId="10" xfId="2225" applyNumberFormat="1" applyFont="1" applyBorder="1"/>
    <xf numFmtId="0" fontId="38" fillId="0" borderId="28" xfId="2158" applyFont="1" applyFill="1" applyBorder="1"/>
    <xf numFmtId="0" fontId="38" fillId="0" borderId="0" xfId="2158" applyFont="1" applyAlignment="1">
      <alignment horizontal="center" vertical="center"/>
    </xf>
    <xf numFmtId="14" fontId="38" fillId="24" borderId="0" xfId="2158" applyNumberFormat="1" applyFont="1" applyFill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8" fillId="0" borderId="13" xfId="2243" applyFont="1" applyBorder="1" applyAlignment="1">
      <alignment horizontal="center"/>
    </xf>
    <xf numFmtId="0" fontId="38" fillId="0" borderId="14" xfId="2243" applyFont="1" applyBorder="1" applyAlignment="1">
      <alignment horizontal="center"/>
    </xf>
    <xf numFmtId="0" fontId="38" fillId="0" borderId="15" xfId="2243" applyFont="1" applyBorder="1" applyAlignment="1">
      <alignment horizontal="center"/>
    </xf>
    <xf numFmtId="0" fontId="38" fillId="0" borderId="16" xfId="2243" applyFont="1" applyBorder="1" applyAlignment="1">
      <alignment horizontal="center"/>
    </xf>
    <xf numFmtId="0" fontId="38" fillId="0" borderId="0" xfId="2243" applyFont="1" applyAlignment="1">
      <alignment horizontal="center"/>
    </xf>
    <xf numFmtId="0" fontId="38" fillId="0" borderId="17" xfId="2243" applyFont="1" applyBorder="1" applyAlignment="1">
      <alignment horizontal="center"/>
    </xf>
    <xf numFmtId="0" fontId="38" fillId="0" borderId="18" xfId="2243" applyFont="1" applyBorder="1" applyAlignment="1">
      <alignment horizontal="center"/>
    </xf>
    <xf numFmtId="0" fontId="38" fillId="0" borderId="19" xfId="2243" applyFont="1" applyBorder="1" applyAlignment="1">
      <alignment horizontal="center"/>
    </xf>
    <xf numFmtId="0" fontId="38" fillId="0" borderId="20" xfId="2243" applyFont="1" applyBorder="1" applyAlignment="1">
      <alignment horizontal="center"/>
    </xf>
    <xf numFmtId="3" fontId="43" fillId="24" borderId="21" xfId="2168" applyNumberFormat="1" applyFont="1" applyFill="1" applyBorder="1" applyAlignment="1">
      <alignment horizontal="center"/>
    </xf>
    <xf numFmtId="3" fontId="43" fillId="24" borderId="25" xfId="2168" applyNumberFormat="1" applyFont="1" applyFill="1" applyBorder="1" applyAlignment="1">
      <alignment horizontal="center"/>
    </xf>
    <xf numFmtId="3" fontId="43" fillId="24" borderId="22" xfId="2168" applyNumberFormat="1" applyFont="1" applyFill="1" applyBorder="1" applyAlignment="1">
      <alignment horizontal="center"/>
    </xf>
    <xf numFmtId="3" fontId="43" fillId="24" borderId="23" xfId="2168" applyNumberFormat="1" applyFont="1" applyFill="1" applyBorder="1" applyAlignment="1">
      <alignment horizontal="center"/>
    </xf>
    <xf numFmtId="3" fontId="43" fillId="24" borderId="24" xfId="2168" applyNumberFormat="1" applyFont="1" applyFill="1" applyBorder="1" applyAlignment="1">
      <alignment horizontal="center"/>
    </xf>
  </cellXfs>
  <cellStyles count="2244">
    <cellStyle name="_3ДМ" xfId="1"/>
    <cellStyle name="_3ДМ_БЕЛ" xfId="2"/>
    <cellStyle name="_3ДМ_РЕЧ" xfId="3"/>
    <cellStyle name="_PRICE" xfId="4"/>
    <cellStyle name="_Август" xfId="5"/>
    <cellStyle name="_Август_Дистанц." xfId="6"/>
    <cellStyle name="_Август_Индив." xfId="7"/>
    <cellStyle name="_АКАД" xfId="8"/>
    <cellStyle name="_АКАД_БЕЛ" xfId="9"/>
    <cellStyle name="_АКАД_РЕЧ" xfId="10"/>
    <cellStyle name="_Апрель" xfId="11"/>
    <cellStyle name="_Апрель_3ДМ" xfId="12"/>
    <cellStyle name="_Апрель_3ДМ_БЕЛ" xfId="13"/>
    <cellStyle name="_Апрель_3ДМ_РЕЧ" xfId="14"/>
    <cellStyle name="_Апрель_Август" xfId="15"/>
    <cellStyle name="_Апрель_Август_Дистанц." xfId="16"/>
    <cellStyle name="_Апрель_Август_Индив." xfId="17"/>
    <cellStyle name="_Апрель_АКАД" xfId="18"/>
    <cellStyle name="_Апрель_АКАД_БЕЛ" xfId="19"/>
    <cellStyle name="_Апрель_АКАД_РЕЧ" xfId="20"/>
    <cellStyle name="_Апрель_Б9560" xfId="21"/>
    <cellStyle name="_Апрель_Б9560_БЕЛ" xfId="22"/>
    <cellStyle name="_Апрель_Б9560_РЕЧ" xfId="23"/>
    <cellStyle name="_Апрель_БЕЛ" xfId="24"/>
    <cellStyle name="_Апрель_БИНТ" xfId="25"/>
    <cellStyle name="_Апрель_БИНТ_БЕЛ" xfId="26"/>
    <cellStyle name="_Апрель_БИНТ_РЕЧ" xfId="27"/>
    <cellStyle name="_Апрель_БУХ" xfId="28"/>
    <cellStyle name="_Апрель_БУХ_БЕЛ" xfId="29"/>
    <cellStyle name="_Апрель_БУХ_РЕЧ" xfId="30"/>
    <cellStyle name="_Апрель_ВЕБДИЗ" xfId="31"/>
    <cellStyle name="_Апрель_ВЕБДИЗ_БЕЛ" xfId="32"/>
    <cellStyle name="_Апрель_ВЕБДИЗ_РЕЧ" xfId="33"/>
    <cellStyle name="_Апрель_ВЕБМАСТ" xfId="34"/>
    <cellStyle name="_Апрель_ВЕБМАСТ_БЕЛ" xfId="35"/>
    <cellStyle name="_Апрель_ВЕБМАСТ_РЕЧ" xfId="36"/>
    <cellStyle name="_Апрель_ВУЕ" xfId="37"/>
    <cellStyle name="_Апрель_ВУЕ_БЕЛ" xfId="38"/>
    <cellStyle name="_Апрель_ВУЕ_РЕЧ" xfId="39"/>
    <cellStyle name="_Апрель_Дети" xfId="40"/>
    <cellStyle name="_Апрель_Дети_БЕЛ" xfId="41"/>
    <cellStyle name="_Апрель_Дети_РЕЧ" xfId="42"/>
    <cellStyle name="_Апрель_Дистанц." xfId="43"/>
    <cellStyle name="_Апрель_Индив." xfId="44"/>
    <cellStyle name="_Апрель_Индив._БЕЛ" xfId="45"/>
    <cellStyle name="_Апрель_Индив._РЕЧ" xfId="46"/>
    <cellStyle name="_Апрель_Июль" xfId="47"/>
    <cellStyle name="_Апрель_Июль_Август" xfId="48"/>
    <cellStyle name="_Апрель_Июль_Август_Дистанц." xfId="49"/>
    <cellStyle name="_Апрель_Июль_Август_Индив." xfId="50"/>
    <cellStyle name="_Апрель_Июль_БЕЛ" xfId="51"/>
    <cellStyle name="_Апрель_Июль_БИНТ" xfId="52"/>
    <cellStyle name="_Апрель_Июль_БИНТ_БЕЛ" xfId="53"/>
    <cellStyle name="_Апрель_Июль_БИНТ_РЕЧ" xfId="54"/>
    <cellStyle name="_Апрель_Июль_ВЕБДИЗ" xfId="55"/>
    <cellStyle name="_Апрель_Июль_ВЕБМАСТ" xfId="56"/>
    <cellStyle name="_Апрель_Июль_ВЕБМАСТ_БЕЛ" xfId="57"/>
    <cellStyle name="_Апрель_Июль_ВЕБМАСТ_РЕЧ" xfId="58"/>
    <cellStyle name="_Апрель_Июль_Дети" xfId="59"/>
    <cellStyle name="_Апрель_Июль_Дистанц." xfId="60"/>
    <cellStyle name="_Апрель_Июль_Индив." xfId="61"/>
    <cellStyle name="_Апрель_Июль_Индив._БЕЛ" xfId="62"/>
    <cellStyle name="_Апрель_Июль_Индив._РЕЧ" xfId="63"/>
    <cellStyle name="_Апрель_Июль_Июнь" xfId="64"/>
    <cellStyle name="_Апрель_Июль_Июнь_Август" xfId="65"/>
    <cellStyle name="_Апрель_Июль_Июнь_Дистанц." xfId="66"/>
    <cellStyle name="_Апрель_Июль_Июнь_Индив." xfId="67"/>
    <cellStyle name="_Апрель_Июль_Июнь_КБУ" xfId="68"/>
    <cellStyle name="_Апрель_Июль_Июнь_Май" xfId="69"/>
    <cellStyle name="_Апрель_Июль_КБУ" xfId="70"/>
    <cellStyle name="_Апрель_Июль_КРН" xfId="71"/>
    <cellStyle name="_Апрель_Июль_Май" xfId="72"/>
    <cellStyle name="_Апрель_Июль_ОПШ" xfId="73"/>
    <cellStyle name="_Апрель_Июль_СР" xfId="74"/>
    <cellStyle name="_Апрель_Июнь" xfId="75"/>
    <cellStyle name="_Апрель_Июнь_1" xfId="76"/>
    <cellStyle name="_Апрель_Июнь_1_Август" xfId="77"/>
    <cellStyle name="_Апрель_Июнь_1_Дистанц." xfId="78"/>
    <cellStyle name="_Апрель_Июнь_1_Индив." xfId="79"/>
    <cellStyle name="_Апрель_Июнь_1_КБУ" xfId="80"/>
    <cellStyle name="_Апрель_Июнь_1_Май" xfId="81"/>
    <cellStyle name="_Апрель_Июнь_Август" xfId="82"/>
    <cellStyle name="_Апрель_Июнь_Август_Дистанц." xfId="83"/>
    <cellStyle name="_Апрель_Июнь_Август_Индив." xfId="84"/>
    <cellStyle name="_Апрель_Июнь_БЕЛ" xfId="85"/>
    <cellStyle name="_Апрель_Июнь_БИНТ" xfId="86"/>
    <cellStyle name="_Апрель_Июнь_БИНТ_БЕЛ" xfId="87"/>
    <cellStyle name="_Апрель_Июнь_БИНТ_РЕЧ" xfId="88"/>
    <cellStyle name="_Апрель_Июнь_БУХ" xfId="89"/>
    <cellStyle name="_Апрель_Июнь_БУХ_БЕЛ" xfId="90"/>
    <cellStyle name="_Апрель_Июнь_БУХ_РЕЧ" xfId="91"/>
    <cellStyle name="_Апрель_Июнь_ВЕБДИЗ" xfId="92"/>
    <cellStyle name="_Апрель_Июнь_ВЕБМАСТ" xfId="93"/>
    <cellStyle name="_Апрель_Июнь_ВЕБМАСТ_БЕЛ" xfId="94"/>
    <cellStyle name="_Апрель_Июнь_ВЕБМАСТ_РЕЧ" xfId="95"/>
    <cellStyle name="_Апрель_Июнь_Дети" xfId="96"/>
    <cellStyle name="_Апрель_Июнь_Дистанц." xfId="97"/>
    <cellStyle name="_Апрель_Июнь_Индив." xfId="98"/>
    <cellStyle name="_Апрель_Июнь_Индив._БЕЛ" xfId="99"/>
    <cellStyle name="_Апрель_Июнь_Индив._РЕЧ" xfId="100"/>
    <cellStyle name="_Апрель_Июнь_Июнь" xfId="101"/>
    <cellStyle name="_Апрель_Июнь_Июнь_Август" xfId="102"/>
    <cellStyle name="_Апрель_Июнь_Июнь_Дистанц." xfId="103"/>
    <cellStyle name="_Апрель_Июнь_Июнь_Индив." xfId="104"/>
    <cellStyle name="_Апрель_Июнь_Июнь_КБУ" xfId="105"/>
    <cellStyle name="_Апрель_Июнь_КБУ" xfId="106"/>
    <cellStyle name="_Апрель_Июнь_КРН" xfId="107"/>
    <cellStyle name="_Апрель_Июнь_Май" xfId="108"/>
    <cellStyle name="_Апрель_Июнь_ОПШ" xfId="109"/>
    <cellStyle name="_Апрель_Июнь_СР" xfId="110"/>
    <cellStyle name="_Апрель_КБУ" xfId="111"/>
    <cellStyle name="_Апрель_КБУ_БЕЛ" xfId="112"/>
    <cellStyle name="_Апрель_КБУ_РЕЧ" xfId="113"/>
    <cellStyle name="_Апрель_КРН" xfId="114"/>
    <cellStyle name="_Апрель_Май" xfId="115"/>
    <cellStyle name="_Апрель_Май_1" xfId="116"/>
    <cellStyle name="_Апрель_Май_1_Август" xfId="117"/>
    <cellStyle name="_Апрель_Май_1_Август_Дистанц." xfId="118"/>
    <cellStyle name="_Апрель_Май_1_Август_Индив." xfId="119"/>
    <cellStyle name="_Апрель_Май_1_БЕЛ" xfId="120"/>
    <cellStyle name="_Апрель_Май_1_БИНТ" xfId="121"/>
    <cellStyle name="_Апрель_Май_1_БИНТ_БЕЛ" xfId="122"/>
    <cellStyle name="_Апрель_Май_1_БИНТ_РЕЧ" xfId="123"/>
    <cellStyle name="_Апрель_Май_1_ВЕБДИЗ" xfId="124"/>
    <cellStyle name="_Апрель_Май_1_ВЕБМАСТ" xfId="125"/>
    <cellStyle name="_Апрель_Май_1_ВЕБМАСТ_БЕЛ" xfId="126"/>
    <cellStyle name="_Апрель_Май_1_ВЕБМАСТ_РЕЧ" xfId="127"/>
    <cellStyle name="_Апрель_Май_1_Дети" xfId="128"/>
    <cellStyle name="_Апрель_Май_1_Дистанц." xfId="129"/>
    <cellStyle name="_Апрель_Май_1_Индив." xfId="130"/>
    <cellStyle name="_Апрель_Май_1_Индив._БЕЛ" xfId="131"/>
    <cellStyle name="_Апрель_Май_1_Индив._РЕЧ" xfId="132"/>
    <cellStyle name="_Апрель_Май_1_Июнь" xfId="133"/>
    <cellStyle name="_Апрель_Май_1_Июнь_Август" xfId="134"/>
    <cellStyle name="_Апрель_Май_1_Июнь_Дистанц." xfId="135"/>
    <cellStyle name="_Апрель_Май_1_Июнь_Индив." xfId="136"/>
    <cellStyle name="_Апрель_Май_1_Июнь_КБУ" xfId="137"/>
    <cellStyle name="_Апрель_Май_1_КБУ" xfId="138"/>
    <cellStyle name="_Апрель_Май_1_КРН" xfId="139"/>
    <cellStyle name="_Апрель_Май_1_ОПШ" xfId="140"/>
    <cellStyle name="_Апрель_Май_1_СР" xfId="141"/>
    <cellStyle name="_Апрель_Май_2" xfId="142"/>
    <cellStyle name="_Апрель_Май_Август" xfId="143"/>
    <cellStyle name="_Апрель_Май_Август_Дистанц." xfId="144"/>
    <cellStyle name="_Апрель_Май_Август_Индив." xfId="145"/>
    <cellStyle name="_Апрель_Май_АКАД" xfId="146"/>
    <cellStyle name="_Апрель_Май_АКАД_БЕЛ" xfId="147"/>
    <cellStyle name="_Апрель_Май_АКАД_РЕЧ" xfId="148"/>
    <cellStyle name="_Апрель_Май_Б9560" xfId="149"/>
    <cellStyle name="_Апрель_Май_Б9560_БЕЛ" xfId="150"/>
    <cellStyle name="_Апрель_Май_Б9560_РЕЧ" xfId="151"/>
    <cellStyle name="_Апрель_Май_БЕЛ" xfId="152"/>
    <cellStyle name="_Апрель_Май_БИНТ" xfId="153"/>
    <cellStyle name="_Апрель_Май_БИНТ_БЕЛ" xfId="154"/>
    <cellStyle name="_Апрель_Май_БИНТ_РЕЧ" xfId="155"/>
    <cellStyle name="_Апрель_Май_БУХ" xfId="156"/>
    <cellStyle name="_Апрель_Май_БУХ_БЕЛ" xfId="157"/>
    <cellStyle name="_Апрель_Май_БУХ_РЕЧ" xfId="158"/>
    <cellStyle name="_Апрель_Май_ВЕБДИЗ" xfId="159"/>
    <cellStyle name="_Апрель_Май_ВЕБМАСТ" xfId="160"/>
    <cellStyle name="_Апрель_Май_ВЕБМАСТ_БЕЛ" xfId="161"/>
    <cellStyle name="_Апрель_Май_ВЕБМАСТ_РЕЧ" xfId="162"/>
    <cellStyle name="_Апрель_Май_Дети" xfId="163"/>
    <cellStyle name="_Апрель_Май_Дистанц." xfId="164"/>
    <cellStyle name="_Апрель_Май_Индив." xfId="165"/>
    <cellStyle name="_Апрель_Май_Индив._БЕЛ" xfId="166"/>
    <cellStyle name="_Апрель_Май_Индив._РЕЧ" xfId="167"/>
    <cellStyle name="_Апрель_Май_Июль" xfId="168"/>
    <cellStyle name="_Апрель_Май_Июль_Август" xfId="169"/>
    <cellStyle name="_Апрель_Май_Июль_Август_Дистанц." xfId="170"/>
    <cellStyle name="_Апрель_Май_Июль_Август_Индив." xfId="171"/>
    <cellStyle name="_Апрель_Май_Июль_БЕЛ" xfId="172"/>
    <cellStyle name="_Апрель_Май_Июль_БИНТ" xfId="173"/>
    <cellStyle name="_Апрель_Май_Июль_БИНТ_БЕЛ" xfId="174"/>
    <cellStyle name="_Апрель_Май_Июль_БИНТ_РЕЧ" xfId="175"/>
    <cellStyle name="_Апрель_Май_Июль_ВЕБДИЗ" xfId="176"/>
    <cellStyle name="_Апрель_Май_Июль_ВЕБМАСТ" xfId="177"/>
    <cellStyle name="_Апрель_Май_Июль_ВЕБМАСТ_БЕЛ" xfId="178"/>
    <cellStyle name="_Апрель_Май_Июль_ВЕБМАСТ_РЕЧ" xfId="179"/>
    <cellStyle name="_Апрель_Май_Июль_Дети" xfId="180"/>
    <cellStyle name="_Апрель_Май_Июль_Дистанц." xfId="181"/>
    <cellStyle name="_Апрель_Май_Июль_Индив." xfId="182"/>
    <cellStyle name="_Апрель_Май_Июль_Индив._БЕЛ" xfId="183"/>
    <cellStyle name="_Апрель_Май_Июль_Индив._РЕЧ" xfId="184"/>
    <cellStyle name="_Апрель_Май_Июль_Июнь" xfId="185"/>
    <cellStyle name="_Апрель_Май_Июль_Июнь_Август" xfId="186"/>
    <cellStyle name="_Апрель_Май_Июль_Июнь_Дистанц." xfId="187"/>
    <cellStyle name="_Апрель_Май_Июль_Июнь_Индив." xfId="188"/>
    <cellStyle name="_Апрель_Май_Июль_Июнь_КБУ" xfId="189"/>
    <cellStyle name="_Апрель_Май_Июль_КБУ" xfId="190"/>
    <cellStyle name="_Апрель_Май_Июль_КРН" xfId="191"/>
    <cellStyle name="_Апрель_Май_Июль_ОПШ" xfId="192"/>
    <cellStyle name="_Апрель_Май_Июль_СР" xfId="193"/>
    <cellStyle name="_Апрель_Май_Июнь" xfId="194"/>
    <cellStyle name="_Апрель_Май_Июнь_1" xfId="195"/>
    <cellStyle name="_Апрель_Май_Июнь_1_Август" xfId="196"/>
    <cellStyle name="_Апрель_Май_Июнь_1_Дистанц." xfId="197"/>
    <cellStyle name="_Апрель_Май_Июнь_1_Индив." xfId="198"/>
    <cellStyle name="_Апрель_Май_Июнь_1_КБУ" xfId="199"/>
    <cellStyle name="_Апрель_Май_Июнь_Август" xfId="200"/>
    <cellStyle name="_Апрель_Май_Июнь_Август_Дистанц." xfId="201"/>
    <cellStyle name="_Апрель_Май_Июнь_Август_Индив." xfId="202"/>
    <cellStyle name="_Апрель_Май_Июнь_БЕЛ" xfId="203"/>
    <cellStyle name="_Апрель_Май_Июнь_БИНТ" xfId="204"/>
    <cellStyle name="_Апрель_Май_Июнь_БИНТ_БЕЛ" xfId="205"/>
    <cellStyle name="_Апрель_Май_Июнь_БИНТ_РЕЧ" xfId="206"/>
    <cellStyle name="_Апрель_Май_Июнь_БУХ" xfId="207"/>
    <cellStyle name="_Апрель_Май_Июнь_БУХ_БЕЛ" xfId="208"/>
    <cellStyle name="_Апрель_Май_Июнь_БУХ_РЕЧ" xfId="209"/>
    <cellStyle name="_Апрель_Май_Июнь_ВЕБДИЗ" xfId="210"/>
    <cellStyle name="_Апрель_Май_Июнь_ВЕБМАСТ" xfId="211"/>
    <cellStyle name="_Апрель_Май_Июнь_ВЕБМАСТ_БЕЛ" xfId="212"/>
    <cellStyle name="_Апрель_Май_Июнь_ВЕБМАСТ_РЕЧ" xfId="213"/>
    <cellStyle name="_Апрель_Май_Июнь_Дети" xfId="214"/>
    <cellStyle name="_Апрель_Май_Июнь_Дистанц." xfId="215"/>
    <cellStyle name="_Апрель_Май_Июнь_Индив." xfId="216"/>
    <cellStyle name="_Апрель_Май_Июнь_Индив._БЕЛ" xfId="217"/>
    <cellStyle name="_Апрель_Май_Июнь_Индив._РЕЧ" xfId="218"/>
    <cellStyle name="_Апрель_Май_Июнь_Июнь" xfId="219"/>
    <cellStyle name="_Апрель_Май_Июнь_Июнь_Август" xfId="220"/>
    <cellStyle name="_Апрель_Май_Июнь_Июнь_Дистанц." xfId="221"/>
    <cellStyle name="_Апрель_Май_Июнь_Июнь_Индив." xfId="222"/>
    <cellStyle name="_Апрель_Май_Июнь_Июнь_КБУ" xfId="223"/>
    <cellStyle name="_Апрель_Май_Июнь_КБУ" xfId="224"/>
    <cellStyle name="_Апрель_Май_Июнь_КРН" xfId="225"/>
    <cellStyle name="_Апрель_Май_Июнь_ОПШ" xfId="226"/>
    <cellStyle name="_Апрель_Май_Июнь_СР" xfId="227"/>
    <cellStyle name="_Апрель_Май_КБУ" xfId="228"/>
    <cellStyle name="_Апрель_Май_КРН" xfId="229"/>
    <cellStyle name="_Апрель_Май_Май" xfId="230"/>
    <cellStyle name="_Апрель_Май_Май_Август" xfId="231"/>
    <cellStyle name="_Апрель_Май_Май_Август_Дистанц." xfId="232"/>
    <cellStyle name="_Апрель_Май_Май_Август_Индив." xfId="233"/>
    <cellStyle name="_Апрель_Май_Май_БЕЛ" xfId="234"/>
    <cellStyle name="_Апрель_Май_Май_БИНТ" xfId="235"/>
    <cellStyle name="_Апрель_Май_Май_БИНТ_БЕЛ" xfId="236"/>
    <cellStyle name="_Апрель_Май_Май_БИНТ_РЕЧ" xfId="237"/>
    <cellStyle name="_Апрель_Май_Май_ВЕБДИЗ" xfId="238"/>
    <cellStyle name="_Апрель_Май_Май_ВЕБМАСТ" xfId="239"/>
    <cellStyle name="_Апрель_Май_Май_ВЕБМАСТ_БЕЛ" xfId="240"/>
    <cellStyle name="_Апрель_Май_Май_ВЕБМАСТ_РЕЧ" xfId="241"/>
    <cellStyle name="_Апрель_Май_Май_Дети" xfId="242"/>
    <cellStyle name="_Апрель_Май_Май_Дистанц." xfId="243"/>
    <cellStyle name="_Апрель_Май_Май_Индив." xfId="244"/>
    <cellStyle name="_Апрель_Май_Май_Индив._БЕЛ" xfId="245"/>
    <cellStyle name="_Апрель_Май_Май_Индив._РЕЧ" xfId="246"/>
    <cellStyle name="_Апрель_Май_Май_Июнь" xfId="247"/>
    <cellStyle name="_Апрель_Май_Май_Июнь_Август" xfId="248"/>
    <cellStyle name="_Апрель_Май_Май_Июнь_Дистанц." xfId="249"/>
    <cellStyle name="_Апрель_Май_Май_Июнь_Индив." xfId="250"/>
    <cellStyle name="_Апрель_Май_Май_Июнь_КБУ" xfId="251"/>
    <cellStyle name="_Апрель_Май_Май_КБУ" xfId="252"/>
    <cellStyle name="_Апрель_Май_Май_КРН" xfId="253"/>
    <cellStyle name="_Апрель_Май_Май_ОПШ" xfId="254"/>
    <cellStyle name="_Апрель_Май_Май_СР" xfId="255"/>
    <cellStyle name="_Апрель_Май_ОПШ" xfId="256"/>
    <cellStyle name="_Апрель_Май_РЕЧ" xfId="257"/>
    <cellStyle name="_Апрель_Май_РЕЧ_БЕЛ" xfId="258"/>
    <cellStyle name="_Апрель_Май_РЕЧ_РЕЧ" xfId="259"/>
    <cellStyle name="_Апрель_Май_СИ" xfId="260"/>
    <cellStyle name="_Апрель_Май_СИ_БЕЛ" xfId="261"/>
    <cellStyle name="_Апрель_Май_СИ_РЕЧ" xfId="262"/>
    <cellStyle name="_Апрель_Май_СР" xfId="263"/>
    <cellStyle name="_Апрель_Май_СУБД" xfId="264"/>
    <cellStyle name="_Апрель_Май_СУБД_БЕЛ" xfId="265"/>
    <cellStyle name="_Апрель_Май_СУБД_РЕЧ" xfId="266"/>
    <cellStyle name="_Апрель_НТ" xfId="267"/>
    <cellStyle name="_Апрель_НТ_БЕЛ" xfId="268"/>
    <cellStyle name="_Апрель_НТ_РЕЧ" xfId="269"/>
    <cellStyle name="_Апрель_ОПШ" xfId="270"/>
    <cellStyle name="_Апрель_Офис" xfId="271"/>
    <cellStyle name="_Апрель_Офис_БЕЛ" xfId="272"/>
    <cellStyle name="_Апрель_Офис_РЕЧ" xfId="273"/>
    <cellStyle name="_Апрель_РЕЧ" xfId="274"/>
    <cellStyle name="_Апрель_РЕЧ_БЕЛ" xfId="275"/>
    <cellStyle name="_Апрель_РЕЧ_РЕЧ" xfId="276"/>
    <cellStyle name="_Апрель_СИ" xfId="277"/>
    <cellStyle name="_Апрель_СИ_БЕЛ" xfId="278"/>
    <cellStyle name="_Апрель_СИ_РЕЧ" xfId="279"/>
    <cellStyle name="_Апрель_СИС" xfId="280"/>
    <cellStyle name="_Апрель_СИС_БЕЛ" xfId="281"/>
    <cellStyle name="_Апрель_СИС_РЕЧ" xfId="282"/>
    <cellStyle name="_Апрель_СР" xfId="283"/>
    <cellStyle name="_Апрель_СУБД" xfId="284"/>
    <cellStyle name="_Апрель_СУБД_БЕЛ" xfId="285"/>
    <cellStyle name="_Апрель_СУБД_РЕЧ" xfId="286"/>
    <cellStyle name="_Апрель_ТЕК" xfId="287"/>
    <cellStyle name="_Апрель_ТЕК_БЕЛ" xfId="288"/>
    <cellStyle name="_Апрель_ТЕК_РЕЧ" xfId="289"/>
    <cellStyle name="_Апрель_Февраль" xfId="290"/>
    <cellStyle name="_Апрель_Февраль_Август" xfId="291"/>
    <cellStyle name="_Апрель_Февраль_Август_Дистанц." xfId="292"/>
    <cellStyle name="_Апрель_Февраль_Август_Индив." xfId="293"/>
    <cellStyle name="_Апрель_Февраль_АКАД" xfId="294"/>
    <cellStyle name="_Апрель_Февраль_АКАД_БЕЛ" xfId="295"/>
    <cellStyle name="_Апрель_Февраль_АКАД_РЕЧ" xfId="296"/>
    <cellStyle name="_Апрель_Февраль_Б9560" xfId="297"/>
    <cellStyle name="_Апрель_Февраль_Б9560_БЕЛ" xfId="298"/>
    <cellStyle name="_Апрель_Февраль_Б9560_РЕЧ" xfId="299"/>
    <cellStyle name="_Апрель_Февраль_БЕЛ" xfId="300"/>
    <cellStyle name="_Апрель_Февраль_БИНТ" xfId="301"/>
    <cellStyle name="_Апрель_Февраль_БИНТ_БЕЛ" xfId="302"/>
    <cellStyle name="_Апрель_Февраль_БИНТ_РЕЧ" xfId="303"/>
    <cellStyle name="_Апрель_Февраль_БУХ" xfId="304"/>
    <cellStyle name="_Апрель_Февраль_БУХ_БЕЛ" xfId="305"/>
    <cellStyle name="_Апрель_Февраль_БУХ_РЕЧ" xfId="306"/>
    <cellStyle name="_Апрель_Февраль_ВЕБДИЗ" xfId="307"/>
    <cellStyle name="_Апрель_Февраль_ВЕБМАСТ" xfId="308"/>
    <cellStyle name="_Апрель_Февраль_ВЕБМАСТ_БЕЛ" xfId="309"/>
    <cellStyle name="_Апрель_Февраль_ВЕБМАСТ_РЕЧ" xfId="310"/>
    <cellStyle name="_Апрель_Февраль_Дети" xfId="311"/>
    <cellStyle name="_Апрель_Февраль_Дистанц." xfId="312"/>
    <cellStyle name="_Апрель_Февраль_Индив." xfId="313"/>
    <cellStyle name="_Апрель_Февраль_Индив._БЕЛ" xfId="314"/>
    <cellStyle name="_Апрель_Февраль_Индив._РЕЧ" xfId="315"/>
    <cellStyle name="_Апрель_Февраль_Июль" xfId="316"/>
    <cellStyle name="_Апрель_Февраль_Июль_Август" xfId="317"/>
    <cellStyle name="_Апрель_Февраль_Июль_Август_Дистанц." xfId="318"/>
    <cellStyle name="_Апрель_Февраль_Июль_Август_Индив." xfId="319"/>
    <cellStyle name="_Апрель_Февраль_Июль_БЕЛ" xfId="320"/>
    <cellStyle name="_Апрель_Февраль_Июль_БИНТ" xfId="321"/>
    <cellStyle name="_Апрель_Февраль_Июль_БИНТ_БЕЛ" xfId="322"/>
    <cellStyle name="_Апрель_Февраль_Июль_БИНТ_РЕЧ" xfId="323"/>
    <cellStyle name="_Апрель_Февраль_Июль_ВЕБДИЗ" xfId="324"/>
    <cellStyle name="_Апрель_Февраль_Июль_ВЕБМАСТ" xfId="325"/>
    <cellStyle name="_Апрель_Февраль_Июль_ВЕБМАСТ_БЕЛ" xfId="326"/>
    <cellStyle name="_Апрель_Февраль_Июль_ВЕБМАСТ_РЕЧ" xfId="327"/>
    <cellStyle name="_Апрель_Февраль_Июль_Дети" xfId="328"/>
    <cellStyle name="_Апрель_Февраль_Июль_Дистанц." xfId="329"/>
    <cellStyle name="_Апрель_Февраль_Июль_Индив." xfId="330"/>
    <cellStyle name="_Апрель_Февраль_Июль_Индив._БЕЛ" xfId="331"/>
    <cellStyle name="_Апрель_Февраль_Июль_Индив._РЕЧ" xfId="332"/>
    <cellStyle name="_Апрель_Февраль_Июль_Июнь" xfId="333"/>
    <cellStyle name="_Апрель_Февраль_Июль_Июнь_Август" xfId="334"/>
    <cellStyle name="_Апрель_Февраль_Июль_Июнь_Дистанц." xfId="335"/>
    <cellStyle name="_Апрель_Февраль_Июль_Июнь_Индив." xfId="336"/>
    <cellStyle name="_Апрель_Февраль_Июль_Июнь_КБУ" xfId="337"/>
    <cellStyle name="_Апрель_Февраль_Июль_КБУ" xfId="338"/>
    <cellStyle name="_Апрель_Февраль_Июль_КРН" xfId="339"/>
    <cellStyle name="_Апрель_Февраль_Июль_ОПШ" xfId="340"/>
    <cellStyle name="_Апрель_Февраль_Июль_СР" xfId="341"/>
    <cellStyle name="_Апрель_Февраль_Июнь" xfId="342"/>
    <cellStyle name="_Апрель_Февраль_Июнь_1" xfId="343"/>
    <cellStyle name="_Апрель_Февраль_Июнь_1_Август" xfId="344"/>
    <cellStyle name="_Апрель_Февраль_Июнь_1_Дистанц." xfId="345"/>
    <cellStyle name="_Апрель_Февраль_Июнь_1_Индив." xfId="346"/>
    <cellStyle name="_Апрель_Февраль_Июнь_1_КБУ" xfId="347"/>
    <cellStyle name="_Апрель_Февраль_Июнь_Август" xfId="348"/>
    <cellStyle name="_Апрель_Февраль_Июнь_Август_Дистанц." xfId="349"/>
    <cellStyle name="_Апрель_Февраль_Июнь_Август_Индив." xfId="350"/>
    <cellStyle name="_Апрель_Февраль_Июнь_БЕЛ" xfId="351"/>
    <cellStyle name="_Апрель_Февраль_Июнь_БИНТ" xfId="352"/>
    <cellStyle name="_Апрель_Февраль_Июнь_БИНТ_БЕЛ" xfId="353"/>
    <cellStyle name="_Апрель_Февраль_Июнь_БИНТ_РЕЧ" xfId="354"/>
    <cellStyle name="_Апрель_Февраль_Июнь_БУХ" xfId="355"/>
    <cellStyle name="_Апрель_Февраль_Июнь_БУХ_БЕЛ" xfId="356"/>
    <cellStyle name="_Апрель_Февраль_Июнь_БУХ_РЕЧ" xfId="357"/>
    <cellStyle name="_Апрель_Февраль_Июнь_ВЕБДИЗ" xfId="358"/>
    <cellStyle name="_Апрель_Февраль_Июнь_ВЕБМАСТ" xfId="359"/>
    <cellStyle name="_Апрель_Февраль_Июнь_ВЕБМАСТ_БЕЛ" xfId="360"/>
    <cellStyle name="_Апрель_Февраль_Июнь_ВЕБМАСТ_РЕЧ" xfId="361"/>
    <cellStyle name="_Апрель_Февраль_Июнь_Дети" xfId="362"/>
    <cellStyle name="_Апрель_Февраль_Июнь_Дистанц." xfId="363"/>
    <cellStyle name="_Апрель_Февраль_Июнь_Индив." xfId="364"/>
    <cellStyle name="_Апрель_Февраль_Июнь_Индив._БЕЛ" xfId="365"/>
    <cellStyle name="_Апрель_Февраль_Июнь_Индив._РЕЧ" xfId="366"/>
    <cellStyle name="_Апрель_Февраль_Июнь_Июнь" xfId="367"/>
    <cellStyle name="_Апрель_Февраль_Июнь_Июнь_Август" xfId="368"/>
    <cellStyle name="_Апрель_Февраль_Июнь_Июнь_Дистанц." xfId="369"/>
    <cellStyle name="_Апрель_Февраль_Июнь_Июнь_Индив." xfId="370"/>
    <cellStyle name="_Апрель_Февраль_Июнь_Июнь_КБУ" xfId="371"/>
    <cellStyle name="_Апрель_Февраль_Июнь_КБУ" xfId="372"/>
    <cellStyle name="_Апрель_Февраль_Июнь_КРН" xfId="373"/>
    <cellStyle name="_Апрель_Февраль_Июнь_ОПШ" xfId="374"/>
    <cellStyle name="_Апрель_Февраль_Июнь_СР" xfId="375"/>
    <cellStyle name="_Апрель_Февраль_КБУ" xfId="376"/>
    <cellStyle name="_Апрель_Февраль_КРН" xfId="377"/>
    <cellStyle name="_Апрель_Февраль_Май" xfId="378"/>
    <cellStyle name="_Апрель_Февраль_Май_Август" xfId="379"/>
    <cellStyle name="_Апрель_Февраль_Май_Август_Дистанц." xfId="380"/>
    <cellStyle name="_Апрель_Февраль_Май_Август_Индив." xfId="381"/>
    <cellStyle name="_Апрель_Февраль_Май_БЕЛ" xfId="382"/>
    <cellStyle name="_Апрель_Февраль_Май_БИНТ" xfId="383"/>
    <cellStyle name="_Апрель_Февраль_Май_БИНТ_БЕЛ" xfId="384"/>
    <cellStyle name="_Апрель_Февраль_Май_БИНТ_РЕЧ" xfId="385"/>
    <cellStyle name="_Апрель_Февраль_Май_ВЕБДИЗ" xfId="386"/>
    <cellStyle name="_Апрель_Февраль_Май_ВЕБМАСТ" xfId="387"/>
    <cellStyle name="_Апрель_Февраль_Май_ВЕБМАСТ_БЕЛ" xfId="388"/>
    <cellStyle name="_Апрель_Февраль_Май_ВЕБМАСТ_РЕЧ" xfId="389"/>
    <cellStyle name="_Апрель_Февраль_Май_Дети" xfId="390"/>
    <cellStyle name="_Апрель_Февраль_Май_Дистанц." xfId="391"/>
    <cellStyle name="_Апрель_Февраль_Май_Индив." xfId="392"/>
    <cellStyle name="_Апрель_Февраль_Май_Индив._БЕЛ" xfId="393"/>
    <cellStyle name="_Апрель_Февраль_Май_Индив._РЕЧ" xfId="394"/>
    <cellStyle name="_Апрель_Февраль_Май_Июнь" xfId="395"/>
    <cellStyle name="_Апрель_Февраль_Май_Июнь_Август" xfId="396"/>
    <cellStyle name="_Апрель_Февраль_Май_Июнь_Дистанц." xfId="397"/>
    <cellStyle name="_Апрель_Февраль_Май_Июнь_Индив." xfId="398"/>
    <cellStyle name="_Апрель_Февраль_Май_Июнь_КБУ" xfId="399"/>
    <cellStyle name="_Апрель_Февраль_Май_КБУ" xfId="400"/>
    <cellStyle name="_Апрель_Февраль_Май_КРН" xfId="401"/>
    <cellStyle name="_Апрель_Февраль_Май_ОПШ" xfId="402"/>
    <cellStyle name="_Апрель_Февраль_Май_СР" xfId="403"/>
    <cellStyle name="_Апрель_Февраль_ОПШ" xfId="404"/>
    <cellStyle name="_Апрель_Февраль_РЕЧ" xfId="405"/>
    <cellStyle name="_Апрель_Февраль_РЕЧ_БЕЛ" xfId="406"/>
    <cellStyle name="_Апрель_Февраль_РЕЧ_РЕЧ" xfId="407"/>
    <cellStyle name="_Апрель_Февраль_СИ" xfId="408"/>
    <cellStyle name="_Апрель_Февраль_СИ_БЕЛ" xfId="409"/>
    <cellStyle name="_Апрель_Февраль_СИ_РЕЧ" xfId="410"/>
    <cellStyle name="_Апрель_Февраль_СР" xfId="411"/>
    <cellStyle name="_Апрель_Февраль_СУБД" xfId="412"/>
    <cellStyle name="_Апрель_Февраль_СУБД_БЕЛ" xfId="413"/>
    <cellStyle name="_Апрель_Февраль_СУБД_РЕЧ" xfId="414"/>
    <cellStyle name="_Апрель_ФШ" xfId="415"/>
    <cellStyle name="_Апрель_ФШ_БЕЛ" xfId="416"/>
    <cellStyle name="_Апрель_ФШ_РЕЧ" xfId="417"/>
    <cellStyle name="_Б9560" xfId="418"/>
    <cellStyle name="_Б9560_БЕЛ" xfId="419"/>
    <cellStyle name="_Б9560_РЕЧ" xfId="420"/>
    <cellStyle name="_БЕЛ" xfId="421"/>
    <cellStyle name="_БЕЛ_БЕЛ" xfId="422"/>
    <cellStyle name="_БЕЛ_РЕЧ" xfId="423"/>
    <cellStyle name="_БИНТ" xfId="424"/>
    <cellStyle name="_БИНТ_БЕЛ" xfId="425"/>
    <cellStyle name="_БИНТ_РЕЧ" xfId="426"/>
    <cellStyle name="_БУХ" xfId="427"/>
    <cellStyle name="_БУХ_БЕЛ" xfId="428"/>
    <cellStyle name="_БУХ_РЕЧ" xfId="429"/>
    <cellStyle name="_ВЕБДИЗ" xfId="430"/>
    <cellStyle name="_ВЕБДИЗ_БЕЛ" xfId="431"/>
    <cellStyle name="_ВЕБДИЗ_РЕЧ" xfId="432"/>
    <cellStyle name="_ВЕБМАСТ" xfId="433"/>
    <cellStyle name="_ВЕБМАСТ_БЕЛ" xfId="434"/>
    <cellStyle name="_ВЕБМАСТ_РЕЧ" xfId="435"/>
    <cellStyle name="_ВУЕ" xfId="436"/>
    <cellStyle name="_ВУЕ_БЕЛ" xfId="437"/>
    <cellStyle name="_ВУЕ_РЕЧ" xfId="438"/>
    <cellStyle name="_Дети" xfId="439"/>
    <cellStyle name="_Дети_БЕЛ" xfId="440"/>
    <cellStyle name="_Дети_РЕЧ" xfId="441"/>
    <cellStyle name="_Дистанц." xfId="442"/>
    <cellStyle name="_ДОГ НУДО частн" xfId="443"/>
    <cellStyle name="_ДОГ НУДО частн_БЕЛ" xfId="444"/>
    <cellStyle name="_ДОГ НУДО частн_РЕЧ" xfId="445"/>
    <cellStyle name="_Заявление" xfId="446"/>
    <cellStyle name="_Заявление_БЕЛ" xfId="447"/>
    <cellStyle name="_Заявление_РЕЧ" xfId="448"/>
    <cellStyle name="_Индив." xfId="449"/>
    <cellStyle name="_Индив._БЕЛ" xfId="450"/>
    <cellStyle name="_Индив._РЕЧ" xfId="451"/>
    <cellStyle name="_ИНТ" xfId="452"/>
    <cellStyle name="_ИНТ_БЕЛ" xfId="453"/>
    <cellStyle name="_ИНТ_РЕЧ" xfId="454"/>
    <cellStyle name="_Июль" xfId="455"/>
    <cellStyle name="_Июль_Август" xfId="456"/>
    <cellStyle name="_Июль_Август_Дистанц." xfId="457"/>
    <cellStyle name="_Июль_Август_Индив." xfId="458"/>
    <cellStyle name="_Июль_БЕЛ" xfId="459"/>
    <cellStyle name="_Июль_БИНТ" xfId="460"/>
    <cellStyle name="_Июль_БИНТ_БЕЛ" xfId="461"/>
    <cellStyle name="_Июль_БИНТ_РЕЧ" xfId="462"/>
    <cellStyle name="_Июль_ВЕБДИЗ" xfId="463"/>
    <cellStyle name="_Июль_ВЕБМАСТ" xfId="464"/>
    <cellStyle name="_Июль_ВЕБМАСТ_БЕЛ" xfId="465"/>
    <cellStyle name="_Июль_ВЕБМАСТ_РЕЧ" xfId="466"/>
    <cellStyle name="_Июль_Дети" xfId="467"/>
    <cellStyle name="_Июль_Дистанц." xfId="468"/>
    <cellStyle name="_Июль_Индив." xfId="469"/>
    <cellStyle name="_Июль_Индив._БЕЛ" xfId="470"/>
    <cellStyle name="_Июль_Индив._РЕЧ" xfId="471"/>
    <cellStyle name="_Июль_Июнь" xfId="472"/>
    <cellStyle name="_Июль_Июнь_Август" xfId="473"/>
    <cellStyle name="_Июль_Июнь_Дистанц." xfId="474"/>
    <cellStyle name="_Июль_Июнь_Индив." xfId="475"/>
    <cellStyle name="_Июль_Июнь_КБУ" xfId="476"/>
    <cellStyle name="_Июль_КБУ" xfId="477"/>
    <cellStyle name="_Июль_КРН" xfId="478"/>
    <cellStyle name="_Июль_ОПШ" xfId="479"/>
    <cellStyle name="_Июль_СР" xfId="480"/>
    <cellStyle name="_Июнь" xfId="481"/>
    <cellStyle name="_Июнь_1" xfId="482"/>
    <cellStyle name="_Июнь_1_Август" xfId="483"/>
    <cellStyle name="_Июнь_1_Дистанц." xfId="484"/>
    <cellStyle name="_Июнь_1_Индив." xfId="485"/>
    <cellStyle name="_Июнь_1_КБУ" xfId="486"/>
    <cellStyle name="_Июнь_Август" xfId="487"/>
    <cellStyle name="_Июнь_Август_Дистанц." xfId="488"/>
    <cellStyle name="_Июнь_Август_Индив." xfId="489"/>
    <cellStyle name="_Июнь_БЕЛ" xfId="490"/>
    <cellStyle name="_Июнь_БИНТ" xfId="491"/>
    <cellStyle name="_Июнь_БИНТ_БЕЛ" xfId="492"/>
    <cellStyle name="_Июнь_БИНТ_РЕЧ" xfId="493"/>
    <cellStyle name="_Июнь_БУХ" xfId="494"/>
    <cellStyle name="_Июнь_БУХ_БЕЛ" xfId="495"/>
    <cellStyle name="_Июнь_БУХ_РЕЧ" xfId="496"/>
    <cellStyle name="_Июнь_ВЕБДИЗ" xfId="497"/>
    <cellStyle name="_Июнь_ВЕБМАСТ" xfId="498"/>
    <cellStyle name="_Июнь_ВЕБМАСТ_БЕЛ" xfId="499"/>
    <cellStyle name="_Июнь_ВЕБМАСТ_РЕЧ" xfId="500"/>
    <cellStyle name="_Июнь_Дети" xfId="501"/>
    <cellStyle name="_Июнь_Дистанц." xfId="502"/>
    <cellStyle name="_Июнь_Индив." xfId="503"/>
    <cellStyle name="_Июнь_Индив._БЕЛ" xfId="504"/>
    <cellStyle name="_Июнь_Индив._РЕЧ" xfId="505"/>
    <cellStyle name="_Июнь_Июнь" xfId="506"/>
    <cellStyle name="_Июнь_Июнь_Август" xfId="507"/>
    <cellStyle name="_Июнь_Июнь_Дистанц." xfId="508"/>
    <cellStyle name="_Июнь_Июнь_Индив." xfId="509"/>
    <cellStyle name="_Июнь_Июнь_КБУ" xfId="510"/>
    <cellStyle name="_Июнь_КБУ" xfId="511"/>
    <cellStyle name="_Июнь_КРН" xfId="512"/>
    <cellStyle name="_Июнь_ОПШ" xfId="513"/>
    <cellStyle name="_Июнь_СР" xfId="514"/>
    <cellStyle name="_КБУ" xfId="515"/>
    <cellStyle name="_КБУ_БЕЛ" xfId="516"/>
    <cellStyle name="_КБУ_РЕЧ" xfId="517"/>
    <cellStyle name="_Консультация" xfId="518"/>
    <cellStyle name="_Консультация_БЕЛ" xfId="519"/>
    <cellStyle name="_Консультация_РЕЧ" xfId="520"/>
    <cellStyle name="_КРН" xfId="521"/>
    <cellStyle name="_КРН_БЕЛ" xfId="522"/>
    <cellStyle name="_КРН_РЕЧ" xfId="523"/>
    <cellStyle name="_Лист1" xfId="524"/>
    <cellStyle name="_ЛСХ" xfId="525"/>
    <cellStyle name="_ЛСХ_БЕЛ" xfId="526"/>
    <cellStyle name="_ЛСХ_РЕЧ" xfId="527"/>
    <cellStyle name="_Май" xfId="528"/>
    <cellStyle name="_Май_1" xfId="529"/>
    <cellStyle name="_Май_1_Август" xfId="530"/>
    <cellStyle name="_Май_1_Август_Дистанц." xfId="531"/>
    <cellStyle name="_Май_1_Август_Индив." xfId="532"/>
    <cellStyle name="_Май_1_БЕЛ" xfId="533"/>
    <cellStyle name="_Май_1_БИНТ" xfId="534"/>
    <cellStyle name="_Май_1_БИНТ_БЕЛ" xfId="535"/>
    <cellStyle name="_Май_1_БИНТ_РЕЧ" xfId="536"/>
    <cellStyle name="_Май_1_ВЕБДИЗ" xfId="537"/>
    <cellStyle name="_Май_1_ВЕБМАСТ" xfId="538"/>
    <cellStyle name="_Май_1_ВЕБМАСТ_БЕЛ" xfId="539"/>
    <cellStyle name="_Май_1_ВЕБМАСТ_РЕЧ" xfId="540"/>
    <cellStyle name="_Май_1_Дети" xfId="541"/>
    <cellStyle name="_Май_1_Дистанц." xfId="542"/>
    <cellStyle name="_Май_1_Индив." xfId="543"/>
    <cellStyle name="_Май_1_Индив._БЕЛ" xfId="544"/>
    <cellStyle name="_Май_1_Индив._РЕЧ" xfId="545"/>
    <cellStyle name="_Май_1_Июнь" xfId="546"/>
    <cellStyle name="_Май_1_Июнь_Август" xfId="547"/>
    <cellStyle name="_Май_1_Июнь_Дистанц." xfId="548"/>
    <cellStyle name="_Май_1_Июнь_Индив." xfId="549"/>
    <cellStyle name="_Май_1_Июнь_КБУ" xfId="550"/>
    <cellStyle name="_Май_1_КБУ" xfId="551"/>
    <cellStyle name="_Май_1_КРН" xfId="552"/>
    <cellStyle name="_Май_1_ОПШ" xfId="553"/>
    <cellStyle name="_Май_1_СР" xfId="554"/>
    <cellStyle name="_Май_Август" xfId="555"/>
    <cellStyle name="_Май_Август_Дистанц." xfId="556"/>
    <cellStyle name="_Май_Август_Индив." xfId="557"/>
    <cellStyle name="_Май_АКАД" xfId="558"/>
    <cellStyle name="_Май_АКАД_БЕЛ" xfId="559"/>
    <cellStyle name="_Май_АКАД_РЕЧ" xfId="560"/>
    <cellStyle name="_Май_Б9560" xfId="561"/>
    <cellStyle name="_Май_Б9560_БЕЛ" xfId="562"/>
    <cellStyle name="_Май_Б9560_РЕЧ" xfId="563"/>
    <cellStyle name="_Май_БЕЛ" xfId="564"/>
    <cellStyle name="_Май_БИНТ" xfId="565"/>
    <cellStyle name="_Май_БИНТ_БЕЛ" xfId="566"/>
    <cellStyle name="_Май_БИНТ_РЕЧ" xfId="567"/>
    <cellStyle name="_Май_БУХ" xfId="568"/>
    <cellStyle name="_Май_БУХ_БЕЛ" xfId="569"/>
    <cellStyle name="_Май_БУХ_РЕЧ" xfId="570"/>
    <cellStyle name="_Май_ВЕБДИЗ" xfId="571"/>
    <cellStyle name="_Май_ВЕБМАСТ" xfId="572"/>
    <cellStyle name="_Май_ВЕБМАСТ_БЕЛ" xfId="573"/>
    <cellStyle name="_Май_ВЕБМАСТ_РЕЧ" xfId="574"/>
    <cellStyle name="_Май_Дети" xfId="575"/>
    <cellStyle name="_Май_Дистанц." xfId="576"/>
    <cellStyle name="_Май_Индив." xfId="577"/>
    <cellStyle name="_Май_Индив._БЕЛ" xfId="578"/>
    <cellStyle name="_Май_Индив._РЕЧ" xfId="579"/>
    <cellStyle name="_Май_Июль" xfId="580"/>
    <cellStyle name="_Май_Июль_Август" xfId="581"/>
    <cellStyle name="_Май_Июль_Август_Дистанц." xfId="582"/>
    <cellStyle name="_Май_Июль_Август_Индив." xfId="583"/>
    <cellStyle name="_Май_Июль_БЕЛ" xfId="584"/>
    <cellStyle name="_Май_Июль_БИНТ" xfId="585"/>
    <cellStyle name="_Май_Июль_БИНТ_БЕЛ" xfId="586"/>
    <cellStyle name="_Май_Июль_БИНТ_РЕЧ" xfId="587"/>
    <cellStyle name="_Май_Июль_ВЕБДИЗ" xfId="588"/>
    <cellStyle name="_Май_Июль_ВЕБМАСТ" xfId="589"/>
    <cellStyle name="_Май_Июль_ВЕБМАСТ_БЕЛ" xfId="590"/>
    <cellStyle name="_Май_Июль_ВЕБМАСТ_РЕЧ" xfId="591"/>
    <cellStyle name="_Май_Июль_Дети" xfId="592"/>
    <cellStyle name="_Май_Июль_Дистанц." xfId="593"/>
    <cellStyle name="_Май_Июль_Индив." xfId="594"/>
    <cellStyle name="_Май_Июль_Индив._БЕЛ" xfId="595"/>
    <cellStyle name="_Май_Июль_Индив._РЕЧ" xfId="596"/>
    <cellStyle name="_Май_Июль_Июнь" xfId="597"/>
    <cellStyle name="_Май_Июль_Июнь_Август" xfId="598"/>
    <cellStyle name="_Май_Июль_Июнь_Дистанц." xfId="599"/>
    <cellStyle name="_Май_Июль_Июнь_Индив." xfId="600"/>
    <cellStyle name="_Май_Июль_Июнь_КБУ" xfId="601"/>
    <cellStyle name="_Май_Июль_КБУ" xfId="602"/>
    <cellStyle name="_Май_Июль_КРН" xfId="603"/>
    <cellStyle name="_Май_Июль_ОПШ" xfId="604"/>
    <cellStyle name="_Май_Июль_СР" xfId="605"/>
    <cellStyle name="_Май_Июнь" xfId="606"/>
    <cellStyle name="_Май_Июнь_1" xfId="607"/>
    <cellStyle name="_Май_Июнь_1_Август" xfId="608"/>
    <cellStyle name="_Май_Июнь_1_Дистанц." xfId="609"/>
    <cellStyle name="_Май_Июнь_1_Индив." xfId="610"/>
    <cellStyle name="_Май_Июнь_1_КБУ" xfId="611"/>
    <cellStyle name="_Май_Июнь_Август" xfId="612"/>
    <cellStyle name="_Май_Июнь_Август_Дистанц." xfId="613"/>
    <cellStyle name="_Май_Июнь_Август_Индив." xfId="614"/>
    <cellStyle name="_Май_Июнь_БЕЛ" xfId="615"/>
    <cellStyle name="_Май_Июнь_БИНТ" xfId="616"/>
    <cellStyle name="_Май_Июнь_БИНТ_БЕЛ" xfId="617"/>
    <cellStyle name="_Май_Июнь_БИНТ_РЕЧ" xfId="618"/>
    <cellStyle name="_Май_Июнь_БУХ" xfId="619"/>
    <cellStyle name="_Май_Июнь_БУХ_БЕЛ" xfId="620"/>
    <cellStyle name="_Май_Июнь_БУХ_РЕЧ" xfId="621"/>
    <cellStyle name="_Май_Июнь_ВЕБДИЗ" xfId="622"/>
    <cellStyle name="_Май_Июнь_ВЕБМАСТ" xfId="623"/>
    <cellStyle name="_Май_Июнь_ВЕБМАСТ_БЕЛ" xfId="624"/>
    <cellStyle name="_Май_Июнь_ВЕБМАСТ_РЕЧ" xfId="625"/>
    <cellStyle name="_Май_Июнь_Дети" xfId="626"/>
    <cellStyle name="_Май_Июнь_Дистанц." xfId="627"/>
    <cellStyle name="_Май_Июнь_Индив." xfId="628"/>
    <cellStyle name="_Май_Июнь_Индив._БЕЛ" xfId="629"/>
    <cellStyle name="_Май_Июнь_Индив._РЕЧ" xfId="630"/>
    <cellStyle name="_Май_Июнь_Июнь" xfId="631"/>
    <cellStyle name="_Май_Июнь_Июнь_Август" xfId="632"/>
    <cellStyle name="_Май_Июнь_Июнь_Дистанц." xfId="633"/>
    <cellStyle name="_Май_Июнь_Июнь_Индив." xfId="634"/>
    <cellStyle name="_Май_Июнь_Июнь_КБУ" xfId="635"/>
    <cellStyle name="_Май_Июнь_КБУ" xfId="636"/>
    <cellStyle name="_Май_Июнь_КРН" xfId="637"/>
    <cellStyle name="_Май_Июнь_ОПШ" xfId="638"/>
    <cellStyle name="_Май_Июнь_СР" xfId="639"/>
    <cellStyle name="_Май_КБУ" xfId="640"/>
    <cellStyle name="_Май_КРН" xfId="641"/>
    <cellStyle name="_Май_Май" xfId="642"/>
    <cellStyle name="_Май_Май_Август" xfId="643"/>
    <cellStyle name="_Май_Май_Август_Дистанц." xfId="644"/>
    <cellStyle name="_Май_Май_Август_Индив." xfId="645"/>
    <cellStyle name="_Май_Май_БЕЛ" xfId="646"/>
    <cellStyle name="_Май_Май_БИНТ" xfId="647"/>
    <cellStyle name="_Май_Май_БИНТ_БЕЛ" xfId="648"/>
    <cellStyle name="_Май_Май_БИНТ_РЕЧ" xfId="649"/>
    <cellStyle name="_Май_Май_ВЕБДИЗ" xfId="650"/>
    <cellStyle name="_Май_Май_ВЕБМАСТ" xfId="651"/>
    <cellStyle name="_Май_Май_ВЕБМАСТ_БЕЛ" xfId="652"/>
    <cellStyle name="_Май_Май_ВЕБМАСТ_РЕЧ" xfId="653"/>
    <cellStyle name="_Май_Май_Дети" xfId="654"/>
    <cellStyle name="_Май_Май_Дистанц." xfId="655"/>
    <cellStyle name="_Май_Май_Индив." xfId="656"/>
    <cellStyle name="_Май_Май_Индив._БЕЛ" xfId="657"/>
    <cellStyle name="_Май_Май_Индив._РЕЧ" xfId="658"/>
    <cellStyle name="_Май_Май_Июнь" xfId="659"/>
    <cellStyle name="_Май_Май_Июнь_Август" xfId="660"/>
    <cellStyle name="_Май_Май_Июнь_Дистанц." xfId="661"/>
    <cellStyle name="_Май_Май_Июнь_Индив." xfId="662"/>
    <cellStyle name="_Май_Май_Июнь_КБУ" xfId="663"/>
    <cellStyle name="_Май_Май_КБУ" xfId="664"/>
    <cellStyle name="_Май_Май_КРН" xfId="665"/>
    <cellStyle name="_Май_Май_ОПШ" xfId="666"/>
    <cellStyle name="_Май_Май_СР" xfId="667"/>
    <cellStyle name="_Май_ОПШ" xfId="668"/>
    <cellStyle name="_Май_РЕЧ" xfId="669"/>
    <cellStyle name="_Май_РЕЧ_БЕЛ" xfId="670"/>
    <cellStyle name="_Май_РЕЧ_РЕЧ" xfId="671"/>
    <cellStyle name="_Май_СИ" xfId="672"/>
    <cellStyle name="_Май_СИ_БЕЛ" xfId="673"/>
    <cellStyle name="_Май_СИ_РЕЧ" xfId="674"/>
    <cellStyle name="_Май_СР" xfId="675"/>
    <cellStyle name="_Май_СУБД" xfId="676"/>
    <cellStyle name="_Май_СУБД_БЕЛ" xfId="677"/>
    <cellStyle name="_Май_СУБД_РЕЧ" xfId="678"/>
    <cellStyle name="_МП" xfId="679"/>
    <cellStyle name="_МП_БЕЛ" xfId="680"/>
    <cellStyle name="_МП_РЕЧ" xfId="681"/>
    <cellStyle name="_НТ" xfId="682"/>
    <cellStyle name="_НТ_БЕЛ" xfId="683"/>
    <cellStyle name="_НТ_РЕЧ" xfId="684"/>
    <cellStyle name="_ОПШ" xfId="685"/>
    <cellStyle name="_ОПШ_Апрель" xfId="686"/>
    <cellStyle name="_ОПШ_Апрель_БЕЛ" xfId="687"/>
    <cellStyle name="_ОПШ_Апрель_РЕЧ" xfId="688"/>
    <cellStyle name="_ОПШ_БЕЛ" xfId="689"/>
    <cellStyle name="_ОПШ_Июль" xfId="690"/>
    <cellStyle name="_ОПШ_Июль_БЕЛ" xfId="691"/>
    <cellStyle name="_ОПШ_Июль_РЕЧ" xfId="692"/>
    <cellStyle name="_ОПШ_Июнь" xfId="693"/>
    <cellStyle name="_ОПШ_Июнь_БЕЛ" xfId="694"/>
    <cellStyle name="_ОПШ_Июнь_РЕЧ" xfId="695"/>
    <cellStyle name="_ОПШ_Май" xfId="696"/>
    <cellStyle name="_ОПШ_Май_БЕЛ" xfId="697"/>
    <cellStyle name="_ОПШ_Май_РЕЧ" xfId="698"/>
    <cellStyle name="_ОПШ_РЕЧ" xfId="699"/>
    <cellStyle name="_ОПШ_Февраль" xfId="700"/>
    <cellStyle name="_ОПШ_Февраль_БЕЛ" xfId="701"/>
    <cellStyle name="_ОПШ_Февраль_РЕЧ" xfId="702"/>
    <cellStyle name="_ОПШ_Январь" xfId="703"/>
    <cellStyle name="_ОПШ_Январь_БЕЛ" xfId="704"/>
    <cellStyle name="_ОПШ_Январь_РЕЧ" xfId="705"/>
    <cellStyle name="_Офис" xfId="706"/>
    <cellStyle name="_Офис_БЕЛ" xfId="707"/>
    <cellStyle name="_Офис_РЕЧ" xfId="708"/>
    <cellStyle name="_ПРШ" xfId="709"/>
    <cellStyle name="_ПРШ_Апрель" xfId="710"/>
    <cellStyle name="_ПРШ_Апрель_БЕЛ" xfId="711"/>
    <cellStyle name="_ПРШ_Апрель_РЕЧ" xfId="712"/>
    <cellStyle name="_ПРШ_БЕЛ" xfId="713"/>
    <cellStyle name="_ПРШ_Июль" xfId="714"/>
    <cellStyle name="_ПРШ_Июль_БЕЛ" xfId="715"/>
    <cellStyle name="_ПРШ_Июль_РЕЧ" xfId="716"/>
    <cellStyle name="_ПРШ_Июнь" xfId="717"/>
    <cellStyle name="_ПРШ_Июнь_БЕЛ" xfId="718"/>
    <cellStyle name="_ПРШ_Июнь_РЕЧ" xfId="719"/>
    <cellStyle name="_ПРШ_Май" xfId="720"/>
    <cellStyle name="_ПРШ_Май_БЕЛ" xfId="721"/>
    <cellStyle name="_ПРШ_Май_РЕЧ" xfId="722"/>
    <cellStyle name="_ПРШ_РЕЧ" xfId="723"/>
    <cellStyle name="_ПРШ_Февраль" xfId="724"/>
    <cellStyle name="_ПРШ_Февраль_БЕЛ" xfId="725"/>
    <cellStyle name="_ПРШ_Февраль_РЕЧ" xfId="726"/>
    <cellStyle name="_ПРШ_Январь" xfId="727"/>
    <cellStyle name="_ПРШ_Январь_БЕЛ" xfId="728"/>
    <cellStyle name="_ПРШ_Январь_РЕЧ" xfId="729"/>
    <cellStyle name="_РЕЧ" xfId="730"/>
    <cellStyle name="_РЕЧ_БЕЛ" xfId="731"/>
    <cellStyle name="_РЕЧ_РЕЧ" xfId="732"/>
    <cellStyle name="_СВБ" xfId="733"/>
    <cellStyle name="_СВБ_БЕЛ" xfId="734"/>
    <cellStyle name="_СВБ_РЕЧ" xfId="735"/>
    <cellStyle name="_СИ" xfId="736"/>
    <cellStyle name="_СИ_БЕЛ" xfId="737"/>
    <cellStyle name="_СИ_РЕЧ" xfId="738"/>
    <cellStyle name="_СИС" xfId="739"/>
    <cellStyle name="_СИС_БЕЛ" xfId="740"/>
    <cellStyle name="_СИС_РЕЧ" xfId="741"/>
    <cellStyle name="_СР" xfId="742"/>
    <cellStyle name="_СУБД" xfId="743"/>
    <cellStyle name="_СУБД_БЕЛ" xfId="744"/>
    <cellStyle name="_СУБД_РЕЧ" xfId="745"/>
    <cellStyle name="_СЧ СПЕЦ" xfId="746"/>
    <cellStyle name="_СЧ ЦКО" xfId="747"/>
    <cellStyle name="_СЧ ЦКО_Лист1" xfId="748"/>
    <cellStyle name="_СЧ ЦКО_Лист1_БЕЛ" xfId="749"/>
    <cellStyle name="_СЧ ЦКО_Лист1_РЕЧ" xfId="750"/>
    <cellStyle name="_СЧ ЦКО_СЧ СПЕЦ" xfId="751"/>
    <cellStyle name="_СЧ ЦКО_СЧДОГ СПЕЦ" xfId="752"/>
    <cellStyle name="_СЧДОГ" xfId="753"/>
    <cellStyle name="_СЧДОГ СПЕЦ" xfId="754"/>
    <cellStyle name="_СЧДОГ_1" xfId="755"/>
    <cellStyle name="_СЧДОГ_3ДМ" xfId="756"/>
    <cellStyle name="_СЧДОГ_3ДМ_БЕЛ" xfId="757"/>
    <cellStyle name="_СЧДОГ_3ДМ_РЕЧ" xfId="758"/>
    <cellStyle name="_СЧДОГ_Август" xfId="759"/>
    <cellStyle name="_СЧДОГ_Август_Дистанц." xfId="760"/>
    <cellStyle name="_СЧДОГ_Август_Индив." xfId="761"/>
    <cellStyle name="_СЧДОГ_АКАД" xfId="762"/>
    <cellStyle name="_СЧДОГ_АКАД_БЕЛ" xfId="763"/>
    <cellStyle name="_СЧДОГ_АКАД_РЕЧ" xfId="764"/>
    <cellStyle name="_СЧДОГ_Б9560" xfId="765"/>
    <cellStyle name="_СЧДОГ_Б9560_БЕЛ" xfId="766"/>
    <cellStyle name="_СЧДОГ_Б9560_РЕЧ" xfId="767"/>
    <cellStyle name="_СЧДОГ_БЕЛ" xfId="768"/>
    <cellStyle name="_СЧДОГ_БИНТ" xfId="769"/>
    <cellStyle name="_СЧДОГ_БИНТ_БЕЛ" xfId="770"/>
    <cellStyle name="_СЧДОГ_БИНТ_РЕЧ" xfId="771"/>
    <cellStyle name="_СЧДОГ_БУХ" xfId="772"/>
    <cellStyle name="_СЧДОГ_БУХ_БЕЛ" xfId="773"/>
    <cellStyle name="_СЧДОГ_БУХ_РЕЧ" xfId="774"/>
    <cellStyle name="_СЧДОГ_ВЕБДИЗ" xfId="775"/>
    <cellStyle name="_СЧДОГ_ВЕБДИЗ_БЕЛ" xfId="776"/>
    <cellStyle name="_СЧДОГ_ВЕБДИЗ_РЕЧ" xfId="777"/>
    <cellStyle name="_СЧДОГ_ВЕБМАСТ" xfId="778"/>
    <cellStyle name="_СЧДОГ_ВЕБМАСТ_БЕЛ" xfId="779"/>
    <cellStyle name="_СЧДОГ_ВЕБМАСТ_РЕЧ" xfId="780"/>
    <cellStyle name="_СЧДОГ_ВУЕ" xfId="781"/>
    <cellStyle name="_СЧДОГ_ВУЕ_БЕЛ" xfId="782"/>
    <cellStyle name="_СЧДОГ_ВУЕ_РЕЧ" xfId="783"/>
    <cellStyle name="_СЧДОГ_Дети" xfId="784"/>
    <cellStyle name="_СЧДОГ_Дети_БЕЛ" xfId="785"/>
    <cellStyle name="_СЧДОГ_Дети_РЕЧ" xfId="786"/>
    <cellStyle name="_СЧДОГ_Дистанц." xfId="787"/>
    <cellStyle name="_СЧДОГ_Индив." xfId="788"/>
    <cellStyle name="_СЧДОГ_Индив._БЕЛ" xfId="789"/>
    <cellStyle name="_СЧДОГ_Индив._РЕЧ" xfId="790"/>
    <cellStyle name="_СЧДОГ_Июль" xfId="791"/>
    <cellStyle name="_СЧДОГ_Июль_Август" xfId="792"/>
    <cellStyle name="_СЧДОГ_Июль_Август_Дистанц." xfId="793"/>
    <cellStyle name="_СЧДОГ_Июль_Август_Индив." xfId="794"/>
    <cellStyle name="_СЧДОГ_Июль_БЕЛ" xfId="795"/>
    <cellStyle name="_СЧДОГ_Июль_БИНТ" xfId="796"/>
    <cellStyle name="_СЧДОГ_Июль_БИНТ_БЕЛ" xfId="797"/>
    <cellStyle name="_СЧДОГ_Июль_БИНТ_РЕЧ" xfId="798"/>
    <cellStyle name="_СЧДОГ_Июль_ВЕБДИЗ" xfId="799"/>
    <cellStyle name="_СЧДОГ_Июль_ВЕБМАСТ" xfId="800"/>
    <cellStyle name="_СЧДОГ_Июль_ВЕБМАСТ_БЕЛ" xfId="801"/>
    <cellStyle name="_СЧДОГ_Июль_ВЕБМАСТ_РЕЧ" xfId="802"/>
    <cellStyle name="_СЧДОГ_Июль_Дети" xfId="803"/>
    <cellStyle name="_СЧДОГ_Июль_Дистанц." xfId="804"/>
    <cellStyle name="_СЧДОГ_Июль_Индив." xfId="805"/>
    <cellStyle name="_СЧДОГ_Июль_Индив._БЕЛ" xfId="806"/>
    <cellStyle name="_СЧДОГ_Июль_Индив._РЕЧ" xfId="807"/>
    <cellStyle name="_СЧДОГ_Июль_Июнь" xfId="808"/>
    <cellStyle name="_СЧДОГ_Июль_Июнь_Август" xfId="809"/>
    <cellStyle name="_СЧДОГ_Июль_Июнь_Дистанц." xfId="810"/>
    <cellStyle name="_СЧДОГ_Июль_Июнь_Индив." xfId="811"/>
    <cellStyle name="_СЧДОГ_Июль_Июнь_КБУ" xfId="812"/>
    <cellStyle name="_СЧДОГ_Июль_КБУ" xfId="813"/>
    <cellStyle name="_СЧДОГ_Июль_КРН" xfId="814"/>
    <cellStyle name="_СЧДОГ_Июль_ОПШ" xfId="815"/>
    <cellStyle name="_СЧДОГ_Июль_СР" xfId="816"/>
    <cellStyle name="_СЧДОГ_Июнь" xfId="817"/>
    <cellStyle name="_СЧДОГ_Июнь_1" xfId="818"/>
    <cellStyle name="_СЧДОГ_Июнь_1_Август" xfId="819"/>
    <cellStyle name="_СЧДОГ_Июнь_1_Дистанц." xfId="820"/>
    <cellStyle name="_СЧДОГ_Июнь_1_Индив." xfId="821"/>
    <cellStyle name="_СЧДОГ_Июнь_1_КБУ" xfId="822"/>
    <cellStyle name="_СЧДОГ_Июнь_Август" xfId="823"/>
    <cellStyle name="_СЧДОГ_Июнь_Август_Дистанц." xfId="824"/>
    <cellStyle name="_СЧДОГ_Июнь_Август_Индив." xfId="825"/>
    <cellStyle name="_СЧДОГ_Июнь_БЕЛ" xfId="826"/>
    <cellStyle name="_СЧДОГ_Июнь_БИНТ" xfId="827"/>
    <cellStyle name="_СЧДОГ_Июнь_БИНТ_БЕЛ" xfId="828"/>
    <cellStyle name="_СЧДОГ_Июнь_БИНТ_РЕЧ" xfId="829"/>
    <cellStyle name="_СЧДОГ_Июнь_БУХ" xfId="830"/>
    <cellStyle name="_СЧДОГ_Июнь_БУХ_БЕЛ" xfId="831"/>
    <cellStyle name="_СЧДОГ_Июнь_БУХ_РЕЧ" xfId="832"/>
    <cellStyle name="_СЧДОГ_Июнь_ВЕБДИЗ" xfId="833"/>
    <cellStyle name="_СЧДОГ_Июнь_ВЕБМАСТ" xfId="834"/>
    <cellStyle name="_СЧДОГ_Июнь_ВЕБМАСТ_БЕЛ" xfId="835"/>
    <cellStyle name="_СЧДОГ_Июнь_ВЕБМАСТ_РЕЧ" xfId="836"/>
    <cellStyle name="_СЧДОГ_Июнь_Дети" xfId="837"/>
    <cellStyle name="_СЧДОГ_Июнь_Дистанц." xfId="838"/>
    <cellStyle name="_СЧДОГ_Июнь_Индив." xfId="839"/>
    <cellStyle name="_СЧДОГ_Июнь_Индив._БЕЛ" xfId="840"/>
    <cellStyle name="_СЧДОГ_Июнь_Индив._РЕЧ" xfId="841"/>
    <cellStyle name="_СЧДОГ_Июнь_Июнь" xfId="842"/>
    <cellStyle name="_СЧДОГ_Июнь_Июнь_Август" xfId="843"/>
    <cellStyle name="_СЧДОГ_Июнь_Июнь_Дистанц." xfId="844"/>
    <cellStyle name="_СЧДОГ_Июнь_Июнь_Индив." xfId="845"/>
    <cellStyle name="_СЧДОГ_Июнь_Июнь_КБУ" xfId="846"/>
    <cellStyle name="_СЧДОГ_Июнь_КБУ" xfId="847"/>
    <cellStyle name="_СЧДОГ_Июнь_КРН" xfId="848"/>
    <cellStyle name="_СЧДОГ_Июнь_ОПШ" xfId="849"/>
    <cellStyle name="_СЧДОГ_Июнь_СР" xfId="850"/>
    <cellStyle name="_СЧДОГ_КБУ" xfId="851"/>
    <cellStyle name="_СЧДОГ_КБУ_БЕЛ" xfId="852"/>
    <cellStyle name="_СЧДОГ_КБУ_РЕЧ" xfId="853"/>
    <cellStyle name="_СЧДОГ_КРН" xfId="854"/>
    <cellStyle name="_СЧДОГ_Май" xfId="855"/>
    <cellStyle name="_СЧДОГ_Май_1" xfId="856"/>
    <cellStyle name="_СЧДОГ_Май_1_Август" xfId="857"/>
    <cellStyle name="_СЧДОГ_Май_1_Август_Дистанц." xfId="858"/>
    <cellStyle name="_СЧДОГ_Май_1_Август_Индив." xfId="859"/>
    <cellStyle name="_СЧДОГ_Май_1_БЕЛ" xfId="860"/>
    <cellStyle name="_СЧДОГ_Май_1_БИНТ" xfId="861"/>
    <cellStyle name="_СЧДОГ_Май_1_БИНТ_БЕЛ" xfId="862"/>
    <cellStyle name="_СЧДОГ_Май_1_БИНТ_РЕЧ" xfId="863"/>
    <cellStyle name="_СЧДОГ_Май_1_ВЕБДИЗ" xfId="864"/>
    <cellStyle name="_СЧДОГ_Май_1_ВЕБМАСТ" xfId="865"/>
    <cellStyle name="_СЧДОГ_Май_1_ВЕБМАСТ_БЕЛ" xfId="866"/>
    <cellStyle name="_СЧДОГ_Май_1_ВЕБМАСТ_РЕЧ" xfId="867"/>
    <cellStyle name="_СЧДОГ_Май_1_Дети" xfId="868"/>
    <cellStyle name="_СЧДОГ_Май_1_Дистанц." xfId="869"/>
    <cellStyle name="_СЧДОГ_Май_1_Индив." xfId="870"/>
    <cellStyle name="_СЧДОГ_Май_1_Индив._БЕЛ" xfId="871"/>
    <cellStyle name="_СЧДОГ_Май_1_Индив._РЕЧ" xfId="872"/>
    <cellStyle name="_СЧДОГ_Май_1_Июнь" xfId="873"/>
    <cellStyle name="_СЧДОГ_Май_1_Июнь_Август" xfId="874"/>
    <cellStyle name="_СЧДОГ_Май_1_Июнь_Дистанц." xfId="875"/>
    <cellStyle name="_СЧДОГ_Май_1_Июнь_Индив." xfId="876"/>
    <cellStyle name="_СЧДОГ_Май_1_Июнь_КБУ" xfId="877"/>
    <cellStyle name="_СЧДОГ_Май_1_КБУ" xfId="878"/>
    <cellStyle name="_СЧДОГ_Май_1_КРН" xfId="879"/>
    <cellStyle name="_СЧДОГ_Май_1_ОПШ" xfId="880"/>
    <cellStyle name="_СЧДОГ_Май_1_СР" xfId="881"/>
    <cellStyle name="_СЧДОГ_Май_Август" xfId="882"/>
    <cellStyle name="_СЧДОГ_Май_Август_Дистанц." xfId="883"/>
    <cellStyle name="_СЧДОГ_Май_Август_Индив." xfId="884"/>
    <cellStyle name="_СЧДОГ_Май_АКАД" xfId="885"/>
    <cellStyle name="_СЧДОГ_Май_АКАД_БЕЛ" xfId="886"/>
    <cellStyle name="_СЧДОГ_Май_АКАД_РЕЧ" xfId="887"/>
    <cellStyle name="_СЧДОГ_Май_Б9560" xfId="888"/>
    <cellStyle name="_СЧДОГ_Май_Б9560_БЕЛ" xfId="889"/>
    <cellStyle name="_СЧДОГ_Май_Б9560_РЕЧ" xfId="890"/>
    <cellStyle name="_СЧДОГ_Май_БЕЛ" xfId="891"/>
    <cellStyle name="_СЧДОГ_Май_БИНТ" xfId="892"/>
    <cellStyle name="_СЧДОГ_Май_БИНТ_БЕЛ" xfId="893"/>
    <cellStyle name="_СЧДОГ_Май_БИНТ_РЕЧ" xfId="894"/>
    <cellStyle name="_СЧДОГ_Май_БУХ" xfId="895"/>
    <cellStyle name="_СЧДОГ_Май_БУХ_БЕЛ" xfId="896"/>
    <cellStyle name="_СЧДОГ_Май_БУХ_РЕЧ" xfId="897"/>
    <cellStyle name="_СЧДОГ_Май_ВЕБДИЗ" xfId="898"/>
    <cellStyle name="_СЧДОГ_Май_ВЕБМАСТ" xfId="899"/>
    <cellStyle name="_СЧДОГ_Май_ВЕБМАСТ_БЕЛ" xfId="900"/>
    <cellStyle name="_СЧДОГ_Май_ВЕБМАСТ_РЕЧ" xfId="901"/>
    <cellStyle name="_СЧДОГ_Май_Дети" xfId="902"/>
    <cellStyle name="_СЧДОГ_Май_Дистанц." xfId="903"/>
    <cellStyle name="_СЧДОГ_Май_Индив." xfId="904"/>
    <cellStyle name="_СЧДОГ_Май_Индив._БЕЛ" xfId="905"/>
    <cellStyle name="_СЧДОГ_Май_Индив._РЕЧ" xfId="906"/>
    <cellStyle name="_СЧДОГ_Май_Июль" xfId="907"/>
    <cellStyle name="_СЧДОГ_Май_Июль_Август" xfId="908"/>
    <cellStyle name="_СЧДОГ_Май_Июль_Август_Дистанц." xfId="909"/>
    <cellStyle name="_СЧДОГ_Май_Июль_Август_Индив." xfId="910"/>
    <cellStyle name="_СЧДОГ_Май_Июль_БЕЛ" xfId="911"/>
    <cellStyle name="_СЧДОГ_Май_Июль_БИНТ" xfId="912"/>
    <cellStyle name="_СЧДОГ_Май_Июль_БИНТ_БЕЛ" xfId="913"/>
    <cellStyle name="_СЧДОГ_Май_Июль_БИНТ_РЕЧ" xfId="914"/>
    <cellStyle name="_СЧДОГ_Май_Июль_ВЕБДИЗ" xfId="915"/>
    <cellStyle name="_СЧДОГ_Май_Июль_ВЕБМАСТ" xfId="916"/>
    <cellStyle name="_СЧДОГ_Май_Июль_ВЕБМАСТ_БЕЛ" xfId="917"/>
    <cellStyle name="_СЧДОГ_Май_Июль_ВЕБМАСТ_РЕЧ" xfId="918"/>
    <cellStyle name="_СЧДОГ_Май_Июль_Дети" xfId="919"/>
    <cellStyle name="_СЧДОГ_Май_Июль_Дистанц." xfId="920"/>
    <cellStyle name="_СЧДОГ_Май_Июль_Индив." xfId="921"/>
    <cellStyle name="_СЧДОГ_Май_Июль_Индив._БЕЛ" xfId="922"/>
    <cellStyle name="_СЧДОГ_Май_Июль_Индив._РЕЧ" xfId="923"/>
    <cellStyle name="_СЧДОГ_Май_Июль_Июнь" xfId="924"/>
    <cellStyle name="_СЧДОГ_Май_Июль_Июнь_Август" xfId="925"/>
    <cellStyle name="_СЧДОГ_Май_Июль_Июнь_Дистанц." xfId="926"/>
    <cellStyle name="_СЧДОГ_Май_Июль_Июнь_Индив." xfId="927"/>
    <cellStyle name="_СЧДОГ_Май_Июль_Июнь_КБУ" xfId="928"/>
    <cellStyle name="_СЧДОГ_Май_Июль_КБУ" xfId="929"/>
    <cellStyle name="_СЧДОГ_Май_Июль_КРН" xfId="930"/>
    <cellStyle name="_СЧДОГ_Май_Июль_ОПШ" xfId="931"/>
    <cellStyle name="_СЧДОГ_Май_Июль_СР" xfId="932"/>
    <cellStyle name="_СЧДОГ_Май_Июнь" xfId="933"/>
    <cellStyle name="_СЧДОГ_Май_Июнь_1" xfId="934"/>
    <cellStyle name="_СЧДОГ_Май_Июнь_1_Август" xfId="935"/>
    <cellStyle name="_СЧДОГ_Май_Июнь_1_Дистанц." xfId="936"/>
    <cellStyle name="_СЧДОГ_Май_Июнь_1_Индив." xfId="937"/>
    <cellStyle name="_СЧДОГ_Май_Июнь_1_КБУ" xfId="938"/>
    <cellStyle name="_СЧДОГ_Май_Июнь_Август" xfId="939"/>
    <cellStyle name="_СЧДОГ_Май_Июнь_Август_Дистанц." xfId="940"/>
    <cellStyle name="_СЧДОГ_Май_Июнь_Август_Индив." xfId="941"/>
    <cellStyle name="_СЧДОГ_Май_Июнь_БЕЛ" xfId="942"/>
    <cellStyle name="_СЧДОГ_Май_Июнь_БИНТ" xfId="943"/>
    <cellStyle name="_СЧДОГ_Май_Июнь_БИНТ_БЕЛ" xfId="944"/>
    <cellStyle name="_СЧДОГ_Май_Июнь_БИНТ_РЕЧ" xfId="945"/>
    <cellStyle name="_СЧДОГ_Май_Июнь_БУХ" xfId="946"/>
    <cellStyle name="_СЧДОГ_Май_Июнь_БУХ_БЕЛ" xfId="947"/>
    <cellStyle name="_СЧДОГ_Май_Июнь_БУХ_РЕЧ" xfId="948"/>
    <cellStyle name="_СЧДОГ_Май_Июнь_ВЕБДИЗ" xfId="949"/>
    <cellStyle name="_СЧДОГ_Май_Июнь_ВЕБМАСТ" xfId="950"/>
    <cellStyle name="_СЧДОГ_Май_Июнь_ВЕБМАСТ_БЕЛ" xfId="951"/>
    <cellStyle name="_СЧДОГ_Май_Июнь_ВЕБМАСТ_РЕЧ" xfId="952"/>
    <cellStyle name="_СЧДОГ_Май_Июнь_Дети" xfId="953"/>
    <cellStyle name="_СЧДОГ_Май_Июнь_Дистанц." xfId="954"/>
    <cellStyle name="_СЧДОГ_Май_Июнь_Индив." xfId="955"/>
    <cellStyle name="_СЧДОГ_Май_Июнь_Индив._БЕЛ" xfId="956"/>
    <cellStyle name="_СЧДОГ_Май_Июнь_Индив._РЕЧ" xfId="957"/>
    <cellStyle name="_СЧДОГ_Май_Июнь_Июнь" xfId="958"/>
    <cellStyle name="_СЧДОГ_Май_Июнь_Июнь_Август" xfId="959"/>
    <cellStyle name="_СЧДОГ_Май_Июнь_Июнь_Дистанц." xfId="960"/>
    <cellStyle name="_СЧДОГ_Май_Июнь_Июнь_Индив." xfId="961"/>
    <cellStyle name="_СЧДОГ_Май_Июнь_Июнь_КБУ" xfId="962"/>
    <cellStyle name="_СЧДОГ_Май_Июнь_КБУ" xfId="963"/>
    <cellStyle name="_СЧДОГ_Май_Июнь_КРН" xfId="964"/>
    <cellStyle name="_СЧДОГ_Май_Июнь_ОПШ" xfId="965"/>
    <cellStyle name="_СЧДОГ_Май_Июнь_СР" xfId="966"/>
    <cellStyle name="_СЧДОГ_Май_КБУ" xfId="967"/>
    <cellStyle name="_СЧДОГ_Май_КРН" xfId="968"/>
    <cellStyle name="_СЧДОГ_Май_Май" xfId="969"/>
    <cellStyle name="_СЧДОГ_Май_Май_Август" xfId="970"/>
    <cellStyle name="_СЧДОГ_Май_Май_Август_Дистанц." xfId="971"/>
    <cellStyle name="_СЧДОГ_Май_Май_Август_Индив." xfId="972"/>
    <cellStyle name="_СЧДОГ_Май_Май_БЕЛ" xfId="973"/>
    <cellStyle name="_СЧДОГ_Май_Май_БИНТ" xfId="974"/>
    <cellStyle name="_СЧДОГ_Май_Май_БИНТ_БЕЛ" xfId="975"/>
    <cellStyle name="_СЧДОГ_Май_Май_БИНТ_РЕЧ" xfId="976"/>
    <cellStyle name="_СЧДОГ_Май_Май_ВЕБДИЗ" xfId="977"/>
    <cellStyle name="_СЧДОГ_Май_Май_ВЕБМАСТ" xfId="978"/>
    <cellStyle name="_СЧДОГ_Май_Май_ВЕБМАСТ_БЕЛ" xfId="979"/>
    <cellStyle name="_СЧДОГ_Май_Май_ВЕБМАСТ_РЕЧ" xfId="980"/>
    <cellStyle name="_СЧДОГ_Май_Май_Дети" xfId="981"/>
    <cellStyle name="_СЧДОГ_Май_Май_Дистанц." xfId="982"/>
    <cellStyle name="_СЧДОГ_Май_Май_Индив." xfId="983"/>
    <cellStyle name="_СЧДОГ_Май_Май_Индив._БЕЛ" xfId="984"/>
    <cellStyle name="_СЧДОГ_Май_Май_Индив._РЕЧ" xfId="985"/>
    <cellStyle name="_СЧДОГ_Май_Май_Июнь" xfId="986"/>
    <cellStyle name="_СЧДОГ_Май_Май_Июнь_Август" xfId="987"/>
    <cellStyle name="_СЧДОГ_Май_Май_Июнь_Дистанц." xfId="988"/>
    <cellStyle name="_СЧДОГ_Май_Май_Июнь_Индив." xfId="989"/>
    <cellStyle name="_СЧДОГ_Май_Май_Июнь_КБУ" xfId="990"/>
    <cellStyle name="_СЧДОГ_Май_Май_КБУ" xfId="991"/>
    <cellStyle name="_СЧДОГ_Май_Май_КРН" xfId="992"/>
    <cellStyle name="_СЧДОГ_Май_Май_ОПШ" xfId="993"/>
    <cellStyle name="_СЧДОГ_Май_Май_СР" xfId="994"/>
    <cellStyle name="_СЧДОГ_Май_ОПШ" xfId="995"/>
    <cellStyle name="_СЧДОГ_Май_РЕЧ" xfId="996"/>
    <cellStyle name="_СЧДОГ_Май_РЕЧ_БЕЛ" xfId="997"/>
    <cellStyle name="_СЧДОГ_Май_РЕЧ_РЕЧ" xfId="998"/>
    <cellStyle name="_СЧДОГ_Май_СИ" xfId="999"/>
    <cellStyle name="_СЧДОГ_Май_СИ_БЕЛ" xfId="1000"/>
    <cellStyle name="_СЧДОГ_Май_СИ_РЕЧ" xfId="1001"/>
    <cellStyle name="_СЧДОГ_Май_СР" xfId="1002"/>
    <cellStyle name="_СЧДОГ_Май_СУБД" xfId="1003"/>
    <cellStyle name="_СЧДОГ_Май_СУБД_БЕЛ" xfId="1004"/>
    <cellStyle name="_СЧДОГ_Май_СУБД_РЕЧ" xfId="1005"/>
    <cellStyle name="_СЧДОГ_НТ" xfId="1006"/>
    <cellStyle name="_СЧДОГ_НТ_БЕЛ" xfId="1007"/>
    <cellStyle name="_СЧДОГ_НТ_РЕЧ" xfId="1008"/>
    <cellStyle name="_СЧДОГ_ОПШ" xfId="1009"/>
    <cellStyle name="_СЧДОГ_Офис" xfId="1010"/>
    <cellStyle name="_СЧДОГ_Офис_БЕЛ" xfId="1011"/>
    <cellStyle name="_СЧДОГ_Офис_РЕЧ" xfId="1012"/>
    <cellStyle name="_СЧДОГ_РЕЧ" xfId="1013"/>
    <cellStyle name="_СЧДОГ_РЕЧ_БЕЛ" xfId="1014"/>
    <cellStyle name="_СЧДОГ_РЕЧ_РЕЧ" xfId="1015"/>
    <cellStyle name="_СЧДОГ_СИ" xfId="1016"/>
    <cellStyle name="_СЧДОГ_СИ_БЕЛ" xfId="1017"/>
    <cellStyle name="_СЧДОГ_СИ_РЕЧ" xfId="1018"/>
    <cellStyle name="_СЧДОГ_СИС" xfId="1019"/>
    <cellStyle name="_СЧДОГ_СИС_БЕЛ" xfId="1020"/>
    <cellStyle name="_СЧДОГ_СИС_РЕЧ" xfId="1021"/>
    <cellStyle name="_СЧДОГ_СР" xfId="1022"/>
    <cellStyle name="_СЧДОГ_СУБД" xfId="1023"/>
    <cellStyle name="_СЧДОГ_СУБД_БЕЛ" xfId="1024"/>
    <cellStyle name="_СЧДОГ_СУБД_РЕЧ" xfId="1025"/>
    <cellStyle name="_СЧДОГ_ТЕК" xfId="1026"/>
    <cellStyle name="_СЧДОГ_ТЕК_БЕЛ" xfId="1027"/>
    <cellStyle name="_СЧДОГ_ТЕК_РЕЧ" xfId="1028"/>
    <cellStyle name="_СЧДОГ_Февраль" xfId="1029"/>
    <cellStyle name="_СЧДОГ_Февраль_Август" xfId="1030"/>
    <cellStyle name="_СЧДОГ_Февраль_Август_Дистанц." xfId="1031"/>
    <cellStyle name="_СЧДОГ_Февраль_Август_Индив." xfId="1032"/>
    <cellStyle name="_СЧДОГ_Февраль_АКАД" xfId="1033"/>
    <cellStyle name="_СЧДОГ_Февраль_АКАД_БЕЛ" xfId="1034"/>
    <cellStyle name="_СЧДОГ_Февраль_АКАД_РЕЧ" xfId="1035"/>
    <cellStyle name="_СЧДОГ_Февраль_Б9560" xfId="1036"/>
    <cellStyle name="_СЧДОГ_Февраль_Б9560_БЕЛ" xfId="1037"/>
    <cellStyle name="_СЧДОГ_Февраль_Б9560_РЕЧ" xfId="1038"/>
    <cellStyle name="_СЧДОГ_Февраль_БЕЛ" xfId="1039"/>
    <cellStyle name="_СЧДОГ_Февраль_БИНТ" xfId="1040"/>
    <cellStyle name="_СЧДОГ_Февраль_БИНТ_БЕЛ" xfId="1041"/>
    <cellStyle name="_СЧДОГ_Февраль_БИНТ_РЕЧ" xfId="1042"/>
    <cellStyle name="_СЧДОГ_Февраль_БУХ" xfId="1043"/>
    <cellStyle name="_СЧДОГ_Февраль_БУХ_БЕЛ" xfId="1044"/>
    <cellStyle name="_СЧДОГ_Февраль_БУХ_РЕЧ" xfId="1045"/>
    <cellStyle name="_СЧДОГ_Февраль_ВЕБДИЗ" xfId="1046"/>
    <cellStyle name="_СЧДОГ_Февраль_ВЕБМАСТ" xfId="1047"/>
    <cellStyle name="_СЧДОГ_Февраль_ВЕБМАСТ_БЕЛ" xfId="1048"/>
    <cellStyle name="_СЧДОГ_Февраль_ВЕБМАСТ_РЕЧ" xfId="1049"/>
    <cellStyle name="_СЧДОГ_Февраль_Дети" xfId="1050"/>
    <cellStyle name="_СЧДОГ_Февраль_Дистанц." xfId="1051"/>
    <cellStyle name="_СЧДОГ_Февраль_Индив." xfId="1052"/>
    <cellStyle name="_СЧДОГ_Февраль_Индив._БЕЛ" xfId="1053"/>
    <cellStyle name="_СЧДОГ_Февраль_Индив._РЕЧ" xfId="1054"/>
    <cellStyle name="_СЧДОГ_Февраль_Июль" xfId="1055"/>
    <cellStyle name="_СЧДОГ_Февраль_Июль_Август" xfId="1056"/>
    <cellStyle name="_СЧДОГ_Февраль_Июль_Август_Дистанц." xfId="1057"/>
    <cellStyle name="_СЧДОГ_Февраль_Июль_Август_Индив." xfId="1058"/>
    <cellStyle name="_СЧДОГ_Февраль_Июль_БЕЛ" xfId="1059"/>
    <cellStyle name="_СЧДОГ_Февраль_Июль_БИНТ" xfId="1060"/>
    <cellStyle name="_СЧДОГ_Февраль_Июль_БИНТ_БЕЛ" xfId="1061"/>
    <cellStyle name="_СЧДОГ_Февраль_Июль_БИНТ_РЕЧ" xfId="1062"/>
    <cellStyle name="_СЧДОГ_Февраль_Июль_ВЕБДИЗ" xfId="1063"/>
    <cellStyle name="_СЧДОГ_Февраль_Июль_ВЕБМАСТ" xfId="1064"/>
    <cellStyle name="_СЧДОГ_Февраль_Июль_ВЕБМАСТ_БЕЛ" xfId="1065"/>
    <cellStyle name="_СЧДОГ_Февраль_Июль_ВЕБМАСТ_РЕЧ" xfId="1066"/>
    <cellStyle name="_СЧДОГ_Февраль_Июль_Дети" xfId="1067"/>
    <cellStyle name="_СЧДОГ_Февраль_Июль_Дистанц." xfId="1068"/>
    <cellStyle name="_СЧДОГ_Февраль_Июль_Индив." xfId="1069"/>
    <cellStyle name="_СЧДОГ_Февраль_Июль_Индив._БЕЛ" xfId="1070"/>
    <cellStyle name="_СЧДОГ_Февраль_Июль_Индив._РЕЧ" xfId="1071"/>
    <cellStyle name="_СЧДОГ_Февраль_Июль_Июнь" xfId="1072"/>
    <cellStyle name="_СЧДОГ_Февраль_Июль_Июнь_Август" xfId="1073"/>
    <cellStyle name="_СЧДОГ_Февраль_Июль_Июнь_Дистанц." xfId="1074"/>
    <cellStyle name="_СЧДОГ_Февраль_Июль_Июнь_Индив." xfId="1075"/>
    <cellStyle name="_СЧДОГ_Февраль_Июль_Июнь_КБУ" xfId="1076"/>
    <cellStyle name="_СЧДОГ_Февраль_Июль_КБУ" xfId="1077"/>
    <cellStyle name="_СЧДОГ_Февраль_Июль_КРН" xfId="1078"/>
    <cellStyle name="_СЧДОГ_Февраль_Июль_ОПШ" xfId="1079"/>
    <cellStyle name="_СЧДОГ_Февраль_Июль_СР" xfId="1080"/>
    <cellStyle name="_СЧДОГ_Февраль_Июнь" xfId="1081"/>
    <cellStyle name="_СЧДОГ_Февраль_Июнь_1" xfId="1082"/>
    <cellStyle name="_СЧДОГ_Февраль_Июнь_1_Август" xfId="1083"/>
    <cellStyle name="_СЧДОГ_Февраль_Июнь_1_Дистанц." xfId="1084"/>
    <cellStyle name="_СЧДОГ_Февраль_Июнь_1_Индив." xfId="1085"/>
    <cellStyle name="_СЧДОГ_Февраль_Июнь_1_КБУ" xfId="1086"/>
    <cellStyle name="_СЧДОГ_Февраль_Июнь_Август" xfId="1087"/>
    <cellStyle name="_СЧДОГ_Февраль_Июнь_Август_Дистанц." xfId="1088"/>
    <cellStyle name="_СЧДОГ_Февраль_Июнь_Август_Индив." xfId="1089"/>
    <cellStyle name="_СЧДОГ_Февраль_Июнь_БЕЛ" xfId="1090"/>
    <cellStyle name="_СЧДОГ_Февраль_Июнь_БИНТ" xfId="1091"/>
    <cellStyle name="_СЧДОГ_Февраль_Июнь_БИНТ_БЕЛ" xfId="1092"/>
    <cellStyle name="_СЧДОГ_Февраль_Июнь_БИНТ_РЕЧ" xfId="1093"/>
    <cellStyle name="_СЧДОГ_Февраль_Июнь_БУХ" xfId="1094"/>
    <cellStyle name="_СЧДОГ_Февраль_Июнь_БУХ_БЕЛ" xfId="1095"/>
    <cellStyle name="_СЧДОГ_Февраль_Июнь_БУХ_РЕЧ" xfId="1096"/>
    <cellStyle name="_СЧДОГ_Февраль_Июнь_ВЕБДИЗ" xfId="1097"/>
    <cellStyle name="_СЧДОГ_Февраль_Июнь_ВЕБМАСТ" xfId="1098"/>
    <cellStyle name="_СЧДОГ_Февраль_Июнь_ВЕБМАСТ_БЕЛ" xfId="1099"/>
    <cellStyle name="_СЧДОГ_Февраль_Июнь_ВЕБМАСТ_РЕЧ" xfId="1100"/>
    <cellStyle name="_СЧДОГ_Февраль_Июнь_Дети" xfId="1101"/>
    <cellStyle name="_СЧДОГ_Февраль_Июнь_Дистанц." xfId="1102"/>
    <cellStyle name="_СЧДОГ_Февраль_Июнь_Индив." xfId="1103"/>
    <cellStyle name="_СЧДОГ_Февраль_Июнь_Индив._БЕЛ" xfId="1104"/>
    <cellStyle name="_СЧДОГ_Февраль_Июнь_Индив._РЕЧ" xfId="1105"/>
    <cellStyle name="_СЧДОГ_Февраль_Июнь_Июнь" xfId="1106"/>
    <cellStyle name="_СЧДОГ_Февраль_Июнь_Июнь_Август" xfId="1107"/>
    <cellStyle name="_СЧДОГ_Февраль_Июнь_Июнь_Дистанц." xfId="1108"/>
    <cellStyle name="_СЧДОГ_Февраль_Июнь_Июнь_Индив." xfId="1109"/>
    <cellStyle name="_СЧДОГ_Февраль_Июнь_Июнь_КБУ" xfId="1110"/>
    <cellStyle name="_СЧДОГ_Февраль_Июнь_КБУ" xfId="1111"/>
    <cellStyle name="_СЧДОГ_Февраль_Июнь_КРН" xfId="1112"/>
    <cellStyle name="_СЧДОГ_Февраль_Июнь_ОПШ" xfId="1113"/>
    <cellStyle name="_СЧДОГ_Февраль_Июнь_СР" xfId="1114"/>
    <cellStyle name="_СЧДОГ_Февраль_КБУ" xfId="1115"/>
    <cellStyle name="_СЧДОГ_Февраль_КРН" xfId="1116"/>
    <cellStyle name="_СЧДОГ_Февраль_Май" xfId="1117"/>
    <cellStyle name="_СЧДОГ_Февраль_Май_Август" xfId="1118"/>
    <cellStyle name="_СЧДОГ_Февраль_Май_Август_Дистанц." xfId="1119"/>
    <cellStyle name="_СЧДОГ_Февраль_Май_Август_Индив." xfId="1120"/>
    <cellStyle name="_СЧДОГ_Февраль_Май_БЕЛ" xfId="1121"/>
    <cellStyle name="_СЧДОГ_Февраль_Май_БИНТ" xfId="1122"/>
    <cellStyle name="_СЧДОГ_Февраль_Май_БИНТ_БЕЛ" xfId="1123"/>
    <cellStyle name="_СЧДОГ_Февраль_Май_БИНТ_РЕЧ" xfId="1124"/>
    <cellStyle name="_СЧДОГ_Февраль_Май_ВЕБДИЗ" xfId="1125"/>
    <cellStyle name="_СЧДОГ_Февраль_Май_ВЕБМАСТ" xfId="1126"/>
    <cellStyle name="_СЧДОГ_Февраль_Май_ВЕБМАСТ_БЕЛ" xfId="1127"/>
    <cellStyle name="_СЧДОГ_Февраль_Май_ВЕБМАСТ_РЕЧ" xfId="1128"/>
    <cellStyle name="_СЧДОГ_Февраль_Май_Дети" xfId="1129"/>
    <cellStyle name="_СЧДОГ_Февраль_Май_Дистанц." xfId="1130"/>
    <cellStyle name="_СЧДОГ_Февраль_Май_Индив." xfId="1131"/>
    <cellStyle name="_СЧДОГ_Февраль_Май_Индив._БЕЛ" xfId="1132"/>
    <cellStyle name="_СЧДОГ_Февраль_Май_Индив._РЕЧ" xfId="1133"/>
    <cellStyle name="_СЧДОГ_Февраль_Май_Июнь" xfId="1134"/>
    <cellStyle name="_СЧДОГ_Февраль_Май_Июнь_Август" xfId="1135"/>
    <cellStyle name="_СЧДОГ_Февраль_Май_Июнь_Дистанц." xfId="1136"/>
    <cellStyle name="_СЧДОГ_Февраль_Май_Июнь_Индив." xfId="1137"/>
    <cellStyle name="_СЧДОГ_Февраль_Май_Июнь_КБУ" xfId="1138"/>
    <cellStyle name="_СЧДОГ_Февраль_Май_КБУ" xfId="1139"/>
    <cellStyle name="_СЧДОГ_Февраль_Май_КРН" xfId="1140"/>
    <cellStyle name="_СЧДОГ_Февраль_Май_ОПШ" xfId="1141"/>
    <cellStyle name="_СЧДОГ_Февраль_Май_СР" xfId="1142"/>
    <cellStyle name="_СЧДОГ_Февраль_ОПШ" xfId="1143"/>
    <cellStyle name="_СЧДОГ_Февраль_РЕЧ" xfId="1144"/>
    <cellStyle name="_СЧДОГ_Февраль_РЕЧ_БЕЛ" xfId="1145"/>
    <cellStyle name="_СЧДОГ_Февраль_РЕЧ_РЕЧ" xfId="1146"/>
    <cellStyle name="_СЧДОГ_Февраль_СИ" xfId="1147"/>
    <cellStyle name="_СЧДОГ_Февраль_СИ_БЕЛ" xfId="1148"/>
    <cellStyle name="_СЧДОГ_Февраль_СИ_РЕЧ" xfId="1149"/>
    <cellStyle name="_СЧДОГ_Февраль_СР" xfId="1150"/>
    <cellStyle name="_СЧДОГ_Февраль_СУБД" xfId="1151"/>
    <cellStyle name="_СЧДОГ_Февраль_СУБД_БЕЛ" xfId="1152"/>
    <cellStyle name="_СЧДОГ_Февраль_СУБД_РЕЧ" xfId="1153"/>
    <cellStyle name="_СЧДОГ_ФШ" xfId="1154"/>
    <cellStyle name="_СЧДОГ_ФШ_БЕЛ" xfId="1155"/>
    <cellStyle name="_СЧДОГ_ФШ_РЕЧ" xfId="1156"/>
    <cellStyle name="_ТЕК" xfId="1157"/>
    <cellStyle name="_ТЕК_БЕЛ" xfId="1158"/>
    <cellStyle name="_ТЕК_РЕЧ" xfId="1159"/>
    <cellStyle name="_ТОР" xfId="1160"/>
    <cellStyle name="_ТОР_БЕЛ" xfId="1161"/>
    <cellStyle name="_ТОР_РЕЧ" xfId="1162"/>
    <cellStyle name="_Февраль" xfId="1163"/>
    <cellStyle name="_Февраль_Август" xfId="1164"/>
    <cellStyle name="_Февраль_Август_Дистанц." xfId="1165"/>
    <cellStyle name="_Февраль_Август_Индив." xfId="1166"/>
    <cellStyle name="_Февраль_АКАД" xfId="1167"/>
    <cellStyle name="_Февраль_АКАД_БЕЛ" xfId="1168"/>
    <cellStyle name="_Февраль_АКАД_РЕЧ" xfId="1169"/>
    <cellStyle name="_Февраль_Б9560" xfId="1170"/>
    <cellStyle name="_Февраль_Б9560_БЕЛ" xfId="1171"/>
    <cellStyle name="_Февраль_Б9560_РЕЧ" xfId="1172"/>
    <cellStyle name="_Февраль_БЕЛ" xfId="1173"/>
    <cellStyle name="_Февраль_БИНТ" xfId="1174"/>
    <cellStyle name="_Февраль_БИНТ_БЕЛ" xfId="1175"/>
    <cellStyle name="_Февраль_БИНТ_РЕЧ" xfId="1176"/>
    <cellStyle name="_Февраль_БУХ" xfId="1177"/>
    <cellStyle name="_Февраль_БУХ_БЕЛ" xfId="1178"/>
    <cellStyle name="_Февраль_БУХ_РЕЧ" xfId="1179"/>
    <cellStyle name="_Февраль_ВЕБДИЗ" xfId="1180"/>
    <cellStyle name="_Февраль_ВЕБМАСТ" xfId="1181"/>
    <cellStyle name="_Февраль_ВЕБМАСТ_БЕЛ" xfId="1182"/>
    <cellStyle name="_Февраль_ВЕБМАСТ_РЕЧ" xfId="1183"/>
    <cellStyle name="_Февраль_Дети" xfId="1184"/>
    <cellStyle name="_Февраль_Дистанц." xfId="1185"/>
    <cellStyle name="_Февраль_Индив." xfId="1186"/>
    <cellStyle name="_Февраль_Индив._БЕЛ" xfId="1187"/>
    <cellStyle name="_Февраль_Индив._РЕЧ" xfId="1188"/>
    <cellStyle name="_Февраль_Июль" xfId="1189"/>
    <cellStyle name="_Февраль_Июль_Август" xfId="1190"/>
    <cellStyle name="_Февраль_Июль_Август_Дистанц." xfId="1191"/>
    <cellStyle name="_Февраль_Июль_Август_Индив." xfId="1192"/>
    <cellStyle name="_Февраль_Июль_БЕЛ" xfId="1193"/>
    <cellStyle name="_Февраль_Июль_БИНТ" xfId="1194"/>
    <cellStyle name="_Февраль_Июль_БИНТ_БЕЛ" xfId="1195"/>
    <cellStyle name="_Февраль_Июль_БИНТ_РЕЧ" xfId="1196"/>
    <cellStyle name="_Февраль_Июль_ВЕБДИЗ" xfId="1197"/>
    <cellStyle name="_Февраль_Июль_ВЕБМАСТ" xfId="1198"/>
    <cellStyle name="_Февраль_Июль_ВЕБМАСТ_БЕЛ" xfId="1199"/>
    <cellStyle name="_Февраль_Июль_ВЕБМАСТ_РЕЧ" xfId="1200"/>
    <cellStyle name="_Февраль_Июль_Дети" xfId="1201"/>
    <cellStyle name="_Февраль_Июль_Дистанц." xfId="1202"/>
    <cellStyle name="_Февраль_Июль_Индив." xfId="1203"/>
    <cellStyle name="_Февраль_Июль_Индив._БЕЛ" xfId="1204"/>
    <cellStyle name="_Февраль_Июль_Индив._РЕЧ" xfId="1205"/>
    <cellStyle name="_Февраль_Июль_Июнь" xfId="1206"/>
    <cellStyle name="_Февраль_Июль_Июнь_Август" xfId="1207"/>
    <cellStyle name="_Февраль_Июль_Июнь_Дистанц." xfId="1208"/>
    <cellStyle name="_Февраль_Июль_Июнь_Индив." xfId="1209"/>
    <cellStyle name="_Февраль_Июль_Июнь_КБУ" xfId="1210"/>
    <cellStyle name="_Февраль_Июль_КБУ" xfId="1211"/>
    <cellStyle name="_Февраль_Июль_КРН" xfId="1212"/>
    <cellStyle name="_Февраль_Июль_ОПШ" xfId="1213"/>
    <cellStyle name="_Февраль_Июль_СР" xfId="1214"/>
    <cellStyle name="_Февраль_Июнь" xfId="1215"/>
    <cellStyle name="_Февраль_Июнь_1" xfId="1216"/>
    <cellStyle name="_Февраль_Июнь_1_Август" xfId="1217"/>
    <cellStyle name="_Февраль_Июнь_1_Дистанц." xfId="1218"/>
    <cellStyle name="_Февраль_Июнь_1_Индив." xfId="1219"/>
    <cellStyle name="_Февраль_Июнь_1_КБУ" xfId="1220"/>
    <cellStyle name="_Февраль_Июнь_Август" xfId="1221"/>
    <cellStyle name="_Февраль_Июнь_Август_Дистанц." xfId="1222"/>
    <cellStyle name="_Февраль_Июнь_Август_Индив." xfId="1223"/>
    <cellStyle name="_Февраль_Июнь_БЕЛ" xfId="1224"/>
    <cellStyle name="_Февраль_Июнь_БИНТ" xfId="1225"/>
    <cellStyle name="_Февраль_Июнь_БИНТ_БЕЛ" xfId="1226"/>
    <cellStyle name="_Февраль_Июнь_БИНТ_РЕЧ" xfId="1227"/>
    <cellStyle name="_Февраль_Июнь_БУХ" xfId="1228"/>
    <cellStyle name="_Февраль_Июнь_БУХ_БЕЛ" xfId="1229"/>
    <cellStyle name="_Февраль_Июнь_БУХ_РЕЧ" xfId="1230"/>
    <cellStyle name="_Февраль_Июнь_ВЕБДИЗ" xfId="1231"/>
    <cellStyle name="_Февраль_Июнь_ВЕБМАСТ" xfId="1232"/>
    <cellStyle name="_Февраль_Июнь_ВЕБМАСТ_БЕЛ" xfId="1233"/>
    <cellStyle name="_Февраль_Июнь_ВЕБМАСТ_РЕЧ" xfId="1234"/>
    <cellStyle name="_Февраль_Июнь_Дети" xfId="1235"/>
    <cellStyle name="_Февраль_Июнь_Дистанц." xfId="1236"/>
    <cellStyle name="_Февраль_Июнь_Индив." xfId="1237"/>
    <cellStyle name="_Февраль_Июнь_Индив._БЕЛ" xfId="1238"/>
    <cellStyle name="_Февраль_Июнь_Индив._РЕЧ" xfId="1239"/>
    <cellStyle name="_Февраль_Июнь_Июнь" xfId="1240"/>
    <cellStyle name="_Февраль_Июнь_Июнь_Август" xfId="1241"/>
    <cellStyle name="_Февраль_Июнь_Июнь_Дистанц." xfId="1242"/>
    <cellStyle name="_Февраль_Июнь_Июнь_Индив." xfId="1243"/>
    <cellStyle name="_Февраль_Июнь_Июнь_КБУ" xfId="1244"/>
    <cellStyle name="_Февраль_Июнь_КБУ" xfId="1245"/>
    <cellStyle name="_Февраль_Июнь_КРН" xfId="1246"/>
    <cellStyle name="_Февраль_Июнь_ОПШ" xfId="1247"/>
    <cellStyle name="_Февраль_Июнь_СР" xfId="1248"/>
    <cellStyle name="_Февраль_КБУ" xfId="1249"/>
    <cellStyle name="_Февраль_КРН" xfId="1250"/>
    <cellStyle name="_Февраль_Май" xfId="1251"/>
    <cellStyle name="_Февраль_Май_Август" xfId="1252"/>
    <cellStyle name="_Февраль_Май_Август_Дистанц." xfId="1253"/>
    <cellStyle name="_Февраль_Май_Август_Индив." xfId="1254"/>
    <cellStyle name="_Февраль_Май_БЕЛ" xfId="1255"/>
    <cellStyle name="_Февраль_Май_БИНТ" xfId="1256"/>
    <cellStyle name="_Февраль_Май_БИНТ_БЕЛ" xfId="1257"/>
    <cellStyle name="_Февраль_Май_БИНТ_РЕЧ" xfId="1258"/>
    <cellStyle name="_Февраль_Май_ВЕБДИЗ" xfId="1259"/>
    <cellStyle name="_Февраль_Май_ВЕБМАСТ" xfId="1260"/>
    <cellStyle name="_Февраль_Май_ВЕБМАСТ_БЕЛ" xfId="1261"/>
    <cellStyle name="_Февраль_Май_ВЕБМАСТ_РЕЧ" xfId="1262"/>
    <cellStyle name="_Февраль_Май_Дети" xfId="1263"/>
    <cellStyle name="_Февраль_Май_Дистанц." xfId="1264"/>
    <cellStyle name="_Февраль_Май_Индив." xfId="1265"/>
    <cellStyle name="_Февраль_Май_Индив._БЕЛ" xfId="1266"/>
    <cellStyle name="_Февраль_Май_Индив._РЕЧ" xfId="1267"/>
    <cellStyle name="_Февраль_Май_Июнь" xfId="1268"/>
    <cellStyle name="_Февраль_Май_Июнь_Август" xfId="1269"/>
    <cellStyle name="_Февраль_Май_Июнь_Дистанц." xfId="1270"/>
    <cellStyle name="_Февраль_Май_Июнь_Индив." xfId="1271"/>
    <cellStyle name="_Февраль_Май_Июнь_КБУ" xfId="1272"/>
    <cellStyle name="_Февраль_Май_КБУ" xfId="1273"/>
    <cellStyle name="_Февраль_Май_КРН" xfId="1274"/>
    <cellStyle name="_Февраль_Май_ОПШ" xfId="1275"/>
    <cellStyle name="_Февраль_Май_СР" xfId="1276"/>
    <cellStyle name="_Февраль_ОПШ" xfId="1277"/>
    <cellStyle name="_Февраль_РЕЧ" xfId="1278"/>
    <cellStyle name="_Февраль_РЕЧ_БЕЛ" xfId="1279"/>
    <cellStyle name="_Февраль_РЕЧ_РЕЧ" xfId="1280"/>
    <cellStyle name="_Февраль_СИ" xfId="1281"/>
    <cellStyle name="_Февраль_СИ_БЕЛ" xfId="1282"/>
    <cellStyle name="_Февраль_СИ_РЕЧ" xfId="1283"/>
    <cellStyle name="_Февраль_СР" xfId="1284"/>
    <cellStyle name="_Февраль_СУБД" xfId="1285"/>
    <cellStyle name="_Февраль_СУБД_БЕЛ" xfId="1286"/>
    <cellStyle name="_Февраль_СУБД_РЕЧ" xfId="1287"/>
    <cellStyle name="_ФШ" xfId="1288"/>
    <cellStyle name="_ФШ_Апрель" xfId="1289"/>
    <cellStyle name="_ФШ_Апрель_БЕЛ" xfId="1290"/>
    <cellStyle name="_ФШ_Апрель_РЕЧ" xfId="1291"/>
    <cellStyle name="_ФШ_БЕЛ" xfId="1292"/>
    <cellStyle name="_ФШ_Июль" xfId="1293"/>
    <cellStyle name="_ФШ_Июль_БЕЛ" xfId="1294"/>
    <cellStyle name="_ФШ_Июль_РЕЧ" xfId="1295"/>
    <cellStyle name="_ФШ_Июнь" xfId="1296"/>
    <cellStyle name="_ФШ_Июнь_БЕЛ" xfId="1297"/>
    <cellStyle name="_ФШ_Июнь_РЕЧ" xfId="1298"/>
    <cellStyle name="_ФШ_Май" xfId="1299"/>
    <cellStyle name="_ФШ_Май_БЕЛ" xfId="1300"/>
    <cellStyle name="_ФШ_Май_РЕЧ" xfId="1301"/>
    <cellStyle name="_ФШ_РЕЧ" xfId="1302"/>
    <cellStyle name="_ФШ_Февраль" xfId="1303"/>
    <cellStyle name="_ФШ_Февраль_БЕЛ" xfId="1304"/>
    <cellStyle name="_ФШ_Февраль_РЕЧ" xfId="1305"/>
    <cellStyle name="_ФШ_Январь" xfId="1306"/>
    <cellStyle name="_ФШ_Январь_БЕЛ" xfId="1307"/>
    <cellStyle name="_ФШ_Январь_РЕЧ" xfId="1308"/>
    <cellStyle name="_Январь" xfId="1309"/>
    <cellStyle name="_Январь_3ДМ" xfId="1310"/>
    <cellStyle name="_Январь_3ДМ_БЕЛ" xfId="1311"/>
    <cellStyle name="_Январь_3ДМ_РЕЧ" xfId="1312"/>
    <cellStyle name="_Январь_Август" xfId="1313"/>
    <cellStyle name="_Январь_Август_Дистанц." xfId="1314"/>
    <cellStyle name="_Январь_Август_Индив." xfId="1315"/>
    <cellStyle name="_Январь_АКАД" xfId="1316"/>
    <cellStyle name="_Январь_АКАД_БЕЛ" xfId="1317"/>
    <cellStyle name="_Январь_АКАД_РЕЧ" xfId="1318"/>
    <cellStyle name="_Январь_Апрель" xfId="1319"/>
    <cellStyle name="_Январь_Апрель_3ДМ" xfId="1320"/>
    <cellStyle name="_Январь_Апрель_3ДМ_БЕЛ" xfId="1321"/>
    <cellStyle name="_Январь_Апрель_3ДМ_РЕЧ" xfId="1322"/>
    <cellStyle name="_Январь_Апрель_Август" xfId="1323"/>
    <cellStyle name="_Январь_Апрель_Август_Дистанц." xfId="1324"/>
    <cellStyle name="_Январь_Апрель_Август_Индив." xfId="1325"/>
    <cellStyle name="_Январь_Апрель_АКАД" xfId="1326"/>
    <cellStyle name="_Январь_Апрель_АКАД_БЕЛ" xfId="1327"/>
    <cellStyle name="_Январь_Апрель_АКАД_РЕЧ" xfId="1328"/>
    <cellStyle name="_Январь_Апрель_Б9560" xfId="1329"/>
    <cellStyle name="_Январь_Апрель_Б9560_БЕЛ" xfId="1330"/>
    <cellStyle name="_Январь_Апрель_Б9560_РЕЧ" xfId="1331"/>
    <cellStyle name="_Январь_Апрель_БЕЛ" xfId="1332"/>
    <cellStyle name="_Январь_Апрель_БИНТ" xfId="1333"/>
    <cellStyle name="_Январь_Апрель_БИНТ_БЕЛ" xfId="1334"/>
    <cellStyle name="_Январь_Апрель_БИНТ_РЕЧ" xfId="1335"/>
    <cellStyle name="_Январь_Апрель_БУХ" xfId="1336"/>
    <cellStyle name="_Январь_Апрель_БУХ_БЕЛ" xfId="1337"/>
    <cellStyle name="_Январь_Апрель_БУХ_РЕЧ" xfId="1338"/>
    <cellStyle name="_Январь_Апрель_ВЕБДИЗ" xfId="1339"/>
    <cellStyle name="_Январь_Апрель_ВЕБДИЗ_БЕЛ" xfId="1340"/>
    <cellStyle name="_Январь_Апрель_ВЕБДИЗ_РЕЧ" xfId="1341"/>
    <cellStyle name="_Январь_Апрель_ВЕБМАСТ" xfId="1342"/>
    <cellStyle name="_Январь_Апрель_ВЕБМАСТ_БЕЛ" xfId="1343"/>
    <cellStyle name="_Январь_Апрель_ВЕБМАСТ_РЕЧ" xfId="1344"/>
    <cellStyle name="_Январь_Апрель_ВУЕ" xfId="1345"/>
    <cellStyle name="_Январь_Апрель_ВУЕ_БЕЛ" xfId="1346"/>
    <cellStyle name="_Январь_Апрель_ВУЕ_РЕЧ" xfId="1347"/>
    <cellStyle name="_Январь_Апрель_Дети" xfId="1348"/>
    <cellStyle name="_Январь_Апрель_Дети_БЕЛ" xfId="1349"/>
    <cellStyle name="_Январь_Апрель_Дети_РЕЧ" xfId="1350"/>
    <cellStyle name="_Январь_Апрель_Дистанц." xfId="1351"/>
    <cellStyle name="_Январь_Апрель_Индив." xfId="1352"/>
    <cellStyle name="_Январь_Апрель_Индив._БЕЛ" xfId="1353"/>
    <cellStyle name="_Январь_Апрель_Индив._РЕЧ" xfId="1354"/>
    <cellStyle name="_Январь_Апрель_Июль" xfId="1355"/>
    <cellStyle name="_Январь_Апрель_Июль_Август" xfId="1356"/>
    <cellStyle name="_Январь_Апрель_Июль_Август_Дистанц." xfId="1357"/>
    <cellStyle name="_Январь_Апрель_Июль_Август_Индив." xfId="1358"/>
    <cellStyle name="_Январь_Апрель_Июль_БЕЛ" xfId="1359"/>
    <cellStyle name="_Январь_Апрель_Июль_БИНТ" xfId="1360"/>
    <cellStyle name="_Январь_Апрель_Июль_БИНТ_БЕЛ" xfId="1361"/>
    <cellStyle name="_Январь_Апрель_Июль_БИНТ_РЕЧ" xfId="1362"/>
    <cellStyle name="_Январь_Апрель_Июль_ВЕБДИЗ" xfId="1363"/>
    <cellStyle name="_Январь_Апрель_Июль_ВЕБМАСТ" xfId="1364"/>
    <cellStyle name="_Январь_Апрель_Июль_ВЕБМАСТ_БЕЛ" xfId="1365"/>
    <cellStyle name="_Январь_Апрель_Июль_ВЕБМАСТ_РЕЧ" xfId="1366"/>
    <cellStyle name="_Январь_Апрель_Июль_Дети" xfId="1367"/>
    <cellStyle name="_Январь_Апрель_Июль_Дистанц." xfId="1368"/>
    <cellStyle name="_Январь_Апрель_Июль_Индив." xfId="1369"/>
    <cellStyle name="_Январь_Апрель_Июль_Индив._БЕЛ" xfId="1370"/>
    <cellStyle name="_Январь_Апрель_Июль_Индив._РЕЧ" xfId="1371"/>
    <cellStyle name="_Январь_Апрель_Июль_Июнь" xfId="1372"/>
    <cellStyle name="_Январь_Апрель_Июль_Июнь_Август" xfId="1373"/>
    <cellStyle name="_Январь_Апрель_Июль_Июнь_Дистанц." xfId="1374"/>
    <cellStyle name="_Январь_Апрель_Июль_Июнь_Индив." xfId="1375"/>
    <cellStyle name="_Январь_Апрель_Июль_Июнь_КБУ" xfId="1376"/>
    <cellStyle name="_Январь_Апрель_Июль_КБУ" xfId="1377"/>
    <cellStyle name="_Январь_Апрель_Июль_КРН" xfId="1378"/>
    <cellStyle name="_Январь_Апрель_Июль_ОПШ" xfId="1379"/>
    <cellStyle name="_Январь_Апрель_Июль_СР" xfId="1380"/>
    <cellStyle name="_Январь_Апрель_Июнь" xfId="1381"/>
    <cellStyle name="_Январь_Апрель_Июнь_1" xfId="1382"/>
    <cellStyle name="_Январь_Апрель_Июнь_1_Август" xfId="1383"/>
    <cellStyle name="_Январь_Апрель_Июнь_1_Дистанц." xfId="1384"/>
    <cellStyle name="_Январь_Апрель_Июнь_1_Индив." xfId="1385"/>
    <cellStyle name="_Январь_Апрель_Июнь_1_КБУ" xfId="1386"/>
    <cellStyle name="_Январь_Апрель_Июнь_Август" xfId="1387"/>
    <cellStyle name="_Январь_Апрель_Июнь_Август_Дистанц." xfId="1388"/>
    <cellStyle name="_Январь_Апрель_Июнь_Август_Индив." xfId="1389"/>
    <cellStyle name="_Январь_Апрель_Июнь_БЕЛ" xfId="1390"/>
    <cellStyle name="_Январь_Апрель_Июнь_БИНТ" xfId="1391"/>
    <cellStyle name="_Январь_Апрель_Июнь_БИНТ_БЕЛ" xfId="1392"/>
    <cellStyle name="_Январь_Апрель_Июнь_БИНТ_РЕЧ" xfId="1393"/>
    <cellStyle name="_Январь_Апрель_Июнь_БУХ" xfId="1394"/>
    <cellStyle name="_Январь_Апрель_Июнь_БУХ_БЕЛ" xfId="1395"/>
    <cellStyle name="_Январь_Апрель_Июнь_БУХ_РЕЧ" xfId="1396"/>
    <cellStyle name="_Январь_Апрель_Июнь_ВЕБДИЗ" xfId="1397"/>
    <cellStyle name="_Январь_Апрель_Июнь_ВЕБМАСТ" xfId="1398"/>
    <cellStyle name="_Январь_Апрель_Июнь_ВЕБМАСТ_БЕЛ" xfId="1399"/>
    <cellStyle name="_Январь_Апрель_Июнь_ВЕБМАСТ_РЕЧ" xfId="1400"/>
    <cellStyle name="_Январь_Апрель_Июнь_Дети" xfId="1401"/>
    <cellStyle name="_Январь_Апрель_Июнь_Дистанц." xfId="1402"/>
    <cellStyle name="_Январь_Апрель_Июнь_Индив." xfId="1403"/>
    <cellStyle name="_Январь_Апрель_Июнь_Индив._БЕЛ" xfId="1404"/>
    <cellStyle name="_Январь_Апрель_Июнь_Индив._РЕЧ" xfId="1405"/>
    <cellStyle name="_Январь_Апрель_Июнь_Июнь" xfId="1406"/>
    <cellStyle name="_Январь_Апрель_Июнь_Июнь_Август" xfId="1407"/>
    <cellStyle name="_Январь_Апрель_Июнь_Июнь_Дистанц." xfId="1408"/>
    <cellStyle name="_Январь_Апрель_Июнь_Июнь_Индив." xfId="1409"/>
    <cellStyle name="_Январь_Апрель_Июнь_Июнь_КБУ" xfId="1410"/>
    <cellStyle name="_Январь_Апрель_Июнь_КБУ" xfId="1411"/>
    <cellStyle name="_Январь_Апрель_Июнь_КРН" xfId="1412"/>
    <cellStyle name="_Январь_Апрель_Июнь_ОПШ" xfId="1413"/>
    <cellStyle name="_Январь_Апрель_Июнь_СР" xfId="1414"/>
    <cellStyle name="_Январь_Апрель_КБУ" xfId="1415"/>
    <cellStyle name="_Январь_Апрель_КБУ_БЕЛ" xfId="1416"/>
    <cellStyle name="_Январь_Апрель_КБУ_РЕЧ" xfId="1417"/>
    <cellStyle name="_Январь_Апрель_КРН" xfId="1418"/>
    <cellStyle name="_Январь_Апрель_Май" xfId="1419"/>
    <cellStyle name="_Январь_Апрель_Май_1" xfId="1420"/>
    <cellStyle name="_Январь_Апрель_Май_1_Август" xfId="1421"/>
    <cellStyle name="_Январь_Апрель_Май_1_Август_Дистанц." xfId="1422"/>
    <cellStyle name="_Январь_Апрель_Май_1_Август_Индив." xfId="1423"/>
    <cellStyle name="_Январь_Апрель_Май_1_БЕЛ" xfId="1424"/>
    <cellStyle name="_Январь_Апрель_Май_1_БИНТ" xfId="1425"/>
    <cellStyle name="_Январь_Апрель_Май_1_БИНТ_БЕЛ" xfId="1426"/>
    <cellStyle name="_Январь_Апрель_Май_1_БИНТ_РЕЧ" xfId="1427"/>
    <cellStyle name="_Январь_Апрель_Май_1_ВЕБДИЗ" xfId="1428"/>
    <cellStyle name="_Январь_Апрель_Май_1_ВЕБМАСТ" xfId="1429"/>
    <cellStyle name="_Январь_Апрель_Май_1_ВЕБМАСТ_БЕЛ" xfId="1430"/>
    <cellStyle name="_Январь_Апрель_Май_1_ВЕБМАСТ_РЕЧ" xfId="1431"/>
    <cellStyle name="_Январь_Апрель_Май_1_Дети" xfId="1432"/>
    <cellStyle name="_Январь_Апрель_Май_1_Дистанц." xfId="1433"/>
    <cellStyle name="_Январь_Апрель_Май_1_Индив." xfId="1434"/>
    <cellStyle name="_Январь_Апрель_Май_1_Индив._БЕЛ" xfId="1435"/>
    <cellStyle name="_Январь_Апрель_Май_1_Индив._РЕЧ" xfId="1436"/>
    <cellStyle name="_Январь_Апрель_Май_1_Июнь" xfId="1437"/>
    <cellStyle name="_Январь_Апрель_Май_1_Июнь_Август" xfId="1438"/>
    <cellStyle name="_Январь_Апрель_Май_1_Июнь_Дистанц." xfId="1439"/>
    <cellStyle name="_Январь_Апрель_Май_1_Июнь_Индив." xfId="1440"/>
    <cellStyle name="_Январь_Апрель_Май_1_Июнь_КБУ" xfId="1441"/>
    <cellStyle name="_Январь_Апрель_Май_1_КБУ" xfId="1442"/>
    <cellStyle name="_Январь_Апрель_Май_1_КРН" xfId="1443"/>
    <cellStyle name="_Январь_Апрель_Май_1_ОПШ" xfId="1444"/>
    <cellStyle name="_Январь_Апрель_Май_1_СР" xfId="1445"/>
    <cellStyle name="_Январь_Апрель_Май_Август" xfId="1446"/>
    <cellStyle name="_Январь_Апрель_Май_Август_Дистанц." xfId="1447"/>
    <cellStyle name="_Январь_Апрель_Май_Август_Индив." xfId="1448"/>
    <cellStyle name="_Январь_Апрель_Май_АКАД" xfId="1449"/>
    <cellStyle name="_Январь_Апрель_Май_АКАД_БЕЛ" xfId="1450"/>
    <cellStyle name="_Январь_Апрель_Май_АКАД_РЕЧ" xfId="1451"/>
    <cellStyle name="_Январь_Апрель_Май_Б9560" xfId="1452"/>
    <cellStyle name="_Январь_Апрель_Май_Б9560_БЕЛ" xfId="1453"/>
    <cellStyle name="_Январь_Апрель_Май_Б9560_РЕЧ" xfId="1454"/>
    <cellStyle name="_Январь_Апрель_Май_БЕЛ" xfId="1455"/>
    <cellStyle name="_Январь_Апрель_Май_БИНТ" xfId="1456"/>
    <cellStyle name="_Январь_Апрель_Май_БИНТ_БЕЛ" xfId="1457"/>
    <cellStyle name="_Январь_Апрель_Май_БИНТ_РЕЧ" xfId="1458"/>
    <cellStyle name="_Январь_Апрель_Май_БУХ" xfId="1459"/>
    <cellStyle name="_Январь_Апрель_Май_БУХ_БЕЛ" xfId="1460"/>
    <cellStyle name="_Январь_Апрель_Май_БУХ_РЕЧ" xfId="1461"/>
    <cellStyle name="_Январь_Апрель_Май_ВЕБДИЗ" xfId="1462"/>
    <cellStyle name="_Январь_Апрель_Май_ВЕБМАСТ" xfId="1463"/>
    <cellStyle name="_Январь_Апрель_Май_ВЕБМАСТ_БЕЛ" xfId="1464"/>
    <cellStyle name="_Январь_Апрель_Май_ВЕБМАСТ_РЕЧ" xfId="1465"/>
    <cellStyle name="_Январь_Апрель_Май_Дети" xfId="1466"/>
    <cellStyle name="_Январь_Апрель_Май_Дистанц." xfId="1467"/>
    <cellStyle name="_Январь_Апрель_Май_Индив." xfId="1468"/>
    <cellStyle name="_Январь_Апрель_Май_Индив._БЕЛ" xfId="1469"/>
    <cellStyle name="_Январь_Апрель_Май_Индив._РЕЧ" xfId="1470"/>
    <cellStyle name="_Январь_Апрель_Май_Июль" xfId="1471"/>
    <cellStyle name="_Январь_Апрель_Май_Июль_Август" xfId="1472"/>
    <cellStyle name="_Январь_Апрель_Май_Июль_Август_Дистанц." xfId="1473"/>
    <cellStyle name="_Январь_Апрель_Май_Июль_Август_Индив." xfId="1474"/>
    <cellStyle name="_Январь_Апрель_Май_Июль_БЕЛ" xfId="1475"/>
    <cellStyle name="_Январь_Апрель_Май_Июль_БИНТ" xfId="1476"/>
    <cellStyle name="_Январь_Апрель_Май_Июль_БИНТ_БЕЛ" xfId="1477"/>
    <cellStyle name="_Январь_Апрель_Май_Июль_БИНТ_РЕЧ" xfId="1478"/>
    <cellStyle name="_Январь_Апрель_Май_Июль_ВЕБДИЗ" xfId="1479"/>
    <cellStyle name="_Январь_Апрель_Май_Июль_ВЕБМАСТ" xfId="1480"/>
    <cellStyle name="_Январь_Апрель_Май_Июль_ВЕБМАСТ_БЕЛ" xfId="1481"/>
    <cellStyle name="_Январь_Апрель_Май_Июль_ВЕБМАСТ_РЕЧ" xfId="1482"/>
    <cellStyle name="_Январь_Апрель_Май_Июль_Дети" xfId="1483"/>
    <cellStyle name="_Январь_Апрель_Май_Июль_Дистанц." xfId="1484"/>
    <cellStyle name="_Январь_Апрель_Май_Июль_Индив." xfId="1485"/>
    <cellStyle name="_Январь_Апрель_Май_Июль_Индив._БЕЛ" xfId="1486"/>
    <cellStyle name="_Январь_Апрель_Май_Июль_Индив._РЕЧ" xfId="1487"/>
    <cellStyle name="_Январь_Апрель_Май_Июль_Июнь" xfId="1488"/>
    <cellStyle name="_Январь_Апрель_Май_Июль_Июнь_Август" xfId="1489"/>
    <cellStyle name="_Январь_Апрель_Май_Июль_Июнь_Дистанц." xfId="1490"/>
    <cellStyle name="_Январь_Апрель_Май_Июль_Июнь_Индив." xfId="1491"/>
    <cellStyle name="_Январь_Апрель_Май_Июль_Июнь_КБУ" xfId="1492"/>
    <cellStyle name="_Январь_Апрель_Май_Июль_КБУ" xfId="1493"/>
    <cellStyle name="_Январь_Апрель_Май_Июль_КРН" xfId="1494"/>
    <cellStyle name="_Январь_Апрель_Май_Июль_ОПШ" xfId="1495"/>
    <cellStyle name="_Январь_Апрель_Май_Июль_СР" xfId="1496"/>
    <cellStyle name="_Январь_Апрель_Май_Июнь" xfId="1497"/>
    <cellStyle name="_Январь_Апрель_Май_Июнь_1" xfId="1498"/>
    <cellStyle name="_Январь_Апрель_Май_Июнь_1_Август" xfId="1499"/>
    <cellStyle name="_Январь_Апрель_Май_Июнь_1_Дистанц." xfId="1500"/>
    <cellStyle name="_Январь_Апрель_Май_Июнь_1_Индив." xfId="1501"/>
    <cellStyle name="_Январь_Апрель_Май_Июнь_1_КБУ" xfId="1502"/>
    <cellStyle name="_Январь_Апрель_Май_Июнь_Август" xfId="1503"/>
    <cellStyle name="_Январь_Апрель_Май_Июнь_Август_Дистанц." xfId="1504"/>
    <cellStyle name="_Январь_Апрель_Май_Июнь_Август_Индив." xfId="1505"/>
    <cellStyle name="_Январь_Апрель_Май_Июнь_БЕЛ" xfId="1506"/>
    <cellStyle name="_Январь_Апрель_Май_Июнь_БИНТ" xfId="1507"/>
    <cellStyle name="_Январь_Апрель_Май_Июнь_БИНТ_БЕЛ" xfId="1508"/>
    <cellStyle name="_Январь_Апрель_Май_Июнь_БИНТ_РЕЧ" xfId="1509"/>
    <cellStyle name="_Январь_Апрель_Май_Июнь_БУХ" xfId="1510"/>
    <cellStyle name="_Январь_Апрель_Май_Июнь_БУХ_БЕЛ" xfId="1511"/>
    <cellStyle name="_Январь_Апрель_Май_Июнь_БУХ_РЕЧ" xfId="1512"/>
    <cellStyle name="_Январь_Апрель_Май_Июнь_ВЕБДИЗ" xfId="1513"/>
    <cellStyle name="_Январь_Апрель_Май_Июнь_ВЕБМАСТ" xfId="1514"/>
    <cellStyle name="_Январь_Апрель_Май_Июнь_ВЕБМАСТ_БЕЛ" xfId="1515"/>
    <cellStyle name="_Январь_Апрель_Май_Июнь_ВЕБМАСТ_РЕЧ" xfId="1516"/>
    <cellStyle name="_Январь_Апрель_Май_Июнь_Дети" xfId="1517"/>
    <cellStyle name="_Январь_Апрель_Май_Июнь_Дистанц." xfId="1518"/>
    <cellStyle name="_Январь_Апрель_Май_Июнь_Индив." xfId="1519"/>
    <cellStyle name="_Январь_Апрель_Май_Июнь_Индив._БЕЛ" xfId="1520"/>
    <cellStyle name="_Январь_Апрель_Май_Июнь_Индив._РЕЧ" xfId="1521"/>
    <cellStyle name="_Январь_Апрель_Май_Июнь_Июнь" xfId="1522"/>
    <cellStyle name="_Январь_Апрель_Май_Июнь_Июнь_Август" xfId="1523"/>
    <cellStyle name="_Январь_Апрель_Май_Июнь_Июнь_Дистанц." xfId="1524"/>
    <cellStyle name="_Январь_Апрель_Май_Июнь_Июнь_Индив." xfId="1525"/>
    <cellStyle name="_Январь_Апрель_Май_Июнь_Июнь_КБУ" xfId="1526"/>
    <cellStyle name="_Январь_Апрель_Май_Июнь_КБУ" xfId="1527"/>
    <cellStyle name="_Январь_Апрель_Май_Июнь_КРН" xfId="1528"/>
    <cellStyle name="_Январь_Апрель_Май_Июнь_ОПШ" xfId="1529"/>
    <cellStyle name="_Январь_Апрель_Май_Июнь_СР" xfId="1530"/>
    <cellStyle name="_Январь_Апрель_Май_КБУ" xfId="1531"/>
    <cellStyle name="_Январь_Апрель_Май_КРН" xfId="1532"/>
    <cellStyle name="_Январь_Апрель_Май_Май" xfId="1533"/>
    <cellStyle name="_Январь_Апрель_Май_Май_Август" xfId="1534"/>
    <cellStyle name="_Январь_Апрель_Май_Май_Август_Дистанц." xfId="1535"/>
    <cellStyle name="_Январь_Апрель_Май_Май_Август_Индив." xfId="1536"/>
    <cellStyle name="_Январь_Апрель_Май_Май_БЕЛ" xfId="1537"/>
    <cellStyle name="_Январь_Апрель_Май_Май_БИНТ" xfId="1538"/>
    <cellStyle name="_Январь_Апрель_Май_Май_БИНТ_БЕЛ" xfId="1539"/>
    <cellStyle name="_Январь_Апрель_Май_Май_БИНТ_РЕЧ" xfId="1540"/>
    <cellStyle name="_Январь_Апрель_Май_Май_ВЕБДИЗ" xfId="1541"/>
    <cellStyle name="_Январь_Апрель_Май_Май_ВЕБМАСТ" xfId="1542"/>
    <cellStyle name="_Январь_Апрель_Май_Май_ВЕБМАСТ_БЕЛ" xfId="1543"/>
    <cellStyle name="_Январь_Апрель_Май_Май_ВЕБМАСТ_РЕЧ" xfId="1544"/>
    <cellStyle name="_Январь_Апрель_Май_Май_Дети" xfId="1545"/>
    <cellStyle name="_Январь_Апрель_Май_Май_Дистанц." xfId="1546"/>
    <cellStyle name="_Январь_Апрель_Май_Май_Индив." xfId="1547"/>
    <cellStyle name="_Январь_Апрель_Май_Май_Индив._БЕЛ" xfId="1548"/>
    <cellStyle name="_Январь_Апрель_Май_Май_Индив._РЕЧ" xfId="1549"/>
    <cellStyle name="_Январь_Апрель_Май_Май_Июнь" xfId="1550"/>
    <cellStyle name="_Январь_Апрель_Май_Май_Июнь_Август" xfId="1551"/>
    <cellStyle name="_Январь_Апрель_Май_Май_Июнь_Дистанц." xfId="1552"/>
    <cellStyle name="_Январь_Апрель_Май_Май_Июнь_Индив." xfId="1553"/>
    <cellStyle name="_Январь_Апрель_Май_Май_Июнь_КБУ" xfId="1554"/>
    <cellStyle name="_Январь_Апрель_Май_Май_КБУ" xfId="1555"/>
    <cellStyle name="_Январь_Апрель_Май_Май_КРН" xfId="1556"/>
    <cellStyle name="_Январь_Апрель_Май_Май_ОПШ" xfId="1557"/>
    <cellStyle name="_Январь_Апрель_Май_Май_СР" xfId="1558"/>
    <cellStyle name="_Январь_Апрель_Май_ОПШ" xfId="1559"/>
    <cellStyle name="_Январь_Апрель_Май_РЕЧ" xfId="1560"/>
    <cellStyle name="_Январь_Апрель_Май_РЕЧ_БЕЛ" xfId="1561"/>
    <cellStyle name="_Январь_Апрель_Май_РЕЧ_РЕЧ" xfId="1562"/>
    <cellStyle name="_Январь_Апрель_Май_СИ" xfId="1563"/>
    <cellStyle name="_Январь_Апрель_Май_СИ_БЕЛ" xfId="1564"/>
    <cellStyle name="_Январь_Апрель_Май_СИ_РЕЧ" xfId="1565"/>
    <cellStyle name="_Январь_Апрель_Май_СР" xfId="1566"/>
    <cellStyle name="_Январь_Апрель_Май_СУБД" xfId="1567"/>
    <cellStyle name="_Январь_Апрель_Май_СУБД_БЕЛ" xfId="1568"/>
    <cellStyle name="_Январь_Апрель_Май_СУБД_РЕЧ" xfId="1569"/>
    <cellStyle name="_Январь_Апрель_НТ" xfId="1570"/>
    <cellStyle name="_Январь_Апрель_НТ_БЕЛ" xfId="1571"/>
    <cellStyle name="_Январь_Апрель_НТ_РЕЧ" xfId="1572"/>
    <cellStyle name="_Январь_Апрель_ОПШ" xfId="1573"/>
    <cellStyle name="_Январь_Апрель_Офис" xfId="1574"/>
    <cellStyle name="_Январь_Апрель_Офис_БЕЛ" xfId="1575"/>
    <cellStyle name="_Январь_Апрель_Офис_РЕЧ" xfId="1576"/>
    <cellStyle name="_Январь_Апрель_РЕЧ" xfId="1577"/>
    <cellStyle name="_Январь_Апрель_РЕЧ_БЕЛ" xfId="1578"/>
    <cellStyle name="_Январь_Апрель_РЕЧ_РЕЧ" xfId="1579"/>
    <cellStyle name="_Январь_Апрель_СИ" xfId="1580"/>
    <cellStyle name="_Январь_Апрель_СИ_БЕЛ" xfId="1581"/>
    <cellStyle name="_Январь_Апрель_СИ_РЕЧ" xfId="1582"/>
    <cellStyle name="_Январь_Апрель_СИС" xfId="1583"/>
    <cellStyle name="_Январь_Апрель_СИС_БЕЛ" xfId="1584"/>
    <cellStyle name="_Январь_Апрель_СИС_РЕЧ" xfId="1585"/>
    <cellStyle name="_Январь_Апрель_СР" xfId="1586"/>
    <cellStyle name="_Январь_Апрель_СУБД" xfId="1587"/>
    <cellStyle name="_Январь_Апрель_СУБД_БЕЛ" xfId="1588"/>
    <cellStyle name="_Январь_Апрель_СУБД_РЕЧ" xfId="1589"/>
    <cellStyle name="_Январь_Апрель_ТЕК" xfId="1590"/>
    <cellStyle name="_Январь_Апрель_ТЕК_БЕЛ" xfId="1591"/>
    <cellStyle name="_Январь_Апрель_ТЕК_РЕЧ" xfId="1592"/>
    <cellStyle name="_Январь_Апрель_Февраль" xfId="1593"/>
    <cellStyle name="_Январь_Апрель_Февраль_Август" xfId="1594"/>
    <cellStyle name="_Январь_Апрель_Февраль_Август_Дистанц." xfId="1595"/>
    <cellStyle name="_Январь_Апрель_Февраль_Август_Индив." xfId="1596"/>
    <cellStyle name="_Январь_Апрель_Февраль_АКАД" xfId="1597"/>
    <cellStyle name="_Январь_Апрель_Февраль_АКАД_БЕЛ" xfId="1598"/>
    <cellStyle name="_Январь_Апрель_Февраль_АКАД_РЕЧ" xfId="1599"/>
    <cellStyle name="_Январь_Апрель_Февраль_Б9560" xfId="1600"/>
    <cellStyle name="_Январь_Апрель_Февраль_Б9560_БЕЛ" xfId="1601"/>
    <cellStyle name="_Январь_Апрель_Февраль_Б9560_РЕЧ" xfId="1602"/>
    <cellStyle name="_Январь_Апрель_Февраль_БЕЛ" xfId="1603"/>
    <cellStyle name="_Январь_Апрель_Февраль_БИНТ" xfId="1604"/>
    <cellStyle name="_Январь_Апрель_Февраль_БИНТ_БЕЛ" xfId="1605"/>
    <cellStyle name="_Январь_Апрель_Февраль_БИНТ_РЕЧ" xfId="1606"/>
    <cellStyle name="_Январь_Апрель_Февраль_БУХ" xfId="1607"/>
    <cellStyle name="_Январь_Апрель_Февраль_БУХ_БЕЛ" xfId="1608"/>
    <cellStyle name="_Январь_Апрель_Февраль_БУХ_РЕЧ" xfId="1609"/>
    <cellStyle name="_Январь_Апрель_Февраль_ВЕБДИЗ" xfId="1610"/>
    <cellStyle name="_Январь_Апрель_Февраль_ВЕБМАСТ" xfId="1611"/>
    <cellStyle name="_Январь_Апрель_Февраль_ВЕБМАСТ_БЕЛ" xfId="1612"/>
    <cellStyle name="_Январь_Апрель_Февраль_ВЕБМАСТ_РЕЧ" xfId="1613"/>
    <cellStyle name="_Январь_Апрель_Февраль_Дети" xfId="1614"/>
    <cellStyle name="_Январь_Апрель_Февраль_Дистанц." xfId="1615"/>
    <cellStyle name="_Январь_Апрель_Февраль_Индив." xfId="1616"/>
    <cellStyle name="_Январь_Апрель_Февраль_Индив._БЕЛ" xfId="1617"/>
    <cellStyle name="_Январь_Апрель_Февраль_Индив._РЕЧ" xfId="1618"/>
    <cellStyle name="_Январь_Апрель_Февраль_Июль" xfId="1619"/>
    <cellStyle name="_Январь_Апрель_Февраль_Июль_Август" xfId="1620"/>
    <cellStyle name="_Январь_Апрель_Февраль_Июль_Август_Дистанц." xfId="1621"/>
    <cellStyle name="_Январь_Апрель_Февраль_Июль_Август_Индив." xfId="1622"/>
    <cellStyle name="_Январь_Апрель_Февраль_Июль_БЕЛ" xfId="1623"/>
    <cellStyle name="_Январь_Апрель_Февраль_Июль_БИНТ" xfId="1624"/>
    <cellStyle name="_Январь_Апрель_Февраль_Июль_БИНТ_БЕЛ" xfId="1625"/>
    <cellStyle name="_Январь_Апрель_Февраль_Июль_БИНТ_РЕЧ" xfId="1626"/>
    <cellStyle name="_Январь_Апрель_Февраль_Июль_ВЕБДИЗ" xfId="1627"/>
    <cellStyle name="_Январь_Апрель_Февраль_Июль_ВЕБМАСТ" xfId="1628"/>
    <cellStyle name="_Январь_Апрель_Февраль_Июль_ВЕБМАСТ_БЕЛ" xfId="1629"/>
    <cellStyle name="_Январь_Апрель_Февраль_Июль_ВЕБМАСТ_РЕЧ" xfId="1630"/>
    <cellStyle name="_Январь_Апрель_Февраль_Июль_Дети" xfId="1631"/>
    <cellStyle name="_Январь_Апрель_Февраль_Июль_Дистанц." xfId="1632"/>
    <cellStyle name="_Январь_Апрель_Февраль_Июль_Индив." xfId="1633"/>
    <cellStyle name="_Январь_Апрель_Февраль_Июль_Индив._БЕЛ" xfId="1634"/>
    <cellStyle name="_Январь_Апрель_Февраль_Июль_Индив._РЕЧ" xfId="1635"/>
    <cellStyle name="_Январь_Апрель_Февраль_Июль_Июнь" xfId="1636"/>
    <cellStyle name="_Январь_Апрель_Февраль_Июль_Июнь_Август" xfId="1637"/>
    <cellStyle name="_Январь_Апрель_Февраль_Июль_Июнь_Дистанц." xfId="1638"/>
    <cellStyle name="_Январь_Апрель_Февраль_Июль_Июнь_Индив." xfId="1639"/>
    <cellStyle name="_Январь_Апрель_Февраль_Июль_Июнь_КБУ" xfId="1640"/>
    <cellStyle name="_Январь_Апрель_Февраль_Июль_КБУ" xfId="1641"/>
    <cellStyle name="_Январь_Апрель_Февраль_Июль_КРН" xfId="1642"/>
    <cellStyle name="_Январь_Апрель_Февраль_Июль_ОПШ" xfId="1643"/>
    <cellStyle name="_Январь_Апрель_Февраль_Июль_СР" xfId="1644"/>
    <cellStyle name="_Январь_Апрель_Февраль_Июнь" xfId="1645"/>
    <cellStyle name="_Январь_Апрель_Февраль_Июнь_1" xfId="1646"/>
    <cellStyle name="_Январь_Апрель_Февраль_Июнь_1_Август" xfId="1647"/>
    <cellStyle name="_Январь_Апрель_Февраль_Июнь_1_Дистанц." xfId="1648"/>
    <cellStyle name="_Январь_Апрель_Февраль_Июнь_1_Индив." xfId="1649"/>
    <cellStyle name="_Январь_Апрель_Февраль_Июнь_1_КБУ" xfId="1650"/>
    <cellStyle name="_Январь_Апрель_Февраль_Июнь_Август" xfId="1651"/>
    <cellStyle name="_Январь_Апрель_Февраль_Июнь_Август_Дистанц." xfId="1652"/>
    <cellStyle name="_Январь_Апрель_Февраль_Июнь_Август_Индив." xfId="1653"/>
    <cellStyle name="_Январь_Апрель_Февраль_Июнь_БЕЛ" xfId="1654"/>
    <cellStyle name="_Январь_Апрель_Февраль_Июнь_БИНТ" xfId="1655"/>
    <cellStyle name="_Январь_Апрель_Февраль_Июнь_БИНТ_БЕЛ" xfId="1656"/>
    <cellStyle name="_Январь_Апрель_Февраль_Июнь_БИНТ_РЕЧ" xfId="1657"/>
    <cellStyle name="_Январь_Апрель_Февраль_Июнь_БУХ" xfId="1658"/>
    <cellStyle name="_Январь_Апрель_Февраль_Июнь_БУХ_БЕЛ" xfId="1659"/>
    <cellStyle name="_Январь_Апрель_Февраль_Июнь_БУХ_РЕЧ" xfId="1660"/>
    <cellStyle name="_Январь_Апрель_Февраль_Июнь_ВЕБДИЗ" xfId="1661"/>
    <cellStyle name="_Январь_Апрель_Февраль_Июнь_ВЕБМАСТ" xfId="1662"/>
    <cellStyle name="_Январь_Апрель_Февраль_Июнь_ВЕБМАСТ_БЕЛ" xfId="1663"/>
    <cellStyle name="_Январь_Апрель_Февраль_Июнь_ВЕБМАСТ_РЕЧ" xfId="1664"/>
    <cellStyle name="_Январь_Апрель_Февраль_Июнь_Дети" xfId="1665"/>
    <cellStyle name="_Январь_Апрель_Февраль_Июнь_Дистанц." xfId="1666"/>
    <cellStyle name="_Январь_Апрель_Февраль_Июнь_Индив." xfId="1667"/>
    <cellStyle name="_Январь_Апрель_Февраль_Июнь_Индив._БЕЛ" xfId="1668"/>
    <cellStyle name="_Январь_Апрель_Февраль_Июнь_Индив._РЕЧ" xfId="1669"/>
    <cellStyle name="_Январь_Апрель_Февраль_Июнь_Июнь" xfId="1670"/>
    <cellStyle name="_Январь_Апрель_Февраль_Июнь_Июнь_Август" xfId="1671"/>
    <cellStyle name="_Январь_Апрель_Февраль_Июнь_Июнь_Дистанц." xfId="1672"/>
    <cellStyle name="_Январь_Апрель_Февраль_Июнь_Июнь_Индив." xfId="1673"/>
    <cellStyle name="_Январь_Апрель_Февраль_Июнь_Июнь_КБУ" xfId="1674"/>
    <cellStyle name="_Январь_Апрель_Февраль_Июнь_КБУ" xfId="1675"/>
    <cellStyle name="_Январь_Апрель_Февраль_Июнь_КРН" xfId="1676"/>
    <cellStyle name="_Январь_Апрель_Февраль_Июнь_ОПШ" xfId="1677"/>
    <cellStyle name="_Январь_Апрель_Февраль_Июнь_СР" xfId="1678"/>
    <cellStyle name="_Январь_Апрель_Февраль_КБУ" xfId="1679"/>
    <cellStyle name="_Январь_Апрель_Февраль_КРН" xfId="1680"/>
    <cellStyle name="_Январь_Апрель_Февраль_Май" xfId="1681"/>
    <cellStyle name="_Январь_Апрель_Февраль_Май_Август" xfId="1682"/>
    <cellStyle name="_Январь_Апрель_Февраль_Май_Август_Дистанц." xfId="1683"/>
    <cellStyle name="_Январь_Апрель_Февраль_Май_Август_Индив." xfId="1684"/>
    <cellStyle name="_Январь_Апрель_Февраль_Май_БЕЛ" xfId="1685"/>
    <cellStyle name="_Январь_Апрель_Февраль_Май_БИНТ" xfId="1686"/>
    <cellStyle name="_Январь_Апрель_Февраль_Май_БИНТ_БЕЛ" xfId="1687"/>
    <cellStyle name="_Январь_Апрель_Февраль_Май_БИНТ_РЕЧ" xfId="1688"/>
    <cellStyle name="_Январь_Апрель_Февраль_Май_ВЕБДИЗ" xfId="1689"/>
    <cellStyle name="_Январь_Апрель_Февраль_Май_ВЕБМАСТ" xfId="1690"/>
    <cellStyle name="_Январь_Апрель_Февраль_Май_ВЕБМАСТ_БЕЛ" xfId="1691"/>
    <cellStyle name="_Январь_Апрель_Февраль_Май_ВЕБМАСТ_РЕЧ" xfId="1692"/>
    <cellStyle name="_Январь_Апрель_Февраль_Май_Дети" xfId="1693"/>
    <cellStyle name="_Январь_Апрель_Февраль_Май_Дистанц." xfId="1694"/>
    <cellStyle name="_Январь_Апрель_Февраль_Май_Индив." xfId="1695"/>
    <cellStyle name="_Январь_Апрель_Февраль_Май_Индив._БЕЛ" xfId="1696"/>
    <cellStyle name="_Январь_Апрель_Февраль_Май_Индив._РЕЧ" xfId="1697"/>
    <cellStyle name="_Январь_Апрель_Февраль_Май_Июнь" xfId="1698"/>
    <cellStyle name="_Январь_Апрель_Февраль_Май_Июнь_Август" xfId="1699"/>
    <cellStyle name="_Январь_Апрель_Февраль_Май_Июнь_Дистанц." xfId="1700"/>
    <cellStyle name="_Январь_Апрель_Февраль_Май_Июнь_Индив." xfId="1701"/>
    <cellStyle name="_Январь_Апрель_Февраль_Май_Июнь_КБУ" xfId="1702"/>
    <cellStyle name="_Январь_Апрель_Февраль_Май_КБУ" xfId="1703"/>
    <cellStyle name="_Январь_Апрель_Февраль_Май_КРН" xfId="1704"/>
    <cellStyle name="_Январь_Апрель_Февраль_Май_ОПШ" xfId="1705"/>
    <cellStyle name="_Январь_Апрель_Февраль_Май_СР" xfId="1706"/>
    <cellStyle name="_Январь_Апрель_Февраль_ОПШ" xfId="1707"/>
    <cellStyle name="_Январь_Апрель_Февраль_РЕЧ" xfId="1708"/>
    <cellStyle name="_Январь_Апрель_Февраль_РЕЧ_БЕЛ" xfId="1709"/>
    <cellStyle name="_Январь_Апрель_Февраль_РЕЧ_РЕЧ" xfId="1710"/>
    <cellStyle name="_Январь_Апрель_Февраль_СИ" xfId="1711"/>
    <cellStyle name="_Январь_Апрель_Февраль_СИ_БЕЛ" xfId="1712"/>
    <cellStyle name="_Январь_Апрель_Февраль_СИ_РЕЧ" xfId="1713"/>
    <cellStyle name="_Январь_Апрель_Февраль_СР" xfId="1714"/>
    <cellStyle name="_Январь_Апрель_Февраль_СУБД" xfId="1715"/>
    <cellStyle name="_Январь_Апрель_Февраль_СУБД_БЕЛ" xfId="1716"/>
    <cellStyle name="_Январь_Апрель_Февраль_СУБД_РЕЧ" xfId="1717"/>
    <cellStyle name="_Январь_Апрель_ФШ" xfId="1718"/>
    <cellStyle name="_Январь_Апрель_ФШ_БЕЛ" xfId="1719"/>
    <cellStyle name="_Январь_Апрель_ФШ_РЕЧ" xfId="1720"/>
    <cellStyle name="_Январь_Б9560" xfId="1721"/>
    <cellStyle name="_Январь_Б9560_БЕЛ" xfId="1722"/>
    <cellStyle name="_Январь_Б9560_РЕЧ" xfId="1723"/>
    <cellStyle name="_Январь_БЕЛ" xfId="1724"/>
    <cellStyle name="_Январь_БЕЛ_БЕЛ" xfId="1725"/>
    <cellStyle name="_Январь_БЕЛ_РЕЧ" xfId="1726"/>
    <cellStyle name="_Январь_БИНТ" xfId="1727"/>
    <cellStyle name="_Январь_БИНТ_БЕЛ" xfId="1728"/>
    <cellStyle name="_Январь_БИНТ_РЕЧ" xfId="1729"/>
    <cellStyle name="_Январь_БУХ" xfId="1730"/>
    <cellStyle name="_Январь_БУХ_БЕЛ" xfId="1731"/>
    <cellStyle name="_Январь_БУХ_РЕЧ" xfId="1732"/>
    <cellStyle name="_Январь_ВЕБДИЗ" xfId="1733"/>
    <cellStyle name="_Январь_ВЕБДИЗ_БЕЛ" xfId="1734"/>
    <cellStyle name="_Январь_ВЕБДИЗ_РЕЧ" xfId="1735"/>
    <cellStyle name="_Январь_ВЕБМАСТ" xfId="1736"/>
    <cellStyle name="_Январь_ВЕБМАСТ_БЕЛ" xfId="1737"/>
    <cellStyle name="_Январь_ВЕБМАСТ_РЕЧ" xfId="1738"/>
    <cellStyle name="_Январь_ВУЕ" xfId="1739"/>
    <cellStyle name="_Январь_ВУЕ_БЕЛ" xfId="1740"/>
    <cellStyle name="_Январь_ВУЕ_РЕЧ" xfId="1741"/>
    <cellStyle name="_Январь_Дети" xfId="1742"/>
    <cellStyle name="_Январь_Дети_БЕЛ" xfId="1743"/>
    <cellStyle name="_Январь_Дети_РЕЧ" xfId="1744"/>
    <cellStyle name="_Январь_Дистанц." xfId="1745"/>
    <cellStyle name="_Январь_Заявление" xfId="1746"/>
    <cellStyle name="_Январь_Заявление_БЕЛ" xfId="1747"/>
    <cellStyle name="_Январь_Заявление_РЕЧ" xfId="1748"/>
    <cellStyle name="_Январь_Индив." xfId="1749"/>
    <cellStyle name="_Январь_Индив._БЕЛ" xfId="1750"/>
    <cellStyle name="_Январь_Индив._РЕЧ" xfId="1751"/>
    <cellStyle name="_Январь_ИНТ" xfId="1752"/>
    <cellStyle name="_Январь_ИНТ_БЕЛ" xfId="1753"/>
    <cellStyle name="_Январь_ИНТ_РЕЧ" xfId="1754"/>
    <cellStyle name="_Январь_Июль" xfId="1755"/>
    <cellStyle name="_Январь_Июль_Август" xfId="1756"/>
    <cellStyle name="_Январь_Июль_Август_Дистанц." xfId="1757"/>
    <cellStyle name="_Январь_Июль_Август_Индив." xfId="1758"/>
    <cellStyle name="_Январь_Июль_БЕЛ" xfId="1759"/>
    <cellStyle name="_Январь_Июль_БИНТ" xfId="1760"/>
    <cellStyle name="_Январь_Июль_БИНТ_БЕЛ" xfId="1761"/>
    <cellStyle name="_Январь_Июль_БИНТ_РЕЧ" xfId="1762"/>
    <cellStyle name="_Январь_Июль_ВЕБДИЗ" xfId="1763"/>
    <cellStyle name="_Январь_Июль_ВЕБМАСТ" xfId="1764"/>
    <cellStyle name="_Январь_Июль_ВЕБМАСТ_БЕЛ" xfId="1765"/>
    <cellStyle name="_Январь_Июль_ВЕБМАСТ_РЕЧ" xfId="1766"/>
    <cellStyle name="_Январь_Июль_Дети" xfId="1767"/>
    <cellStyle name="_Январь_Июль_Дистанц." xfId="1768"/>
    <cellStyle name="_Январь_Июль_Индив." xfId="1769"/>
    <cellStyle name="_Январь_Июль_Индив._БЕЛ" xfId="1770"/>
    <cellStyle name="_Январь_Июль_Индив._РЕЧ" xfId="1771"/>
    <cellStyle name="_Январь_Июль_Июнь" xfId="1772"/>
    <cellStyle name="_Январь_Июль_Июнь_Август" xfId="1773"/>
    <cellStyle name="_Январь_Июль_Июнь_Дистанц." xfId="1774"/>
    <cellStyle name="_Январь_Июль_Июнь_Индив." xfId="1775"/>
    <cellStyle name="_Январь_Июль_Июнь_КБУ" xfId="1776"/>
    <cellStyle name="_Январь_Июль_КБУ" xfId="1777"/>
    <cellStyle name="_Январь_Июль_КРН" xfId="1778"/>
    <cellStyle name="_Январь_Июль_ОПШ" xfId="1779"/>
    <cellStyle name="_Январь_Июль_СР" xfId="1780"/>
    <cellStyle name="_Январь_Июнь" xfId="1781"/>
    <cellStyle name="_Январь_Июнь_1" xfId="1782"/>
    <cellStyle name="_Январь_Июнь_1_Август" xfId="1783"/>
    <cellStyle name="_Январь_Июнь_1_Дистанц." xfId="1784"/>
    <cellStyle name="_Январь_Июнь_1_Индив." xfId="1785"/>
    <cellStyle name="_Январь_Июнь_1_КБУ" xfId="1786"/>
    <cellStyle name="_Январь_Июнь_Август" xfId="1787"/>
    <cellStyle name="_Январь_Июнь_Август_Дистанц." xfId="1788"/>
    <cellStyle name="_Январь_Июнь_Август_Индив." xfId="1789"/>
    <cellStyle name="_Январь_Июнь_БЕЛ" xfId="1790"/>
    <cellStyle name="_Январь_Июнь_БИНТ" xfId="1791"/>
    <cellStyle name="_Январь_Июнь_БИНТ_БЕЛ" xfId="1792"/>
    <cellStyle name="_Январь_Июнь_БИНТ_РЕЧ" xfId="1793"/>
    <cellStyle name="_Январь_Июнь_БУХ" xfId="1794"/>
    <cellStyle name="_Январь_Июнь_БУХ_БЕЛ" xfId="1795"/>
    <cellStyle name="_Январь_Июнь_БУХ_РЕЧ" xfId="1796"/>
    <cellStyle name="_Январь_Июнь_ВЕБДИЗ" xfId="1797"/>
    <cellStyle name="_Январь_Июнь_ВЕБМАСТ" xfId="1798"/>
    <cellStyle name="_Январь_Июнь_ВЕБМАСТ_БЕЛ" xfId="1799"/>
    <cellStyle name="_Январь_Июнь_ВЕБМАСТ_РЕЧ" xfId="1800"/>
    <cellStyle name="_Январь_Июнь_Дети" xfId="1801"/>
    <cellStyle name="_Январь_Июнь_Дистанц." xfId="1802"/>
    <cellStyle name="_Январь_Июнь_Индив." xfId="1803"/>
    <cellStyle name="_Январь_Июнь_Индив._БЕЛ" xfId="1804"/>
    <cellStyle name="_Январь_Июнь_Индив._РЕЧ" xfId="1805"/>
    <cellStyle name="_Январь_Июнь_Июнь" xfId="1806"/>
    <cellStyle name="_Январь_Июнь_Июнь_Август" xfId="1807"/>
    <cellStyle name="_Январь_Июнь_Июнь_Дистанц." xfId="1808"/>
    <cellStyle name="_Январь_Июнь_Июнь_Индив." xfId="1809"/>
    <cellStyle name="_Январь_Июнь_Июнь_КБУ" xfId="1810"/>
    <cellStyle name="_Январь_Июнь_КБУ" xfId="1811"/>
    <cellStyle name="_Январь_Июнь_КРН" xfId="1812"/>
    <cellStyle name="_Январь_Июнь_ОПШ" xfId="1813"/>
    <cellStyle name="_Январь_Июнь_СР" xfId="1814"/>
    <cellStyle name="_Январь_КБУ" xfId="1815"/>
    <cellStyle name="_Январь_КБУ_БЕЛ" xfId="1816"/>
    <cellStyle name="_Январь_КБУ_РЕЧ" xfId="1817"/>
    <cellStyle name="_Январь_Консультация" xfId="1818"/>
    <cellStyle name="_Январь_Консультация_БЕЛ" xfId="1819"/>
    <cellStyle name="_Январь_Консультация_РЕЧ" xfId="1820"/>
    <cellStyle name="_Январь_КРН" xfId="1821"/>
    <cellStyle name="_Январь_КРН_БЕЛ" xfId="1822"/>
    <cellStyle name="_Январь_КРН_РЕЧ" xfId="1823"/>
    <cellStyle name="_Январь_ЛСХ" xfId="1824"/>
    <cellStyle name="_Январь_ЛСХ_БЕЛ" xfId="1825"/>
    <cellStyle name="_Январь_ЛСХ_РЕЧ" xfId="1826"/>
    <cellStyle name="_Январь_Май" xfId="1827"/>
    <cellStyle name="_Январь_Май_1" xfId="1828"/>
    <cellStyle name="_Январь_Май_1_Август" xfId="1829"/>
    <cellStyle name="_Январь_Май_1_Август_Дистанц." xfId="1830"/>
    <cellStyle name="_Январь_Май_1_Август_Индив." xfId="1831"/>
    <cellStyle name="_Январь_Май_1_БЕЛ" xfId="1832"/>
    <cellStyle name="_Январь_Май_1_БИНТ" xfId="1833"/>
    <cellStyle name="_Январь_Май_1_БИНТ_БЕЛ" xfId="1834"/>
    <cellStyle name="_Январь_Май_1_БИНТ_РЕЧ" xfId="1835"/>
    <cellStyle name="_Январь_Май_1_ВЕБДИЗ" xfId="1836"/>
    <cellStyle name="_Январь_Май_1_ВЕБМАСТ" xfId="1837"/>
    <cellStyle name="_Январь_Май_1_ВЕБМАСТ_БЕЛ" xfId="1838"/>
    <cellStyle name="_Январь_Май_1_ВЕБМАСТ_РЕЧ" xfId="1839"/>
    <cellStyle name="_Январь_Май_1_Дети" xfId="1840"/>
    <cellStyle name="_Январь_Май_1_Дистанц." xfId="1841"/>
    <cellStyle name="_Январь_Май_1_Индив." xfId="1842"/>
    <cellStyle name="_Январь_Май_1_Индив._БЕЛ" xfId="1843"/>
    <cellStyle name="_Январь_Май_1_Индив._РЕЧ" xfId="1844"/>
    <cellStyle name="_Январь_Май_1_Июнь" xfId="1845"/>
    <cellStyle name="_Январь_Май_1_Июнь_Август" xfId="1846"/>
    <cellStyle name="_Январь_Май_1_Июнь_Дистанц." xfId="1847"/>
    <cellStyle name="_Январь_Май_1_Июнь_Индив." xfId="1848"/>
    <cellStyle name="_Январь_Май_1_Июнь_КБУ" xfId="1849"/>
    <cellStyle name="_Январь_Май_1_КБУ" xfId="1850"/>
    <cellStyle name="_Январь_Май_1_КРН" xfId="1851"/>
    <cellStyle name="_Январь_Май_1_ОПШ" xfId="1852"/>
    <cellStyle name="_Январь_Май_1_СР" xfId="1853"/>
    <cellStyle name="_Январь_Май_Август" xfId="1854"/>
    <cellStyle name="_Январь_Май_Август_Дистанц." xfId="1855"/>
    <cellStyle name="_Январь_Май_Август_Индив." xfId="1856"/>
    <cellStyle name="_Январь_Май_АКАД" xfId="1857"/>
    <cellStyle name="_Январь_Май_АКАД_БЕЛ" xfId="1858"/>
    <cellStyle name="_Январь_Май_АКАД_РЕЧ" xfId="1859"/>
    <cellStyle name="_Январь_Май_Б9560" xfId="1860"/>
    <cellStyle name="_Январь_Май_Б9560_БЕЛ" xfId="1861"/>
    <cellStyle name="_Январь_Май_Б9560_РЕЧ" xfId="1862"/>
    <cellStyle name="_Январь_Май_БЕЛ" xfId="1863"/>
    <cellStyle name="_Январь_Май_БИНТ" xfId="1864"/>
    <cellStyle name="_Январь_Май_БИНТ_БЕЛ" xfId="1865"/>
    <cellStyle name="_Январь_Май_БИНТ_РЕЧ" xfId="1866"/>
    <cellStyle name="_Январь_Май_БУХ" xfId="1867"/>
    <cellStyle name="_Январь_Май_БУХ_БЕЛ" xfId="1868"/>
    <cellStyle name="_Январь_Май_БУХ_РЕЧ" xfId="1869"/>
    <cellStyle name="_Январь_Май_ВЕБДИЗ" xfId="1870"/>
    <cellStyle name="_Январь_Май_ВЕБМАСТ" xfId="1871"/>
    <cellStyle name="_Январь_Май_ВЕБМАСТ_БЕЛ" xfId="1872"/>
    <cellStyle name="_Январь_Май_ВЕБМАСТ_РЕЧ" xfId="1873"/>
    <cellStyle name="_Январь_Май_Дети" xfId="1874"/>
    <cellStyle name="_Январь_Май_Дистанц." xfId="1875"/>
    <cellStyle name="_Январь_Май_Индив." xfId="1876"/>
    <cellStyle name="_Январь_Май_Индив._БЕЛ" xfId="1877"/>
    <cellStyle name="_Январь_Май_Индив._РЕЧ" xfId="1878"/>
    <cellStyle name="_Январь_Май_Июль" xfId="1879"/>
    <cellStyle name="_Январь_Май_Июль_Август" xfId="1880"/>
    <cellStyle name="_Январь_Май_Июль_Август_Дистанц." xfId="1881"/>
    <cellStyle name="_Январь_Май_Июль_Август_Индив." xfId="1882"/>
    <cellStyle name="_Январь_Май_Июль_БЕЛ" xfId="1883"/>
    <cellStyle name="_Январь_Май_Июль_БИНТ" xfId="1884"/>
    <cellStyle name="_Январь_Май_Июль_БИНТ_БЕЛ" xfId="1885"/>
    <cellStyle name="_Январь_Май_Июль_БИНТ_РЕЧ" xfId="1886"/>
    <cellStyle name="_Январь_Май_Июль_ВЕБДИЗ" xfId="1887"/>
    <cellStyle name="_Январь_Май_Июль_ВЕБМАСТ" xfId="1888"/>
    <cellStyle name="_Январь_Май_Июль_ВЕБМАСТ_БЕЛ" xfId="1889"/>
    <cellStyle name="_Январь_Май_Июль_ВЕБМАСТ_РЕЧ" xfId="1890"/>
    <cellStyle name="_Январь_Май_Июль_Дети" xfId="1891"/>
    <cellStyle name="_Январь_Май_Июль_Дистанц." xfId="1892"/>
    <cellStyle name="_Январь_Май_Июль_Индив." xfId="1893"/>
    <cellStyle name="_Январь_Май_Июль_Индив._БЕЛ" xfId="1894"/>
    <cellStyle name="_Январь_Май_Июль_Индив._РЕЧ" xfId="1895"/>
    <cellStyle name="_Январь_Май_Июль_Июнь" xfId="1896"/>
    <cellStyle name="_Январь_Май_Июль_Июнь_Август" xfId="1897"/>
    <cellStyle name="_Январь_Май_Июль_Июнь_Дистанц." xfId="1898"/>
    <cellStyle name="_Январь_Май_Июль_Июнь_Индив." xfId="1899"/>
    <cellStyle name="_Январь_Май_Июль_Июнь_КБУ" xfId="1900"/>
    <cellStyle name="_Январь_Май_Июль_КБУ" xfId="1901"/>
    <cellStyle name="_Январь_Май_Июль_КРН" xfId="1902"/>
    <cellStyle name="_Январь_Май_Июль_ОПШ" xfId="1903"/>
    <cellStyle name="_Январь_Май_Июль_СР" xfId="1904"/>
    <cellStyle name="_Январь_Май_Июнь" xfId="1905"/>
    <cellStyle name="_Январь_Май_Июнь_1" xfId="1906"/>
    <cellStyle name="_Январь_Май_Июнь_1_Август" xfId="1907"/>
    <cellStyle name="_Январь_Май_Июнь_1_Дистанц." xfId="1908"/>
    <cellStyle name="_Январь_Май_Июнь_1_Индив." xfId="1909"/>
    <cellStyle name="_Январь_Май_Июнь_1_КБУ" xfId="1910"/>
    <cellStyle name="_Январь_Май_Июнь_Август" xfId="1911"/>
    <cellStyle name="_Январь_Май_Июнь_Август_Дистанц." xfId="1912"/>
    <cellStyle name="_Январь_Май_Июнь_Август_Индив." xfId="1913"/>
    <cellStyle name="_Январь_Май_Июнь_БЕЛ" xfId="1914"/>
    <cellStyle name="_Январь_Май_Июнь_БИНТ" xfId="1915"/>
    <cellStyle name="_Январь_Май_Июнь_БИНТ_БЕЛ" xfId="1916"/>
    <cellStyle name="_Январь_Май_Июнь_БИНТ_РЕЧ" xfId="1917"/>
    <cellStyle name="_Январь_Май_Июнь_БУХ" xfId="1918"/>
    <cellStyle name="_Январь_Май_Июнь_БУХ_БЕЛ" xfId="1919"/>
    <cellStyle name="_Январь_Май_Июнь_БУХ_РЕЧ" xfId="1920"/>
    <cellStyle name="_Январь_Май_Июнь_ВЕБДИЗ" xfId="1921"/>
    <cellStyle name="_Январь_Май_Июнь_ВЕБМАСТ" xfId="1922"/>
    <cellStyle name="_Январь_Май_Июнь_ВЕБМАСТ_БЕЛ" xfId="1923"/>
    <cellStyle name="_Январь_Май_Июнь_ВЕБМАСТ_РЕЧ" xfId="1924"/>
    <cellStyle name="_Январь_Май_Июнь_Дети" xfId="1925"/>
    <cellStyle name="_Январь_Май_Июнь_Дистанц." xfId="1926"/>
    <cellStyle name="_Январь_Май_Июнь_Индив." xfId="1927"/>
    <cellStyle name="_Январь_Май_Июнь_Индив._БЕЛ" xfId="1928"/>
    <cellStyle name="_Январь_Май_Июнь_Индив._РЕЧ" xfId="1929"/>
    <cellStyle name="_Январь_Май_Июнь_Июнь" xfId="1930"/>
    <cellStyle name="_Январь_Май_Июнь_Июнь_Август" xfId="1931"/>
    <cellStyle name="_Январь_Май_Июнь_Июнь_Дистанц." xfId="1932"/>
    <cellStyle name="_Январь_Май_Июнь_Июнь_Индив." xfId="1933"/>
    <cellStyle name="_Январь_Май_Июнь_Июнь_КБУ" xfId="1934"/>
    <cellStyle name="_Январь_Май_Июнь_КБУ" xfId="1935"/>
    <cellStyle name="_Январь_Май_Июнь_КРН" xfId="1936"/>
    <cellStyle name="_Январь_Май_Июнь_ОПШ" xfId="1937"/>
    <cellStyle name="_Январь_Май_Июнь_СР" xfId="1938"/>
    <cellStyle name="_Январь_Май_КБУ" xfId="1939"/>
    <cellStyle name="_Январь_Май_КРН" xfId="1940"/>
    <cellStyle name="_Январь_Май_Май" xfId="1941"/>
    <cellStyle name="_Январь_Май_Май_Август" xfId="1942"/>
    <cellStyle name="_Январь_Май_Май_Август_Дистанц." xfId="1943"/>
    <cellStyle name="_Январь_Май_Май_Август_Индив." xfId="1944"/>
    <cellStyle name="_Январь_Май_Май_БЕЛ" xfId="1945"/>
    <cellStyle name="_Январь_Май_Май_БИНТ" xfId="1946"/>
    <cellStyle name="_Январь_Май_Май_БИНТ_БЕЛ" xfId="1947"/>
    <cellStyle name="_Январь_Май_Май_БИНТ_РЕЧ" xfId="1948"/>
    <cellStyle name="_Январь_Май_Май_ВЕБДИЗ" xfId="1949"/>
    <cellStyle name="_Январь_Май_Май_ВЕБМАСТ" xfId="1950"/>
    <cellStyle name="_Январь_Май_Май_ВЕБМАСТ_БЕЛ" xfId="1951"/>
    <cellStyle name="_Январь_Май_Май_ВЕБМАСТ_РЕЧ" xfId="1952"/>
    <cellStyle name="_Январь_Май_Май_Дети" xfId="1953"/>
    <cellStyle name="_Январь_Май_Май_Дистанц." xfId="1954"/>
    <cellStyle name="_Январь_Май_Май_Индив." xfId="1955"/>
    <cellStyle name="_Январь_Май_Май_Индив._БЕЛ" xfId="1956"/>
    <cellStyle name="_Январь_Май_Май_Индив._РЕЧ" xfId="1957"/>
    <cellStyle name="_Январь_Май_Май_Июнь" xfId="1958"/>
    <cellStyle name="_Январь_Май_Май_Июнь_Август" xfId="1959"/>
    <cellStyle name="_Январь_Май_Май_Июнь_Дистанц." xfId="1960"/>
    <cellStyle name="_Январь_Май_Май_Июнь_Индив." xfId="1961"/>
    <cellStyle name="_Январь_Май_Май_Июнь_КБУ" xfId="1962"/>
    <cellStyle name="_Январь_Май_Май_КБУ" xfId="1963"/>
    <cellStyle name="_Январь_Май_Май_КРН" xfId="1964"/>
    <cellStyle name="_Январь_Май_Май_ОПШ" xfId="1965"/>
    <cellStyle name="_Январь_Май_Май_СР" xfId="1966"/>
    <cellStyle name="_Январь_Май_ОПШ" xfId="1967"/>
    <cellStyle name="_Январь_Май_РЕЧ" xfId="1968"/>
    <cellStyle name="_Январь_Май_РЕЧ_БЕЛ" xfId="1969"/>
    <cellStyle name="_Январь_Май_РЕЧ_РЕЧ" xfId="1970"/>
    <cellStyle name="_Январь_Май_СИ" xfId="1971"/>
    <cellStyle name="_Январь_Май_СИ_БЕЛ" xfId="1972"/>
    <cellStyle name="_Январь_Май_СИ_РЕЧ" xfId="1973"/>
    <cellStyle name="_Январь_Май_СР" xfId="1974"/>
    <cellStyle name="_Январь_Май_СУБД" xfId="1975"/>
    <cellStyle name="_Январь_Май_СУБД_БЕЛ" xfId="1976"/>
    <cellStyle name="_Январь_Май_СУБД_РЕЧ" xfId="1977"/>
    <cellStyle name="_Январь_МП" xfId="1978"/>
    <cellStyle name="_Январь_МП_БЕЛ" xfId="1979"/>
    <cellStyle name="_Январь_МП_РЕЧ" xfId="1980"/>
    <cellStyle name="_Январь_НТ" xfId="1981"/>
    <cellStyle name="_Январь_НТ_БЕЛ" xfId="1982"/>
    <cellStyle name="_Январь_НТ_РЕЧ" xfId="1983"/>
    <cellStyle name="_Январь_ОПШ" xfId="1984"/>
    <cellStyle name="_Январь_ОПШ_БЕЛ" xfId="1985"/>
    <cellStyle name="_Январь_ОПШ_РЕЧ" xfId="1986"/>
    <cellStyle name="_Январь_Офис" xfId="1987"/>
    <cellStyle name="_Январь_Офис_БЕЛ" xfId="1988"/>
    <cellStyle name="_Январь_Офис_РЕЧ" xfId="1989"/>
    <cellStyle name="_Январь_ПРШ" xfId="1990"/>
    <cellStyle name="_Январь_ПРШ_БЕЛ" xfId="1991"/>
    <cellStyle name="_Январь_ПРШ_РЕЧ" xfId="1992"/>
    <cellStyle name="_Январь_РЕЧ" xfId="1993"/>
    <cellStyle name="_Январь_РЕЧ_БЕЛ" xfId="1994"/>
    <cellStyle name="_Январь_РЕЧ_РЕЧ" xfId="1995"/>
    <cellStyle name="_Январь_СВБ" xfId="1996"/>
    <cellStyle name="_Январь_СВБ_БЕЛ" xfId="1997"/>
    <cellStyle name="_Январь_СВБ_РЕЧ" xfId="1998"/>
    <cellStyle name="_Январь_СИ" xfId="1999"/>
    <cellStyle name="_Январь_СИ_БЕЛ" xfId="2000"/>
    <cellStyle name="_Январь_СИ_РЕЧ" xfId="2001"/>
    <cellStyle name="_Январь_СИС" xfId="2002"/>
    <cellStyle name="_Январь_СИС_БЕЛ" xfId="2003"/>
    <cellStyle name="_Январь_СИС_РЕЧ" xfId="2004"/>
    <cellStyle name="_Январь_СР" xfId="2005"/>
    <cellStyle name="_Январь_СУБД" xfId="2006"/>
    <cellStyle name="_Январь_СУБД_БЕЛ" xfId="2007"/>
    <cellStyle name="_Январь_СУБД_РЕЧ" xfId="2008"/>
    <cellStyle name="_Январь_ТЕК" xfId="2009"/>
    <cellStyle name="_Январь_ТЕК_БЕЛ" xfId="2010"/>
    <cellStyle name="_Январь_ТЕК_РЕЧ" xfId="2011"/>
    <cellStyle name="_Январь_ТОР" xfId="2012"/>
    <cellStyle name="_Январь_ТОР_БЕЛ" xfId="2013"/>
    <cellStyle name="_Январь_ТОР_РЕЧ" xfId="2014"/>
    <cellStyle name="_Январь_Февраль" xfId="2015"/>
    <cellStyle name="_Январь_Февраль_1" xfId="2016"/>
    <cellStyle name="_Январь_Февраль_1_Август" xfId="2017"/>
    <cellStyle name="_Январь_Февраль_1_Август_Дистанц." xfId="2018"/>
    <cellStyle name="_Январь_Февраль_1_Август_Индив." xfId="2019"/>
    <cellStyle name="_Январь_Февраль_1_АКАД" xfId="2020"/>
    <cellStyle name="_Январь_Февраль_1_АКАД_БЕЛ" xfId="2021"/>
    <cellStyle name="_Январь_Февраль_1_АКАД_РЕЧ" xfId="2022"/>
    <cellStyle name="_Январь_Февраль_1_Б9560" xfId="2023"/>
    <cellStyle name="_Январь_Февраль_1_Б9560_БЕЛ" xfId="2024"/>
    <cellStyle name="_Январь_Февраль_1_Б9560_РЕЧ" xfId="2025"/>
    <cellStyle name="_Январь_Февраль_1_БЕЛ" xfId="2026"/>
    <cellStyle name="_Январь_Февраль_1_БИНТ" xfId="2027"/>
    <cellStyle name="_Январь_Февраль_1_БИНТ_БЕЛ" xfId="2028"/>
    <cellStyle name="_Январь_Февраль_1_БИНТ_РЕЧ" xfId="2029"/>
    <cellStyle name="_Январь_Февраль_1_БУХ" xfId="2030"/>
    <cellStyle name="_Январь_Февраль_1_БУХ_БЕЛ" xfId="2031"/>
    <cellStyle name="_Январь_Февраль_1_БУХ_РЕЧ" xfId="2032"/>
    <cellStyle name="_Январь_Февраль_1_ВЕБДИЗ" xfId="2033"/>
    <cellStyle name="_Январь_Февраль_1_ВЕБМАСТ" xfId="2034"/>
    <cellStyle name="_Январь_Февраль_1_ВЕБМАСТ_БЕЛ" xfId="2035"/>
    <cellStyle name="_Январь_Февраль_1_ВЕБМАСТ_РЕЧ" xfId="2036"/>
    <cellStyle name="_Январь_Февраль_1_Дети" xfId="2037"/>
    <cellStyle name="_Январь_Февраль_1_Дистанц." xfId="2038"/>
    <cellStyle name="_Январь_Февраль_1_Индив." xfId="2039"/>
    <cellStyle name="_Январь_Февраль_1_Индив._БЕЛ" xfId="2040"/>
    <cellStyle name="_Январь_Февраль_1_Индив._РЕЧ" xfId="2041"/>
    <cellStyle name="_Январь_Февраль_1_Июль" xfId="2042"/>
    <cellStyle name="_Январь_Февраль_1_Июль_Август" xfId="2043"/>
    <cellStyle name="_Январь_Февраль_1_Июль_Август_Дистанц." xfId="2044"/>
    <cellStyle name="_Январь_Февраль_1_Июль_Август_Индив." xfId="2045"/>
    <cellStyle name="_Январь_Февраль_1_Июль_БЕЛ" xfId="2046"/>
    <cellStyle name="_Январь_Февраль_1_Июль_БИНТ" xfId="2047"/>
    <cellStyle name="_Январь_Февраль_1_Июль_БИНТ_БЕЛ" xfId="2048"/>
    <cellStyle name="_Январь_Февраль_1_Июль_БИНТ_РЕЧ" xfId="2049"/>
    <cellStyle name="_Январь_Февраль_1_Июль_ВЕБДИЗ" xfId="2050"/>
    <cellStyle name="_Январь_Февраль_1_Июль_ВЕБМАСТ" xfId="2051"/>
    <cellStyle name="_Январь_Февраль_1_Июль_ВЕБМАСТ_БЕЛ" xfId="2052"/>
    <cellStyle name="_Январь_Февраль_1_Июль_ВЕБМАСТ_РЕЧ" xfId="2053"/>
    <cellStyle name="_Январь_Февраль_1_Июль_Дети" xfId="2054"/>
    <cellStyle name="_Январь_Февраль_1_Июль_Дистанц." xfId="2055"/>
    <cellStyle name="_Январь_Февраль_1_Июль_Индив." xfId="2056"/>
    <cellStyle name="_Январь_Февраль_1_Июль_Индив._БЕЛ" xfId="2057"/>
    <cellStyle name="_Январь_Февраль_1_Июль_Индив._РЕЧ" xfId="2058"/>
    <cellStyle name="_Январь_Февраль_1_Июль_Июнь" xfId="2059"/>
    <cellStyle name="_Январь_Февраль_1_Июль_Июнь_Август" xfId="2060"/>
    <cellStyle name="_Январь_Февраль_1_Июль_Июнь_Дистанц." xfId="2061"/>
    <cellStyle name="_Январь_Февраль_1_Июль_Июнь_Индив." xfId="2062"/>
    <cellStyle name="_Январь_Февраль_1_Июль_Июнь_КБУ" xfId="2063"/>
    <cellStyle name="_Январь_Февраль_1_Июль_КБУ" xfId="2064"/>
    <cellStyle name="_Январь_Февраль_1_Июль_КРН" xfId="2065"/>
    <cellStyle name="_Январь_Февраль_1_Июль_ОПШ" xfId="2066"/>
    <cellStyle name="_Январь_Февраль_1_Июль_СР" xfId="2067"/>
    <cellStyle name="_Январь_Февраль_1_Июнь" xfId="2068"/>
    <cellStyle name="_Январь_Февраль_1_Июнь_1" xfId="2069"/>
    <cellStyle name="_Январь_Февраль_1_Июнь_1_Август" xfId="2070"/>
    <cellStyle name="_Январь_Февраль_1_Июнь_1_Дистанц." xfId="2071"/>
    <cellStyle name="_Январь_Февраль_1_Июнь_1_Индив." xfId="2072"/>
    <cellStyle name="_Январь_Февраль_1_Июнь_1_КБУ" xfId="2073"/>
    <cellStyle name="_Январь_Февраль_1_Июнь_Август" xfId="2074"/>
    <cellStyle name="_Январь_Февраль_1_Июнь_Август_Дистанц." xfId="2075"/>
    <cellStyle name="_Январь_Февраль_1_Июнь_Август_Индив." xfId="2076"/>
    <cellStyle name="_Январь_Февраль_1_Июнь_БЕЛ" xfId="2077"/>
    <cellStyle name="_Январь_Февраль_1_Июнь_БИНТ" xfId="2078"/>
    <cellStyle name="_Январь_Февраль_1_Июнь_БИНТ_БЕЛ" xfId="2079"/>
    <cellStyle name="_Январь_Февраль_1_Июнь_БИНТ_РЕЧ" xfId="2080"/>
    <cellStyle name="_Январь_Февраль_1_Июнь_БУХ" xfId="2081"/>
    <cellStyle name="_Январь_Февраль_1_Июнь_БУХ_БЕЛ" xfId="2082"/>
    <cellStyle name="_Январь_Февраль_1_Июнь_БУХ_РЕЧ" xfId="2083"/>
    <cellStyle name="_Январь_Февраль_1_Июнь_ВЕБДИЗ" xfId="2084"/>
    <cellStyle name="_Январь_Февраль_1_Июнь_ВЕБМАСТ" xfId="2085"/>
    <cellStyle name="_Январь_Февраль_1_Июнь_ВЕБМАСТ_БЕЛ" xfId="2086"/>
    <cellStyle name="_Январь_Февраль_1_Июнь_ВЕБМАСТ_РЕЧ" xfId="2087"/>
    <cellStyle name="_Январь_Февраль_1_Июнь_Дети" xfId="2088"/>
    <cellStyle name="_Январь_Февраль_1_Июнь_Дистанц." xfId="2089"/>
    <cellStyle name="_Январь_Февраль_1_Июнь_Индив." xfId="2090"/>
    <cellStyle name="_Январь_Февраль_1_Июнь_Индив._БЕЛ" xfId="2091"/>
    <cellStyle name="_Январь_Февраль_1_Июнь_Индив._РЕЧ" xfId="2092"/>
    <cellStyle name="_Январь_Февраль_1_Июнь_Июнь" xfId="2093"/>
    <cellStyle name="_Январь_Февраль_1_Июнь_Июнь_Август" xfId="2094"/>
    <cellStyle name="_Январь_Февраль_1_Июнь_Июнь_Дистанц." xfId="2095"/>
    <cellStyle name="_Январь_Февраль_1_Июнь_Июнь_Индив." xfId="2096"/>
    <cellStyle name="_Январь_Февраль_1_Июнь_Июнь_КБУ" xfId="2097"/>
    <cellStyle name="_Январь_Февраль_1_Июнь_КБУ" xfId="2098"/>
    <cellStyle name="_Январь_Февраль_1_Июнь_КРН" xfId="2099"/>
    <cellStyle name="_Январь_Февраль_1_Июнь_ОПШ" xfId="2100"/>
    <cellStyle name="_Январь_Февраль_1_Июнь_СР" xfId="2101"/>
    <cellStyle name="_Январь_Февраль_1_КБУ" xfId="2102"/>
    <cellStyle name="_Январь_Февраль_1_КРН" xfId="2103"/>
    <cellStyle name="_Январь_Февраль_1_Май" xfId="2104"/>
    <cellStyle name="_Январь_Февраль_1_Май_Август" xfId="2105"/>
    <cellStyle name="_Январь_Февраль_1_Май_Август_Дистанц." xfId="2106"/>
    <cellStyle name="_Январь_Февраль_1_Май_Август_Индив." xfId="2107"/>
    <cellStyle name="_Январь_Февраль_1_Май_БЕЛ" xfId="2108"/>
    <cellStyle name="_Январь_Февраль_1_Май_БИНТ" xfId="2109"/>
    <cellStyle name="_Январь_Февраль_1_Май_БИНТ_БЕЛ" xfId="2110"/>
    <cellStyle name="_Январь_Февраль_1_Май_БИНТ_РЕЧ" xfId="2111"/>
    <cellStyle name="_Январь_Февраль_1_Май_ВЕБДИЗ" xfId="2112"/>
    <cellStyle name="_Январь_Февраль_1_Май_ВЕБМАСТ" xfId="2113"/>
    <cellStyle name="_Январь_Февраль_1_Май_ВЕБМАСТ_БЕЛ" xfId="2114"/>
    <cellStyle name="_Январь_Февраль_1_Май_ВЕБМАСТ_РЕЧ" xfId="2115"/>
    <cellStyle name="_Январь_Февраль_1_Май_Дети" xfId="2116"/>
    <cellStyle name="_Январь_Февраль_1_Май_Дистанц." xfId="2117"/>
    <cellStyle name="_Январь_Февраль_1_Май_Индив." xfId="2118"/>
    <cellStyle name="_Январь_Февраль_1_Май_Индив._БЕЛ" xfId="2119"/>
    <cellStyle name="_Январь_Февраль_1_Май_Индив._РЕЧ" xfId="2120"/>
    <cellStyle name="_Январь_Февраль_1_Май_Июнь" xfId="2121"/>
    <cellStyle name="_Январь_Февраль_1_Май_Июнь_Август" xfId="2122"/>
    <cellStyle name="_Январь_Февраль_1_Май_Июнь_Дистанц." xfId="2123"/>
    <cellStyle name="_Январь_Февраль_1_Май_Июнь_Индив." xfId="2124"/>
    <cellStyle name="_Январь_Февраль_1_Май_Июнь_КБУ" xfId="2125"/>
    <cellStyle name="_Январь_Февраль_1_Май_КБУ" xfId="2126"/>
    <cellStyle name="_Январь_Февраль_1_Май_КРН" xfId="2127"/>
    <cellStyle name="_Январь_Февраль_1_Май_ОПШ" xfId="2128"/>
    <cellStyle name="_Январь_Февраль_1_Май_СР" xfId="2129"/>
    <cellStyle name="_Январь_Февраль_1_ОПШ" xfId="2130"/>
    <cellStyle name="_Январь_Февраль_1_РЕЧ" xfId="2131"/>
    <cellStyle name="_Январь_Февраль_1_РЕЧ_БЕЛ" xfId="2132"/>
    <cellStyle name="_Январь_Февраль_1_РЕЧ_РЕЧ" xfId="2133"/>
    <cellStyle name="_Январь_Февраль_1_СИ" xfId="2134"/>
    <cellStyle name="_Январь_Февраль_1_СИ_БЕЛ" xfId="2135"/>
    <cellStyle name="_Январь_Февраль_1_СИ_РЕЧ" xfId="2136"/>
    <cellStyle name="_Январь_Февраль_1_СР" xfId="2137"/>
    <cellStyle name="_Январь_Февраль_1_СУБД" xfId="2138"/>
    <cellStyle name="_Январь_Февраль_1_СУБД_БЕЛ" xfId="2139"/>
    <cellStyle name="_Январь_Февраль_1_СУБД_РЕЧ" xfId="2140"/>
    <cellStyle name="_Январь_Февраль_БЕЛ" xfId="2141"/>
    <cellStyle name="_Январь_Февраль_РЕЧ" xfId="2142"/>
    <cellStyle name="_Январь_ФШ" xfId="2143"/>
    <cellStyle name="_Январь_ФШ_БЕЛ" xfId="2144"/>
    <cellStyle name="_Январь_ФШ_РЕЧ" xfId="2145"/>
    <cellStyle name="20% - Акцент1 2" xfId="2219"/>
    <cellStyle name="20% - Акцент2 2" xfId="2220"/>
    <cellStyle name="Accent1" xfId="2169"/>
    <cellStyle name="Accent1 - 20%" xfId="2170"/>
    <cellStyle name="Accent1 - 40%" xfId="2171"/>
    <cellStyle name="Accent1 - 60%" xfId="2172"/>
    <cellStyle name="Accent2" xfId="2173"/>
    <cellStyle name="Accent2 - 20%" xfId="2174"/>
    <cellStyle name="Accent2 - 40%" xfId="2175"/>
    <cellStyle name="Accent2 - 60%" xfId="2176"/>
    <cellStyle name="Accent3" xfId="2177"/>
    <cellStyle name="Accent3 - 20%" xfId="2178"/>
    <cellStyle name="Accent3 - 40%" xfId="2179"/>
    <cellStyle name="Accent3 - 60%" xfId="2180"/>
    <cellStyle name="Accent4" xfId="2181"/>
    <cellStyle name="Accent4 - 20%" xfId="2182"/>
    <cellStyle name="Accent4 - 40%" xfId="2183"/>
    <cellStyle name="Accent4 - 60%" xfId="2184"/>
    <cellStyle name="Accent5" xfId="2185"/>
    <cellStyle name="Accent5 - 20%" xfId="2186"/>
    <cellStyle name="Accent5 - 40%" xfId="2187"/>
    <cellStyle name="Accent5 - 60%" xfId="2188"/>
    <cellStyle name="Accent6" xfId="2189"/>
    <cellStyle name="Accent6 - 20%" xfId="2190"/>
    <cellStyle name="Accent6 - 40%" xfId="2191"/>
    <cellStyle name="Accent6 - 60%" xfId="2192"/>
    <cellStyle name="Bad" xfId="2193"/>
    <cellStyle name="Calculation" xfId="2194"/>
    <cellStyle name="Check Cell" xfId="2195"/>
    <cellStyle name="Comma [0]" xfId="2221"/>
    <cellStyle name="Comma_laroux" xfId="2196"/>
    <cellStyle name="Currency [0]" xfId="2222"/>
    <cellStyle name="Currency_laroux" xfId="2197"/>
    <cellStyle name="Currency0" xfId="2146"/>
    <cellStyle name="Emphasis 1" xfId="2198"/>
    <cellStyle name="Emphasis 2" xfId="2199"/>
    <cellStyle name="Emphasis 3" xfId="2200"/>
    <cellStyle name="Euro" xfId="2147"/>
    <cellStyle name="Good" xfId="2201"/>
    <cellStyle name="Heading 1" xfId="2202"/>
    <cellStyle name="Heading 2" xfId="2203"/>
    <cellStyle name="Heading 2 2" xfId="2236"/>
    <cellStyle name="Heading 3" xfId="2204"/>
    <cellStyle name="Heading 3 2" xfId="2240"/>
    <cellStyle name="Heading 4" xfId="2205"/>
    <cellStyle name="Heading 4 2" xfId="2239"/>
    <cellStyle name="Input" xfId="2206"/>
    <cellStyle name="Linked Cell" xfId="2207"/>
    <cellStyle name="Neutral" xfId="2208"/>
    <cellStyle name="Normal 2" xfId="2223"/>
    <cellStyle name="Normal 3" xfId="2224"/>
    <cellStyle name="Normal 4" xfId="2168"/>
    <cellStyle name="Normal 5" xfId="2225"/>
    <cellStyle name="Normal_3com (2)" xfId="2209"/>
    <cellStyle name="Normal1" xfId="2148"/>
    <cellStyle name="Note" xfId="2210"/>
    <cellStyle name="Output" xfId="2211"/>
    <cellStyle name="Sheet Title" xfId="2212"/>
    <cellStyle name="Standard 2" xfId="2226"/>
    <cellStyle name="Total" xfId="2213"/>
    <cellStyle name="Warning Text" xfId="2214"/>
    <cellStyle name="Акцент1 2" xfId="2159"/>
    <cellStyle name="Денежный [0] 2" xfId="2153"/>
    <cellStyle name="Денежный 2" xfId="2154"/>
    <cellStyle name="Денежный 2 2" xfId="2164"/>
    <cellStyle name="Денежный 2 2 2" xfId="2237"/>
    <cellStyle name="Денежный 3" xfId="2217"/>
    <cellStyle name="Денежный 4" xfId="2230"/>
    <cellStyle name="Обычный" xfId="0" builtinId="0"/>
    <cellStyle name="Обычный 10" xfId="2243"/>
    <cellStyle name="Обычный 2" xfId="2155"/>
    <cellStyle name="Обычный 2 2" xfId="2166"/>
    <cellStyle name="Обычный 2 2 2" xfId="2229"/>
    <cellStyle name="Обычный 2 2 2 2" xfId="2232"/>
    <cellStyle name="Обычный 2 2 3" xfId="2235"/>
    <cellStyle name="Обычный 2 3" xfId="2227"/>
    <cellStyle name="Обычный 3" xfId="2157"/>
    <cellStyle name="Обычный 3 2" xfId="2165"/>
    <cellStyle name="Обычный 3 3" xfId="2233"/>
    <cellStyle name="Обычный 3 4" xfId="2234"/>
    <cellStyle name="Обычный 4" xfId="2158"/>
    <cellStyle name="Обычный 5" xfId="2160"/>
    <cellStyle name="Обычный 6" xfId="2161"/>
    <cellStyle name="Обычный 7" xfId="2167"/>
    <cellStyle name="Обычный 8" xfId="2215"/>
    <cellStyle name="Обычный 9" xfId="2242"/>
    <cellStyle name="Обычный_DHL" xfId="2216"/>
    <cellStyle name="Процентный 2" xfId="2156"/>
    <cellStyle name="Процентный 3" xfId="2162"/>
    <cellStyle name="Процентный 4" xfId="2218"/>
    <cellStyle name="Процентный 5" xfId="2231"/>
    <cellStyle name="Стиль 1" xfId="2149"/>
    <cellStyle name="Стиль_названий" xfId="2152"/>
    <cellStyle name="Тысячи [0]_Лист1" xfId="2150"/>
    <cellStyle name="Тысячи_Лист1" xfId="2151"/>
    <cellStyle name="Финансовый 2" xfId="2163"/>
    <cellStyle name="Финансовый 3" xfId="2228"/>
    <cellStyle name="Финансовый 3 2" xfId="2238"/>
    <cellStyle name="Финансовый 4" xfId="2241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9" defaultPivotStyle="PivotStyleLight16"/>
  <colors>
    <mruColors>
      <color rgb="FF99FF99"/>
      <color rgb="FFFF0000"/>
      <color rgb="FF99FFCC"/>
      <color rgb="FF33CC33"/>
      <color rgb="FFFFFF99"/>
      <color rgb="FFC5F1C5"/>
      <color rgb="FFAFEBAF"/>
      <color rgb="FFD60093"/>
      <color rgb="FF006600"/>
      <color rgb="FF2A0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Медали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Торнадо!$C$3:$C$4</c:f>
              <c:strCache>
                <c:ptCount val="2"/>
                <c:pt idx="0">
                  <c:v>ГЕРМАНИЯ</c:v>
                </c:pt>
                <c:pt idx="1">
                  <c:v>Золото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Торнадо!$B$5:$B$19</c:f>
              <c:strCache>
                <c:ptCount val="15"/>
                <c:pt idx="0">
                  <c:v>1995 г.</c:v>
                </c:pt>
                <c:pt idx="1">
                  <c:v>1996 г.</c:v>
                </c:pt>
                <c:pt idx="2">
                  <c:v>1997 г.</c:v>
                </c:pt>
                <c:pt idx="3">
                  <c:v>1998 г.</c:v>
                </c:pt>
                <c:pt idx="4">
                  <c:v>1999 г.</c:v>
                </c:pt>
                <c:pt idx="5">
                  <c:v>2000 г.</c:v>
                </c:pt>
                <c:pt idx="6">
                  <c:v>2001 г.</c:v>
                </c:pt>
                <c:pt idx="7">
                  <c:v>2002 г.</c:v>
                </c:pt>
                <c:pt idx="8">
                  <c:v>2003 г.</c:v>
                </c:pt>
                <c:pt idx="9">
                  <c:v>2004 г.</c:v>
                </c:pt>
                <c:pt idx="10">
                  <c:v>2005 г.</c:v>
                </c:pt>
                <c:pt idx="11">
                  <c:v>2006 г.</c:v>
                </c:pt>
                <c:pt idx="12">
                  <c:v>2007 г.</c:v>
                </c:pt>
                <c:pt idx="13">
                  <c:v>2008 г.</c:v>
                </c:pt>
                <c:pt idx="14">
                  <c:v>2009 г.</c:v>
                </c:pt>
              </c:strCache>
            </c:strRef>
          </c:cat>
          <c:val>
            <c:numRef>
              <c:f>Торнадо!$C$5:$C$19</c:f>
              <c:numCache>
                <c:formatCode>#;#;0</c:formatCode>
                <c:ptCount val="15"/>
                <c:pt idx="0">
                  <c:v>12</c:v>
                </c:pt>
                <c:pt idx="1">
                  <c:v>15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  <c:pt idx="5">
                  <c:v>22</c:v>
                </c:pt>
                <c:pt idx="6">
                  <c:v>11</c:v>
                </c:pt>
                <c:pt idx="7">
                  <c:v>17</c:v>
                </c:pt>
                <c:pt idx="8">
                  <c:v>8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9A-4A00-B663-EE8638814D51}"/>
            </c:ext>
          </c:extLst>
        </c:ser>
        <c:ser>
          <c:idx val="1"/>
          <c:order val="1"/>
          <c:tx>
            <c:strRef>
              <c:f>Торнадо!$D$3:$D$4</c:f>
              <c:strCache>
                <c:ptCount val="2"/>
                <c:pt idx="0">
                  <c:v>ГЕРМАНИЯ</c:v>
                </c:pt>
                <c:pt idx="1">
                  <c:v>Серебро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Торнадо!$B$5:$B$19</c:f>
              <c:strCache>
                <c:ptCount val="15"/>
                <c:pt idx="0">
                  <c:v>1995 г.</c:v>
                </c:pt>
                <c:pt idx="1">
                  <c:v>1996 г.</c:v>
                </c:pt>
                <c:pt idx="2">
                  <c:v>1997 г.</c:v>
                </c:pt>
                <c:pt idx="3">
                  <c:v>1998 г.</c:v>
                </c:pt>
                <c:pt idx="4">
                  <c:v>1999 г.</c:v>
                </c:pt>
                <c:pt idx="5">
                  <c:v>2000 г.</c:v>
                </c:pt>
                <c:pt idx="6">
                  <c:v>2001 г.</c:v>
                </c:pt>
                <c:pt idx="7">
                  <c:v>2002 г.</c:v>
                </c:pt>
                <c:pt idx="8">
                  <c:v>2003 г.</c:v>
                </c:pt>
                <c:pt idx="9">
                  <c:v>2004 г.</c:v>
                </c:pt>
                <c:pt idx="10">
                  <c:v>2005 г.</c:v>
                </c:pt>
                <c:pt idx="11">
                  <c:v>2006 г.</c:v>
                </c:pt>
                <c:pt idx="12">
                  <c:v>2007 г.</c:v>
                </c:pt>
                <c:pt idx="13">
                  <c:v>2008 г.</c:v>
                </c:pt>
                <c:pt idx="14">
                  <c:v>2009 г.</c:v>
                </c:pt>
              </c:strCache>
            </c:strRef>
          </c:cat>
          <c:val>
            <c:numRef>
              <c:f>Торнадо!$D$5:$D$19</c:f>
              <c:numCache>
                <c:formatCode>#;#;0</c:formatCode>
                <c:ptCount val="1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9A-4A00-B663-EE8638814D51}"/>
            </c:ext>
          </c:extLst>
        </c:ser>
        <c:ser>
          <c:idx val="2"/>
          <c:order val="2"/>
          <c:tx>
            <c:strRef>
              <c:f>Торнадо!$E$3:$E$4</c:f>
              <c:strCache>
                <c:ptCount val="2"/>
                <c:pt idx="0">
                  <c:v>ГЕРМАНИЯ</c:v>
                </c:pt>
                <c:pt idx="1">
                  <c:v>Бронза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Торнадо!$B$5:$B$19</c:f>
              <c:strCache>
                <c:ptCount val="15"/>
                <c:pt idx="0">
                  <c:v>1995 г.</c:v>
                </c:pt>
                <c:pt idx="1">
                  <c:v>1996 г.</c:v>
                </c:pt>
                <c:pt idx="2">
                  <c:v>1997 г.</c:v>
                </c:pt>
                <c:pt idx="3">
                  <c:v>1998 г.</c:v>
                </c:pt>
                <c:pt idx="4">
                  <c:v>1999 г.</c:v>
                </c:pt>
                <c:pt idx="5">
                  <c:v>2000 г.</c:v>
                </c:pt>
                <c:pt idx="6">
                  <c:v>2001 г.</c:v>
                </c:pt>
                <c:pt idx="7">
                  <c:v>2002 г.</c:v>
                </c:pt>
                <c:pt idx="8">
                  <c:v>2003 г.</c:v>
                </c:pt>
                <c:pt idx="9">
                  <c:v>2004 г.</c:v>
                </c:pt>
                <c:pt idx="10">
                  <c:v>2005 г.</c:v>
                </c:pt>
                <c:pt idx="11">
                  <c:v>2006 г.</c:v>
                </c:pt>
                <c:pt idx="12">
                  <c:v>2007 г.</c:v>
                </c:pt>
                <c:pt idx="13">
                  <c:v>2008 г.</c:v>
                </c:pt>
                <c:pt idx="14">
                  <c:v>2009 г.</c:v>
                </c:pt>
              </c:strCache>
            </c:strRef>
          </c:cat>
          <c:val>
            <c:numRef>
              <c:f>Торнадо!$E$5:$E$19</c:f>
              <c:numCache>
                <c:formatCode>#;#;0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12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9A-4A00-B663-EE8638814D51}"/>
            </c:ext>
          </c:extLst>
        </c:ser>
        <c:ser>
          <c:idx val="3"/>
          <c:order val="3"/>
          <c:tx>
            <c:strRef>
              <c:f>Торнадо!$F$3:$F$4</c:f>
              <c:strCache>
                <c:ptCount val="2"/>
                <c:pt idx="0">
                  <c:v>ФРАНЦИЯ</c:v>
                </c:pt>
                <c:pt idx="1">
                  <c:v>Золото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Торнадо!$B$5:$B$19</c:f>
              <c:strCache>
                <c:ptCount val="15"/>
                <c:pt idx="0">
                  <c:v>1995 г.</c:v>
                </c:pt>
                <c:pt idx="1">
                  <c:v>1996 г.</c:v>
                </c:pt>
                <c:pt idx="2">
                  <c:v>1997 г.</c:v>
                </c:pt>
                <c:pt idx="3">
                  <c:v>1998 г.</c:v>
                </c:pt>
                <c:pt idx="4">
                  <c:v>1999 г.</c:v>
                </c:pt>
                <c:pt idx="5">
                  <c:v>2000 г.</c:v>
                </c:pt>
                <c:pt idx="6">
                  <c:v>2001 г.</c:v>
                </c:pt>
                <c:pt idx="7">
                  <c:v>2002 г.</c:v>
                </c:pt>
                <c:pt idx="8">
                  <c:v>2003 г.</c:v>
                </c:pt>
                <c:pt idx="9">
                  <c:v>2004 г.</c:v>
                </c:pt>
                <c:pt idx="10">
                  <c:v>2005 г.</c:v>
                </c:pt>
                <c:pt idx="11">
                  <c:v>2006 г.</c:v>
                </c:pt>
                <c:pt idx="12">
                  <c:v>2007 г.</c:v>
                </c:pt>
                <c:pt idx="13">
                  <c:v>2008 г.</c:v>
                </c:pt>
                <c:pt idx="14">
                  <c:v>2009 г.</c:v>
                </c:pt>
              </c:strCache>
            </c:strRef>
          </c:cat>
          <c:val>
            <c:numRef>
              <c:f>Торнадо!$F$5:$F$19</c:f>
              <c:numCache>
                <c:formatCode>#;#;0</c:formatCode>
                <c:ptCount val="15"/>
                <c:pt idx="0">
                  <c:v>-8</c:v>
                </c:pt>
                <c:pt idx="1">
                  <c:v>-10</c:v>
                </c:pt>
                <c:pt idx="2">
                  <c:v>-8</c:v>
                </c:pt>
                <c:pt idx="3">
                  <c:v>-6</c:v>
                </c:pt>
                <c:pt idx="4">
                  <c:v>-7</c:v>
                </c:pt>
                <c:pt idx="5">
                  <c:v>-12</c:v>
                </c:pt>
                <c:pt idx="6">
                  <c:v>-9</c:v>
                </c:pt>
                <c:pt idx="7">
                  <c:v>-7</c:v>
                </c:pt>
                <c:pt idx="8">
                  <c:v>-12</c:v>
                </c:pt>
                <c:pt idx="9">
                  <c:v>-10</c:v>
                </c:pt>
                <c:pt idx="10">
                  <c:v>-8</c:v>
                </c:pt>
                <c:pt idx="11">
                  <c:v>-6</c:v>
                </c:pt>
                <c:pt idx="12">
                  <c:v>-11</c:v>
                </c:pt>
                <c:pt idx="13">
                  <c:v>-13</c:v>
                </c:pt>
                <c:pt idx="14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9A-4A00-B663-EE8638814D51}"/>
            </c:ext>
          </c:extLst>
        </c:ser>
        <c:ser>
          <c:idx val="4"/>
          <c:order val="4"/>
          <c:tx>
            <c:strRef>
              <c:f>Торнадо!$G$3:$G$4</c:f>
              <c:strCache>
                <c:ptCount val="2"/>
                <c:pt idx="0">
                  <c:v>ФРАНЦИЯ</c:v>
                </c:pt>
                <c:pt idx="1">
                  <c:v>Серебро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Торнадо!$B$5:$B$19</c:f>
              <c:strCache>
                <c:ptCount val="15"/>
                <c:pt idx="0">
                  <c:v>1995 г.</c:v>
                </c:pt>
                <c:pt idx="1">
                  <c:v>1996 г.</c:v>
                </c:pt>
                <c:pt idx="2">
                  <c:v>1997 г.</c:v>
                </c:pt>
                <c:pt idx="3">
                  <c:v>1998 г.</c:v>
                </c:pt>
                <c:pt idx="4">
                  <c:v>1999 г.</c:v>
                </c:pt>
                <c:pt idx="5">
                  <c:v>2000 г.</c:v>
                </c:pt>
                <c:pt idx="6">
                  <c:v>2001 г.</c:v>
                </c:pt>
                <c:pt idx="7">
                  <c:v>2002 г.</c:v>
                </c:pt>
                <c:pt idx="8">
                  <c:v>2003 г.</c:v>
                </c:pt>
                <c:pt idx="9">
                  <c:v>2004 г.</c:v>
                </c:pt>
                <c:pt idx="10">
                  <c:v>2005 г.</c:v>
                </c:pt>
                <c:pt idx="11">
                  <c:v>2006 г.</c:v>
                </c:pt>
                <c:pt idx="12">
                  <c:v>2007 г.</c:v>
                </c:pt>
                <c:pt idx="13">
                  <c:v>2008 г.</c:v>
                </c:pt>
                <c:pt idx="14">
                  <c:v>2009 г.</c:v>
                </c:pt>
              </c:strCache>
            </c:strRef>
          </c:cat>
          <c:val>
            <c:numRef>
              <c:f>Торнадо!$G$5:$G$19</c:f>
              <c:numCache>
                <c:formatCode>#;#;0</c:formatCode>
                <c:ptCount val="15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-10</c:v>
                </c:pt>
                <c:pt idx="4">
                  <c:v>-9</c:v>
                </c:pt>
                <c:pt idx="5">
                  <c:v>-8</c:v>
                </c:pt>
                <c:pt idx="6">
                  <c:v>-11</c:v>
                </c:pt>
                <c:pt idx="7">
                  <c:v>-8</c:v>
                </c:pt>
                <c:pt idx="8">
                  <c:v>-7</c:v>
                </c:pt>
                <c:pt idx="9">
                  <c:v>-10</c:v>
                </c:pt>
                <c:pt idx="10">
                  <c:v>-12</c:v>
                </c:pt>
                <c:pt idx="11">
                  <c:v>-6</c:v>
                </c:pt>
                <c:pt idx="12">
                  <c:v>-4</c:v>
                </c:pt>
                <c:pt idx="13">
                  <c:v>-3</c:v>
                </c:pt>
                <c:pt idx="14">
                  <c:v>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9A-4A00-B663-EE8638814D51}"/>
            </c:ext>
          </c:extLst>
        </c:ser>
        <c:ser>
          <c:idx val="5"/>
          <c:order val="5"/>
          <c:tx>
            <c:strRef>
              <c:f>Торнадо!$H$3:$H$4</c:f>
              <c:strCache>
                <c:ptCount val="2"/>
                <c:pt idx="0">
                  <c:v>ФРАНЦИЯ</c:v>
                </c:pt>
                <c:pt idx="1">
                  <c:v>Бронза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Торнадо!$B$5:$B$19</c:f>
              <c:strCache>
                <c:ptCount val="15"/>
                <c:pt idx="0">
                  <c:v>1995 г.</c:v>
                </c:pt>
                <c:pt idx="1">
                  <c:v>1996 г.</c:v>
                </c:pt>
                <c:pt idx="2">
                  <c:v>1997 г.</c:v>
                </c:pt>
                <c:pt idx="3">
                  <c:v>1998 г.</c:v>
                </c:pt>
                <c:pt idx="4">
                  <c:v>1999 г.</c:v>
                </c:pt>
                <c:pt idx="5">
                  <c:v>2000 г.</c:v>
                </c:pt>
                <c:pt idx="6">
                  <c:v>2001 г.</c:v>
                </c:pt>
                <c:pt idx="7">
                  <c:v>2002 г.</c:v>
                </c:pt>
                <c:pt idx="8">
                  <c:v>2003 г.</c:v>
                </c:pt>
                <c:pt idx="9">
                  <c:v>2004 г.</c:v>
                </c:pt>
                <c:pt idx="10">
                  <c:v>2005 г.</c:v>
                </c:pt>
                <c:pt idx="11">
                  <c:v>2006 г.</c:v>
                </c:pt>
                <c:pt idx="12">
                  <c:v>2007 г.</c:v>
                </c:pt>
                <c:pt idx="13">
                  <c:v>2008 г.</c:v>
                </c:pt>
                <c:pt idx="14">
                  <c:v>2009 г.</c:v>
                </c:pt>
              </c:strCache>
            </c:strRef>
          </c:cat>
          <c:val>
            <c:numRef>
              <c:f>Торнадо!$H$5:$H$19</c:f>
              <c:numCache>
                <c:formatCode>#;#;0</c:formatCode>
                <c:ptCount val="15"/>
                <c:pt idx="0">
                  <c:v>-2</c:v>
                </c:pt>
                <c:pt idx="1">
                  <c:v>-3</c:v>
                </c:pt>
                <c:pt idx="2">
                  <c:v>-7</c:v>
                </c:pt>
                <c:pt idx="3">
                  <c:v>-5</c:v>
                </c:pt>
                <c:pt idx="4">
                  <c:v>-11</c:v>
                </c:pt>
                <c:pt idx="5">
                  <c:v>-9</c:v>
                </c:pt>
                <c:pt idx="6">
                  <c:v>-3</c:v>
                </c:pt>
                <c:pt idx="7">
                  <c:v>-17</c:v>
                </c:pt>
                <c:pt idx="8">
                  <c:v>-11</c:v>
                </c:pt>
                <c:pt idx="9">
                  <c:v>-5</c:v>
                </c:pt>
                <c:pt idx="10">
                  <c:v>-3</c:v>
                </c:pt>
                <c:pt idx="11">
                  <c:v>-8</c:v>
                </c:pt>
                <c:pt idx="12">
                  <c:v>-6</c:v>
                </c:pt>
                <c:pt idx="13">
                  <c:v>-7</c:v>
                </c:pt>
                <c:pt idx="14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9A-4A00-B663-EE8638814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83911352"/>
        <c:axId val="383914096"/>
      </c:barChart>
      <c:catAx>
        <c:axId val="383911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4096"/>
        <c:crosses val="max"/>
        <c:auto val="1"/>
        <c:lblAlgn val="ctr"/>
        <c:lblOffset val="100"/>
        <c:noMultiLvlLbl val="0"/>
      </c:catAx>
      <c:valAx>
        <c:axId val="383914096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;#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Саморасширяющаяся!$C$3</c:f>
              <c:strCache>
                <c:ptCount val="1"/>
                <c:pt idx="0">
                  <c:v>Магазин-1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Саморасширяющаяся!$B$4:$B$15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Саморасширяющаяся!$C$4:$C$15</c:f>
              <c:numCache>
                <c:formatCode>#,##0</c:formatCode>
                <c:ptCount val="12"/>
                <c:pt idx="0">
                  <c:v>309510</c:v>
                </c:pt>
                <c:pt idx="1">
                  <c:v>290445</c:v>
                </c:pt>
                <c:pt idx="2">
                  <c:v>287985</c:v>
                </c:pt>
                <c:pt idx="3">
                  <c:v>314340</c:v>
                </c:pt>
                <c:pt idx="4">
                  <c:v>316185</c:v>
                </c:pt>
                <c:pt idx="5">
                  <c:v>322620</c:v>
                </c:pt>
                <c:pt idx="6">
                  <c:v>277530</c:v>
                </c:pt>
                <c:pt idx="7">
                  <c:v>419545</c:v>
                </c:pt>
                <c:pt idx="8">
                  <c:v>296880</c:v>
                </c:pt>
                <c:pt idx="9">
                  <c:v>374145</c:v>
                </c:pt>
                <c:pt idx="10">
                  <c:v>350725</c:v>
                </c:pt>
                <c:pt idx="11">
                  <c:v>460815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F3-4292-A2F5-AE77C8FE9CDD}"/>
            </c:ext>
          </c:extLst>
        </c:ser>
        <c:ser>
          <c:idx val="1"/>
          <c:order val="1"/>
          <c:tx>
            <c:strRef>
              <c:f>Саморасширяющаяся!$D$3</c:f>
              <c:strCache>
                <c:ptCount val="1"/>
                <c:pt idx="0">
                  <c:v>Магазин-2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Саморасширяющаяся!$B$4:$B$15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Саморасширяющаяся!$D$4:$D$15</c:f>
              <c:numCache>
                <c:formatCode>#,##0</c:formatCode>
                <c:ptCount val="12"/>
                <c:pt idx="0">
                  <c:v>619245</c:v>
                </c:pt>
                <c:pt idx="1">
                  <c:v>616650</c:v>
                </c:pt>
                <c:pt idx="2">
                  <c:v>585645</c:v>
                </c:pt>
                <c:pt idx="3">
                  <c:v>578565</c:v>
                </c:pt>
                <c:pt idx="4">
                  <c:v>568185</c:v>
                </c:pt>
                <c:pt idx="5">
                  <c:v>517335</c:v>
                </c:pt>
                <c:pt idx="6">
                  <c:v>470235</c:v>
                </c:pt>
                <c:pt idx="7">
                  <c:v>478260</c:v>
                </c:pt>
                <c:pt idx="8">
                  <c:v>483510</c:v>
                </c:pt>
                <c:pt idx="9">
                  <c:v>460815</c:v>
                </c:pt>
                <c:pt idx="10">
                  <c:v>407115</c:v>
                </c:pt>
                <c:pt idx="11">
                  <c:v>374145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F3-4292-A2F5-AE77C8FE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14880"/>
        <c:axId val="383909000"/>
      </c:barChart>
      <c:catAx>
        <c:axId val="3839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09000"/>
        <c:crosses val="autoZero"/>
        <c:auto val="1"/>
        <c:lblAlgn val="ctr"/>
        <c:lblOffset val="100"/>
        <c:noMultiLvlLbl val="0"/>
      </c:catAx>
      <c:valAx>
        <c:axId val="3839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Гант!$C$3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Гант!$B$4:$B$10</c:f>
              <c:strCache>
                <c:ptCount val="7"/>
                <c:pt idx="0">
                  <c:v>Техническое задание</c:v>
                </c:pt>
                <c:pt idx="1">
                  <c:v>Обмерочный план</c:v>
                </c:pt>
                <c:pt idx="2">
                  <c:v>Изучение объекта</c:v>
                </c:pt>
                <c:pt idx="3">
                  <c:v>Планировочное решение</c:v>
                </c:pt>
                <c:pt idx="4">
                  <c:v>Эскизные решения</c:v>
                </c:pt>
                <c:pt idx="5">
                  <c:v>3D визуализация</c:v>
                </c:pt>
                <c:pt idx="6">
                  <c:v>Рабочая документация</c:v>
                </c:pt>
              </c:strCache>
            </c:strRef>
          </c:cat>
          <c:val>
            <c:numRef>
              <c:f>Гант!$C$4:$C$10</c:f>
              <c:numCache>
                <c:formatCode>m/d/yyyy</c:formatCode>
                <c:ptCount val="7"/>
                <c:pt idx="0">
                  <c:v>41306</c:v>
                </c:pt>
                <c:pt idx="1">
                  <c:v>41307</c:v>
                </c:pt>
                <c:pt idx="2">
                  <c:v>41308</c:v>
                </c:pt>
                <c:pt idx="3">
                  <c:v>41313</c:v>
                </c:pt>
                <c:pt idx="4">
                  <c:v>41320</c:v>
                </c:pt>
                <c:pt idx="5">
                  <c:v>41326</c:v>
                </c:pt>
                <c:pt idx="6">
                  <c:v>41331</c:v>
                </c:pt>
              </c:numCache>
            </c:numRef>
          </c:val>
        </c:ser>
        <c:ser>
          <c:idx val="1"/>
          <c:order val="1"/>
          <c:tx>
            <c:strRef>
              <c:f>Гант!$E$3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Гант!$B$4:$B$10</c:f>
              <c:strCache>
                <c:ptCount val="7"/>
                <c:pt idx="0">
                  <c:v>Техническое задание</c:v>
                </c:pt>
                <c:pt idx="1">
                  <c:v>Обмерочный план</c:v>
                </c:pt>
                <c:pt idx="2">
                  <c:v>Изучение объекта</c:v>
                </c:pt>
                <c:pt idx="3">
                  <c:v>Планировочное решение</c:v>
                </c:pt>
                <c:pt idx="4">
                  <c:v>Эскизные решения</c:v>
                </c:pt>
                <c:pt idx="5">
                  <c:v>3D визуализация</c:v>
                </c:pt>
                <c:pt idx="6">
                  <c:v>Рабочая документация</c:v>
                </c:pt>
              </c:strCache>
            </c:strRef>
          </c:cat>
          <c:val>
            <c:numRef>
              <c:f>Гант!$E$4:$E$10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909392"/>
        <c:axId val="383909784"/>
      </c:barChart>
      <c:catAx>
        <c:axId val="383909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09784"/>
        <c:crosses val="autoZero"/>
        <c:auto val="1"/>
        <c:lblAlgn val="ctr"/>
        <c:lblOffset val="100"/>
        <c:noMultiLvlLbl val="0"/>
      </c:catAx>
      <c:valAx>
        <c:axId val="383909784"/>
        <c:scaling>
          <c:orientation val="minMax"/>
          <c:max val="41333"/>
          <c:min val="41306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09392"/>
        <c:crosses val="autoZero"/>
        <c:crossBetween val="between"/>
        <c:majorUnit val="4"/>
        <c:min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Данные отделений банка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Смешанная!$D$3</c:f>
              <c:strCache>
                <c:ptCount val="1"/>
                <c:pt idx="0">
                  <c:v>Новые клиенты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strRef>
              <c:f>Смешанная!$A$4:$A$7</c:f>
              <c:strCache>
                <c:ptCount val="4"/>
                <c:pt idx="0">
                  <c:v>Южное</c:v>
                </c:pt>
                <c:pt idx="1">
                  <c:v>Западное</c:v>
                </c:pt>
                <c:pt idx="2">
                  <c:v>Северное</c:v>
                </c:pt>
                <c:pt idx="3">
                  <c:v>Восточное</c:v>
                </c:pt>
              </c:strCache>
            </c:strRef>
          </c:cat>
          <c:val>
            <c:numRef>
              <c:f>Смешанная!$D$4:$D$7</c:f>
              <c:numCache>
                <c:formatCode>General</c:formatCode>
                <c:ptCount val="4"/>
                <c:pt idx="0">
                  <c:v>1083</c:v>
                </c:pt>
                <c:pt idx="1">
                  <c:v>1578</c:v>
                </c:pt>
                <c:pt idx="2">
                  <c:v>862</c:v>
                </c:pt>
                <c:pt idx="3">
                  <c:v>1217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6448"/>
        <c:axId val="383913704"/>
      </c:areaChart>
      <c:barChart>
        <c:barDir val="col"/>
        <c:grouping val="clustered"/>
        <c:varyColors val="0"/>
        <c:ser>
          <c:idx val="0"/>
          <c:order val="0"/>
          <c:tx>
            <c:strRef>
              <c:f>Смешанная!$E$3</c:f>
              <c:strCache>
                <c:ptCount val="1"/>
                <c:pt idx="0">
                  <c:v>Средняя сумма депозита, грн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Смешанная!$A$4:$A$7</c:f>
              <c:strCache>
                <c:ptCount val="4"/>
                <c:pt idx="0">
                  <c:v>Южное</c:v>
                </c:pt>
                <c:pt idx="1">
                  <c:v>Западное</c:v>
                </c:pt>
                <c:pt idx="2">
                  <c:v>Северное</c:v>
                </c:pt>
                <c:pt idx="3">
                  <c:v>Восточное</c:v>
                </c:pt>
              </c:strCache>
            </c:strRef>
          </c:cat>
          <c:val>
            <c:numRef>
              <c:f>Смешанная!$E$4:$E$7</c:f>
              <c:numCache>
                <c:formatCode>General</c:formatCode>
                <c:ptCount val="4"/>
                <c:pt idx="0">
                  <c:v>409586</c:v>
                </c:pt>
                <c:pt idx="1">
                  <c:v>578034</c:v>
                </c:pt>
                <c:pt idx="2">
                  <c:v>195532</c:v>
                </c:pt>
                <c:pt idx="3">
                  <c:v>397931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908216"/>
        <c:axId val="383907040"/>
      </c:barChart>
      <c:lineChart>
        <c:grouping val="standard"/>
        <c:varyColors val="0"/>
        <c:ser>
          <c:idx val="2"/>
          <c:order val="2"/>
          <c:tx>
            <c:strRef>
              <c:f>Смешанная!$B$3</c:f>
              <c:strCache>
                <c:ptCount val="1"/>
                <c:pt idx="0">
                  <c:v>Visa Classic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Смешанная!$B$4:$B$7</c:f>
              <c:numCache>
                <c:formatCode>General</c:formatCode>
                <c:ptCount val="4"/>
                <c:pt idx="0">
                  <c:v>3257</c:v>
                </c:pt>
                <c:pt idx="1">
                  <c:v>4092</c:v>
                </c:pt>
                <c:pt idx="2">
                  <c:v>2905</c:v>
                </c:pt>
                <c:pt idx="3">
                  <c:v>2534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Смешанная!$C$3</c:f>
              <c:strCache>
                <c:ptCount val="1"/>
                <c:pt idx="0">
                  <c:v>Visa Gold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3083DE3-1983-400A-924A-F2013431AF3A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805D789-D88F-444F-88BE-92C4E64F623A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1520929-DFA9-4AC4-9D21-29B8A7AEF539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0AE42F4-AF96-47E6-82E6-03979C8AE3DA}" type="VALUE">
                      <a:rPr lang="en-US" baseline="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Смешанная!$C$4:$C$7</c:f>
              <c:numCache>
                <c:formatCode>General</c:formatCode>
                <c:ptCount val="4"/>
                <c:pt idx="0">
                  <c:v>954</c:v>
                </c:pt>
                <c:pt idx="1">
                  <c:v>871</c:v>
                </c:pt>
                <c:pt idx="2">
                  <c:v>715</c:v>
                </c:pt>
                <c:pt idx="3">
                  <c:v>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6448"/>
        <c:axId val="383913704"/>
      </c:lineChart>
      <c:catAx>
        <c:axId val="3839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3704"/>
        <c:crosses val="autoZero"/>
        <c:auto val="1"/>
        <c:lblAlgn val="ctr"/>
        <c:lblOffset val="100"/>
        <c:noMultiLvlLbl val="0"/>
      </c:catAx>
      <c:valAx>
        <c:axId val="383913704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</a:t>
                </a:r>
                <a:r>
                  <a:rPr lang="ru-RU" b="1" baseline="0"/>
                  <a:t> карт, новые клиенты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6448"/>
        <c:crosses val="autoZero"/>
        <c:crossBetween val="between"/>
      </c:valAx>
      <c:valAx>
        <c:axId val="383907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Средняя</a:t>
                </a:r>
                <a:r>
                  <a:rPr lang="ru-RU" b="1" baseline="0"/>
                  <a:t> сумма депозита, грн</a:t>
                </a:r>
                <a:endParaRPr lang="ru-RU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08216"/>
        <c:crosses val="max"/>
        <c:crossBetween val="between"/>
      </c:valAx>
      <c:catAx>
        <c:axId val="383908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07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Выдано </a:t>
            </a:r>
            <a:r>
              <a:rPr lang="en-US">
                <a:solidFill>
                  <a:schemeClr val="tx1"/>
                </a:solidFill>
              </a:rPr>
              <a:t>Master card</a:t>
            </a:r>
            <a:endParaRPr lang="ru-RU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Смешанная!$I$3</c:f>
              <c:strCache>
                <c:ptCount val="1"/>
                <c:pt idx="0">
                  <c:v>Classic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gradFill>
                <a:gsLst>
                  <a:gs pos="10000">
                    <a:schemeClr val="accent1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Смешанная!$A$4:$A$7</c:f>
              <c:strCache>
                <c:ptCount val="4"/>
                <c:pt idx="0">
                  <c:v>Южное</c:v>
                </c:pt>
                <c:pt idx="1">
                  <c:v>Западное</c:v>
                </c:pt>
                <c:pt idx="2">
                  <c:v>Северное</c:v>
                </c:pt>
                <c:pt idx="3">
                  <c:v>Восточное</c:v>
                </c:pt>
              </c:strCache>
            </c:strRef>
          </c:cat>
          <c:val>
            <c:numRef>
              <c:f>Смешанная!$I$4:$I$7</c:f>
              <c:numCache>
                <c:formatCode>General</c:formatCode>
                <c:ptCount val="4"/>
                <c:pt idx="0">
                  <c:v>5294</c:v>
                </c:pt>
                <c:pt idx="1">
                  <c:v>4783</c:v>
                </c:pt>
                <c:pt idx="2">
                  <c:v>2992</c:v>
                </c:pt>
                <c:pt idx="3">
                  <c:v>2845</c:v>
                </c:pt>
              </c:numCache>
            </c:numRef>
          </c:val>
        </c:ser>
        <c:ser>
          <c:idx val="1"/>
          <c:order val="1"/>
          <c:tx>
            <c:strRef>
              <c:f>Смешанная!$J$3</c:f>
              <c:strCache>
                <c:ptCount val="1"/>
                <c:pt idx="0">
                  <c:v>Gold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gradFill>
                <a:gsLst>
                  <a:gs pos="20000">
                    <a:schemeClr val="accent2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Смешанная!$A$4:$A$7</c:f>
              <c:strCache>
                <c:ptCount val="4"/>
                <c:pt idx="0">
                  <c:v>Южное</c:v>
                </c:pt>
                <c:pt idx="1">
                  <c:v>Западное</c:v>
                </c:pt>
                <c:pt idx="2">
                  <c:v>Северное</c:v>
                </c:pt>
                <c:pt idx="3">
                  <c:v>Восточное</c:v>
                </c:pt>
              </c:strCache>
            </c:strRef>
          </c:cat>
          <c:val>
            <c:numRef>
              <c:f>Смешанная!$J$4:$J$7</c:f>
              <c:numCache>
                <c:formatCode>General</c:formatCode>
                <c:ptCount val="4"/>
                <c:pt idx="0">
                  <c:v>884</c:v>
                </c:pt>
                <c:pt idx="1">
                  <c:v>904</c:v>
                </c:pt>
                <c:pt idx="2">
                  <c:v>787</c:v>
                </c:pt>
                <c:pt idx="3">
                  <c:v>1006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Смешанная!$K$4:$K$7</c:f>
              <c:numCache>
                <c:formatCode>General</c:formatCode>
                <c:ptCount val="4"/>
                <c:pt idx="0">
                  <c:v>6178</c:v>
                </c:pt>
                <c:pt idx="1">
                  <c:v>5687</c:v>
                </c:pt>
                <c:pt idx="2">
                  <c:v>3779</c:v>
                </c:pt>
                <c:pt idx="3">
                  <c:v>3851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3910176"/>
        <c:axId val="383906648"/>
      </c:barChart>
      <c:catAx>
        <c:axId val="3839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06648"/>
        <c:crosses val="autoZero"/>
        <c:auto val="1"/>
        <c:lblAlgn val="ctr"/>
        <c:lblOffset val="100"/>
        <c:noMultiLvlLbl val="0"/>
      </c:catAx>
      <c:valAx>
        <c:axId val="383906648"/>
        <c:scaling>
          <c:orientation val="minMax"/>
          <c:max val="700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 плана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'Выполнение плана'!$C$3</c:f>
              <c:strCache>
                <c:ptCount val="1"/>
                <c:pt idx="0">
                  <c:v>Макс план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'Выполнение плана'!$B$4:$B$7</c:f>
              <c:strCache>
                <c:ptCount val="4"/>
                <c:pt idx="0">
                  <c:v>Зима</c:v>
                </c:pt>
                <c:pt idx="1">
                  <c:v>Весна</c:v>
                </c:pt>
                <c:pt idx="2">
                  <c:v>Лето</c:v>
                </c:pt>
                <c:pt idx="3">
                  <c:v>Осень</c:v>
                </c:pt>
              </c:strCache>
            </c:strRef>
          </c:cat>
          <c:val>
            <c:numRef>
              <c:f>'Выполнение плана'!$C$4:$C$7</c:f>
              <c:numCache>
                <c:formatCode>General</c:formatCode>
                <c:ptCount val="4"/>
                <c:pt idx="0">
                  <c:v>1385</c:v>
                </c:pt>
                <c:pt idx="1">
                  <c:v>2490</c:v>
                </c:pt>
                <c:pt idx="2">
                  <c:v>3028</c:v>
                </c:pt>
                <c:pt idx="3">
                  <c:v>1975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100"/>
        <c:axId val="383910960"/>
        <c:axId val="383911744"/>
      </c:barChart>
      <c:barChart>
        <c:barDir val="col"/>
        <c:grouping val="stacked"/>
        <c:varyColors val="0"/>
        <c:ser>
          <c:idx val="2"/>
          <c:order val="2"/>
          <c:tx>
            <c:strRef>
              <c:f>'Выполнение плана'!$H$3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'Выполнение плана'!$B$4:$B$7</c:f>
              <c:strCache>
                <c:ptCount val="4"/>
                <c:pt idx="0">
                  <c:v>Зима</c:v>
                </c:pt>
                <c:pt idx="1">
                  <c:v>Весна</c:v>
                </c:pt>
                <c:pt idx="2">
                  <c:v>Лето</c:v>
                </c:pt>
                <c:pt idx="3">
                  <c:v>Осень</c:v>
                </c:pt>
              </c:strCache>
            </c:strRef>
          </c:cat>
          <c:val>
            <c:numRef>
              <c:f>'Выполнение плана'!$H$4:$H$7</c:f>
              <c:numCache>
                <c:formatCode>General</c:formatCode>
                <c:ptCount val="4"/>
                <c:pt idx="0">
                  <c:v>740</c:v>
                </c:pt>
                <c:pt idx="1">
                  <c:v>2000</c:v>
                </c:pt>
                <c:pt idx="2">
                  <c:v>2560</c:v>
                </c:pt>
                <c:pt idx="3">
                  <c:v>1280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383914488"/>
        <c:axId val="383913312"/>
      </c:barChart>
      <c:scatterChart>
        <c:scatterStyle val="lineMarker"/>
        <c:varyColors val="0"/>
        <c:ser>
          <c:idx val="1"/>
          <c:order val="1"/>
          <c:tx>
            <c:strRef>
              <c:f>'Выполнение плана'!$D$3</c:f>
              <c:strCache>
                <c:ptCount val="1"/>
                <c:pt idx="0">
                  <c:v>Мин план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.15000000000000002"/>
            <c:spPr>
              <a:noFill/>
              <a:ln w="603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'Выполнение плана'!$B$4:$B$7</c:f>
              <c:strCache>
                <c:ptCount val="4"/>
                <c:pt idx="0">
                  <c:v>Зима</c:v>
                </c:pt>
                <c:pt idx="1">
                  <c:v>Весна</c:v>
                </c:pt>
                <c:pt idx="2">
                  <c:v>Лето</c:v>
                </c:pt>
                <c:pt idx="3">
                  <c:v>Осень</c:v>
                </c:pt>
              </c:strCache>
            </c:strRef>
          </c:xVal>
          <c:yVal>
            <c:numRef>
              <c:f>'Выполнение плана'!$D$4:$D$7</c:f>
              <c:numCache>
                <c:formatCode>General</c:formatCode>
                <c:ptCount val="4"/>
                <c:pt idx="0">
                  <c:v>1000</c:v>
                </c:pt>
                <c:pt idx="1">
                  <c:v>2200</c:v>
                </c:pt>
                <c:pt idx="2">
                  <c:v>2500</c:v>
                </c:pt>
                <c:pt idx="3">
                  <c:v>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0960"/>
        <c:axId val="383911744"/>
      </c:scatterChart>
      <c:catAx>
        <c:axId val="3839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1744"/>
        <c:crosses val="autoZero"/>
        <c:auto val="1"/>
        <c:lblAlgn val="ctr"/>
        <c:lblOffset val="100"/>
        <c:noMultiLvlLbl val="0"/>
      </c:catAx>
      <c:valAx>
        <c:axId val="3839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10960"/>
        <c:crosses val="autoZero"/>
        <c:crossBetween val="between"/>
      </c:valAx>
      <c:valAx>
        <c:axId val="383913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3914488"/>
        <c:crosses val="max"/>
        <c:crossBetween val="between"/>
      </c:valAx>
      <c:catAx>
        <c:axId val="38391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1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курсов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Динамическая!$I$7</c:f>
              <c:strCache>
                <c:ptCount val="1"/>
                <c:pt idx="0">
                  <c:v>Курс-1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Динамическая!$H$8:$H$47</c:f>
              <c:strCache>
                <c:ptCount val="25"/>
                <c:pt idx="0">
                  <c:v>9/15/2011</c:v>
                </c:pt>
                <c:pt idx="1">
                  <c:v>9/16/2011</c:v>
                </c:pt>
                <c:pt idx="2">
                  <c:v>9/17/2011</c:v>
                </c:pt>
                <c:pt idx="3">
                  <c:v>9/18/2011</c:v>
                </c:pt>
                <c:pt idx="4">
                  <c:v>9/19/2011</c:v>
                </c:pt>
                <c:pt idx="5">
                  <c:v>9/20/2011</c:v>
                </c:pt>
                <c:pt idx="6">
                  <c:v>9/21/2011</c:v>
                </c:pt>
                <c:pt idx="7">
                  <c:v>9/22/2011</c:v>
                </c:pt>
                <c:pt idx="8">
                  <c:v>9/23/2011</c:v>
                </c:pt>
                <c:pt idx="9">
                  <c:v>9/24/2011</c:v>
                </c:pt>
                <c:pt idx="10">
                  <c:v>9/25/2011</c:v>
                </c:pt>
                <c:pt idx="11">
                  <c:v>9/26/2011</c:v>
                </c:pt>
                <c:pt idx="12">
                  <c:v>9/27/2011</c:v>
                </c:pt>
                <c:pt idx="13">
                  <c:v>9/28/2011</c:v>
                </c:pt>
                <c:pt idx="14">
                  <c:v>9/29/2011</c:v>
                </c:pt>
                <c:pt idx="15">
                  <c:v>9/30/2011</c:v>
                </c:pt>
                <c:pt idx="16">
                  <c:v>10/1/2011</c:v>
                </c:pt>
                <c:pt idx="17">
                  <c:v>10/2/2011</c:v>
                </c:pt>
                <c:pt idx="18">
                  <c:v>10/3/2011</c:v>
                </c:pt>
                <c:pt idx="19">
                  <c:v>10/4/2011</c:v>
                </c:pt>
                <c:pt idx="20">
                  <c:v>10/5/2011</c:v>
                </c:pt>
                <c:pt idx="21">
                  <c:v>10/6/2011</c:v>
                </c:pt>
                <c:pt idx="22">
                  <c:v>10/7/2011</c:v>
                </c:pt>
                <c:pt idx="23">
                  <c:v>10/8/2011</c:v>
                </c:pt>
                <c:pt idx="24">
                  <c:v>10/9/2011</c:v>
                </c:pt>
              </c:strCache>
            </c:strRef>
          </c:cat>
          <c:val>
            <c:numRef>
              <c:f>Динамическая!$I$8:$I$47</c:f>
              <c:numCache>
                <c:formatCode>General</c:formatCode>
                <c:ptCount val="40"/>
                <c:pt idx="0">
                  <c:v>41.353099999999998</c:v>
                </c:pt>
                <c:pt idx="1">
                  <c:v>41.879199999999997</c:v>
                </c:pt>
                <c:pt idx="2">
                  <c:v>42.248199999999997</c:v>
                </c:pt>
                <c:pt idx="3">
                  <c:v>42.248199999999997</c:v>
                </c:pt>
                <c:pt idx="4">
                  <c:v>42.248199999999997</c:v>
                </c:pt>
                <c:pt idx="5">
                  <c:v>42.205800000000004</c:v>
                </c:pt>
                <c:pt idx="6">
                  <c:v>42.916400000000003</c:v>
                </c:pt>
                <c:pt idx="7">
                  <c:v>43.012700000000002</c:v>
                </c:pt>
                <c:pt idx="8">
                  <c:v>43.242100000000001</c:v>
                </c:pt>
                <c:pt idx="9">
                  <c:v>43.365499999999997</c:v>
                </c:pt>
                <c:pt idx="10">
                  <c:v>43.365499999999997</c:v>
                </c:pt>
                <c:pt idx="11">
                  <c:v>43.365499999999997</c:v>
                </c:pt>
                <c:pt idx="12">
                  <c:v>43.453499999999998</c:v>
                </c:pt>
                <c:pt idx="13">
                  <c:v>43.6357</c:v>
                </c:pt>
                <c:pt idx="14">
                  <c:v>43.221600000000002</c:v>
                </c:pt>
                <c:pt idx="15">
                  <c:v>43.3979</c:v>
                </c:pt>
                <c:pt idx="16">
                  <c:v>43.4191</c:v>
                </c:pt>
                <c:pt idx="17">
                  <c:v>43.4191</c:v>
                </c:pt>
                <c:pt idx="18">
                  <c:v>43.4191</c:v>
                </c:pt>
                <c:pt idx="19">
                  <c:v>43.441099999999999</c:v>
                </c:pt>
                <c:pt idx="20">
                  <c:v>43.1571</c:v>
                </c:pt>
                <c:pt idx="21">
                  <c:v>43.463200000000001</c:v>
                </c:pt>
                <c:pt idx="22">
                  <c:v>43.372799999999998</c:v>
                </c:pt>
                <c:pt idx="23">
                  <c:v>43.261400000000002</c:v>
                </c:pt>
                <c:pt idx="24">
                  <c:v>43.261400000000002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Динамическая!$J$7</c:f>
              <c:strCache>
                <c:ptCount val="1"/>
                <c:pt idx="0">
                  <c:v>Курс-2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Динамическая!$H$8:$H$47</c:f>
              <c:strCache>
                <c:ptCount val="25"/>
                <c:pt idx="0">
                  <c:v>9/15/2011</c:v>
                </c:pt>
                <c:pt idx="1">
                  <c:v>9/16/2011</c:v>
                </c:pt>
                <c:pt idx="2">
                  <c:v>9/17/2011</c:v>
                </c:pt>
                <c:pt idx="3">
                  <c:v>9/18/2011</c:v>
                </c:pt>
                <c:pt idx="4">
                  <c:v>9/19/2011</c:v>
                </c:pt>
                <c:pt idx="5">
                  <c:v>9/20/2011</c:v>
                </c:pt>
                <c:pt idx="6">
                  <c:v>9/21/2011</c:v>
                </c:pt>
                <c:pt idx="7">
                  <c:v>9/22/2011</c:v>
                </c:pt>
                <c:pt idx="8">
                  <c:v>9/23/2011</c:v>
                </c:pt>
                <c:pt idx="9">
                  <c:v>9/24/2011</c:v>
                </c:pt>
                <c:pt idx="10">
                  <c:v>9/25/2011</c:v>
                </c:pt>
                <c:pt idx="11">
                  <c:v>9/26/2011</c:v>
                </c:pt>
                <c:pt idx="12">
                  <c:v>9/27/2011</c:v>
                </c:pt>
                <c:pt idx="13">
                  <c:v>9/28/2011</c:v>
                </c:pt>
                <c:pt idx="14">
                  <c:v>9/29/2011</c:v>
                </c:pt>
                <c:pt idx="15">
                  <c:v>9/30/2011</c:v>
                </c:pt>
                <c:pt idx="16">
                  <c:v>10/1/2011</c:v>
                </c:pt>
                <c:pt idx="17">
                  <c:v>10/2/2011</c:v>
                </c:pt>
                <c:pt idx="18">
                  <c:v>10/3/2011</c:v>
                </c:pt>
                <c:pt idx="19">
                  <c:v>10/4/2011</c:v>
                </c:pt>
                <c:pt idx="20">
                  <c:v>10/5/2011</c:v>
                </c:pt>
                <c:pt idx="21">
                  <c:v>10/6/2011</c:v>
                </c:pt>
                <c:pt idx="22">
                  <c:v>10/7/2011</c:v>
                </c:pt>
                <c:pt idx="23">
                  <c:v>10/8/2011</c:v>
                </c:pt>
                <c:pt idx="24">
                  <c:v>10/9/2011</c:v>
                </c:pt>
              </c:strCache>
            </c:strRef>
          </c:cat>
          <c:val>
            <c:numRef>
              <c:f>Динамическая!$J$8:$J$47</c:f>
              <c:numCache>
                <c:formatCode>General</c:formatCode>
                <c:ptCount val="40"/>
                <c:pt idx="0">
                  <c:v>30.3643</c:v>
                </c:pt>
                <c:pt idx="1">
                  <c:v>30.504200000000001</c:v>
                </c:pt>
                <c:pt idx="2">
                  <c:v>30.532800000000002</c:v>
                </c:pt>
                <c:pt idx="3">
                  <c:v>30.532800000000002</c:v>
                </c:pt>
                <c:pt idx="4">
                  <c:v>30.532800000000002</c:v>
                </c:pt>
                <c:pt idx="5">
                  <c:v>30.867999999999999</c:v>
                </c:pt>
                <c:pt idx="6">
                  <c:v>31.495999999999999</c:v>
                </c:pt>
                <c:pt idx="7">
                  <c:v>31.412199999999999</c:v>
                </c:pt>
                <c:pt idx="8">
                  <c:v>31.910599999999999</c:v>
                </c:pt>
                <c:pt idx="9">
                  <c:v>32.1083</c:v>
                </c:pt>
                <c:pt idx="10">
                  <c:v>32.1083</c:v>
                </c:pt>
                <c:pt idx="11">
                  <c:v>32.1083</c:v>
                </c:pt>
                <c:pt idx="12">
                  <c:v>32.4619</c:v>
                </c:pt>
                <c:pt idx="13">
                  <c:v>32.220100000000002</c:v>
                </c:pt>
                <c:pt idx="14">
                  <c:v>31.818000000000001</c:v>
                </c:pt>
                <c:pt idx="15">
                  <c:v>31.8751</c:v>
                </c:pt>
                <c:pt idx="16">
                  <c:v>32.11</c:v>
                </c:pt>
                <c:pt idx="17">
                  <c:v>32.11</c:v>
                </c:pt>
                <c:pt idx="18">
                  <c:v>32.11</c:v>
                </c:pt>
                <c:pt idx="19">
                  <c:v>32.588999999999999</c:v>
                </c:pt>
                <c:pt idx="20">
                  <c:v>32.679900000000004</c:v>
                </c:pt>
                <c:pt idx="21">
                  <c:v>32.6374</c:v>
                </c:pt>
                <c:pt idx="22">
                  <c:v>32.508499999999998</c:v>
                </c:pt>
                <c:pt idx="23">
                  <c:v>32.200499999999998</c:v>
                </c:pt>
                <c:pt idx="24">
                  <c:v>32.200499999999998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36960"/>
        <c:axId val="388933432"/>
      </c:lineChart>
      <c:dateAx>
        <c:axId val="38893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933432"/>
        <c:crosses val="autoZero"/>
        <c:auto val="1"/>
        <c:lblOffset val="100"/>
        <c:baseTimeUnit val="days"/>
      </c:dateAx>
      <c:valAx>
        <c:axId val="38893343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9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123825</xdr:rowOff>
    </xdr:from>
    <xdr:to>
      <xdr:col>8</xdr:col>
      <xdr:colOff>561975</xdr:colOff>
      <xdr:row>20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2209800" y="2514600"/>
          <a:ext cx="3600450" cy="13144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D3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построить спарклайн вида График.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Изменить для максимального значения цвет маркера на зеленый, а для минимального - красный.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K3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построить спарклайн вида Гистограмма.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113180</xdr:colOff>
      <xdr:row>2</xdr:row>
      <xdr:rowOff>25213</xdr:rowOff>
    </xdr:from>
    <xdr:to>
      <xdr:col>20</xdr:col>
      <xdr:colOff>96371</xdr:colOff>
      <xdr:row>6</xdr:row>
      <xdr:rowOff>123264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2013827" y="473448"/>
          <a:ext cx="3613897" cy="102814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аполнить спарклайнами ячейки "Спарклайны за год" и "Спраклайны за месяц"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819150</xdr:colOff>
      <xdr:row>3</xdr:row>
      <xdr:rowOff>57150</xdr:rowOff>
    </xdr:from>
    <xdr:to>
      <xdr:col>3</xdr:col>
      <xdr:colOff>5602</xdr:colOff>
      <xdr:row>3</xdr:row>
      <xdr:rowOff>161925</xdr:rowOff>
    </xdr:to>
    <xdr:pic>
      <xdr:nvPicPr>
        <xdr:cNvPr id="2" name="Рисунок 1" descr="http://st.championat.net/i/cflags/us.gif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952500</xdr:colOff>
      <xdr:row>3</xdr:row>
      <xdr:rowOff>47625</xdr:rowOff>
    </xdr:from>
    <xdr:to>
      <xdr:col>4</xdr:col>
      <xdr:colOff>10086</xdr:colOff>
      <xdr:row>3</xdr:row>
      <xdr:rowOff>152400</xdr:rowOff>
    </xdr:to>
    <xdr:pic>
      <xdr:nvPicPr>
        <xdr:cNvPr id="3" name="Рисунок 2" descr="http://st.championat.net/i/cflags/us.gif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819150</xdr:colOff>
      <xdr:row>3</xdr:row>
      <xdr:rowOff>57150</xdr:rowOff>
    </xdr:from>
    <xdr:to>
      <xdr:col>5</xdr:col>
      <xdr:colOff>5602</xdr:colOff>
      <xdr:row>3</xdr:row>
      <xdr:rowOff>161925</xdr:rowOff>
    </xdr:to>
    <xdr:pic>
      <xdr:nvPicPr>
        <xdr:cNvPr id="4" name="Рисунок 3" descr="http://st.championat.net/i/cflags/us.gif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1066800</xdr:colOff>
      <xdr:row>3</xdr:row>
      <xdr:rowOff>47625</xdr:rowOff>
    </xdr:from>
    <xdr:to>
      <xdr:col>6</xdr:col>
      <xdr:colOff>1050471</xdr:colOff>
      <xdr:row>3</xdr:row>
      <xdr:rowOff>152400</xdr:rowOff>
    </xdr:to>
    <xdr:pic>
      <xdr:nvPicPr>
        <xdr:cNvPr id="6" name="Рисунок 5" descr="http://st.championat.net/i/cflags/ru.gif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942975</xdr:colOff>
      <xdr:row>3</xdr:row>
      <xdr:rowOff>57150</xdr:rowOff>
    </xdr:from>
    <xdr:to>
      <xdr:col>8</xdr:col>
      <xdr:colOff>3363</xdr:colOff>
      <xdr:row>3</xdr:row>
      <xdr:rowOff>161925</xdr:rowOff>
    </xdr:to>
    <xdr:pic>
      <xdr:nvPicPr>
        <xdr:cNvPr id="7" name="Рисунок 6" descr="http://st.championat.net/i/cflags/ru.gif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819150</xdr:colOff>
      <xdr:row>3</xdr:row>
      <xdr:rowOff>57150</xdr:rowOff>
    </xdr:from>
    <xdr:to>
      <xdr:col>5</xdr:col>
      <xdr:colOff>819150</xdr:colOff>
      <xdr:row>3</xdr:row>
      <xdr:rowOff>161925</xdr:rowOff>
    </xdr:to>
    <xdr:pic>
      <xdr:nvPicPr>
        <xdr:cNvPr id="9" name="Рисунок 13" descr="http://st.championat.net/i/cflags/us.gif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65722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952500</xdr:colOff>
      <xdr:row>3</xdr:row>
      <xdr:rowOff>47625</xdr:rowOff>
    </xdr:from>
    <xdr:to>
      <xdr:col>6</xdr:col>
      <xdr:colOff>952500</xdr:colOff>
      <xdr:row>3</xdr:row>
      <xdr:rowOff>152400</xdr:rowOff>
    </xdr:to>
    <xdr:pic>
      <xdr:nvPicPr>
        <xdr:cNvPr id="10" name="Рисунок 14" descr="http://st.championat.net/i/cflags/us.gif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6477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123824</xdr:colOff>
      <xdr:row>0</xdr:row>
      <xdr:rowOff>66675</xdr:rowOff>
    </xdr:from>
    <xdr:to>
      <xdr:col>15</xdr:col>
      <xdr:colOff>152400</xdr:colOff>
      <xdr:row>3</xdr:row>
      <xdr:rowOff>161925</xdr:rowOff>
    </xdr:to>
    <xdr:sp macro="" textlink="">
      <xdr:nvSpPr>
        <xdr:cNvPr id="12" name="Загнутый угол 4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SpPr/>
      </xdr:nvSpPr>
      <xdr:spPr>
        <a:xfrm>
          <a:off x="7029449" y="66675"/>
          <a:ext cx="3686176" cy="695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типа Торнадо по образцу</a:t>
          </a:r>
        </a:p>
      </xdr:txBody>
    </xdr:sp>
    <xdr:clientData/>
  </xdr:twoCellAnchor>
  <xdr:twoCellAnchor>
    <xdr:from>
      <xdr:col>9</xdr:col>
      <xdr:colOff>76200</xdr:colOff>
      <xdr:row>4</xdr:row>
      <xdr:rowOff>57150</xdr:rowOff>
    </xdr:from>
    <xdr:to>
      <xdr:col>18</xdr:col>
      <xdr:colOff>85725</xdr:colOff>
      <xdr:row>25</xdr:row>
      <xdr:rowOff>95250</xdr:rowOff>
    </xdr:to>
    <xdr:graphicFrame macro="">
      <xdr:nvGraphicFramePr>
        <xdr:cNvPr id="14" name="Диаграмма 13">
          <a:extLst>
            <a:ext uri="{FF2B5EF4-FFF2-40B4-BE49-F238E27FC236}">
              <a16:creationId xmlns="" xmlns:a16="http://schemas.microsoft.com/office/drawing/2014/main" id="{3C234F4D-7A14-6329-3A68-AC468D1B2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209550</xdr:rowOff>
    </xdr:from>
    <xdr:to>
      <xdr:col>12</xdr:col>
      <xdr:colOff>38101</xdr:colOff>
      <xdr:row>8</xdr:row>
      <xdr:rowOff>47625</xdr:rowOff>
    </xdr:to>
    <xdr:sp macro="" textlink="">
      <xdr:nvSpPr>
        <xdr:cNvPr id="2" name="Загнутый угол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5362575" y="209550"/>
          <a:ext cx="3686176" cy="13525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на основе таблицы саморасширяющуюся диаграмму. Добавить в таблицу произвольные данные за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декабрь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Изменения в диаграмме должны произойти автоматически.</a:t>
          </a:r>
        </a:p>
      </xdr:txBody>
    </xdr:sp>
    <xdr:clientData/>
  </xdr:twoCellAnchor>
  <xdr:twoCellAnchor>
    <xdr:from>
      <xdr:col>5</xdr:col>
      <xdr:colOff>571500</xdr:colOff>
      <xdr:row>9</xdr:row>
      <xdr:rowOff>9525</xdr:rowOff>
    </xdr:from>
    <xdr:to>
      <xdr:col>13</xdr:col>
      <xdr:colOff>266700</xdr:colOff>
      <xdr:row>24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B327221B-7DAA-CAB8-FCD1-ECE2D9BC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85724</xdr:rowOff>
    </xdr:from>
    <xdr:to>
      <xdr:col>9</xdr:col>
      <xdr:colOff>409575</xdr:colOff>
      <xdr:row>5</xdr:row>
      <xdr:rowOff>9525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5819775" y="314324"/>
          <a:ext cx="3143250" cy="6572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Ганта</a:t>
          </a:r>
        </a:p>
      </xdr:txBody>
    </xdr:sp>
    <xdr:clientData/>
  </xdr:twoCellAnchor>
  <xdr:twoCellAnchor>
    <xdr:from>
      <xdr:col>5</xdr:col>
      <xdr:colOff>224118</xdr:colOff>
      <xdr:row>5</xdr:row>
      <xdr:rowOff>79561</xdr:rowOff>
    </xdr:from>
    <xdr:to>
      <xdr:col>15</xdr:col>
      <xdr:colOff>448234</xdr:colOff>
      <xdr:row>22</xdr:row>
      <xdr:rowOff>67235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85724</xdr:rowOff>
    </xdr:from>
    <xdr:to>
      <xdr:col>17</xdr:col>
      <xdr:colOff>114300</xdr:colOff>
      <xdr:row>8</xdr:row>
      <xdr:rowOff>95249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8658225" y="314324"/>
          <a:ext cx="3600450" cy="1457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смешанную диаграмму по таблице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Данные отделений банка.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с отображением итоговых значений по каждому отделению по таблице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Выдано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Master Card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</xdr:txBody>
    </xdr:sp>
    <xdr:clientData/>
  </xdr:twoCellAnchor>
  <xdr:twoCellAnchor>
    <xdr:from>
      <xdr:col>0</xdr:col>
      <xdr:colOff>104775</xdr:colOff>
      <xdr:row>7</xdr:row>
      <xdr:rowOff>128586</xdr:rowOff>
    </xdr:from>
    <xdr:to>
      <xdr:col>7</xdr:col>
      <xdr:colOff>600075</xdr:colOff>
      <xdr:row>28</xdr:row>
      <xdr:rowOff>85724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876299</xdr:colOff>
      <xdr:row>11</xdr:row>
      <xdr:rowOff>90487</xdr:rowOff>
    </xdr:from>
    <xdr:to>
      <xdr:col>15</xdr:col>
      <xdr:colOff>609599</xdr:colOff>
      <xdr:row>28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133350</xdr:rowOff>
    </xdr:from>
    <xdr:to>
      <xdr:col>14</xdr:col>
      <xdr:colOff>581026</xdr:colOff>
      <xdr:row>4</xdr:row>
      <xdr:rowOff>47625</xdr:rowOff>
    </xdr:to>
    <xdr:sp macro="" textlink="">
      <xdr:nvSpPr>
        <xdr:cNvPr id="3" name="Загнутый угол 4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6429375" y="133350"/>
          <a:ext cx="3686176" cy="695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типа «термометр»</a:t>
          </a:r>
        </a:p>
      </xdr:txBody>
    </xdr:sp>
    <xdr:clientData/>
  </xdr:twoCellAnchor>
  <xdr:twoCellAnchor>
    <xdr:from>
      <xdr:col>8</xdr:col>
      <xdr:colOff>152401</xdr:colOff>
      <xdr:row>4</xdr:row>
      <xdr:rowOff>157162</xdr:rowOff>
    </xdr:from>
    <xdr:to>
      <xdr:col>16</xdr:col>
      <xdr:colOff>409575</xdr:colOff>
      <xdr:row>19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161926</xdr:rowOff>
    </xdr:from>
    <xdr:to>
      <xdr:col>18</xdr:col>
      <xdr:colOff>257176</xdr:colOff>
      <xdr:row>10</xdr:row>
      <xdr:rowOff>85726</xdr:rowOff>
    </xdr:to>
    <xdr:sp macro="" textlink="">
      <xdr:nvSpPr>
        <xdr:cNvPr id="2" name="Загнутый угол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7515225" y="161926"/>
          <a:ext cx="4610101" cy="17907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динамическую диаграмму по следующему принципу: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 в поле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Начало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указывается первая дата, за которую будет строиться диаграмма;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поле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указывается количество дней, начиная с первой даты, за которые будет строиться диаграмма.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Диаграмма должна автоматически перестраиваться при изменении значений в данных полях.</a:t>
          </a:r>
        </a:p>
      </xdr:txBody>
    </xdr:sp>
    <xdr:clientData/>
  </xdr:twoCellAnchor>
  <xdr:twoCellAnchor>
    <xdr:from>
      <xdr:col>10</xdr:col>
      <xdr:colOff>542925</xdr:colOff>
      <xdr:row>11</xdr:row>
      <xdr:rowOff>61912</xdr:rowOff>
    </xdr:from>
    <xdr:to>
      <xdr:col>18</xdr:col>
      <xdr:colOff>238125</xdr:colOff>
      <xdr:row>26</xdr:row>
      <xdr:rowOff>90487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Таблица1" displayName="Таблица1" ref="B3:D15" totalsRowShown="0" headerRowDxfId="8" headerRowCellStyle="Обычный 4">
  <tableColumns count="3">
    <tableColumn id="1" name="Месяц" dataDxfId="7" dataCellStyle="Обычный 4"/>
    <tableColumn id="2" name="Магазин-1" dataDxfId="6" dataCellStyle="Обычный 4"/>
    <tableColumn id="3" name="Магазин-2" dataDxfId="5" dataCellStyle="Обычный 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H7:J47" totalsRowShown="0" headerRowDxfId="4" dataDxfId="3">
  <autoFilter ref="H7:J47"/>
  <tableColumns count="3">
    <tableColumn id="1" name="Дата" dataDxfId="2"/>
    <tableColumn id="2" name="Курс-1" dataDxfId="1"/>
    <tableColumn id="3" name="Курс-2" dataDxfId="0">
      <calculatedColumnFormula>IFERROR(VLOOKUP(H8,$A$4:$C$125,3),"")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201"/>
  <sheetViews>
    <sheetView showGridLines="0" tabSelected="1" zoomScaleNormal="100" workbookViewId="0"/>
  </sheetViews>
  <sheetFormatPr defaultRowHeight="14.25"/>
  <cols>
    <col min="1" max="1" width="11.28515625" style="4" customWidth="1"/>
    <col min="2" max="2" width="12.5703125" style="4" customWidth="1"/>
    <col min="3" max="16384" width="9.140625" style="4"/>
  </cols>
  <sheetData>
    <row r="1" spans="1:16" ht="15">
      <c r="A1" s="1" t="s">
        <v>0</v>
      </c>
      <c r="B1" s="1" t="s">
        <v>1</v>
      </c>
    </row>
    <row r="2" spans="1:16" ht="15" thickBot="1">
      <c r="A2" s="5">
        <v>41275</v>
      </c>
      <c r="B2" s="3">
        <v>39748</v>
      </c>
    </row>
    <row r="3" spans="1:16" ht="15" thickTop="1">
      <c r="A3" s="5">
        <v>41276</v>
      </c>
      <c r="B3" s="3">
        <v>38764</v>
      </c>
      <c r="D3" s="45"/>
      <c r="E3" s="46"/>
      <c r="F3" s="46"/>
      <c r="G3" s="46"/>
      <c r="H3" s="46"/>
      <c r="I3" s="47"/>
      <c r="K3" s="45"/>
      <c r="L3" s="46"/>
      <c r="M3" s="46"/>
      <c r="N3" s="46"/>
      <c r="O3" s="46"/>
      <c r="P3" s="47"/>
    </row>
    <row r="4" spans="1:16">
      <c r="A4" s="5">
        <v>41277</v>
      </c>
      <c r="B4" s="3">
        <v>40128</v>
      </c>
      <c r="D4" s="48"/>
      <c r="E4" s="49"/>
      <c r="F4" s="49"/>
      <c r="G4" s="49"/>
      <c r="H4" s="49"/>
      <c r="I4" s="50"/>
      <c r="K4" s="48"/>
      <c r="L4" s="49"/>
      <c r="M4" s="49"/>
      <c r="N4" s="49"/>
      <c r="O4" s="49"/>
      <c r="P4" s="50"/>
    </row>
    <row r="5" spans="1:16">
      <c r="A5" s="5">
        <v>41278</v>
      </c>
      <c r="B5" s="3">
        <v>42052</v>
      </c>
      <c r="D5" s="48"/>
      <c r="E5" s="49"/>
      <c r="F5" s="49"/>
      <c r="G5" s="49"/>
      <c r="H5" s="49"/>
      <c r="I5" s="50"/>
      <c r="K5" s="48"/>
      <c r="L5" s="49"/>
      <c r="M5" s="49"/>
      <c r="N5" s="49"/>
      <c r="O5" s="49"/>
      <c r="P5" s="50"/>
    </row>
    <row r="6" spans="1:16">
      <c r="A6" s="5">
        <v>41279</v>
      </c>
      <c r="B6" s="3">
        <v>44356</v>
      </c>
      <c r="D6" s="48"/>
      <c r="E6" s="49"/>
      <c r="F6" s="49"/>
      <c r="G6" s="49"/>
      <c r="H6" s="49"/>
      <c r="I6" s="50"/>
      <c r="K6" s="48"/>
      <c r="L6" s="49"/>
      <c r="M6" s="49"/>
      <c r="N6" s="49"/>
      <c r="O6" s="49"/>
      <c r="P6" s="50"/>
    </row>
    <row r="7" spans="1:16">
      <c r="A7" s="5">
        <v>41280</v>
      </c>
      <c r="B7" s="3">
        <v>44220</v>
      </c>
      <c r="D7" s="48"/>
      <c r="E7" s="49"/>
      <c r="F7" s="49"/>
      <c r="G7" s="49"/>
      <c r="H7" s="49"/>
      <c r="I7" s="50"/>
      <c r="K7" s="48"/>
      <c r="L7" s="49"/>
      <c r="M7" s="49"/>
      <c r="N7" s="49"/>
      <c r="O7" s="49"/>
      <c r="P7" s="50"/>
    </row>
    <row r="8" spans="1:16">
      <c r="A8" s="5">
        <v>41281</v>
      </c>
      <c r="B8" s="3">
        <v>43852</v>
      </c>
      <c r="D8" s="48"/>
      <c r="E8" s="49"/>
      <c r="F8" s="49"/>
      <c r="G8" s="49"/>
      <c r="H8" s="49"/>
      <c r="I8" s="50"/>
      <c r="K8" s="48"/>
      <c r="L8" s="49"/>
      <c r="M8" s="49"/>
      <c r="N8" s="49"/>
      <c r="O8" s="49"/>
      <c r="P8" s="50"/>
    </row>
    <row r="9" spans="1:16">
      <c r="A9" s="5">
        <v>41282</v>
      </c>
      <c r="B9" s="3">
        <v>42810</v>
      </c>
      <c r="D9" s="48"/>
      <c r="E9" s="49"/>
      <c r="F9" s="49"/>
      <c r="G9" s="49"/>
      <c r="H9" s="49"/>
      <c r="I9" s="50"/>
      <c r="K9" s="48"/>
      <c r="L9" s="49"/>
      <c r="M9" s="49"/>
      <c r="N9" s="49"/>
      <c r="O9" s="49"/>
      <c r="P9" s="50"/>
    </row>
    <row r="10" spans="1:16">
      <c r="A10" s="5">
        <v>41283</v>
      </c>
      <c r="B10" s="3">
        <v>43466</v>
      </c>
      <c r="D10" s="48"/>
      <c r="E10" s="49"/>
      <c r="F10" s="49"/>
      <c r="G10" s="49"/>
      <c r="H10" s="49"/>
      <c r="I10" s="50"/>
      <c r="K10" s="48"/>
      <c r="L10" s="49"/>
      <c r="M10" s="49"/>
      <c r="N10" s="49"/>
      <c r="O10" s="49"/>
      <c r="P10" s="50"/>
    </row>
    <row r="11" spans="1:16">
      <c r="A11" s="5">
        <v>41284</v>
      </c>
      <c r="B11" s="3">
        <v>42534</v>
      </c>
      <c r="D11" s="48"/>
      <c r="E11" s="49"/>
      <c r="F11" s="49"/>
      <c r="G11" s="49"/>
      <c r="H11" s="49"/>
      <c r="I11" s="50"/>
      <c r="K11" s="48"/>
      <c r="L11" s="49"/>
      <c r="M11" s="49"/>
      <c r="N11" s="49"/>
      <c r="O11" s="49"/>
      <c r="P11" s="50"/>
    </row>
    <row r="12" spans="1:16">
      <c r="A12" s="5">
        <v>41285</v>
      </c>
      <c r="B12" s="3">
        <v>43046</v>
      </c>
      <c r="D12" s="48"/>
      <c r="E12" s="49"/>
      <c r="F12" s="49"/>
      <c r="G12" s="49"/>
      <c r="H12" s="49"/>
      <c r="I12" s="50"/>
      <c r="K12" s="48"/>
      <c r="L12" s="49"/>
      <c r="M12" s="49"/>
      <c r="N12" s="49"/>
      <c r="O12" s="49"/>
      <c r="P12" s="50"/>
    </row>
    <row r="13" spans="1:16" ht="15" thickBot="1">
      <c r="A13" s="5">
        <v>41286</v>
      </c>
      <c r="B13" s="3">
        <v>43730</v>
      </c>
      <c r="D13" s="51"/>
      <c r="E13" s="52"/>
      <c r="F13" s="52"/>
      <c r="G13" s="52"/>
      <c r="H13" s="52"/>
      <c r="I13" s="53"/>
      <c r="K13" s="51"/>
      <c r="L13" s="52"/>
      <c r="M13" s="52"/>
      <c r="N13" s="52"/>
      <c r="O13" s="52"/>
      <c r="P13" s="53"/>
    </row>
    <row r="14" spans="1:16" ht="15" thickTop="1">
      <c r="A14" s="5">
        <v>41287</v>
      </c>
      <c r="B14" s="3">
        <v>42420</v>
      </c>
    </row>
    <row r="15" spans="1:16">
      <c r="A15" s="5">
        <v>41288</v>
      </c>
      <c r="B15" s="3">
        <v>42804</v>
      </c>
    </row>
    <row r="16" spans="1:16">
      <c r="A16" s="5">
        <v>41289</v>
      </c>
      <c r="B16" s="3">
        <v>43220</v>
      </c>
    </row>
    <row r="17" spans="1:2">
      <c r="A17" s="5">
        <v>41290</v>
      </c>
      <c r="B17" s="3">
        <v>41398</v>
      </c>
    </row>
    <row r="18" spans="1:2">
      <c r="A18" s="5">
        <v>41291</v>
      </c>
      <c r="B18" s="3">
        <v>41924</v>
      </c>
    </row>
    <row r="19" spans="1:2">
      <c r="A19" s="5">
        <v>41292</v>
      </c>
      <c r="B19" s="3">
        <v>40390</v>
      </c>
    </row>
    <row r="20" spans="1:2">
      <c r="A20" s="5">
        <v>41293</v>
      </c>
      <c r="B20" s="3">
        <v>39184</v>
      </c>
    </row>
    <row r="21" spans="1:2">
      <c r="A21" s="5">
        <v>41294</v>
      </c>
      <c r="B21" s="3">
        <v>39398</v>
      </c>
    </row>
    <row r="22" spans="1:2">
      <c r="A22" s="5">
        <v>41295</v>
      </c>
      <c r="B22" s="3">
        <v>39234</v>
      </c>
    </row>
    <row r="23" spans="1:2">
      <c r="A23" s="5">
        <v>41296</v>
      </c>
      <c r="B23" s="3">
        <v>37198</v>
      </c>
    </row>
    <row r="24" spans="1:2">
      <c r="A24" s="5">
        <v>41297</v>
      </c>
      <c r="B24" s="3">
        <v>34964</v>
      </c>
    </row>
    <row r="25" spans="1:2">
      <c r="A25" s="5">
        <v>41298</v>
      </c>
      <c r="B25" s="3">
        <v>35098</v>
      </c>
    </row>
    <row r="26" spans="1:2">
      <c r="A26" s="5">
        <v>41299</v>
      </c>
      <c r="B26" s="3">
        <v>35940</v>
      </c>
    </row>
    <row r="27" spans="1:2">
      <c r="A27" s="5">
        <v>41300</v>
      </c>
      <c r="B27" s="3">
        <v>37236</v>
      </c>
    </row>
    <row r="28" spans="1:2">
      <c r="A28" s="5">
        <v>41301</v>
      </c>
      <c r="B28" s="3">
        <v>38388</v>
      </c>
    </row>
    <row r="29" spans="1:2">
      <c r="A29" s="5">
        <v>41302</v>
      </c>
      <c r="B29" s="3">
        <v>39424</v>
      </c>
    </row>
    <row r="30" spans="1:2">
      <c r="A30" s="5">
        <v>41303</v>
      </c>
      <c r="B30" s="3">
        <v>40900</v>
      </c>
    </row>
    <row r="31" spans="1:2">
      <c r="A31" s="5">
        <v>41304</v>
      </c>
      <c r="B31" s="3">
        <v>38924</v>
      </c>
    </row>
    <row r="32" spans="1:2">
      <c r="A32" s="5">
        <v>41305</v>
      </c>
      <c r="B32" s="3">
        <v>41354</v>
      </c>
    </row>
    <row r="33" spans="1:2">
      <c r="A33" s="5">
        <v>41306</v>
      </c>
      <c r="B33" s="3">
        <v>41668</v>
      </c>
    </row>
    <row r="34" spans="1:2">
      <c r="A34" s="5">
        <v>41307</v>
      </c>
      <c r="B34" s="3">
        <v>42678</v>
      </c>
    </row>
    <row r="35" spans="1:2">
      <c r="A35" s="5">
        <v>41308</v>
      </c>
      <c r="B35" s="3">
        <v>43014</v>
      </c>
    </row>
    <row r="36" spans="1:2">
      <c r="A36" s="5">
        <v>41309</v>
      </c>
      <c r="B36" s="3">
        <v>42266</v>
      </c>
    </row>
    <row r="37" spans="1:2">
      <c r="A37" s="5">
        <v>41310</v>
      </c>
      <c r="B37" s="3">
        <v>43272</v>
      </c>
    </row>
    <row r="38" spans="1:2">
      <c r="A38" s="5">
        <v>41311</v>
      </c>
      <c r="B38" s="3">
        <v>43318</v>
      </c>
    </row>
    <row r="39" spans="1:2">
      <c r="A39" s="5">
        <v>41312</v>
      </c>
      <c r="B39" s="3">
        <v>44468</v>
      </c>
    </row>
    <row r="40" spans="1:2">
      <c r="A40" s="5">
        <v>41313</v>
      </c>
      <c r="B40" s="3">
        <v>45008</v>
      </c>
    </row>
    <row r="41" spans="1:2">
      <c r="A41" s="5">
        <v>41314</v>
      </c>
      <c r="B41" s="3">
        <v>43804</v>
      </c>
    </row>
    <row r="42" spans="1:2">
      <c r="A42" s="5">
        <v>41315</v>
      </c>
      <c r="B42" s="3">
        <v>43990</v>
      </c>
    </row>
    <row r="43" spans="1:2">
      <c r="A43" s="5">
        <v>41316</v>
      </c>
      <c r="B43" s="3">
        <v>43446</v>
      </c>
    </row>
    <row r="44" spans="1:2">
      <c r="A44" s="5">
        <v>41317</v>
      </c>
      <c r="B44" s="3">
        <v>44016</v>
      </c>
    </row>
    <row r="45" spans="1:2">
      <c r="A45" s="5">
        <v>41318</v>
      </c>
      <c r="B45" s="3">
        <v>43332</v>
      </c>
    </row>
    <row r="46" spans="1:2">
      <c r="A46" s="5">
        <v>41319</v>
      </c>
      <c r="B46" s="3">
        <v>43542</v>
      </c>
    </row>
    <row r="47" spans="1:2">
      <c r="A47" s="5">
        <v>41320</v>
      </c>
      <c r="B47" s="3">
        <v>45940</v>
      </c>
    </row>
    <row r="48" spans="1:2">
      <c r="A48" s="5">
        <v>41321</v>
      </c>
      <c r="B48" s="3">
        <v>46472</v>
      </c>
    </row>
    <row r="49" spans="1:2">
      <c r="A49" s="5">
        <v>41322</v>
      </c>
      <c r="B49" s="3">
        <v>45966</v>
      </c>
    </row>
    <row r="50" spans="1:2">
      <c r="A50" s="5">
        <v>41323</v>
      </c>
      <c r="B50" s="3">
        <v>44366</v>
      </c>
    </row>
    <row r="51" spans="1:2">
      <c r="A51" s="5">
        <v>41324</v>
      </c>
      <c r="B51" s="3">
        <v>43514</v>
      </c>
    </row>
    <row r="52" spans="1:2">
      <c r="A52" s="5">
        <v>41325</v>
      </c>
      <c r="B52" s="3">
        <v>44078</v>
      </c>
    </row>
    <row r="53" spans="1:2">
      <c r="A53" s="5">
        <v>41326</v>
      </c>
      <c r="B53" s="3">
        <v>44350</v>
      </c>
    </row>
    <row r="54" spans="1:2">
      <c r="A54" s="5">
        <v>41327</v>
      </c>
      <c r="B54" s="3">
        <v>45764</v>
      </c>
    </row>
    <row r="55" spans="1:2">
      <c r="A55" s="5">
        <v>41328</v>
      </c>
      <c r="B55" s="3">
        <v>46366</v>
      </c>
    </row>
    <row r="56" spans="1:2">
      <c r="A56" s="5">
        <v>41329</v>
      </c>
      <c r="B56" s="3">
        <v>44922</v>
      </c>
    </row>
    <row r="57" spans="1:2">
      <c r="A57" s="5">
        <v>41330</v>
      </c>
      <c r="B57" s="3">
        <v>45156</v>
      </c>
    </row>
    <row r="58" spans="1:2">
      <c r="A58" s="5">
        <v>41331</v>
      </c>
      <c r="B58" s="3">
        <v>44808</v>
      </c>
    </row>
    <row r="59" spans="1:2">
      <c r="A59" s="5">
        <v>41332</v>
      </c>
      <c r="B59" s="3">
        <v>43656</v>
      </c>
    </row>
    <row r="60" spans="1:2">
      <c r="A60" s="5">
        <v>41333</v>
      </c>
      <c r="B60" s="3">
        <v>43706</v>
      </c>
    </row>
    <row r="61" spans="1:2">
      <c r="A61" s="5">
        <v>41334</v>
      </c>
      <c r="B61" s="3">
        <v>44280</v>
      </c>
    </row>
    <row r="62" spans="1:2">
      <c r="A62" s="5">
        <v>41335</v>
      </c>
      <c r="B62" s="3">
        <v>43774</v>
      </c>
    </row>
    <row r="63" spans="1:2">
      <c r="A63" s="5">
        <v>41336</v>
      </c>
      <c r="B63" s="3">
        <v>42738</v>
      </c>
    </row>
    <row r="64" spans="1:2">
      <c r="A64" s="5">
        <v>41337</v>
      </c>
      <c r="B64" s="3">
        <v>42174</v>
      </c>
    </row>
    <row r="65" spans="1:2">
      <c r="A65" s="5">
        <v>41338</v>
      </c>
      <c r="B65" s="3">
        <v>40612</v>
      </c>
    </row>
    <row r="66" spans="1:2">
      <c r="A66" s="5">
        <v>41339</v>
      </c>
      <c r="B66" s="3">
        <v>40514</v>
      </c>
    </row>
    <row r="67" spans="1:2">
      <c r="A67" s="5">
        <v>41340</v>
      </c>
      <c r="B67" s="3">
        <v>39992</v>
      </c>
    </row>
    <row r="68" spans="1:2">
      <c r="A68" s="5">
        <v>41341</v>
      </c>
      <c r="B68" s="3">
        <v>39218</v>
      </c>
    </row>
    <row r="69" spans="1:2">
      <c r="A69" s="5">
        <v>41342</v>
      </c>
      <c r="B69" s="3">
        <v>38844</v>
      </c>
    </row>
    <row r="70" spans="1:2">
      <c r="A70" s="5">
        <v>41343</v>
      </c>
      <c r="B70" s="3">
        <v>40002</v>
      </c>
    </row>
    <row r="71" spans="1:2">
      <c r="A71" s="5">
        <v>41344</v>
      </c>
      <c r="B71" s="3">
        <v>39874</v>
      </c>
    </row>
    <row r="72" spans="1:2">
      <c r="A72" s="5">
        <v>41345</v>
      </c>
      <c r="B72" s="3">
        <v>40736</v>
      </c>
    </row>
    <row r="73" spans="1:2">
      <c r="A73" s="5">
        <v>41346</v>
      </c>
      <c r="B73" s="3">
        <v>41918</v>
      </c>
    </row>
    <row r="74" spans="1:2">
      <c r="A74" s="5">
        <v>41347</v>
      </c>
      <c r="B74" s="3">
        <v>43618</v>
      </c>
    </row>
    <row r="75" spans="1:2">
      <c r="A75" s="5">
        <v>41348</v>
      </c>
      <c r="B75" s="3">
        <v>43590</v>
      </c>
    </row>
    <row r="76" spans="1:2">
      <c r="A76" s="5">
        <v>41349</v>
      </c>
      <c r="B76" s="3">
        <v>46290</v>
      </c>
    </row>
    <row r="77" spans="1:2">
      <c r="A77" s="5">
        <v>41350</v>
      </c>
      <c r="B77" s="3">
        <v>47392</v>
      </c>
    </row>
    <row r="78" spans="1:2">
      <c r="A78" s="5">
        <v>41351</v>
      </c>
      <c r="B78" s="3">
        <v>47332</v>
      </c>
    </row>
    <row r="79" spans="1:2">
      <c r="A79" s="5">
        <v>41352</v>
      </c>
      <c r="B79" s="3">
        <v>47682</v>
      </c>
    </row>
    <row r="80" spans="1:2">
      <c r="A80" s="5">
        <v>41353</v>
      </c>
      <c r="B80" s="3">
        <v>48644</v>
      </c>
    </row>
    <row r="81" spans="1:2">
      <c r="A81" s="5">
        <v>41354</v>
      </c>
      <c r="B81" s="3">
        <v>50146</v>
      </c>
    </row>
    <row r="82" spans="1:2">
      <c r="A82" s="5">
        <v>41355</v>
      </c>
      <c r="B82" s="3">
        <v>49616</v>
      </c>
    </row>
    <row r="83" spans="1:2">
      <c r="A83" s="5">
        <v>41356</v>
      </c>
      <c r="B83" s="3">
        <v>49738</v>
      </c>
    </row>
    <row r="84" spans="1:2">
      <c r="A84" s="5">
        <v>41357</v>
      </c>
      <c r="B84" s="3">
        <v>49438</v>
      </c>
    </row>
    <row r="85" spans="1:2">
      <c r="A85" s="5">
        <v>41358</v>
      </c>
      <c r="B85" s="3">
        <v>48914</v>
      </c>
    </row>
    <row r="86" spans="1:2">
      <c r="A86" s="5">
        <v>41359</v>
      </c>
      <c r="B86" s="3">
        <v>49302</v>
      </c>
    </row>
    <row r="87" spans="1:2">
      <c r="A87" s="5">
        <v>41360</v>
      </c>
      <c r="B87" s="3">
        <v>49852</v>
      </c>
    </row>
    <row r="88" spans="1:2">
      <c r="A88" s="5">
        <v>41361</v>
      </c>
      <c r="B88" s="3">
        <v>48230</v>
      </c>
    </row>
    <row r="89" spans="1:2">
      <c r="A89" s="5">
        <v>41362</v>
      </c>
      <c r="B89" s="3">
        <v>48272</v>
      </c>
    </row>
    <row r="90" spans="1:2">
      <c r="A90" s="5">
        <v>41363</v>
      </c>
      <c r="B90" s="3">
        <v>46970</v>
      </c>
    </row>
    <row r="91" spans="1:2">
      <c r="A91" s="5">
        <v>41364</v>
      </c>
      <c r="B91" s="3">
        <v>46720</v>
      </c>
    </row>
    <row r="92" spans="1:2">
      <c r="A92" s="5">
        <v>41365</v>
      </c>
      <c r="B92" s="3">
        <v>48280</v>
      </c>
    </row>
    <row r="93" spans="1:2">
      <c r="A93" s="5">
        <v>41366</v>
      </c>
      <c r="B93" s="3">
        <v>47894</v>
      </c>
    </row>
    <row r="94" spans="1:2">
      <c r="A94" s="5">
        <v>41367</v>
      </c>
      <c r="B94" s="3">
        <v>48164</v>
      </c>
    </row>
    <row r="95" spans="1:2">
      <c r="A95" s="5">
        <v>41368</v>
      </c>
      <c r="B95" s="3">
        <v>49420</v>
      </c>
    </row>
    <row r="96" spans="1:2">
      <c r="A96" s="5">
        <v>41369</v>
      </c>
      <c r="B96" s="3">
        <v>49244</v>
      </c>
    </row>
    <row r="97" spans="1:2">
      <c r="A97" s="5">
        <v>41370</v>
      </c>
      <c r="B97" s="3">
        <v>47990</v>
      </c>
    </row>
    <row r="98" spans="1:2">
      <c r="A98" s="5">
        <v>41371</v>
      </c>
      <c r="B98" s="3">
        <v>47276</v>
      </c>
    </row>
    <row r="99" spans="1:2">
      <c r="A99" s="5">
        <v>41372</v>
      </c>
      <c r="B99" s="3">
        <v>47958</v>
      </c>
    </row>
    <row r="100" spans="1:2">
      <c r="A100" s="5">
        <v>41373</v>
      </c>
      <c r="B100" s="3">
        <v>47622</v>
      </c>
    </row>
    <row r="101" spans="1:2">
      <c r="A101" s="5">
        <v>41374</v>
      </c>
      <c r="B101" s="3">
        <v>47768</v>
      </c>
    </row>
    <row r="102" spans="1:2">
      <c r="A102" s="5">
        <v>41375</v>
      </c>
      <c r="B102" s="3">
        <v>45944</v>
      </c>
    </row>
    <row r="103" spans="1:2">
      <c r="A103" s="5">
        <v>41376</v>
      </c>
      <c r="B103" s="3">
        <v>47080</v>
      </c>
    </row>
    <row r="104" spans="1:2">
      <c r="A104" s="5">
        <v>41377</v>
      </c>
      <c r="B104" s="3">
        <v>45306</v>
      </c>
    </row>
    <row r="105" spans="1:2">
      <c r="A105" s="5">
        <v>41378</v>
      </c>
      <c r="B105" s="3">
        <v>43164</v>
      </c>
    </row>
    <row r="106" spans="1:2">
      <c r="A106" s="5">
        <v>41379</v>
      </c>
      <c r="B106" s="3">
        <v>42452</v>
      </c>
    </row>
    <row r="107" spans="1:2">
      <c r="A107" s="5">
        <v>41380</v>
      </c>
      <c r="B107" s="3">
        <v>42746</v>
      </c>
    </row>
    <row r="108" spans="1:2">
      <c r="A108" s="5">
        <v>41381</v>
      </c>
      <c r="B108" s="3">
        <v>44004</v>
      </c>
    </row>
    <row r="109" spans="1:2">
      <c r="A109" s="5">
        <v>41382</v>
      </c>
      <c r="B109" s="3">
        <v>44510</v>
      </c>
    </row>
    <row r="110" spans="1:2">
      <c r="A110" s="5">
        <v>41383</v>
      </c>
      <c r="B110" s="3">
        <v>46536</v>
      </c>
    </row>
    <row r="111" spans="1:2">
      <c r="A111" s="5">
        <v>41384</v>
      </c>
      <c r="B111" s="3">
        <v>48630</v>
      </c>
    </row>
    <row r="112" spans="1:2">
      <c r="A112" s="5">
        <v>41385</v>
      </c>
      <c r="B112" s="3">
        <v>47364</v>
      </c>
    </row>
    <row r="113" spans="1:2">
      <c r="A113" s="5">
        <v>41386</v>
      </c>
      <c r="B113" s="3">
        <v>46510</v>
      </c>
    </row>
    <row r="114" spans="1:2">
      <c r="A114" s="5">
        <v>41387</v>
      </c>
      <c r="B114" s="3">
        <v>47872</v>
      </c>
    </row>
    <row r="115" spans="1:2">
      <c r="A115" s="5">
        <v>41388</v>
      </c>
      <c r="B115" s="3">
        <v>48876</v>
      </c>
    </row>
    <row r="116" spans="1:2">
      <c r="A116" s="5">
        <v>41389</v>
      </c>
      <c r="B116" s="3">
        <v>48726</v>
      </c>
    </row>
    <row r="117" spans="1:2">
      <c r="A117" s="5">
        <v>41390</v>
      </c>
      <c r="B117" s="3">
        <v>50720</v>
      </c>
    </row>
    <row r="118" spans="1:2">
      <c r="A118" s="5">
        <v>41391</v>
      </c>
      <c r="B118" s="3">
        <v>48826</v>
      </c>
    </row>
    <row r="119" spans="1:2">
      <c r="A119" s="5">
        <v>41392</v>
      </c>
      <c r="B119" s="3">
        <v>47676</v>
      </c>
    </row>
    <row r="120" spans="1:2">
      <c r="A120" s="5">
        <v>41393</v>
      </c>
      <c r="B120" s="3">
        <v>48636</v>
      </c>
    </row>
    <row r="121" spans="1:2">
      <c r="A121" s="5">
        <v>41394</v>
      </c>
      <c r="B121" s="3">
        <v>49296</v>
      </c>
    </row>
    <row r="122" spans="1:2">
      <c r="A122" s="5">
        <v>41395</v>
      </c>
      <c r="B122" s="3">
        <v>48092</v>
      </c>
    </row>
    <row r="123" spans="1:2">
      <c r="A123" s="5">
        <v>41396</v>
      </c>
      <c r="B123" s="3">
        <v>48042</v>
      </c>
    </row>
    <row r="124" spans="1:2">
      <c r="A124" s="5">
        <v>41397</v>
      </c>
      <c r="B124" s="3">
        <v>45894</v>
      </c>
    </row>
    <row r="125" spans="1:2">
      <c r="A125" s="5">
        <v>41398</v>
      </c>
      <c r="B125" s="3">
        <v>46182</v>
      </c>
    </row>
    <row r="126" spans="1:2">
      <c r="A126" s="5">
        <v>41399</v>
      </c>
      <c r="B126" s="3">
        <v>46468</v>
      </c>
    </row>
    <row r="127" spans="1:2">
      <c r="A127" s="5">
        <v>41400</v>
      </c>
      <c r="B127" s="3">
        <v>46624</v>
      </c>
    </row>
    <row r="128" spans="1:2">
      <c r="A128" s="5">
        <v>41401</v>
      </c>
      <c r="B128" s="3">
        <v>47774</v>
      </c>
    </row>
    <row r="129" spans="1:2">
      <c r="A129" s="5">
        <v>41402</v>
      </c>
      <c r="B129" s="3">
        <v>46524</v>
      </c>
    </row>
    <row r="130" spans="1:2">
      <c r="A130" s="5">
        <v>41403</v>
      </c>
      <c r="B130" s="3">
        <v>45144</v>
      </c>
    </row>
    <row r="131" spans="1:2">
      <c r="A131" s="5">
        <v>41404</v>
      </c>
      <c r="B131" s="3">
        <v>45794</v>
      </c>
    </row>
    <row r="132" spans="1:2">
      <c r="A132" s="5">
        <v>41405</v>
      </c>
      <c r="B132" s="3">
        <v>47298</v>
      </c>
    </row>
    <row r="133" spans="1:2">
      <c r="A133" s="5">
        <v>41406</v>
      </c>
      <c r="B133" s="3">
        <v>47478</v>
      </c>
    </row>
    <row r="134" spans="1:2">
      <c r="A134" s="5">
        <v>41407</v>
      </c>
      <c r="B134" s="3">
        <v>45942</v>
      </c>
    </row>
    <row r="135" spans="1:2">
      <c r="A135" s="5">
        <v>41408</v>
      </c>
      <c r="B135" s="3">
        <v>46748</v>
      </c>
    </row>
    <row r="136" spans="1:2">
      <c r="A136" s="5">
        <v>41409</v>
      </c>
      <c r="B136" s="3">
        <v>45606</v>
      </c>
    </row>
    <row r="137" spans="1:2">
      <c r="A137" s="5">
        <v>41410</v>
      </c>
      <c r="B137" s="3">
        <v>47502</v>
      </c>
    </row>
    <row r="138" spans="1:2">
      <c r="A138" s="5">
        <v>41411</v>
      </c>
      <c r="B138" s="3">
        <v>47496</v>
      </c>
    </row>
    <row r="139" spans="1:2">
      <c r="A139" s="5">
        <v>41412</v>
      </c>
      <c r="B139" s="3">
        <v>47594</v>
      </c>
    </row>
    <row r="140" spans="1:2">
      <c r="A140" s="5">
        <v>41413</v>
      </c>
      <c r="B140" s="3">
        <v>47232</v>
      </c>
    </row>
    <row r="141" spans="1:2">
      <c r="A141" s="5">
        <v>41414</v>
      </c>
      <c r="B141" s="3">
        <v>47380</v>
      </c>
    </row>
    <row r="142" spans="1:2">
      <c r="A142" s="5">
        <v>41415</v>
      </c>
      <c r="B142" s="3">
        <v>46270</v>
      </c>
    </row>
    <row r="143" spans="1:2">
      <c r="A143" s="5">
        <v>41416</v>
      </c>
      <c r="B143" s="3">
        <v>47872</v>
      </c>
    </row>
    <row r="144" spans="1:2">
      <c r="A144" s="5">
        <v>41417</v>
      </c>
      <c r="B144" s="3">
        <v>48760</v>
      </c>
    </row>
    <row r="145" spans="1:2">
      <c r="A145" s="5">
        <v>41418</v>
      </c>
      <c r="B145" s="3">
        <v>48648</v>
      </c>
    </row>
    <row r="146" spans="1:2">
      <c r="A146" s="5">
        <v>41419</v>
      </c>
      <c r="B146" s="3">
        <v>50344</v>
      </c>
    </row>
    <row r="147" spans="1:2">
      <c r="A147" s="5">
        <v>41420</v>
      </c>
      <c r="B147" s="3">
        <v>50782</v>
      </c>
    </row>
    <row r="148" spans="1:2">
      <c r="A148" s="5">
        <v>41421</v>
      </c>
      <c r="B148" s="3">
        <v>50734</v>
      </c>
    </row>
    <row r="149" spans="1:2">
      <c r="A149" s="5">
        <v>41422</v>
      </c>
      <c r="B149" s="3">
        <v>50358</v>
      </c>
    </row>
    <row r="150" spans="1:2">
      <c r="A150" s="5">
        <v>41423</v>
      </c>
      <c r="B150" s="3">
        <v>52118</v>
      </c>
    </row>
    <row r="151" spans="1:2">
      <c r="A151" s="5">
        <v>41424</v>
      </c>
      <c r="B151" s="3">
        <v>52976</v>
      </c>
    </row>
    <row r="152" spans="1:2">
      <c r="A152" s="5">
        <v>41425</v>
      </c>
      <c r="B152" s="3">
        <v>52852</v>
      </c>
    </row>
    <row r="153" spans="1:2">
      <c r="A153" s="5">
        <v>41426</v>
      </c>
      <c r="B153" s="3">
        <v>53360</v>
      </c>
    </row>
    <row r="154" spans="1:2">
      <c r="A154" s="5">
        <v>41427</v>
      </c>
      <c r="B154" s="3">
        <v>54298</v>
      </c>
    </row>
    <row r="155" spans="1:2">
      <c r="A155" s="5">
        <v>41428</v>
      </c>
      <c r="B155" s="3">
        <v>53502</v>
      </c>
    </row>
    <row r="156" spans="1:2">
      <c r="A156" s="5">
        <v>41429</v>
      </c>
      <c r="B156" s="3">
        <v>53520</v>
      </c>
    </row>
    <row r="157" spans="1:2">
      <c r="A157" s="5">
        <v>41430</v>
      </c>
      <c r="B157" s="3">
        <v>54394</v>
      </c>
    </row>
    <row r="158" spans="1:2">
      <c r="A158" s="5">
        <v>41431</v>
      </c>
      <c r="B158" s="3">
        <v>54994</v>
      </c>
    </row>
    <row r="159" spans="1:2">
      <c r="A159" s="5">
        <v>41432</v>
      </c>
      <c r="B159" s="3">
        <v>55322</v>
      </c>
    </row>
    <row r="160" spans="1:2">
      <c r="A160" s="5">
        <v>41433</v>
      </c>
      <c r="B160" s="3">
        <v>55756</v>
      </c>
    </row>
    <row r="161" spans="1:2">
      <c r="A161" s="5">
        <v>41434</v>
      </c>
      <c r="B161" s="3">
        <v>55704</v>
      </c>
    </row>
    <row r="162" spans="1:2">
      <c r="A162" s="5">
        <v>41435</v>
      </c>
      <c r="B162" s="3">
        <v>55922</v>
      </c>
    </row>
    <row r="163" spans="1:2">
      <c r="A163" s="5">
        <v>41436</v>
      </c>
      <c r="B163" s="3">
        <v>55478</v>
      </c>
    </row>
    <row r="164" spans="1:2">
      <c r="A164" s="5">
        <v>41437</v>
      </c>
      <c r="B164" s="3">
        <v>56084</v>
      </c>
    </row>
    <row r="165" spans="1:2">
      <c r="A165" s="5">
        <v>41438</v>
      </c>
      <c r="B165" s="3">
        <v>54338</v>
      </c>
    </row>
    <row r="166" spans="1:2">
      <c r="A166" s="5">
        <v>41439</v>
      </c>
      <c r="B166" s="3">
        <v>54908</v>
      </c>
    </row>
    <row r="167" spans="1:2">
      <c r="A167" s="5">
        <v>41440</v>
      </c>
      <c r="B167" s="3">
        <v>55632</v>
      </c>
    </row>
    <row r="168" spans="1:2">
      <c r="A168" s="5">
        <v>41441</v>
      </c>
      <c r="B168" s="3">
        <v>57296</v>
      </c>
    </row>
    <row r="169" spans="1:2">
      <c r="A169" s="5">
        <v>41442</v>
      </c>
      <c r="B169" s="3">
        <v>57012</v>
      </c>
    </row>
    <row r="170" spans="1:2">
      <c r="A170" s="5">
        <v>41443</v>
      </c>
      <c r="B170" s="3">
        <v>56830</v>
      </c>
    </row>
    <row r="171" spans="1:2">
      <c r="A171" s="5">
        <v>41444</v>
      </c>
      <c r="B171" s="3">
        <v>58536</v>
      </c>
    </row>
    <row r="172" spans="1:2">
      <c r="A172" s="5">
        <v>41445</v>
      </c>
      <c r="B172" s="3">
        <v>60280</v>
      </c>
    </row>
    <row r="173" spans="1:2">
      <c r="A173" s="5">
        <v>41446</v>
      </c>
      <c r="B173" s="3">
        <v>59052</v>
      </c>
    </row>
    <row r="174" spans="1:2">
      <c r="A174" s="5">
        <v>41447</v>
      </c>
      <c r="B174" s="3">
        <v>59182</v>
      </c>
    </row>
    <row r="175" spans="1:2">
      <c r="A175" s="5">
        <v>41448</v>
      </c>
      <c r="B175" s="3">
        <v>58758</v>
      </c>
    </row>
    <row r="176" spans="1:2">
      <c r="A176" s="5">
        <v>41449</v>
      </c>
      <c r="B176" s="3">
        <v>60620</v>
      </c>
    </row>
    <row r="177" spans="1:2">
      <c r="A177" s="5">
        <v>41450</v>
      </c>
      <c r="B177" s="3">
        <v>60702</v>
      </c>
    </row>
    <row r="178" spans="1:2">
      <c r="A178" s="5">
        <v>41451</v>
      </c>
      <c r="B178" s="3">
        <v>63430</v>
      </c>
    </row>
    <row r="179" spans="1:2">
      <c r="A179" s="5">
        <v>41452</v>
      </c>
      <c r="B179" s="3">
        <v>63478</v>
      </c>
    </row>
    <row r="180" spans="1:2">
      <c r="A180" s="5">
        <v>41453</v>
      </c>
      <c r="B180" s="3">
        <v>63664</v>
      </c>
    </row>
    <row r="181" spans="1:2">
      <c r="A181" s="5">
        <v>41454</v>
      </c>
      <c r="B181" s="3">
        <v>65444</v>
      </c>
    </row>
    <row r="182" spans="1:2">
      <c r="A182" s="5">
        <v>41455</v>
      </c>
      <c r="B182" s="3">
        <v>66508</v>
      </c>
    </row>
    <row r="183" spans="1:2">
      <c r="A183" s="5">
        <v>41456</v>
      </c>
      <c r="B183" s="3">
        <v>64604</v>
      </c>
    </row>
    <row r="184" spans="1:2">
      <c r="A184" s="5">
        <v>41457</v>
      </c>
      <c r="B184" s="3">
        <v>63142</v>
      </c>
    </row>
    <row r="185" spans="1:2">
      <c r="A185" s="5">
        <v>41458</v>
      </c>
      <c r="B185" s="3">
        <v>61938</v>
      </c>
    </row>
    <row r="186" spans="1:2">
      <c r="A186" s="5">
        <v>41459</v>
      </c>
      <c r="B186" s="3">
        <v>61692</v>
      </c>
    </row>
    <row r="187" spans="1:2">
      <c r="A187" s="5">
        <v>41460</v>
      </c>
      <c r="B187" s="3">
        <v>64196</v>
      </c>
    </row>
    <row r="188" spans="1:2">
      <c r="A188" s="5">
        <v>41461</v>
      </c>
      <c r="B188" s="3">
        <v>64378</v>
      </c>
    </row>
    <row r="189" spans="1:2">
      <c r="A189" s="5">
        <v>41462</v>
      </c>
      <c r="B189" s="3">
        <v>65908</v>
      </c>
    </row>
    <row r="190" spans="1:2">
      <c r="A190" s="5">
        <v>41463</v>
      </c>
      <c r="B190" s="3">
        <v>67838</v>
      </c>
    </row>
    <row r="191" spans="1:2">
      <c r="A191" s="5">
        <v>41464</v>
      </c>
      <c r="B191" s="3">
        <v>67340</v>
      </c>
    </row>
    <row r="192" spans="1:2">
      <c r="A192" s="5">
        <v>41465</v>
      </c>
      <c r="B192" s="3">
        <v>66110</v>
      </c>
    </row>
    <row r="193" spans="1:2">
      <c r="A193" s="5">
        <v>41466</v>
      </c>
      <c r="B193" s="3">
        <v>68792</v>
      </c>
    </row>
    <row r="194" spans="1:2">
      <c r="A194" s="5">
        <v>41467</v>
      </c>
      <c r="B194" s="3">
        <v>70198</v>
      </c>
    </row>
    <row r="195" spans="1:2">
      <c r="A195" s="5">
        <v>41468</v>
      </c>
      <c r="B195" s="3">
        <v>68128</v>
      </c>
    </row>
    <row r="196" spans="1:2">
      <c r="A196" s="5">
        <v>41469</v>
      </c>
      <c r="B196" s="3">
        <v>69286</v>
      </c>
    </row>
    <row r="197" spans="1:2">
      <c r="A197" s="5">
        <v>41470</v>
      </c>
      <c r="B197" s="3">
        <v>69622</v>
      </c>
    </row>
    <row r="198" spans="1:2">
      <c r="A198" s="5">
        <v>41471</v>
      </c>
      <c r="B198" s="3">
        <v>68330</v>
      </c>
    </row>
    <row r="199" spans="1:2">
      <c r="A199" s="5">
        <v>41472</v>
      </c>
      <c r="B199" s="3">
        <v>68954</v>
      </c>
    </row>
    <row r="200" spans="1:2">
      <c r="A200" s="5">
        <v>41473</v>
      </c>
      <c r="B200" s="3">
        <v>67828</v>
      </c>
    </row>
    <row r="201" spans="1:2">
      <c r="A201" s="5">
        <v>41474</v>
      </c>
      <c r="B201" s="3">
        <v>67674</v>
      </c>
    </row>
  </sheetData>
  <mergeCells count="2">
    <mergeCell ref="D3:I13"/>
    <mergeCell ref="K3:P1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'Спарклайны 1'!B2:B201</xm:f>
              <xm:sqref>D3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'Спарклайны 1'!B2:B201</xm:f>
              <xm:sqref>K3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17"/>
  <sheetViews>
    <sheetView showGridLines="0" zoomScale="85" zoomScaleNormal="85" workbookViewId="0"/>
  </sheetViews>
  <sheetFormatPr defaultRowHeight="14.25"/>
  <cols>
    <col min="1" max="1" width="12.28515625" style="20" customWidth="1"/>
    <col min="2" max="13" width="11.7109375" style="20" customWidth="1"/>
    <col min="14" max="14" width="25" style="20" customWidth="1"/>
    <col min="15" max="16384" width="9.140625" style="20"/>
  </cols>
  <sheetData>
    <row r="1" spans="1:14" ht="18">
      <c r="A1" s="19" t="s">
        <v>76</v>
      </c>
    </row>
    <row r="2" spans="1:14" ht="18">
      <c r="A2" s="30"/>
    </row>
    <row r="3" spans="1:14" ht="15">
      <c r="A3" s="29" t="s">
        <v>72</v>
      </c>
      <c r="B3" s="29" t="s">
        <v>58</v>
      </c>
      <c r="C3" s="29" t="s">
        <v>59</v>
      </c>
      <c r="D3" s="29" t="s">
        <v>60</v>
      </c>
      <c r="E3" s="29" t="s">
        <v>61</v>
      </c>
      <c r="F3" s="29" t="s">
        <v>62</v>
      </c>
      <c r="G3" s="29" t="s">
        <v>63</v>
      </c>
      <c r="H3" s="29" t="s">
        <v>64</v>
      </c>
      <c r="I3" s="29" t="s">
        <v>65</v>
      </c>
      <c r="J3" s="29" t="s">
        <v>66</v>
      </c>
      <c r="K3" s="29" t="s">
        <v>67</v>
      </c>
      <c r="L3" s="29" t="s">
        <v>68</v>
      </c>
      <c r="M3" s="29" t="s">
        <v>71</v>
      </c>
      <c r="N3" s="26" t="s">
        <v>70</v>
      </c>
    </row>
    <row r="4" spans="1:14" ht="19.5" customHeight="1">
      <c r="A4" s="28">
        <v>2000</v>
      </c>
      <c r="B4" s="27">
        <v>-6.1</v>
      </c>
      <c r="C4" s="27">
        <v>-2.7</v>
      </c>
      <c r="D4" s="27">
        <v>-0.7</v>
      </c>
      <c r="E4" s="27">
        <v>11.1</v>
      </c>
      <c r="F4" s="27">
        <v>10.8</v>
      </c>
      <c r="G4" s="27">
        <v>16.2</v>
      </c>
      <c r="H4" s="27">
        <v>19.3</v>
      </c>
      <c r="I4" s="27">
        <v>16.8</v>
      </c>
      <c r="J4" s="27">
        <v>10</v>
      </c>
      <c r="K4" s="27">
        <v>7.2</v>
      </c>
      <c r="L4" s="27">
        <v>0</v>
      </c>
      <c r="M4" s="27">
        <v>-2.6</v>
      </c>
      <c r="N4" s="25"/>
    </row>
    <row r="5" spans="1:14" ht="19.5" customHeight="1">
      <c r="A5" s="28">
        <v>2001</v>
      </c>
      <c r="B5" s="27">
        <v>-4.3</v>
      </c>
      <c r="C5" s="27">
        <v>-7.2</v>
      </c>
      <c r="D5" s="27">
        <v>-2.1</v>
      </c>
      <c r="E5" s="27">
        <v>11</v>
      </c>
      <c r="F5" s="27">
        <v>11.3</v>
      </c>
      <c r="G5" s="27">
        <v>16.3</v>
      </c>
      <c r="H5" s="27">
        <v>23</v>
      </c>
      <c r="I5" s="27">
        <v>17</v>
      </c>
      <c r="J5" s="27">
        <v>12.2</v>
      </c>
      <c r="K5" s="27">
        <v>4.8</v>
      </c>
      <c r="L5" s="27">
        <v>-0.5</v>
      </c>
      <c r="M5" s="27">
        <v>-10.6</v>
      </c>
      <c r="N5" s="25"/>
    </row>
    <row r="6" spans="1:14" ht="19.5" customHeight="1">
      <c r="A6" s="28">
        <v>2002</v>
      </c>
      <c r="B6" s="27">
        <v>-4.8</v>
      </c>
      <c r="C6" s="27">
        <v>-0.4</v>
      </c>
      <c r="D6" s="27">
        <v>2.2000000000000002</v>
      </c>
      <c r="E6" s="27">
        <v>7.2</v>
      </c>
      <c r="F6" s="27">
        <v>12.7</v>
      </c>
      <c r="G6" s="27">
        <v>41350</v>
      </c>
      <c r="H6" s="27">
        <v>22.6</v>
      </c>
      <c r="I6" s="27">
        <v>17</v>
      </c>
      <c r="J6" s="27">
        <v>12</v>
      </c>
      <c r="K6" s="27">
        <v>2.5</v>
      </c>
      <c r="L6" s="27">
        <v>-1.5</v>
      </c>
      <c r="M6" s="27">
        <v>-12.6</v>
      </c>
      <c r="N6" s="25"/>
    </row>
    <row r="7" spans="1:14" ht="19.5" customHeight="1">
      <c r="A7" s="28">
        <v>2003</v>
      </c>
      <c r="B7" s="27">
        <v>-7.4</v>
      </c>
      <c r="C7" s="27">
        <v>-8.6999999999999993</v>
      </c>
      <c r="D7" s="27">
        <v>-2.7</v>
      </c>
      <c r="E7" s="27">
        <v>4.7</v>
      </c>
      <c r="F7" s="27">
        <v>15.5</v>
      </c>
      <c r="G7" s="27">
        <v>12.8</v>
      </c>
      <c r="H7" s="27">
        <v>20.6</v>
      </c>
      <c r="I7" s="27">
        <v>16.899999999999999</v>
      </c>
      <c r="J7" s="27">
        <v>11.3</v>
      </c>
      <c r="K7" s="27">
        <v>5.6</v>
      </c>
      <c r="L7" s="27">
        <v>1.1000000000000001</v>
      </c>
      <c r="M7" s="27">
        <v>-2.1</v>
      </c>
      <c r="N7" s="25"/>
    </row>
    <row r="8" spans="1:14" ht="19.5" customHeight="1">
      <c r="A8" s="28">
        <v>2004</v>
      </c>
      <c r="B8" s="27">
        <v>-6.5</v>
      </c>
      <c r="C8" s="27">
        <v>-7</v>
      </c>
      <c r="D8" s="27">
        <v>1.3</v>
      </c>
      <c r="E8" s="27">
        <v>4.5999999999999996</v>
      </c>
      <c r="F8" s="27">
        <v>11.4</v>
      </c>
      <c r="G8" s="27">
        <v>15.3</v>
      </c>
      <c r="H8" s="27">
        <v>19</v>
      </c>
      <c r="I8" s="27">
        <v>18.399999999999999</v>
      </c>
      <c r="J8" s="27">
        <v>12.1</v>
      </c>
      <c r="K8" s="27">
        <v>5.9</v>
      </c>
      <c r="L8" s="27">
        <v>-1.6</v>
      </c>
      <c r="M8" s="27">
        <v>-2.9</v>
      </c>
      <c r="N8" s="25"/>
    </row>
    <row r="9" spans="1:14" ht="19.5" customHeight="1">
      <c r="A9" s="28">
        <v>2005</v>
      </c>
      <c r="B9" s="27">
        <v>-3</v>
      </c>
      <c r="C9" s="27">
        <v>-8.9</v>
      </c>
      <c r="D9" s="27">
        <v>-6</v>
      </c>
      <c r="E9" s="27">
        <v>7.1</v>
      </c>
      <c r="F9" s="27">
        <v>14.8</v>
      </c>
      <c r="G9" s="27">
        <v>16.5</v>
      </c>
      <c r="H9" s="27">
        <v>19.3</v>
      </c>
      <c r="I9" s="27">
        <v>17.600000000000001</v>
      </c>
      <c r="J9" s="27">
        <v>13.2</v>
      </c>
      <c r="K9" s="27">
        <v>6</v>
      </c>
      <c r="L9" s="27">
        <v>1.4</v>
      </c>
      <c r="M9" s="27">
        <v>-4.0999999999999996</v>
      </c>
      <c r="N9" s="25"/>
    </row>
    <row r="10" spans="1:14" ht="19.5" customHeight="1">
      <c r="A10" s="28">
        <v>2006</v>
      </c>
      <c r="B10" s="27">
        <v>-10.8</v>
      </c>
      <c r="C10" s="27">
        <v>-13.3</v>
      </c>
      <c r="D10" s="27">
        <v>-3.7</v>
      </c>
      <c r="E10" s="27">
        <v>6</v>
      </c>
      <c r="F10" s="27">
        <v>12.4</v>
      </c>
      <c r="G10" s="27">
        <v>18.2</v>
      </c>
      <c r="H10" s="27">
        <v>18</v>
      </c>
      <c r="I10" s="27">
        <v>17.5</v>
      </c>
      <c r="J10" s="27">
        <v>13.3</v>
      </c>
      <c r="K10" s="27">
        <v>7</v>
      </c>
      <c r="L10" s="27">
        <v>0.7</v>
      </c>
      <c r="M10" s="27">
        <v>1.2</v>
      </c>
      <c r="N10" s="25"/>
    </row>
    <row r="11" spans="1:14" ht="19.5" customHeight="1">
      <c r="A11" s="28">
        <v>2007</v>
      </c>
      <c r="B11" s="27">
        <v>-1.6</v>
      </c>
      <c r="C11" s="27">
        <v>-11</v>
      </c>
      <c r="D11" s="27">
        <v>4.4000000000000004</v>
      </c>
      <c r="E11" s="27">
        <v>5.8</v>
      </c>
      <c r="F11" s="27">
        <v>15.9</v>
      </c>
      <c r="G11" s="27">
        <v>17.399999999999999</v>
      </c>
      <c r="H11" s="27">
        <v>18.2</v>
      </c>
      <c r="I11" s="27">
        <v>20.2</v>
      </c>
      <c r="J11" s="27">
        <v>11.8</v>
      </c>
      <c r="K11" s="27">
        <v>7</v>
      </c>
      <c r="L11" s="27">
        <v>-2</v>
      </c>
      <c r="M11" s="27">
        <v>-2</v>
      </c>
      <c r="N11" s="25"/>
    </row>
    <row r="12" spans="1:14" ht="19.5" customHeight="1">
      <c r="A12" s="28">
        <v>2008</v>
      </c>
      <c r="B12" s="27">
        <v>-5.8</v>
      </c>
      <c r="C12" s="27">
        <v>-1.5</v>
      </c>
      <c r="D12" s="27">
        <v>1.8</v>
      </c>
      <c r="E12" s="27">
        <v>9.4</v>
      </c>
      <c r="F12" s="27">
        <v>11.3</v>
      </c>
      <c r="G12" s="27">
        <v>15.6</v>
      </c>
      <c r="H12" s="27">
        <v>19.100000000000001</v>
      </c>
      <c r="I12" s="27">
        <v>17.399999999999999</v>
      </c>
      <c r="J12" s="27">
        <v>10.9</v>
      </c>
      <c r="K12" s="27">
        <v>8.9</v>
      </c>
      <c r="L12" s="27">
        <v>2.2999999999999998</v>
      </c>
      <c r="M12" s="27">
        <v>-1.7</v>
      </c>
      <c r="N12" s="25"/>
    </row>
    <row r="13" spans="1:14" ht="19.5" customHeight="1">
      <c r="A13" s="28">
        <v>2009</v>
      </c>
      <c r="B13" s="27">
        <v>-5.6</v>
      </c>
      <c r="C13" s="27">
        <v>-5.4</v>
      </c>
      <c r="D13" s="27">
        <v>-0.6</v>
      </c>
      <c r="E13" s="27">
        <v>5.0999999999999996</v>
      </c>
      <c r="F13" s="27">
        <v>13.6</v>
      </c>
      <c r="G13" s="27">
        <v>17.3</v>
      </c>
      <c r="H13" s="27">
        <v>18.8</v>
      </c>
      <c r="I13" s="27">
        <v>15.7</v>
      </c>
      <c r="J13" s="27">
        <v>13.8</v>
      </c>
      <c r="K13" s="27">
        <v>5.8</v>
      </c>
      <c r="L13" s="27">
        <v>2.2000000000000002</v>
      </c>
      <c r="M13" s="27">
        <v>-6.5</v>
      </c>
      <c r="N13" s="25"/>
    </row>
    <row r="14" spans="1:14" ht="19.5" customHeight="1">
      <c r="A14" s="28">
        <v>2010</v>
      </c>
      <c r="B14" s="27">
        <v>-14.5</v>
      </c>
      <c r="C14" s="27">
        <v>-8.4</v>
      </c>
      <c r="D14" s="27">
        <v>-1.1000000000000001</v>
      </c>
      <c r="E14" s="27">
        <v>8.3000000000000007</v>
      </c>
      <c r="F14" s="27">
        <v>16.7</v>
      </c>
      <c r="G14" s="27">
        <v>18.8</v>
      </c>
      <c r="H14" s="27">
        <v>26.1</v>
      </c>
      <c r="I14" s="27">
        <v>21.7</v>
      </c>
      <c r="J14" s="27">
        <v>11.7</v>
      </c>
      <c r="K14" s="27">
        <v>3.8</v>
      </c>
      <c r="L14" s="27">
        <v>2.7</v>
      </c>
      <c r="M14" s="27">
        <v>-7.6</v>
      </c>
      <c r="N14" s="25"/>
    </row>
    <row r="15" spans="1:14" ht="19.5" customHeight="1">
      <c r="A15" s="28">
        <v>2011</v>
      </c>
      <c r="B15" s="27">
        <v>-7.5</v>
      </c>
      <c r="C15" s="27">
        <v>-11</v>
      </c>
      <c r="D15" s="27">
        <v>-2</v>
      </c>
      <c r="E15" s="27">
        <v>6.4</v>
      </c>
      <c r="F15" s="27">
        <v>14.7</v>
      </c>
      <c r="G15" s="27">
        <v>19.100000000000001</v>
      </c>
      <c r="H15" s="27">
        <v>23.4</v>
      </c>
      <c r="I15" s="27">
        <v>18.7</v>
      </c>
      <c r="J15" s="27">
        <v>12.1</v>
      </c>
      <c r="K15" s="27">
        <v>6.6</v>
      </c>
      <c r="L15" s="27">
        <v>0.2</v>
      </c>
      <c r="M15" s="27">
        <v>-0.1</v>
      </c>
      <c r="N15" s="25"/>
    </row>
    <row r="16" spans="1:14" ht="19.5" customHeight="1">
      <c r="A16" s="28">
        <v>2012</v>
      </c>
      <c r="B16" s="27">
        <v>-6.8</v>
      </c>
      <c r="C16" s="27">
        <v>-11.7</v>
      </c>
      <c r="D16" s="27">
        <v>-3.1</v>
      </c>
      <c r="E16" s="27">
        <v>8.1999999999999993</v>
      </c>
      <c r="F16" s="27">
        <v>15.1</v>
      </c>
      <c r="G16" s="27">
        <v>17.100000000000001</v>
      </c>
      <c r="H16" s="27">
        <v>20.9</v>
      </c>
      <c r="I16" s="27">
        <v>17.7</v>
      </c>
      <c r="J16" s="27">
        <v>12.9</v>
      </c>
      <c r="K16" s="27">
        <v>6.5</v>
      </c>
      <c r="L16" s="27">
        <v>1.6</v>
      </c>
      <c r="M16" s="27">
        <v>-8.6</v>
      </c>
      <c r="N16" s="25"/>
    </row>
    <row r="17" spans="1:13" ht="33.75" customHeight="1">
      <c r="A17" s="26" t="s">
        <v>69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'Спарклайны 2'!B4:B16</xm:f>
              <xm:sqref>B17</xm:sqref>
            </x14:sparkline>
            <x14:sparkline>
              <xm:f>'Спарклайны 2'!C4:C16</xm:f>
              <xm:sqref>C17</xm:sqref>
            </x14:sparkline>
            <x14:sparkline>
              <xm:f>'Спарклайны 2'!D4:D16</xm:f>
              <xm:sqref>D17</xm:sqref>
            </x14:sparkline>
            <x14:sparkline>
              <xm:f>'Спарклайны 2'!E4:E16</xm:f>
              <xm:sqref>E17</xm:sqref>
            </x14:sparkline>
            <x14:sparkline>
              <xm:f>'Спарклайны 2'!F4:F16</xm:f>
              <xm:sqref>F17</xm:sqref>
            </x14:sparkline>
            <x14:sparkline>
              <xm:f>'Спарклайны 2'!G4:G16</xm:f>
              <xm:sqref>G17</xm:sqref>
            </x14:sparkline>
            <x14:sparkline>
              <xm:f>'Спарклайны 2'!H4:H16</xm:f>
              <xm:sqref>H17</xm:sqref>
            </x14:sparkline>
            <x14:sparkline>
              <xm:f>'Спарклайны 2'!I4:I16</xm:f>
              <xm:sqref>I17</xm:sqref>
            </x14:sparkline>
            <x14:sparkline>
              <xm:f>'Спарклайны 2'!J4:J16</xm:f>
              <xm:sqref>J17</xm:sqref>
            </x14:sparkline>
            <x14:sparkline>
              <xm:f>'Спарклайны 2'!K4:K16</xm:f>
              <xm:sqref>K17</xm:sqref>
            </x14:sparkline>
            <x14:sparkline>
              <xm:f>'Спарклайны 2'!L4:L16</xm:f>
              <xm:sqref>L17</xm:sqref>
            </x14:sparkline>
            <x14:sparkline>
              <xm:f>'Спарклайны 2'!M4:M16</xm:f>
              <xm:sqref>M17</xm:sqref>
            </x14:sparkline>
          </x14:sparklines>
        </x14:sparklineGroup>
        <x14:sparklineGroup type="column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'Спарклайны 2'!B16:M16</xm:f>
              <xm:sqref>N16</xm:sqref>
            </x14:sparkline>
          </x14:sparklines>
        </x14:sparklineGroup>
        <x14:sparklineGroup type="column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'Спарклайны 2'!B4:M4</xm:f>
              <xm:sqref>N4</xm:sqref>
            </x14:sparkline>
            <x14:sparkline>
              <xm:f>'Спарклайны 2'!B5:M5</xm:f>
              <xm:sqref>N5</xm:sqref>
            </x14:sparkline>
            <x14:sparkline>
              <xm:f>'Спарклайны 2'!B6:M6</xm:f>
              <xm:sqref>N6</xm:sqref>
            </x14:sparkline>
            <x14:sparkline>
              <xm:f>'Спарклайны 2'!B7:M7</xm:f>
              <xm:sqref>N7</xm:sqref>
            </x14:sparkline>
            <x14:sparkline>
              <xm:f>'Спарклайны 2'!B8:M8</xm:f>
              <xm:sqref>N8</xm:sqref>
            </x14:sparkline>
            <x14:sparkline>
              <xm:f>'Спарклайны 2'!B9:M9</xm:f>
              <xm:sqref>N9</xm:sqref>
            </x14:sparkline>
            <x14:sparkline>
              <xm:f>'Спарклайны 2'!B10:M10</xm:f>
              <xm:sqref>N10</xm:sqref>
            </x14:sparkline>
            <x14:sparkline>
              <xm:f>'Спарклайны 2'!B11:M11</xm:f>
              <xm:sqref>N11</xm:sqref>
            </x14:sparkline>
            <x14:sparkline>
              <xm:f>'Спарклайны 2'!B12:M12</xm:f>
              <xm:sqref>N12</xm:sqref>
            </x14:sparkline>
            <x14:sparkline>
              <xm:f>'Спарклайны 2'!B13:M13</xm:f>
              <xm:sqref>N13</xm:sqref>
            </x14:sparkline>
            <x14:sparkline>
              <xm:f>'Спарклайны 2'!B14:M14</xm:f>
              <xm:sqref>N14</xm:sqref>
            </x14:sparkline>
            <x14:sparkline>
              <xm:f>'Спарклайны 2'!B15:M15</xm:f>
              <xm:sqref>N15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H19"/>
  <sheetViews>
    <sheetView showGridLines="0" zoomScale="85" zoomScaleNormal="85" workbookViewId="0"/>
  </sheetViews>
  <sheetFormatPr defaultRowHeight="14.25"/>
  <cols>
    <col min="1" max="1" width="4.42578125" style="15" customWidth="1"/>
    <col min="2" max="2" width="7.85546875" style="15" customWidth="1"/>
    <col min="3" max="3" width="12.140625" style="15" bestFit="1" customWidth="1"/>
    <col min="4" max="4" width="13.85546875" style="15" bestFit="1" customWidth="1"/>
    <col min="5" max="5" width="12.140625" style="15" bestFit="1" customWidth="1"/>
    <col min="6" max="6" width="17.85546875" style="15" customWidth="1"/>
    <col min="7" max="7" width="15.7109375" style="15" bestFit="1" customWidth="1"/>
    <col min="8" max="8" width="14.140625" style="15" bestFit="1" customWidth="1"/>
    <col min="9" max="16384" width="9.140625" style="15"/>
  </cols>
  <sheetData>
    <row r="1" spans="2:8" ht="18">
      <c r="B1" s="13" t="s">
        <v>26</v>
      </c>
      <c r="C1" s="14"/>
      <c r="D1" s="14"/>
      <c r="E1" s="14"/>
      <c r="F1" s="14"/>
      <c r="G1" s="14"/>
      <c r="H1" s="14"/>
    </row>
    <row r="3" spans="2:8" ht="15">
      <c r="B3" s="54" t="s">
        <v>27</v>
      </c>
      <c r="C3" s="56" t="s">
        <v>82</v>
      </c>
      <c r="D3" s="57"/>
      <c r="E3" s="58"/>
      <c r="F3" s="56" t="s">
        <v>81</v>
      </c>
      <c r="G3" s="57"/>
      <c r="H3" s="58"/>
    </row>
    <row r="4" spans="2:8" ht="15">
      <c r="B4" s="55"/>
      <c r="C4" s="37" t="s">
        <v>28</v>
      </c>
      <c r="D4" s="37" t="s">
        <v>29</v>
      </c>
      <c r="E4" s="37" t="s">
        <v>30</v>
      </c>
      <c r="F4" s="37" t="s">
        <v>28</v>
      </c>
      <c r="G4" s="37" t="s">
        <v>29</v>
      </c>
      <c r="H4" s="37" t="s">
        <v>30</v>
      </c>
    </row>
    <row r="5" spans="2:8">
      <c r="B5" s="38" t="s">
        <v>31</v>
      </c>
      <c r="C5" s="39">
        <v>12</v>
      </c>
      <c r="D5" s="39">
        <v>8</v>
      </c>
      <c r="E5" s="39">
        <v>2</v>
      </c>
      <c r="F5" s="39">
        <v>-8</v>
      </c>
      <c r="G5" s="39">
        <v>-14</v>
      </c>
      <c r="H5" s="39">
        <v>-2</v>
      </c>
    </row>
    <row r="6" spans="2:8">
      <c r="B6" s="38" t="s">
        <v>32</v>
      </c>
      <c r="C6" s="39">
        <v>15</v>
      </c>
      <c r="D6" s="39">
        <v>6</v>
      </c>
      <c r="E6" s="39">
        <v>3</v>
      </c>
      <c r="F6" s="39">
        <v>-10</v>
      </c>
      <c r="G6" s="39">
        <v>-13</v>
      </c>
      <c r="H6" s="39">
        <v>-3</v>
      </c>
    </row>
    <row r="7" spans="2:8">
      <c r="B7" s="38" t="s">
        <v>33</v>
      </c>
      <c r="C7" s="39">
        <v>9</v>
      </c>
      <c r="D7" s="39">
        <v>4</v>
      </c>
      <c r="E7" s="39">
        <v>15</v>
      </c>
      <c r="F7" s="39">
        <v>-8</v>
      </c>
      <c r="G7" s="39">
        <v>-12</v>
      </c>
      <c r="H7" s="39">
        <v>-7</v>
      </c>
    </row>
    <row r="8" spans="2:8">
      <c r="B8" s="38" t="s">
        <v>34</v>
      </c>
      <c r="C8" s="39">
        <v>4</v>
      </c>
      <c r="D8" s="39">
        <v>7</v>
      </c>
      <c r="E8" s="39">
        <v>12</v>
      </c>
      <c r="F8" s="39">
        <v>-6</v>
      </c>
      <c r="G8" s="39">
        <v>-10</v>
      </c>
      <c r="H8" s="39">
        <v>-5</v>
      </c>
    </row>
    <row r="9" spans="2:8">
      <c r="B9" s="38" t="s">
        <v>35</v>
      </c>
      <c r="C9" s="39">
        <v>10</v>
      </c>
      <c r="D9" s="39">
        <v>10</v>
      </c>
      <c r="E9" s="39">
        <v>8</v>
      </c>
      <c r="F9" s="39">
        <v>-7</v>
      </c>
      <c r="G9" s="39">
        <v>-9</v>
      </c>
      <c r="H9" s="39">
        <v>-11</v>
      </c>
    </row>
    <row r="10" spans="2:8">
      <c r="B10" s="38" t="s">
        <v>36</v>
      </c>
      <c r="C10" s="39">
        <v>22</v>
      </c>
      <c r="D10" s="39">
        <v>12</v>
      </c>
      <c r="E10" s="39">
        <v>5</v>
      </c>
      <c r="F10" s="39">
        <v>-12</v>
      </c>
      <c r="G10" s="39">
        <v>-8</v>
      </c>
      <c r="H10" s="39">
        <v>-9</v>
      </c>
    </row>
    <row r="11" spans="2:8">
      <c r="B11" s="38" t="s">
        <v>37</v>
      </c>
      <c r="C11" s="39">
        <v>11</v>
      </c>
      <c r="D11" s="39">
        <v>7</v>
      </c>
      <c r="E11" s="39">
        <v>7</v>
      </c>
      <c r="F11" s="39">
        <v>-9</v>
      </c>
      <c r="G11" s="39">
        <v>-11</v>
      </c>
      <c r="H11" s="39">
        <v>-3</v>
      </c>
    </row>
    <row r="12" spans="2:8">
      <c r="B12" s="38" t="s">
        <v>38</v>
      </c>
      <c r="C12" s="39">
        <v>17</v>
      </c>
      <c r="D12" s="39">
        <v>5</v>
      </c>
      <c r="E12" s="39">
        <v>3</v>
      </c>
      <c r="F12" s="39">
        <v>-7</v>
      </c>
      <c r="G12" s="39">
        <v>-8</v>
      </c>
      <c r="H12" s="39">
        <v>-17</v>
      </c>
    </row>
    <row r="13" spans="2:8">
      <c r="B13" s="38" t="s">
        <v>39</v>
      </c>
      <c r="C13" s="39">
        <v>8</v>
      </c>
      <c r="D13" s="39">
        <v>12</v>
      </c>
      <c r="E13" s="39">
        <v>4</v>
      </c>
      <c r="F13" s="39">
        <v>-12</v>
      </c>
      <c r="G13" s="39">
        <v>-7</v>
      </c>
      <c r="H13" s="39">
        <v>-11</v>
      </c>
    </row>
    <row r="14" spans="2:8">
      <c r="B14" s="38" t="s">
        <v>40</v>
      </c>
      <c r="C14" s="39">
        <v>16</v>
      </c>
      <c r="D14" s="39">
        <v>9</v>
      </c>
      <c r="E14" s="39">
        <v>1</v>
      </c>
      <c r="F14" s="39">
        <v>-10</v>
      </c>
      <c r="G14" s="39">
        <v>-10</v>
      </c>
      <c r="H14" s="39">
        <v>-5</v>
      </c>
    </row>
    <row r="15" spans="2:8">
      <c r="B15" s="38" t="s">
        <v>41</v>
      </c>
      <c r="C15" s="39">
        <v>10</v>
      </c>
      <c r="D15" s="39">
        <v>6</v>
      </c>
      <c r="E15" s="39">
        <v>7</v>
      </c>
      <c r="F15" s="39">
        <v>-8</v>
      </c>
      <c r="G15" s="39">
        <v>-12</v>
      </c>
      <c r="H15" s="39">
        <v>-3</v>
      </c>
    </row>
    <row r="16" spans="2:8">
      <c r="B16" s="38" t="s">
        <v>42</v>
      </c>
      <c r="C16" s="39">
        <v>7</v>
      </c>
      <c r="D16" s="39">
        <v>5</v>
      </c>
      <c r="E16" s="39">
        <v>5</v>
      </c>
      <c r="F16" s="39">
        <v>-6</v>
      </c>
      <c r="G16" s="39">
        <v>-6</v>
      </c>
      <c r="H16" s="39">
        <v>-8</v>
      </c>
    </row>
    <row r="17" spans="2:8">
      <c r="B17" s="38" t="s">
        <v>43</v>
      </c>
      <c r="C17" s="39">
        <v>12</v>
      </c>
      <c r="D17" s="39">
        <v>10</v>
      </c>
      <c r="E17" s="39">
        <v>8</v>
      </c>
      <c r="F17" s="39">
        <v>-11</v>
      </c>
      <c r="G17" s="39">
        <v>-4</v>
      </c>
      <c r="H17" s="39">
        <v>-6</v>
      </c>
    </row>
    <row r="18" spans="2:8">
      <c r="B18" s="38" t="s">
        <v>44</v>
      </c>
      <c r="C18" s="39">
        <v>8</v>
      </c>
      <c r="D18" s="39">
        <v>11</v>
      </c>
      <c r="E18" s="39">
        <v>4</v>
      </c>
      <c r="F18" s="39">
        <v>-13</v>
      </c>
      <c r="G18" s="39">
        <v>-3</v>
      </c>
      <c r="H18" s="39">
        <v>-7</v>
      </c>
    </row>
    <row r="19" spans="2:8">
      <c r="B19" s="38" t="s">
        <v>45</v>
      </c>
      <c r="C19" s="39">
        <v>10</v>
      </c>
      <c r="D19" s="39">
        <v>6</v>
      </c>
      <c r="E19" s="39">
        <v>6</v>
      </c>
      <c r="F19" s="39">
        <v>-4</v>
      </c>
      <c r="G19" s="39">
        <v>-3</v>
      </c>
      <c r="H19" s="39">
        <v>-6</v>
      </c>
    </row>
  </sheetData>
  <mergeCells count="3">
    <mergeCell ref="B3:B4"/>
    <mergeCell ref="C3:E3"/>
    <mergeCell ref="F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D15"/>
  <sheetViews>
    <sheetView showGridLines="0" zoomScaleNormal="100" workbookViewId="0"/>
  </sheetViews>
  <sheetFormatPr defaultRowHeight="14.25"/>
  <cols>
    <col min="1" max="1" width="9.140625" style="20"/>
    <col min="2" max="2" width="10.7109375" style="20" customWidth="1"/>
    <col min="3" max="3" width="20.5703125" style="20" customWidth="1"/>
    <col min="4" max="4" width="21.5703125" style="20" customWidth="1"/>
    <col min="5" max="16384" width="9.140625" style="20"/>
  </cols>
  <sheetData>
    <row r="1" spans="2:4" ht="18">
      <c r="B1" s="19" t="s">
        <v>1</v>
      </c>
    </row>
    <row r="3" spans="2:4" ht="15" thickBot="1">
      <c r="B3" s="20" t="s">
        <v>57</v>
      </c>
      <c r="C3" s="41" t="s">
        <v>83</v>
      </c>
      <c r="D3" s="41" t="s">
        <v>84</v>
      </c>
    </row>
    <row r="4" spans="2:4" ht="15" thickTop="1">
      <c r="B4" s="21" t="s">
        <v>58</v>
      </c>
      <c r="C4" s="22">
        <v>309510</v>
      </c>
      <c r="D4" s="22">
        <v>619245</v>
      </c>
    </row>
    <row r="5" spans="2:4">
      <c r="B5" s="23" t="s">
        <v>59</v>
      </c>
      <c r="C5" s="24">
        <v>290445</v>
      </c>
      <c r="D5" s="24">
        <v>616650</v>
      </c>
    </row>
    <row r="6" spans="2:4">
      <c r="B6" s="23" t="s">
        <v>60</v>
      </c>
      <c r="C6" s="24">
        <v>287985</v>
      </c>
      <c r="D6" s="24">
        <v>585645</v>
      </c>
    </row>
    <row r="7" spans="2:4">
      <c r="B7" s="23" t="s">
        <v>61</v>
      </c>
      <c r="C7" s="24">
        <v>314340</v>
      </c>
      <c r="D7" s="24">
        <v>578565</v>
      </c>
    </row>
    <row r="8" spans="2:4">
      <c r="B8" s="23" t="s">
        <v>62</v>
      </c>
      <c r="C8" s="24">
        <v>316185</v>
      </c>
      <c r="D8" s="24">
        <v>568185</v>
      </c>
    </row>
    <row r="9" spans="2:4">
      <c r="B9" s="23" t="s">
        <v>63</v>
      </c>
      <c r="C9" s="24">
        <v>322620</v>
      </c>
      <c r="D9" s="24">
        <v>517335</v>
      </c>
    </row>
    <row r="10" spans="2:4">
      <c r="B10" s="23" t="s">
        <v>64</v>
      </c>
      <c r="C10" s="24">
        <v>277530</v>
      </c>
      <c r="D10" s="24">
        <v>470235</v>
      </c>
    </row>
    <row r="11" spans="2:4">
      <c r="B11" s="23" t="s">
        <v>65</v>
      </c>
      <c r="C11" s="24">
        <v>419545</v>
      </c>
      <c r="D11" s="24">
        <v>478260</v>
      </c>
    </row>
    <row r="12" spans="2:4">
      <c r="B12" s="23" t="s">
        <v>66</v>
      </c>
      <c r="C12" s="24">
        <v>296880</v>
      </c>
      <c r="D12" s="24">
        <v>483510</v>
      </c>
    </row>
    <row r="13" spans="2:4">
      <c r="B13" s="23" t="s">
        <v>67</v>
      </c>
      <c r="C13" s="24">
        <v>374145</v>
      </c>
      <c r="D13" s="24">
        <v>460815</v>
      </c>
    </row>
    <row r="14" spans="2:4">
      <c r="B14" s="23" t="s">
        <v>68</v>
      </c>
      <c r="C14" s="24">
        <v>350725</v>
      </c>
      <c r="D14" s="24">
        <v>407115</v>
      </c>
    </row>
    <row r="15" spans="2:4">
      <c r="B15" s="40" t="s">
        <v>71</v>
      </c>
      <c r="C15" s="24">
        <v>460815</v>
      </c>
      <c r="D15" s="24">
        <v>374145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E20"/>
  <sheetViews>
    <sheetView showGridLines="0" zoomScaleNormal="100" workbookViewId="0">
      <selection activeCell="B1" sqref="B1"/>
    </sheetView>
  </sheetViews>
  <sheetFormatPr defaultRowHeight="14.25"/>
  <cols>
    <col min="1" max="1" width="10.28515625" style="9" bestFit="1" customWidth="1"/>
    <col min="2" max="2" width="25.7109375" style="9" bestFit="1" customWidth="1"/>
    <col min="3" max="3" width="13.85546875" style="9" bestFit="1" customWidth="1"/>
    <col min="4" max="4" width="17.85546875" style="9" bestFit="1" customWidth="1"/>
    <col min="5" max="5" width="16.140625" style="9" bestFit="1" customWidth="1"/>
    <col min="6" max="6" width="12.5703125" style="9" customWidth="1"/>
    <col min="7" max="7" width="8.7109375" style="9" bestFit="1" customWidth="1"/>
    <col min="8" max="8" width="14" style="9" bestFit="1" customWidth="1"/>
    <col min="9" max="16384" width="9.140625" style="9"/>
  </cols>
  <sheetData>
    <row r="1" spans="2:5" ht="18">
      <c r="B1" s="8" t="s">
        <v>14</v>
      </c>
    </row>
    <row r="3" spans="2:5" ht="30">
      <c r="B3" s="2" t="s">
        <v>15</v>
      </c>
      <c r="C3" s="7" t="s">
        <v>16</v>
      </c>
      <c r="D3" s="2" t="s">
        <v>17</v>
      </c>
      <c r="E3" s="7" t="s">
        <v>18</v>
      </c>
    </row>
    <row r="4" spans="2:5">
      <c r="B4" s="3" t="s">
        <v>19</v>
      </c>
      <c r="C4" s="10">
        <v>41306</v>
      </c>
      <c r="D4" s="10">
        <v>41306</v>
      </c>
      <c r="E4" s="3">
        <f>D4-C4+1</f>
        <v>1</v>
      </c>
    </row>
    <row r="5" spans="2:5">
      <c r="B5" s="3" t="s">
        <v>20</v>
      </c>
      <c r="C5" s="10">
        <v>41307</v>
      </c>
      <c r="D5" s="10">
        <v>41307</v>
      </c>
      <c r="E5" s="3">
        <f t="shared" ref="E5:E10" si="0">D5-C5+1</f>
        <v>1</v>
      </c>
    </row>
    <row r="6" spans="2:5">
      <c r="B6" s="3" t="s">
        <v>21</v>
      </c>
      <c r="C6" s="10">
        <v>41308</v>
      </c>
      <c r="D6" s="10">
        <v>41312</v>
      </c>
      <c r="E6" s="3">
        <f t="shared" si="0"/>
        <v>5</v>
      </c>
    </row>
    <row r="7" spans="2:5">
      <c r="B7" s="3" t="s">
        <v>22</v>
      </c>
      <c r="C7" s="10">
        <v>41313</v>
      </c>
      <c r="D7" s="10">
        <v>41318</v>
      </c>
      <c r="E7" s="3">
        <f t="shared" si="0"/>
        <v>6</v>
      </c>
    </row>
    <row r="8" spans="2:5">
      <c r="B8" s="3" t="s">
        <v>23</v>
      </c>
      <c r="C8" s="10">
        <v>41320</v>
      </c>
      <c r="D8" s="10">
        <v>41325</v>
      </c>
      <c r="E8" s="3">
        <f t="shared" si="0"/>
        <v>6</v>
      </c>
    </row>
    <row r="9" spans="2:5">
      <c r="B9" s="3" t="s">
        <v>24</v>
      </c>
      <c r="C9" s="10">
        <v>41326</v>
      </c>
      <c r="D9" s="10">
        <v>41330</v>
      </c>
      <c r="E9" s="3">
        <f t="shared" si="0"/>
        <v>5</v>
      </c>
    </row>
    <row r="10" spans="2:5">
      <c r="B10" s="3" t="s">
        <v>25</v>
      </c>
      <c r="C10" s="10">
        <v>41331</v>
      </c>
      <c r="D10" s="10">
        <v>41333</v>
      </c>
      <c r="E10" s="3">
        <f t="shared" si="0"/>
        <v>3</v>
      </c>
    </row>
    <row r="19" spans="2:5" ht="12.75" customHeight="1">
      <c r="B19" s="11"/>
      <c r="C19" s="11"/>
      <c r="D19" s="11"/>
      <c r="E19" s="11"/>
    </row>
    <row r="20" spans="2:5">
      <c r="D20" s="12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7"/>
  <sheetViews>
    <sheetView showGridLines="0" zoomScale="85" zoomScaleNormal="85" workbookViewId="0">
      <selection activeCell="A2" sqref="A2"/>
    </sheetView>
  </sheetViews>
  <sheetFormatPr defaultRowHeight="14.25"/>
  <cols>
    <col min="1" max="1" width="14.28515625" style="4" customWidth="1"/>
    <col min="2" max="2" width="11.7109375" style="4" customWidth="1"/>
    <col min="3" max="3" width="8.42578125" style="4" customWidth="1"/>
    <col min="4" max="4" width="13.7109375" style="4" customWidth="1"/>
    <col min="5" max="5" width="19" style="4" customWidth="1"/>
    <col min="6" max="7" width="9.140625" style="4"/>
    <col min="8" max="8" width="14.42578125" style="4" customWidth="1"/>
    <col min="9" max="16384" width="9.140625" style="4"/>
  </cols>
  <sheetData>
    <row r="1" spans="1:11" ht="18">
      <c r="A1" s="6" t="s">
        <v>78</v>
      </c>
      <c r="H1" s="6" t="s">
        <v>2</v>
      </c>
    </row>
    <row r="3" spans="1:11" ht="28.5" customHeight="1">
      <c r="A3" s="2" t="s">
        <v>3</v>
      </c>
      <c r="B3" s="7" t="s">
        <v>4</v>
      </c>
      <c r="C3" s="7" t="s">
        <v>5</v>
      </c>
      <c r="D3" s="1" t="s">
        <v>6</v>
      </c>
      <c r="E3" s="1" t="s">
        <v>77</v>
      </c>
      <c r="H3" s="2" t="s">
        <v>3</v>
      </c>
      <c r="I3" s="7" t="s">
        <v>7</v>
      </c>
      <c r="J3" s="7" t="s">
        <v>8</v>
      </c>
      <c r="K3" s="7" t="s">
        <v>9</v>
      </c>
    </row>
    <row r="4" spans="1:11">
      <c r="A4" s="3" t="s">
        <v>10</v>
      </c>
      <c r="B4" s="3">
        <v>3257</v>
      </c>
      <c r="C4" s="3">
        <v>954</v>
      </c>
      <c r="D4" s="3">
        <v>1083</v>
      </c>
      <c r="E4" s="3">
        <v>409586</v>
      </c>
      <c r="H4" s="3" t="s">
        <v>10</v>
      </c>
      <c r="I4" s="3">
        <v>5294</v>
      </c>
      <c r="J4" s="3">
        <v>884</v>
      </c>
      <c r="K4" s="3">
        <f>SUM(I4:J4)</f>
        <v>6178</v>
      </c>
    </row>
    <row r="5" spans="1:11">
      <c r="A5" s="3" t="s">
        <v>11</v>
      </c>
      <c r="B5" s="3">
        <v>4092</v>
      </c>
      <c r="C5" s="3">
        <v>871</v>
      </c>
      <c r="D5" s="3">
        <v>1578</v>
      </c>
      <c r="E5" s="3">
        <v>578034</v>
      </c>
      <c r="H5" s="3" t="s">
        <v>11</v>
      </c>
      <c r="I5" s="3">
        <v>4783</v>
      </c>
      <c r="J5" s="3">
        <v>904</v>
      </c>
      <c r="K5" s="3">
        <f t="shared" ref="K5:K7" si="0">SUM(I5:J5)</f>
        <v>5687</v>
      </c>
    </row>
    <row r="6" spans="1:11">
      <c r="A6" s="3" t="s">
        <v>12</v>
      </c>
      <c r="B6" s="3">
        <v>2905</v>
      </c>
      <c r="C6" s="3">
        <v>715</v>
      </c>
      <c r="D6" s="3">
        <v>862</v>
      </c>
      <c r="E6" s="3">
        <v>195532</v>
      </c>
      <c r="H6" s="3" t="s">
        <v>12</v>
      </c>
      <c r="I6" s="3">
        <v>2992</v>
      </c>
      <c r="J6" s="3">
        <v>787</v>
      </c>
      <c r="K6" s="3">
        <f t="shared" si="0"/>
        <v>3779</v>
      </c>
    </row>
    <row r="7" spans="1:11">
      <c r="A7" s="3" t="s">
        <v>13</v>
      </c>
      <c r="B7" s="3">
        <v>2534</v>
      </c>
      <c r="C7" s="3">
        <v>886</v>
      </c>
      <c r="D7" s="3">
        <v>1217</v>
      </c>
      <c r="E7" s="3">
        <v>397931</v>
      </c>
      <c r="H7" s="3" t="s">
        <v>13</v>
      </c>
      <c r="I7" s="3">
        <v>2845</v>
      </c>
      <c r="J7" s="3">
        <v>1006</v>
      </c>
      <c r="K7" s="3">
        <f t="shared" si="0"/>
        <v>3851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7"/>
  <sheetViews>
    <sheetView showGridLines="0" topLeftCell="B1" zoomScaleNormal="100" workbookViewId="0">
      <selection activeCell="B1" sqref="B1"/>
    </sheetView>
  </sheetViews>
  <sheetFormatPr defaultRowHeight="14.25"/>
  <cols>
    <col min="1" max="2" width="9.140625" style="4"/>
    <col min="3" max="3" width="12" style="4" bestFit="1" customWidth="1"/>
    <col min="4" max="4" width="11.140625" style="4" bestFit="1" customWidth="1"/>
    <col min="5" max="5" width="10.140625" style="4" bestFit="1" customWidth="1"/>
    <col min="6" max="7" width="9.140625" style="4"/>
    <col min="8" max="8" width="10.140625" style="4" bestFit="1" customWidth="1"/>
    <col min="9" max="16384" width="9.140625" style="4"/>
  </cols>
  <sheetData>
    <row r="1" spans="2:8" ht="18">
      <c r="B1" s="17" t="s">
        <v>46</v>
      </c>
    </row>
    <row r="3" spans="2:8" ht="15">
      <c r="B3" s="16" t="s">
        <v>47</v>
      </c>
      <c r="C3" s="16" t="s">
        <v>48</v>
      </c>
      <c r="D3" s="16" t="s">
        <v>49</v>
      </c>
      <c r="E3" s="16" t="s">
        <v>50</v>
      </c>
      <c r="F3" s="16" t="s">
        <v>51</v>
      </c>
      <c r="G3" s="16" t="s">
        <v>52</v>
      </c>
      <c r="H3" s="16" t="s">
        <v>74</v>
      </c>
    </row>
    <row r="4" spans="2:8">
      <c r="B4" s="18" t="s">
        <v>53</v>
      </c>
      <c r="C4" s="18">
        <v>1385</v>
      </c>
      <c r="D4" s="18">
        <v>1000</v>
      </c>
      <c r="E4" s="18">
        <v>260</v>
      </c>
      <c r="F4" s="18">
        <v>140</v>
      </c>
      <c r="G4" s="18">
        <v>340</v>
      </c>
      <c r="H4" s="18">
        <f>SUM(E4:G4)</f>
        <v>740</v>
      </c>
    </row>
    <row r="5" spans="2:8">
      <c r="B5" s="18" t="s">
        <v>54</v>
      </c>
      <c r="C5" s="18">
        <v>2490</v>
      </c>
      <c r="D5" s="18">
        <v>2200</v>
      </c>
      <c r="E5" s="18">
        <v>1200</v>
      </c>
      <c r="F5" s="18">
        <v>300</v>
      </c>
      <c r="G5" s="18">
        <v>500</v>
      </c>
      <c r="H5" s="18">
        <f>SUM(E5:G5)</f>
        <v>2000</v>
      </c>
    </row>
    <row r="6" spans="2:8">
      <c r="B6" s="18" t="s">
        <v>55</v>
      </c>
      <c r="C6" s="18">
        <v>3028</v>
      </c>
      <c r="D6" s="18">
        <v>2500</v>
      </c>
      <c r="E6" s="18">
        <v>820</v>
      </c>
      <c r="F6" s="18">
        <v>990</v>
      </c>
      <c r="G6" s="18">
        <v>750</v>
      </c>
      <c r="H6" s="18">
        <f>SUM(E6:G6)</f>
        <v>2560</v>
      </c>
    </row>
    <row r="7" spans="2:8">
      <c r="B7" s="18" t="s">
        <v>56</v>
      </c>
      <c r="C7" s="18">
        <v>1975</v>
      </c>
      <c r="D7" s="18">
        <v>1500</v>
      </c>
      <c r="E7" s="18">
        <v>250</v>
      </c>
      <c r="F7" s="18">
        <v>460</v>
      </c>
      <c r="G7" s="18">
        <v>570</v>
      </c>
      <c r="H7" s="18">
        <f>SUM(E7:G7)</f>
        <v>1280</v>
      </c>
    </row>
  </sheetData>
  <pageMargins left="0.7" right="0.7" top="0.75" bottom="0.75" header="0.3" footer="0.3"/>
  <ignoredErrors>
    <ignoredError sqref="H4:H7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57"/>
  <sheetViews>
    <sheetView showGridLines="0" zoomScaleNormal="100" workbookViewId="0"/>
  </sheetViews>
  <sheetFormatPr defaultRowHeight="14.25"/>
  <cols>
    <col min="1" max="1" width="11.42578125" style="36" customWidth="1"/>
    <col min="2" max="7" width="9.140625" style="20"/>
    <col min="8" max="10" width="12.85546875" style="20" customWidth="1"/>
    <col min="11" max="16384" width="9.140625" style="20"/>
  </cols>
  <sheetData>
    <row r="1" spans="1:11" ht="18">
      <c r="A1" s="32" t="s">
        <v>85</v>
      </c>
    </row>
    <row r="3" spans="1:11" ht="15">
      <c r="A3" s="16" t="s">
        <v>0</v>
      </c>
      <c r="B3" s="16" t="s">
        <v>79</v>
      </c>
      <c r="C3" s="16" t="s">
        <v>80</v>
      </c>
      <c r="D3" s="33"/>
      <c r="E3" s="33"/>
      <c r="H3" s="42">
        <v>40801</v>
      </c>
      <c r="I3" s="20" t="s">
        <v>73</v>
      </c>
    </row>
    <row r="4" spans="1:11">
      <c r="A4" s="35">
        <v>40787</v>
      </c>
      <c r="B4" s="31">
        <v>41.763100000000001</v>
      </c>
      <c r="C4" s="31">
        <v>28.927800000000001</v>
      </c>
    </row>
    <row r="5" spans="1:11">
      <c r="A5" s="35">
        <v>40788</v>
      </c>
      <c r="B5" s="31">
        <v>41.473199999999999</v>
      </c>
      <c r="C5" s="31">
        <v>28.891100000000002</v>
      </c>
      <c r="H5" s="34">
        <v>25</v>
      </c>
      <c r="I5" s="20" t="s">
        <v>75</v>
      </c>
    </row>
    <row r="6" spans="1:11">
      <c r="A6" s="35">
        <v>40789</v>
      </c>
      <c r="B6" s="31">
        <v>41.376199999999997</v>
      </c>
      <c r="C6" s="31">
        <v>29.060400000000001</v>
      </c>
    </row>
    <row r="7" spans="1:11">
      <c r="A7" s="35">
        <v>40790</v>
      </c>
      <c r="B7" s="31">
        <v>41.376199999999997</v>
      </c>
      <c r="C7" s="31">
        <v>29.060400000000001</v>
      </c>
      <c r="H7" s="44" t="s">
        <v>0</v>
      </c>
      <c r="I7" s="43" t="s">
        <v>79</v>
      </c>
      <c r="J7" s="43" t="s">
        <v>80</v>
      </c>
    </row>
    <row r="8" spans="1:11">
      <c r="A8" s="35">
        <v>40791</v>
      </c>
      <c r="B8" s="31">
        <v>41.376199999999997</v>
      </c>
      <c r="C8" s="31">
        <v>29.060400000000001</v>
      </c>
      <c r="H8" s="44">
        <f>H3</f>
        <v>40801</v>
      </c>
      <c r="I8" s="43">
        <f>IFERROR(VLOOKUP(H8,$A$4:$C$125,2),"")</f>
        <v>41.353099999999998</v>
      </c>
      <c r="J8" s="43">
        <f>IFERROR(VLOOKUP(H8,$A$4:$C$125,3),"")</f>
        <v>30.3643</v>
      </c>
    </row>
    <row r="9" spans="1:11">
      <c r="A9" s="35">
        <v>40792</v>
      </c>
      <c r="B9" s="31">
        <v>41.482999999999997</v>
      </c>
      <c r="C9" s="31">
        <v>29.343599999999999</v>
      </c>
      <c r="H9" s="44">
        <f t="shared" ref="H9:H15" si="0">IFERROR(IF(H8+1-$H$3&lt;$H$5,H8+1,""),"")</f>
        <v>40802</v>
      </c>
      <c r="I9" s="43">
        <f t="shared" ref="I9:I72" si="1">IFERROR(VLOOKUP(H9,$A$4:$C$125,2),"")</f>
        <v>41.879199999999997</v>
      </c>
      <c r="J9" s="43">
        <f t="shared" ref="J9:J15" si="2">IFERROR(VLOOKUP(H9,$A$4:$C$125,3),"")</f>
        <v>30.504200000000001</v>
      </c>
    </row>
    <row r="10" spans="1:11">
      <c r="A10" s="35">
        <v>40793</v>
      </c>
      <c r="B10" s="31">
        <v>41.677100000000003</v>
      </c>
      <c r="C10" s="31">
        <v>29.610700000000001</v>
      </c>
      <c r="H10" s="44">
        <f t="shared" si="0"/>
        <v>40803</v>
      </c>
      <c r="I10" s="43">
        <f t="shared" si="1"/>
        <v>42.248199999999997</v>
      </c>
      <c r="J10" s="43">
        <f t="shared" si="2"/>
        <v>30.532800000000002</v>
      </c>
    </row>
    <row r="11" spans="1:11">
      <c r="A11" s="35">
        <v>40794</v>
      </c>
      <c r="B11" s="31">
        <v>41.490200000000002</v>
      </c>
      <c r="C11" s="31">
        <v>29.490500000000001</v>
      </c>
      <c r="H11" s="44">
        <f t="shared" si="0"/>
        <v>40804</v>
      </c>
      <c r="I11" s="43">
        <f t="shared" si="1"/>
        <v>42.248199999999997</v>
      </c>
      <c r="J11" s="43">
        <f t="shared" si="2"/>
        <v>30.532800000000002</v>
      </c>
    </row>
    <row r="12" spans="1:11">
      <c r="A12" s="35">
        <v>40795</v>
      </c>
      <c r="B12" s="31">
        <v>41.517499999999998</v>
      </c>
      <c r="C12" s="31">
        <v>29.5015</v>
      </c>
      <c r="H12" s="44">
        <f t="shared" si="0"/>
        <v>40805</v>
      </c>
      <c r="I12" s="43">
        <f t="shared" si="1"/>
        <v>42.248199999999997</v>
      </c>
      <c r="J12" s="43">
        <f t="shared" si="2"/>
        <v>30.532800000000002</v>
      </c>
    </row>
    <row r="13" spans="1:11">
      <c r="A13" s="35">
        <v>40796</v>
      </c>
      <c r="B13" s="31">
        <v>41.278599999999997</v>
      </c>
      <c r="C13" s="31">
        <v>29.6904</v>
      </c>
      <c r="H13" s="44">
        <f t="shared" si="0"/>
        <v>40806</v>
      </c>
      <c r="I13" s="43">
        <f t="shared" si="1"/>
        <v>42.205800000000004</v>
      </c>
      <c r="J13" s="43">
        <f t="shared" si="2"/>
        <v>30.867999999999999</v>
      </c>
    </row>
    <row r="14" spans="1:11">
      <c r="A14" s="35">
        <v>40797</v>
      </c>
      <c r="B14" s="31">
        <v>41.278599999999997</v>
      </c>
      <c r="C14" s="31">
        <v>29.6904</v>
      </c>
      <c r="H14" s="44">
        <f t="shared" si="0"/>
        <v>40807</v>
      </c>
      <c r="I14" s="43">
        <f t="shared" si="1"/>
        <v>42.916400000000003</v>
      </c>
      <c r="J14" s="43">
        <f t="shared" si="2"/>
        <v>31.495999999999999</v>
      </c>
    </row>
    <row r="15" spans="1:11">
      <c r="A15" s="35">
        <v>40798</v>
      </c>
      <c r="B15" s="31">
        <v>41.278599999999997</v>
      </c>
      <c r="C15" s="31">
        <v>29.6904</v>
      </c>
      <c r="H15" s="44">
        <f t="shared" si="0"/>
        <v>40808</v>
      </c>
      <c r="I15" s="43">
        <f t="shared" si="1"/>
        <v>43.012700000000002</v>
      </c>
      <c r="J15" s="43">
        <f t="shared" si="2"/>
        <v>31.412199999999999</v>
      </c>
    </row>
    <row r="16" spans="1:11">
      <c r="A16" s="35">
        <v>40799</v>
      </c>
      <c r="B16" s="31">
        <v>41.0914</v>
      </c>
      <c r="C16" s="31">
        <v>30.3034</v>
      </c>
      <c r="H16" s="44">
        <f t="shared" ref="H16:H79" si="3">IFERROR(IF(H15+1-$H$3&lt;$H$5,H15+1,""),"")</f>
        <v>40809</v>
      </c>
      <c r="I16" s="43">
        <f t="shared" si="1"/>
        <v>43.242100000000001</v>
      </c>
      <c r="J16" s="43">
        <f t="shared" ref="J16:J79" si="4">IFERROR(VLOOKUP(H16,$A$4:$C$125,3),"")</f>
        <v>31.910599999999999</v>
      </c>
      <c r="K16"/>
    </row>
    <row r="17" spans="1:11">
      <c r="A17" s="35">
        <v>40800</v>
      </c>
      <c r="B17" s="31">
        <v>41.226700000000001</v>
      </c>
      <c r="C17" s="31">
        <v>30.187200000000001</v>
      </c>
      <c r="H17" s="44">
        <f t="shared" si="3"/>
        <v>40810</v>
      </c>
      <c r="I17" s="43">
        <f t="shared" si="1"/>
        <v>43.365499999999997</v>
      </c>
      <c r="J17" s="43">
        <f t="shared" si="4"/>
        <v>32.1083</v>
      </c>
      <c r="K17"/>
    </row>
    <row r="18" spans="1:11">
      <c r="A18" s="35">
        <v>40801</v>
      </c>
      <c r="B18" s="31">
        <v>41.353099999999998</v>
      </c>
      <c r="C18" s="31">
        <v>30.3643</v>
      </c>
      <c r="H18" s="44">
        <f t="shared" si="3"/>
        <v>40811</v>
      </c>
      <c r="I18" s="43">
        <f t="shared" si="1"/>
        <v>43.365499999999997</v>
      </c>
      <c r="J18" s="43">
        <f t="shared" si="4"/>
        <v>32.1083</v>
      </c>
      <c r="K18"/>
    </row>
    <row r="19" spans="1:11">
      <c r="A19" s="35">
        <v>40802</v>
      </c>
      <c r="B19" s="31">
        <v>41.879199999999997</v>
      </c>
      <c r="C19" s="31">
        <v>30.504200000000001</v>
      </c>
      <c r="H19" s="44">
        <f t="shared" si="3"/>
        <v>40812</v>
      </c>
      <c r="I19" s="43">
        <f t="shared" si="1"/>
        <v>43.365499999999997</v>
      </c>
      <c r="J19" s="43">
        <f t="shared" si="4"/>
        <v>32.1083</v>
      </c>
      <c r="K19"/>
    </row>
    <row r="20" spans="1:11">
      <c r="A20" s="35">
        <v>40803</v>
      </c>
      <c r="B20" s="31">
        <v>42.248199999999997</v>
      </c>
      <c r="C20" s="31">
        <v>30.532800000000002</v>
      </c>
      <c r="H20" s="44">
        <f t="shared" si="3"/>
        <v>40813</v>
      </c>
      <c r="I20" s="43">
        <f t="shared" si="1"/>
        <v>43.453499999999998</v>
      </c>
      <c r="J20" s="43">
        <f t="shared" si="4"/>
        <v>32.4619</v>
      </c>
      <c r="K20"/>
    </row>
    <row r="21" spans="1:11">
      <c r="A21" s="35">
        <v>40804</v>
      </c>
      <c r="B21" s="31">
        <v>42.248199999999997</v>
      </c>
      <c r="C21" s="31">
        <v>30.532800000000002</v>
      </c>
      <c r="H21" s="44">
        <f t="shared" si="3"/>
        <v>40814</v>
      </c>
      <c r="I21" s="43">
        <f t="shared" si="1"/>
        <v>43.6357</v>
      </c>
      <c r="J21" s="43">
        <f t="shared" si="4"/>
        <v>32.220100000000002</v>
      </c>
      <c r="K21"/>
    </row>
    <row r="22" spans="1:11">
      <c r="A22" s="35">
        <v>40805</v>
      </c>
      <c r="B22" s="31">
        <v>42.248199999999997</v>
      </c>
      <c r="C22" s="31">
        <v>30.532800000000002</v>
      </c>
      <c r="H22" s="44">
        <f t="shared" si="3"/>
        <v>40815</v>
      </c>
      <c r="I22" s="43">
        <f t="shared" si="1"/>
        <v>43.221600000000002</v>
      </c>
      <c r="J22" s="43">
        <f t="shared" si="4"/>
        <v>31.818000000000001</v>
      </c>
      <c r="K22"/>
    </row>
    <row r="23" spans="1:11">
      <c r="A23" s="35">
        <v>40806</v>
      </c>
      <c r="B23" s="31">
        <v>42.205800000000004</v>
      </c>
      <c r="C23" s="31">
        <v>30.867999999999999</v>
      </c>
      <c r="H23" s="44">
        <f t="shared" si="3"/>
        <v>40816</v>
      </c>
      <c r="I23" s="43">
        <f t="shared" si="1"/>
        <v>43.3979</v>
      </c>
      <c r="J23" s="43">
        <f t="shared" si="4"/>
        <v>31.8751</v>
      </c>
      <c r="K23"/>
    </row>
    <row r="24" spans="1:11">
      <c r="A24" s="35">
        <v>40807</v>
      </c>
      <c r="B24" s="31">
        <v>42.916400000000003</v>
      </c>
      <c r="C24" s="31">
        <v>31.495999999999999</v>
      </c>
      <c r="H24" s="44">
        <f t="shared" si="3"/>
        <v>40817</v>
      </c>
      <c r="I24" s="43">
        <f t="shared" si="1"/>
        <v>43.4191</v>
      </c>
      <c r="J24" s="43">
        <f t="shared" si="4"/>
        <v>32.11</v>
      </c>
      <c r="K24"/>
    </row>
    <row r="25" spans="1:11">
      <c r="A25" s="35">
        <v>40808</v>
      </c>
      <c r="B25" s="31">
        <v>43.012700000000002</v>
      </c>
      <c r="C25" s="31">
        <v>31.412199999999999</v>
      </c>
      <c r="H25" s="44">
        <f t="shared" si="3"/>
        <v>40818</v>
      </c>
      <c r="I25" s="43">
        <f t="shared" si="1"/>
        <v>43.4191</v>
      </c>
      <c r="J25" s="43">
        <f t="shared" si="4"/>
        <v>32.11</v>
      </c>
      <c r="K25"/>
    </row>
    <row r="26" spans="1:11">
      <c r="A26" s="35">
        <v>40809</v>
      </c>
      <c r="B26" s="31">
        <v>43.242100000000001</v>
      </c>
      <c r="C26" s="31">
        <v>31.910599999999999</v>
      </c>
      <c r="H26" s="44">
        <f t="shared" si="3"/>
        <v>40819</v>
      </c>
      <c r="I26" s="43">
        <f t="shared" si="1"/>
        <v>43.4191</v>
      </c>
      <c r="J26" s="43">
        <f t="shared" si="4"/>
        <v>32.11</v>
      </c>
      <c r="K26"/>
    </row>
    <row r="27" spans="1:11">
      <c r="A27" s="35">
        <v>40810</v>
      </c>
      <c r="B27" s="31">
        <v>43.365499999999997</v>
      </c>
      <c r="C27" s="31">
        <v>32.1083</v>
      </c>
      <c r="H27" s="44">
        <f t="shared" si="3"/>
        <v>40820</v>
      </c>
      <c r="I27" s="43">
        <f t="shared" si="1"/>
        <v>43.441099999999999</v>
      </c>
      <c r="J27" s="43">
        <f t="shared" si="4"/>
        <v>32.588999999999999</v>
      </c>
      <c r="K27"/>
    </row>
    <row r="28" spans="1:11">
      <c r="A28" s="35">
        <v>40811</v>
      </c>
      <c r="B28" s="31">
        <v>43.365499999999997</v>
      </c>
      <c r="C28" s="31">
        <v>32.1083</v>
      </c>
      <c r="H28" s="44">
        <f t="shared" si="3"/>
        <v>40821</v>
      </c>
      <c r="I28" s="43">
        <f t="shared" si="1"/>
        <v>43.1571</v>
      </c>
      <c r="J28" s="43">
        <f t="shared" si="4"/>
        <v>32.679900000000004</v>
      </c>
      <c r="K28"/>
    </row>
    <row r="29" spans="1:11">
      <c r="A29" s="35">
        <v>40812</v>
      </c>
      <c r="B29" s="31">
        <v>43.365499999999997</v>
      </c>
      <c r="C29" s="31">
        <v>32.1083</v>
      </c>
      <c r="H29" s="44">
        <f t="shared" si="3"/>
        <v>40822</v>
      </c>
      <c r="I29" s="43">
        <f t="shared" si="1"/>
        <v>43.463200000000001</v>
      </c>
      <c r="J29" s="43">
        <f t="shared" si="4"/>
        <v>32.6374</v>
      </c>
      <c r="K29"/>
    </row>
    <row r="30" spans="1:11">
      <c r="A30" s="35">
        <v>40813</v>
      </c>
      <c r="B30" s="31">
        <v>43.453499999999998</v>
      </c>
      <c r="C30" s="31">
        <v>32.4619</v>
      </c>
      <c r="H30" s="44">
        <f t="shared" si="3"/>
        <v>40823</v>
      </c>
      <c r="I30" s="43">
        <f t="shared" si="1"/>
        <v>43.372799999999998</v>
      </c>
      <c r="J30" s="43">
        <f t="shared" si="4"/>
        <v>32.508499999999998</v>
      </c>
      <c r="K30"/>
    </row>
    <row r="31" spans="1:11">
      <c r="A31" s="35">
        <v>40814</v>
      </c>
      <c r="B31" s="31">
        <v>43.6357</v>
      </c>
      <c r="C31" s="31">
        <v>32.220100000000002</v>
      </c>
      <c r="H31" s="44">
        <f t="shared" si="3"/>
        <v>40824</v>
      </c>
      <c r="I31" s="43">
        <f t="shared" si="1"/>
        <v>43.261400000000002</v>
      </c>
      <c r="J31" s="43">
        <f t="shared" si="4"/>
        <v>32.200499999999998</v>
      </c>
      <c r="K31"/>
    </row>
    <row r="32" spans="1:11">
      <c r="A32" s="35">
        <v>40815</v>
      </c>
      <c r="B32" s="31">
        <v>43.221600000000002</v>
      </c>
      <c r="C32" s="31">
        <v>31.818000000000001</v>
      </c>
      <c r="H32" s="44">
        <f t="shared" si="3"/>
        <v>40825</v>
      </c>
      <c r="I32" s="43">
        <f t="shared" si="1"/>
        <v>43.261400000000002</v>
      </c>
      <c r="J32" s="43">
        <f t="shared" si="4"/>
        <v>32.200499999999998</v>
      </c>
      <c r="K32"/>
    </row>
    <row r="33" spans="1:11">
      <c r="A33" s="35">
        <v>40816</v>
      </c>
      <c r="B33" s="31">
        <v>43.3979</v>
      </c>
      <c r="C33" s="31">
        <v>31.8751</v>
      </c>
      <c r="H33" s="44" t="str">
        <f t="shared" si="3"/>
        <v/>
      </c>
      <c r="I33" s="43" t="str">
        <f t="shared" si="1"/>
        <v/>
      </c>
      <c r="J33" s="43" t="str">
        <f t="shared" si="4"/>
        <v/>
      </c>
      <c r="K33"/>
    </row>
    <row r="34" spans="1:11">
      <c r="A34" s="35">
        <v>40817</v>
      </c>
      <c r="B34" s="31">
        <v>43.4191</v>
      </c>
      <c r="C34" s="31">
        <v>32.11</v>
      </c>
      <c r="H34" s="44" t="str">
        <f t="shared" si="3"/>
        <v/>
      </c>
      <c r="I34" s="43" t="str">
        <f t="shared" si="1"/>
        <v/>
      </c>
      <c r="J34" s="43" t="str">
        <f t="shared" si="4"/>
        <v/>
      </c>
      <c r="K34"/>
    </row>
    <row r="35" spans="1:11">
      <c r="A35" s="35">
        <v>40818</v>
      </c>
      <c r="B35" s="31">
        <v>43.4191</v>
      </c>
      <c r="C35" s="31">
        <v>32.11</v>
      </c>
      <c r="H35" s="44" t="str">
        <f t="shared" si="3"/>
        <v/>
      </c>
      <c r="I35" s="43" t="str">
        <f t="shared" si="1"/>
        <v/>
      </c>
      <c r="J35" s="43" t="str">
        <f t="shared" si="4"/>
        <v/>
      </c>
      <c r="K35"/>
    </row>
    <row r="36" spans="1:11">
      <c r="A36" s="35">
        <v>40819</v>
      </c>
      <c r="B36" s="31">
        <v>43.4191</v>
      </c>
      <c r="C36" s="31">
        <v>32.11</v>
      </c>
      <c r="H36" s="44" t="str">
        <f t="shared" si="3"/>
        <v/>
      </c>
      <c r="I36" s="43" t="str">
        <f t="shared" si="1"/>
        <v/>
      </c>
      <c r="J36" s="43" t="str">
        <f t="shared" si="4"/>
        <v/>
      </c>
      <c r="K36"/>
    </row>
    <row r="37" spans="1:11">
      <c r="A37" s="35">
        <v>40820</v>
      </c>
      <c r="B37" s="31">
        <v>43.441099999999999</v>
      </c>
      <c r="C37" s="31">
        <v>32.588999999999999</v>
      </c>
      <c r="H37" s="44" t="str">
        <f t="shared" si="3"/>
        <v/>
      </c>
      <c r="I37" s="43" t="str">
        <f t="shared" si="1"/>
        <v/>
      </c>
      <c r="J37" s="43" t="str">
        <f t="shared" si="4"/>
        <v/>
      </c>
      <c r="K37"/>
    </row>
    <row r="38" spans="1:11">
      <c r="A38" s="35">
        <v>40821</v>
      </c>
      <c r="B38" s="31">
        <v>43.1571</v>
      </c>
      <c r="C38" s="31">
        <v>32.679900000000004</v>
      </c>
      <c r="H38" s="44" t="str">
        <f t="shared" si="3"/>
        <v/>
      </c>
      <c r="I38" s="43" t="str">
        <f t="shared" si="1"/>
        <v/>
      </c>
      <c r="J38" s="43" t="str">
        <f t="shared" si="4"/>
        <v/>
      </c>
      <c r="K38"/>
    </row>
    <row r="39" spans="1:11">
      <c r="A39" s="35">
        <v>40822</v>
      </c>
      <c r="B39" s="31">
        <v>43.463200000000001</v>
      </c>
      <c r="C39" s="31">
        <v>32.6374</v>
      </c>
      <c r="H39" s="44" t="str">
        <f t="shared" si="3"/>
        <v/>
      </c>
      <c r="I39" s="43" t="str">
        <f t="shared" si="1"/>
        <v/>
      </c>
      <c r="J39" s="43" t="str">
        <f t="shared" si="4"/>
        <v/>
      </c>
      <c r="K39"/>
    </row>
    <row r="40" spans="1:11">
      <c r="A40" s="35">
        <v>40823</v>
      </c>
      <c r="B40" s="31">
        <v>43.372799999999998</v>
      </c>
      <c r="C40" s="31">
        <v>32.508499999999998</v>
      </c>
      <c r="H40" s="44" t="str">
        <f t="shared" si="3"/>
        <v/>
      </c>
      <c r="I40" s="43" t="str">
        <f t="shared" si="1"/>
        <v/>
      </c>
      <c r="J40" s="43" t="str">
        <f t="shared" si="4"/>
        <v/>
      </c>
      <c r="K40"/>
    </row>
    <row r="41" spans="1:11">
      <c r="A41" s="35">
        <v>40824</v>
      </c>
      <c r="B41" s="31">
        <v>43.261400000000002</v>
      </c>
      <c r="C41" s="31">
        <v>32.200499999999998</v>
      </c>
      <c r="H41" s="44" t="str">
        <f t="shared" si="3"/>
        <v/>
      </c>
      <c r="I41" s="43" t="str">
        <f t="shared" si="1"/>
        <v/>
      </c>
      <c r="J41" s="43" t="str">
        <f t="shared" si="4"/>
        <v/>
      </c>
      <c r="K41"/>
    </row>
    <row r="42" spans="1:11">
      <c r="A42" s="35">
        <v>40825</v>
      </c>
      <c r="B42" s="31">
        <v>43.261400000000002</v>
      </c>
      <c r="C42" s="31">
        <v>32.200499999999998</v>
      </c>
      <c r="H42" s="44" t="str">
        <f t="shared" si="3"/>
        <v/>
      </c>
      <c r="I42" s="43" t="str">
        <f t="shared" si="1"/>
        <v/>
      </c>
      <c r="J42" s="43" t="str">
        <f t="shared" si="4"/>
        <v/>
      </c>
      <c r="K42"/>
    </row>
    <row r="43" spans="1:11">
      <c r="A43" s="35">
        <v>40826</v>
      </c>
      <c r="B43" s="31">
        <v>43.261400000000002</v>
      </c>
      <c r="C43" s="31">
        <v>32.200499999999998</v>
      </c>
      <c r="H43" s="44" t="str">
        <f t="shared" si="3"/>
        <v/>
      </c>
      <c r="I43" s="43" t="str">
        <f t="shared" si="1"/>
        <v/>
      </c>
      <c r="J43" s="43" t="str">
        <f t="shared" si="4"/>
        <v/>
      </c>
      <c r="K43"/>
    </row>
    <row r="44" spans="1:11">
      <c r="A44" s="35">
        <v>40827</v>
      </c>
      <c r="B44" s="31">
        <v>43.142499999999998</v>
      </c>
      <c r="C44" s="31">
        <v>32.009599999999999</v>
      </c>
      <c r="H44" s="44" t="str">
        <f t="shared" si="3"/>
        <v/>
      </c>
      <c r="I44" s="43" t="str">
        <f t="shared" si="1"/>
        <v/>
      </c>
      <c r="J44" s="43" t="str">
        <f t="shared" si="4"/>
        <v/>
      </c>
      <c r="K44"/>
    </row>
    <row r="45" spans="1:11">
      <c r="A45" s="35">
        <v>40828</v>
      </c>
      <c r="B45" s="31">
        <v>42.860100000000003</v>
      </c>
      <c r="C45" s="31">
        <v>31.427</v>
      </c>
      <c r="H45" s="44" t="str">
        <f t="shared" si="3"/>
        <v/>
      </c>
      <c r="I45" s="43" t="str">
        <f t="shared" si="1"/>
        <v/>
      </c>
      <c r="J45" s="43" t="str">
        <f t="shared" si="4"/>
        <v/>
      </c>
      <c r="K45"/>
    </row>
    <row r="46" spans="1:11">
      <c r="A46" s="35">
        <v>40829</v>
      </c>
      <c r="B46" s="31">
        <v>42.878500000000003</v>
      </c>
      <c r="C46" s="31">
        <v>31.415099999999999</v>
      </c>
      <c r="H46" s="44" t="str">
        <f t="shared" si="3"/>
        <v/>
      </c>
      <c r="I46" s="43" t="str">
        <f t="shared" si="1"/>
        <v/>
      </c>
      <c r="J46" s="43" t="str">
        <f t="shared" si="4"/>
        <v/>
      </c>
      <c r="K46"/>
    </row>
    <row r="47" spans="1:11">
      <c r="A47" s="35">
        <v>40830</v>
      </c>
      <c r="B47" s="31">
        <v>43.023600000000002</v>
      </c>
      <c r="C47" s="31">
        <v>31.2014</v>
      </c>
      <c r="H47" s="44" t="str">
        <f t="shared" si="3"/>
        <v/>
      </c>
      <c r="I47" s="43" t="str">
        <f t="shared" si="1"/>
        <v/>
      </c>
      <c r="J47" s="43" t="str">
        <f t="shared" si="4"/>
        <v/>
      </c>
      <c r="K47"/>
    </row>
    <row r="48" spans="1:11">
      <c r="A48" s="35">
        <v>40831</v>
      </c>
      <c r="B48" s="31">
        <v>42.732799999999997</v>
      </c>
      <c r="C48" s="31">
        <v>30.990500000000001</v>
      </c>
      <c r="H48" s="44" t="str">
        <f t="shared" si="3"/>
        <v/>
      </c>
      <c r="I48" s="43" t="str">
        <f t="shared" si="1"/>
        <v/>
      </c>
      <c r="J48" s="43" t="str">
        <f t="shared" si="4"/>
        <v/>
      </c>
      <c r="K48"/>
    </row>
    <row r="49" spans="1:11">
      <c r="A49" s="35">
        <v>40832</v>
      </c>
      <c r="B49" s="31">
        <v>42.732799999999997</v>
      </c>
      <c r="C49" s="31">
        <v>30.990500000000001</v>
      </c>
      <c r="H49" s="44" t="str">
        <f t="shared" si="3"/>
        <v/>
      </c>
      <c r="I49" s="43" t="str">
        <f t="shared" si="1"/>
        <v/>
      </c>
      <c r="J49" s="43" t="str">
        <f t="shared" si="4"/>
        <v/>
      </c>
      <c r="K49"/>
    </row>
    <row r="50" spans="1:11">
      <c r="A50" s="35">
        <v>40833</v>
      </c>
      <c r="B50" s="31">
        <v>42.732799999999997</v>
      </c>
      <c r="C50" s="31">
        <v>30.990500000000001</v>
      </c>
      <c r="H50" s="44" t="str">
        <f t="shared" si="3"/>
        <v/>
      </c>
      <c r="I50" s="43" t="str">
        <f t="shared" si="1"/>
        <v/>
      </c>
      <c r="J50" s="43" t="str">
        <f t="shared" si="4"/>
        <v/>
      </c>
      <c r="K50"/>
    </row>
    <row r="51" spans="1:11">
      <c r="A51" s="35">
        <v>40834</v>
      </c>
      <c r="B51" s="31">
        <v>42.616900000000001</v>
      </c>
      <c r="C51" s="31">
        <v>30.736999999999998</v>
      </c>
      <c r="H51" s="44" t="str">
        <f t="shared" si="3"/>
        <v/>
      </c>
      <c r="I51" s="43" t="str">
        <f t="shared" si="1"/>
        <v/>
      </c>
      <c r="J51" s="43" t="str">
        <f t="shared" si="4"/>
        <v/>
      </c>
      <c r="K51"/>
    </row>
    <row r="52" spans="1:11">
      <c r="A52" s="35">
        <v>40835</v>
      </c>
      <c r="B52" s="31">
        <v>42.555100000000003</v>
      </c>
      <c r="C52" s="31">
        <v>30.9694</v>
      </c>
      <c r="H52" s="44" t="str">
        <f t="shared" si="3"/>
        <v/>
      </c>
      <c r="I52" s="43" t="str">
        <f t="shared" si="1"/>
        <v/>
      </c>
      <c r="J52" s="43" t="str">
        <f t="shared" si="4"/>
        <v/>
      </c>
      <c r="K52"/>
    </row>
    <row r="53" spans="1:11">
      <c r="A53" s="35">
        <v>40836</v>
      </c>
      <c r="B53" s="31">
        <v>42.708399999999997</v>
      </c>
      <c r="C53" s="31">
        <v>30.925699999999999</v>
      </c>
      <c r="H53" s="44" t="str">
        <f t="shared" si="3"/>
        <v/>
      </c>
      <c r="I53" s="43" t="str">
        <f t="shared" si="1"/>
        <v/>
      </c>
      <c r="J53" s="43" t="str">
        <f t="shared" si="4"/>
        <v/>
      </c>
      <c r="K53"/>
    </row>
    <row r="54" spans="1:11">
      <c r="A54" s="35">
        <v>40837</v>
      </c>
      <c r="B54" s="31">
        <v>42.985799999999998</v>
      </c>
      <c r="C54" s="31">
        <v>31.378799999999998</v>
      </c>
      <c r="H54" s="44" t="str">
        <f t="shared" si="3"/>
        <v/>
      </c>
      <c r="I54" s="43" t="str">
        <f t="shared" si="1"/>
        <v/>
      </c>
      <c r="J54" s="43" t="str">
        <f t="shared" si="4"/>
        <v/>
      </c>
      <c r="K54"/>
    </row>
    <row r="55" spans="1:11">
      <c r="A55" s="35">
        <v>40838</v>
      </c>
      <c r="B55" s="31">
        <v>43.137300000000003</v>
      </c>
      <c r="C55" s="31">
        <v>31.336099999999998</v>
      </c>
      <c r="H55" s="44" t="str">
        <f t="shared" si="3"/>
        <v/>
      </c>
      <c r="I55" s="43" t="str">
        <f t="shared" si="1"/>
        <v/>
      </c>
      <c r="J55" s="43" t="str">
        <f t="shared" si="4"/>
        <v/>
      </c>
      <c r="K55"/>
    </row>
    <row r="56" spans="1:11">
      <c r="A56" s="35">
        <v>40839</v>
      </c>
      <c r="B56" s="31">
        <v>43.137300000000003</v>
      </c>
      <c r="C56" s="31">
        <v>31.336099999999998</v>
      </c>
      <c r="H56" s="44" t="str">
        <f t="shared" si="3"/>
        <v/>
      </c>
      <c r="I56" s="43" t="str">
        <f t="shared" si="1"/>
        <v/>
      </c>
      <c r="J56" s="43" t="str">
        <f t="shared" si="4"/>
        <v/>
      </c>
      <c r="K56"/>
    </row>
    <row r="57" spans="1:11">
      <c r="A57" s="35">
        <v>40840</v>
      </c>
      <c r="B57" s="31">
        <v>43.137300000000003</v>
      </c>
      <c r="C57" s="31">
        <v>31.336099999999998</v>
      </c>
      <c r="H57" s="44" t="str">
        <f t="shared" si="3"/>
        <v/>
      </c>
      <c r="I57" s="43" t="str">
        <f t="shared" si="1"/>
        <v/>
      </c>
      <c r="J57" s="43" t="str">
        <f t="shared" si="4"/>
        <v/>
      </c>
      <c r="K57"/>
    </row>
    <row r="58" spans="1:11">
      <c r="A58" s="35">
        <v>40841</v>
      </c>
      <c r="B58" s="31">
        <v>42.915300000000002</v>
      </c>
      <c r="C58" s="31">
        <v>30.825500000000002</v>
      </c>
      <c r="H58" s="44" t="str">
        <f t="shared" si="3"/>
        <v/>
      </c>
      <c r="I58" s="43" t="str">
        <f t="shared" si="1"/>
        <v/>
      </c>
      <c r="J58" s="43" t="str">
        <f t="shared" si="4"/>
        <v/>
      </c>
      <c r="K58"/>
    </row>
    <row r="59" spans="1:11">
      <c r="A59" s="35">
        <v>40842</v>
      </c>
      <c r="B59" s="31">
        <v>42.400100000000002</v>
      </c>
      <c r="C59" s="31">
        <v>30.4971</v>
      </c>
      <c r="H59" s="44" t="str">
        <f t="shared" si="3"/>
        <v/>
      </c>
      <c r="I59" s="43" t="str">
        <f t="shared" si="1"/>
        <v/>
      </c>
      <c r="J59" s="43" t="str">
        <f t="shared" si="4"/>
        <v/>
      </c>
      <c r="K59"/>
    </row>
    <row r="60" spans="1:11">
      <c r="A60" s="35">
        <v>40843</v>
      </c>
      <c r="B60" s="31">
        <v>42.545699999999997</v>
      </c>
      <c r="C60" s="31">
        <v>30.5732</v>
      </c>
      <c r="H60" s="44" t="str">
        <f t="shared" si="3"/>
        <v/>
      </c>
      <c r="I60" s="43" t="str">
        <f t="shared" si="1"/>
        <v/>
      </c>
      <c r="J60" s="43" t="str">
        <f t="shared" si="4"/>
        <v/>
      </c>
      <c r="K60"/>
    </row>
    <row r="61" spans="1:11">
      <c r="A61" s="35">
        <v>40844</v>
      </c>
      <c r="B61" s="31">
        <v>42.357100000000003</v>
      </c>
      <c r="C61" s="31">
        <v>30.242100000000001</v>
      </c>
      <c r="H61" s="44" t="str">
        <f t="shared" si="3"/>
        <v/>
      </c>
      <c r="I61" s="43" t="str">
        <f t="shared" si="1"/>
        <v/>
      </c>
      <c r="J61" s="43" t="str">
        <f t="shared" si="4"/>
        <v/>
      </c>
      <c r="K61"/>
    </row>
    <row r="62" spans="1:11">
      <c r="A62" s="35">
        <v>40845</v>
      </c>
      <c r="B62" s="31">
        <v>42.383000000000003</v>
      </c>
      <c r="C62" s="31">
        <v>29.8977</v>
      </c>
      <c r="H62" s="44" t="str">
        <f t="shared" si="3"/>
        <v/>
      </c>
      <c r="I62" s="43" t="str">
        <f t="shared" si="1"/>
        <v/>
      </c>
      <c r="J62" s="43" t="str">
        <f t="shared" si="4"/>
        <v/>
      </c>
      <c r="K62"/>
    </row>
    <row r="63" spans="1:11">
      <c r="A63" s="35">
        <v>40846</v>
      </c>
      <c r="B63" s="31">
        <v>42.383000000000003</v>
      </c>
      <c r="C63" s="31">
        <v>29.8977</v>
      </c>
      <c r="H63" s="44" t="str">
        <f t="shared" si="3"/>
        <v/>
      </c>
      <c r="I63" s="43" t="str">
        <f t="shared" si="1"/>
        <v/>
      </c>
      <c r="J63" s="43" t="str">
        <f t="shared" si="4"/>
        <v/>
      </c>
      <c r="K63"/>
    </row>
    <row r="64" spans="1:11">
      <c r="A64" s="35">
        <v>40847</v>
      </c>
      <c r="B64" s="31">
        <v>42.383000000000003</v>
      </c>
      <c r="C64" s="31">
        <v>29.8977</v>
      </c>
      <c r="H64" s="44" t="str">
        <f t="shared" si="3"/>
        <v/>
      </c>
      <c r="I64" s="43" t="str">
        <f t="shared" si="1"/>
        <v/>
      </c>
      <c r="J64" s="43" t="str">
        <f t="shared" si="4"/>
        <v/>
      </c>
      <c r="K64"/>
    </row>
    <row r="65" spans="1:11">
      <c r="A65" s="35">
        <v>40848</v>
      </c>
      <c r="B65" s="31">
        <v>42.183300000000003</v>
      </c>
      <c r="C65" s="31">
        <v>30.124500000000001</v>
      </c>
      <c r="H65" s="44" t="str">
        <f t="shared" si="3"/>
        <v/>
      </c>
      <c r="I65" s="43" t="str">
        <f t="shared" si="1"/>
        <v/>
      </c>
      <c r="J65" s="43" t="str">
        <f t="shared" si="4"/>
        <v/>
      </c>
      <c r="K65"/>
    </row>
    <row r="66" spans="1:11">
      <c r="A66" s="35">
        <v>40849</v>
      </c>
      <c r="B66" s="31">
        <v>42.246899999999997</v>
      </c>
      <c r="C66" s="31">
        <v>30.6448</v>
      </c>
      <c r="H66" s="44" t="str">
        <f t="shared" si="3"/>
        <v/>
      </c>
      <c r="I66" s="43" t="str">
        <f t="shared" si="1"/>
        <v/>
      </c>
      <c r="J66" s="43" t="str">
        <f t="shared" si="4"/>
        <v/>
      </c>
      <c r="K66"/>
    </row>
    <row r="67" spans="1:11">
      <c r="A67" s="35">
        <v>40850</v>
      </c>
      <c r="B67" s="31">
        <v>42.143099999999997</v>
      </c>
      <c r="C67" s="31">
        <v>30.683</v>
      </c>
      <c r="H67" s="44" t="str">
        <f t="shared" si="3"/>
        <v/>
      </c>
      <c r="I67" s="43" t="str">
        <f t="shared" si="1"/>
        <v/>
      </c>
      <c r="J67" s="43" t="str">
        <f t="shared" si="4"/>
        <v/>
      </c>
      <c r="K67"/>
    </row>
    <row r="68" spans="1:11">
      <c r="A68" s="35">
        <v>40851</v>
      </c>
      <c r="B68" s="31">
        <v>42.212800000000001</v>
      </c>
      <c r="C68" s="31">
        <v>30.843800000000002</v>
      </c>
      <c r="H68" s="44" t="str">
        <f t="shared" si="3"/>
        <v/>
      </c>
      <c r="I68" s="43" t="str">
        <f t="shared" si="1"/>
        <v/>
      </c>
      <c r="J68" s="43" t="str">
        <f t="shared" si="4"/>
        <v/>
      </c>
      <c r="K68"/>
    </row>
    <row r="69" spans="1:11">
      <c r="A69" s="35">
        <v>40852</v>
      </c>
      <c r="B69" s="31">
        <v>42.212800000000001</v>
      </c>
      <c r="C69" s="31">
        <v>30.843800000000002</v>
      </c>
      <c r="H69" s="44" t="str">
        <f t="shared" si="3"/>
        <v/>
      </c>
      <c r="I69" s="43" t="str">
        <f t="shared" si="1"/>
        <v/>
      </c>
      <c r="J69" s="43" t="str">
        <f t="shared" si="4"/>
        <v/>
      </c>
      <c r="K69"/>
    </row>
    <row r="70" spans="1:11">
      <c r="A70" s="35">
        <v>40853</v>
      </c>
      <c r="B70" s="31">
        <v>42.212800000000001</v>
      </c>
      <c r="C70" s="31">
        <v>30.843800000000002</v>
      </c>
      <c r="H70" s="44" t="str">
        <f t="shared" si="3"/>
        <v/>
      </c>
      <c r="I70" s="43" t="str">
        <f t="shared" si="1"/>
        <v/>
      </c>
      <c r="J70" s="43" t="str">
        <f t="shared" si="4"/>
        <v/>
      </c>
      <c r="K70"/>
    </row>
    <row r="71" spans="1:11">
      <c r="A71" s="35">
        <v>40854</v>
      </c>
      <c r="B71" s="31">
        <v>42.212800000000001</v>
      </c>
      <c r="C71" s="31">
        <v>30.843800000000002</v>
      </c>
      <c r="H71" s="44" t="str">
        <f t="shared" si="3"/>
        <v/>
      </c>
      <c r="I71" s="43" t="str">
        <f t="shared" si="1"/>
        <v/>
      </c>
      <c r="J71" s="43" t="str">
        <f t="shared" si="4"/>
        <v/>
      </c>
      <c r="K71"/>
    </row>
    <row r="72" spans="1:11">
      <c r="A72" s="35">
        <v>40855</v>
      </c>
      <c r="B72" s="31">
        <v>42.072699999999998</v>
      </c>
      <c r="C72" s="31">
        <v>30.569400000000002</v>
      </c>
      <c r="H72" s="44" t="str">
        <f t="shared" si="3"/>
        <v/>
      </c>
      <c r="I72" s="43" t="str">
        <f t="shared" si="1"/>
        <v/>
      </c>
      <c r="J72" s="43" t="str">
        <f t="shared" si="4"/>
        <v/>
      </c>
      <c r="K72"/>
    </row>
    <row r="73" spans="1:11">
      <c r="A73" s="35">
        <v>40856</v>
      </c>
      <c r="B73" s="31">
        <v>41.939399999999999</v>
      </c>
      <c r="C73" s="31">
        <v>30.5014</v>
      </c>
      <c r="H73" s="44" t="str">
        <f t="shared" si="3"/>
        <v/>
      </c>
      <c r="I73" s="43" t="str">
        <f t="shared" ref="I73:I136" si="5">IFERROR(VLOOKUP(H73,$A$4:$C$125,2),"")</f>
        <v/>
      </c>
      <c r="J73" s="43" t="str">
        <f t="shared" si="4"/>
        <v/>
      </c>
      <c r="K73"/>
    </row>
    <row r="74" spans="1:11">
      <c r="A74" s="35">
        <v>40857</v>
      </c>
      <c r="B74" s="31">
        <v>41.599800000000002</v>
      </c>
      <c r="C74" s="31">
        <v>30.103300000000001</v>
      </c>
      <c r="H74" s="44" t="str">
        <f t="shared" si="3"/>
        <v/>
      </c>
      <c r="I74" s="43" t="str">
        <f t="shared" si="5"/>
        <v/>
      </c>
      <c r="J74" s="43" t="str">
        <f t="shared" si="4"/>
        <v/>
      </c>
      <c r="K74"/>
    </row>
    <row r="75" spans="1:11">
      <c r="A75" s="35">
        <v>40858</v>
      </c>
      <c r="B75" s="31">
        <v>41.6937</v>
      </c>
      <c r="C75" s="31">
        <v>30.845400000000001</v>
      </c>
      <c r="H75" s="44" t="str">
        <f t="shared" si="3"/>
        <v/>
      </c>
      <c r="I75" s="43" t="str">
        <f t="shared" si="5"/>
        <v/>
      </c>
      <c r="J75" s="43" t="str">
        <f t="shared" si="4"/>
        <v/>
      </c>
      <c r="K75"/>
    </row>
    <row r="76" spans="1:11">
      <c r="A76" s="35">
        <v>40859</v>
      </c>
      <c r="B76" s="31">
        <v>41.5886</v>
      </c>
      <c r="C76" s="31">
        <v>30.528199999999998</v>
      </c>
      <c r="H76" s="44" t="str">
        <f t="shared" si="3"/>
        <v/>
      </c>
      <c r="I76" s="43" t="str">
        <f t="shared" si="5"/>
        <v/>
      </c>
      <c r="J76" s="43" t="str">
        <f t="shared" si="4"/>
        <v/>
      </c>
      <c r="K76"/>
    </row>
    <row r="77" spans="1:11">
      <c r="A77" s="35">
        <v>40860</v>
      </c>
      <c r="B77" s="31">
        <v>41.5886</v>
      </c>
      <c r="C77" s="31">
        <v>30.528199999999998</v>
      </c>
      <c r="H77" s="44" t="str">
        <f t="shared" si="3"/>
        <v/>
      </c>
      <c r="I77" s="43" t="str">
        <f t="shared" si="5"/>
        <v/>
      </c>
      <c r="J77" s="43" t="str">
        <f t="shared" si="4"/>
        <v/>
      </c>
      <c r="K77"/>
    </row>
    <row r="78" spans="1:11">
      <c r="A78" s="35">
        <v>40861</v>
      </c>
      <c r="B78" s="31">
        <v>41.5886</v>
      </c>
      <c r="C78" s="31">
        <v>30.528199999999998</v>
      </c>
      <c r="H78" s="44" t="str">
        <f t="shared" si="3"/>
        <v/>
      </c>
      <c r="I78" s="43" t="str">
        <f t="shared" si="5"/>
        <v/>
      </c>
      <c r="J78" s="43" t="str">
        <f t="shared" si="4"/>
        <v/>
      </c>
      <c r="K78"/>
    </row>
    <row r="79" spans="1:11">
      <c r="A79" s="35">
        <v>40862</v>
      </c>
      <c r="B79" s="31">
        <v>41.663800000000002</v>
      </c>
      <c r="C79" s="31">
        <v>30.292100000000001</v>
      </c>
      <c r="H79" s="44" t="str">
        <f t="shared" si="3"/>
        <v/>
      </c>
      <c r="I79" s="43" t="str">
        <f t="shared" si="5"/>
        <v/>
      </c>
      <c r="J79" s="43" t="str">
        <f t="shared" si="4"/>
        <v/>
      </c>
      <c r="K79"/>
    </row>
    <row r="80" spans="1:11">
      <c r="A80" s="35">
        <v>40863</v>
      </c>
      <c r="B80" s="31">
        <v>41.688400000000001</v>
      </c>
      <c r="C80" s="31">
        <v>30.66</v>
      </c>
      <c r="H80" s="44" t="str">
        <f t="shared" ref="H80:H143" si="6">IFERROR(IF(H79+1-$H$3&lt;$H$5,H79+1,""),"")</f>
        <v/>
      </c>
      <c r="I80" s="43" t="str">
        <f t="shared" si="5"/>
        <v/>
      </c>
      <c r="J80" s="43" t="str">
        <f t="shared" ref="J80:J143" si="7">IFERROR(VLOOKUP(H80,$A$4:$C$125,3),"")</f>
        <v/>
      </c>
      <c r="K80"/>
    </row>
    <row r="81" spans="1:11">
      <c r="A81" s="35">
        <v>40864</v>
      </c>
      <c r="B81" s="31">
        <v>41.460500000000003</v>
      </c>
      <c r="C81" s="31">
        <v>30.841699999999999</v>
      </c>
      <c r="H81" s="44" t="str">
        <f t="shared" si="6"/>
        <v/>
      </c>
      <c r="I81" s="43" t="str">
        <f t="shared" si="5"/>
        <v/>
      </c>
      <c r="J81" s="43" t="str">
        <f t="shared" si="7"/>
        <v/>
      </c>
      <c r="K81"/>
    </row>
    <row r="82" spans="1:11">
      <c r="A82" s="35">
        <v>40865</v>
      </c>
      <c r="B82" s="31">
        <v>41.499699999999997</v>
      </c>
      <c r="C82" s="31">
        <v>30.733699999999999</v>
      </c>
      <c r="H82" s="44" t="str">
        <f t="shared" si="6"/>
        <v/>
      </c>
      <c r="I82" s="43" t="str">
        <f t="shared" si="5"/>
        <v/>
      </c>
      <c r="J82" s="43" t="str">
        <f t="shared" si="7"/>
        <v/>
      </c>
      <c r="K82"/>
    </row>
    <row r="83" spans="1:11">
      <c r="A83" s="35">
        <v>40866</v>
      </c>
      <c r="B83" s="31">
        <v>41.703499999999998</v>
      </c>
      <c r="C83" s="31">
        <v>30.919</v>
      </c>
      <c r="H83" s="44" t="str">
        <f t="shared" si="6"/>
        <v/>
      </c>
      <c r="I83" s="43" t="str">
        <f t="shared" si="5"/>
        <v/>
      </c>
      <c r="J83" s="43" t="str">
        <f t="shared" si="7"/>
        <v/>
      </c>
      <c r="K83"/>
    </row>
    <row r="84" spans="1:11">
      <c r="A84" s="35">
        <v>40867</v>
      </c>
      <c r="B84" s="31">
        <v>41.703499999999998</v>
      </c>
      <c r="C84" s="31">
        <v>30.919</v>
      </c>
      <c r="H84" s="44" t="str">
        <f t="shared" si="6"/>
        <v/>
      </c>
      <c r="I84" s="43" t="str">
        <f t="shared" si="5"/>
        <v/>
      </c>
      <c r="J84" s="43" t="str">
        <f t="shared" si="7"/>
        <v/>
      </c>
      <c r="K84"/>
    </row>
    <row r="85" spans="1:11">
      <c r="A85" s="35">
        <v>40868</v>
      </c>
      <c r="B85" s="31">
        <v>41.703499999999998</v>
      </c>
      <c r="C85" s="31">
        <v>30.919</v>
      </c>
      <c r="H85" s="44" t="str">
        <f t="shared" si="6"/>
        <v/>
      </c>
      <c r="I85" s="43" t="str">
        <f t="shared" si="5"/>
        <v/>
      </c>
      <c r="J85" s="43" t="str">
        <f t="shared" si="7"/>
        <v/>
      </c>
      <c r="K85"/>
    </row>
    <row r="86" spans="1:11">
      <c r="A86" s="35">
        <v>40869</v>
      </c>
      <c r="B86" s="31">
        <v>41.861199999999997</v>
      </c>
      <c r="C86" s="31">
        <v>30.9693</v>
      </c>
      <c r="H86" s="44" t="str">
        <f t="shared" si="6"/>
        <v/>
      </c>
      <c r="I86" s="43" t="str">
        <f t="shared" si="5"/>
        <v/>
      </c>
      <c r="J86" s="43" t="str">
        <f t="shared" si="7"/>
        <v/>
      </c>
      <c r="K86"/>
    </row>
    <row r="87" spans="1:11">
      <c r="A87" s="35">
        <v>40870</v>
      </c>
      <c r="B87" s="31">
        <v>41.910899999999998</v>
      </c>
      <c r="C87" s="31">
        <v>31.061199999999999</v>
      </c>
      <c r="H87" s="44" t="str">
        <f t="shared" si="6"/>
        <v/>
      </c>
      <c r="I87" s="43" t="str">
        <f t="shared" si="5"/>
        <v/>
      </c>
      <c r="J87" s="43" t="str">
        <f t="shared" si="7"/>
        <v/>
      </c>
      <c r="K87"/>
    </row>
    <row r="88" spans="1:11">
      <c r="A88" s="35">
        <v>40871</v>
      </c>
      <c r="B88" s="31">
        <v>42.025599999999997</v>
      </c>
      <c r="C88" s="31">
        <v>31.2133</v>
      </c>
      <c r="H88" s="44" t="str">
        <f t="shared" si="6"/>
        <v/>
      </c>
      <c r="I88" s="43" t="str">
        <f t="shared" si="5"/>
        <v/>
      </c>
      <c r="J88" s="43" t="str">
        <f t="shared" si="7"/>
        <v/>
      </c>
      <c r="K88"/>
    </row>
    <row r="89" spans="1:11">
      <c r="A89" s="35">
        <v>40872</v>
      </c>
      <c r="B89" s="31">
        <v>42.033700000000003</v>
      </c>
      <c r="C89" s="31">
        <v>31.436499999999999</v>
      </c>
      <c r="H89" s="44" t="str">
        <f t="shared" si="6"/>
        <v/>
      </c>
      <c r="I89" s="43" t="str">
        <f t="shared" si="5"/>
        <v/>
      </c>
      <c r="J89" s="43" t="str">
        <f t="shared" si="7"/>
        <v/>
      </c>
      <c r="K89"/>
    </row>
    <row r="90" spans="1:11">
      <c r="A90" s="35">
        <v>40873</v>
      </c>
      <c r="B90" s="31">
        <v>42.025100000000002</v>
      </c>
      <c r="C90" s="31">
        <v>31.578800000000001</v>
      </c>
      <c r="H90" s="44" t="str">
        <f t="shared" si="6"/>
        <v/>
      </c>
      <c r="I90" s="43" t="str">
        <f t="shared" si="5"/>
        <v/>
      </c>
      <c r="J90" s="43" t="str">
        <f t="shared" si="7"/>
        <v/>
      </c>
      <c r="K90"/>
    </row>
    <row r="91" spans="1:11">
      <c r="A91" s="35">
        <v>40874</v>
      </c>
      <c r="B91" s="31">
        <v>42.025100000000002</v>
      </c>
      <c r="C91" s="31">
        <v>31.578800000000001</v>
      </c>
      <c r="H91" s="44" t="str">
        <f t="shared" si="6"/>
        <v/>
      </c>
      <c r="I91" s="43" t="str">
        <f t="shared" si="5"/>
        <v/>
      </c>
      <c r="J91" s="43" t="str">
        <f t="shared" si="7"/>
        <v/>
      </c>
      <c r="K91"/>
    </row>
    <row r="92" spans="1:11">
      <c r="A92" s="35">
        <v>40875</v>
      </c>
      <c r="B92" s="31">
        <v>42.025100000000002</v>
      </c>
      <c r="C92" s="31">
        <v>31.578800000000001</v>
      </c>
      <c r="H92" s="44" t="str">
        <f t="shared" si="6"/>
        <v/>
      </c>
      <c r="I92" s="43" t="str">
        <f t="shared" si="5"/>
        <v/>
      </c>
      <c r="J92" s="43" t="str">
        <f t="shared" si="7"/>
        <v/>
      </c>
      <c r="K92"/>
    </row>
    <row r="93" spans="1:11">
      <c r="A93" s="35">
        <v>40876</v>
      </c>
      <c r="B93" s="31">
        <v>41.7744</v>
      </c>
      <c r="C93" s="31">
        <v>31.4117</v>
      </c>
      <c r="H93" s="44" t="str">
        <f t="shared" si="6"/>
        <v/>
      </c>
      <c r="I93" s="43" t="str">
        <f t="shared" si="5"/>
        <v/>
      </c>
      <c r="J93" s="43" t="str">
        <f t="shared" si="7"/>
        <v/>
      </c>
      <c r="K93"/>
    </row>
    <row r="94" spans="1:11">
      <c r="A94" s="35">
        <v>40877</v>
      </c>
      <c r="B94" s="31">
        <v>41.845700000000001</v>
      </c>
      <c r="C94" s="31">
        <v>31.3216</v>
      </c>
      <c r="H94" s="44" t="str">
        <f t="shared" si="6"/>
        <v/>
      </c>
      <c r="I94" s="43" t="str">
        <f t="shared" si="5"/>
        <v/>
      </c>
      <c r="J94" s="43" t="str">
        <f t="shared" si="7"/>
        <v/>
      </c>
      <c r="K94"/>
    </row>
    <row r="95" spans="1:11">
      <c r="A95" s="35">
        <v>40878</v>
      </c>
      <c r="B95" s="31">
        <v>41.755899999999997</v>
      </c>
      <c r="C95" s="31">
        <v>31.400099999999998</v>
      </c>
      <c r="H95" s="44" t="str">
        <f t="shared" si="6"/>
        <v/>
      </c>
      <c r="I95" s="43" t="str">
        <f t="shared" si="5"/>
        <v/>
      </c>
      <c r="J95" s="43" t="str">
        <f t="shared" si="7"/>
        <v/>
      </c>
      <c r="K95"/>
    </row>
    <row r="96" spans="1:11">
      <c r="A96" s="35">
        <v>40879</v>
      </c>
      <c r="B96" s="31">
        <v>41.506799999999998</v>
      </c>
      <c r="C96" s="31">
        <v>30.848600000000001</v>
      </c>
      <c r="H96" s="44" t="str">
        <f t="shared" si="6"/>
        <v/>
      </c>
      <c r="I96" s="43" t="str">
        <f t="shared" si="5"/>
        <v/>
      </c>
      <c r="J96" s="43" t="str">
        <f t="shared" si="7"/>
        <v/>
      </c>
      <c r="K96"/>
    </row>
    <row r="97" spans="1:11">
      <c r="A97" s="35">
        <v>40880</v>
      </c>
      <c r="B97" s="31">
        <v>41.482399999999998</v>
      </c>
      <c r="C97" s="31">
        <v>30.809899999999999</v>
      </c>
      <c r="H97" s="44" t="str">
        <f t="shared" si="6"/>
        <v/>
      </c>
      <c r="I97" s="43" t="str">
        <f t="shared" si="5"/>
        <v/>
      </c>
      <c r="J97" s="43" t="str">
        <f t="shared" si="7"/>
        <v/>
      </c>
      <c r="K97"/>
    </row>
    <row r="98" spans="1:11">
      <c r="A98" s="35">
        <v>40881</v>
      </c>
      <c r="B98" s="31">
        <v>41.482399999999998</v>
      </c>
      <c r="C98" s="31">
        <v>30.809899999999999</v>
      </c>
      <c r="H98" s="44" t="str">
        <f t="shared" si="6"/>
        <v/>
      </c>
      <c r="I98" s="43" t="str">
        <f t="shared" si="5"/>
        <v/>
      </c>
      <c r="J98" s="43" t="str">
        <f t="shared" si="7"/>
        <v/>
      </c>
      <c r="K98"/>
    </row>
    <row r="99" spans="1:11">
      <c r="A99" s="35">
        <v>40882</v>
      </c>
      <c r="B99" s="31">
        <v>41.482399999999998</v>
      </c>
      <c r="C99" s="31">
        <v>30.809899999999999</v>
      </c>
      <c r="H99" s="44" t="str">
        <f t="shared" si="6"/>
        <v/>
      </c>
      <c r="I99" s="43" t="str">
        <f t="shared" si="5"/>
        <v/>
      </c>
      <c r="J99" s="43" t="str">
        <f t="shared" si="7"/>
        <v/>
      </c>
      <c r="K99"/>
    </row>
    <row r="100" spans="1:11">
      <c r="A100" s="35">
        <v>40883</v>
      </c>
      <c r="B100" s="31">
        <v>41.470700000000001</v>
      </c>
      <c r="C100" s="31">
        <v>30.9068</v>
      </c>
      <c r="H100" s="44" t="str">
        <f t="shared" si="6"/>
        <v/>
      </c>
      <c r="I100" s="43" t="str">
        <f t="shared" si="5"/>
        <v/>
      </c>
      <c r="J100" s="43" t="str">
        <f t="shared" si="7"/>
        <v/>
      </c>
      <c r="K100"/>
    </row>
    <row r="101" spans="1:11">
      <c r="A101" s="35">
        <v>40884</v>
      </c>
      <c r="B101" s="31">
        <v>41.584200000000003</v>
      </c>
      <c r="C101" s="31">
        <v>31.102599999999999</v>
      </c>
      <c r="H101" s="44" t="str">
        <f t="shared" si="6"/>
        <v/>
      </c>
      <c r="I101" s="43" t="str">
        <f t="shared" si="5"/>
        <v/>
      </c>
      <c r="J101" s="43" t="str">
        <f t="shared" si="7"/>
        <v/>
      </c>
      <c r="K101"/>
    </row>
    <row r="102" spans="1:11">
      <c r="A102" s="35">
        <v>40885</v>
      </c>
      <c r="B102" s="31">
        <v>41.866100000000003</v>
      </c>
      <c r="C102" s="31">
        <v>31.152699999999999</v>
      </c>
      <c r="H102" s="44" t="str">
        <f t="shared" si="6"/>
        <v/>
      </c>
      <c r="I102" s="43" t="str">
        <f t="shared" si="5"/>
        <v/>
      </c>
      <c r="J102" s="43" t="str">
        <f t="shared" si="7"/>
        <v/>
      </c>
      <c r="K102"/>
    </row>
    <row r="103" spans="1:11">
      <c r="A103" s="35">
        <v>40886</v>
      </c>
      <c r="B103" s="31">
        <v>41.871099999999998</v>
      </c>
      <c r="C103" s="31">
        <v>31.230799999999999</v>
      </c>
      <c r="H103" s="44" t="str">
        <f t="shared" si="6"/>
        <v/>
      </c>
      <c r="I103" s="43" t="str">
        <f t="shared" si="5"/>
        <v/>
      </c>
      <c r="J103" s="43" t="str">
        <f t="shared" si="7"/>
        <v/>
      </c>
      <c r="K103"/>
    </row>
    <row r="104" spans="1:11">
      <c r="A104" s="35">
        <v>40887</v>
      </c>
      <c r="B104" s="31">
        <v>42.015300000000003</v>
      </c>
      <c r="C104" s="31">
        <v>31.569099999999999</v>
      </c>
      <c r="H104" s="44" t="str">
        <f t="shared" si="6"/>
        <v/>
      </c>
      <c r="I104" s="43" t="str">
        <f t="shared" si="5"/>
        <v/>
      </c>
      <c r="J104" s="43" t="str">
        <f t="shared" si="7"/>
        <v/>
      </c>
      <c r="K104"/>
    </row>
    <row r="105" spans="1:11">
      <c r="A105" s="35">
        <v>40888</v>
      </c>
      <c r="B105" s="31">
        <v>42.015300000000003</v>
      </c>
      <c r="C105" s="31">
        <v>31.569099999999999</v>
      </c>
      <c r="H105" s="44" t="str">
        <f t="shared" si="6"/>
        <v/>
      </c>
      <c r="I105" s="43" t="str">
        <f t="shared" si="5"/>
        <v/>
      </c>
      <c r="J105" s="43" t="str">
        <f t="shared" si="7"/>
        <v/>
      </c>
      <c r="K105"/>
    </row>
    <row r="106" spans="1:11">
      <c r="A106" s="35">
        <v>40889</v>
      </c>
      <c r="B106" s="31">
        <v>42.015300000000003</v>
      </c>
      <c r="C106" s="31">
        <v>31.569099999999999</v>
      </c>
      <c r="H106" s="44" t="str">
        <f t="shared" si="6"/>
        <v/>
      </c>
      <c r="I106" s="43" t="str">
        <f t="shared" si="5"/>
        <v/>
      </c>
      <c r="J106" s="43" t="str">
        <f t="shared" si="7"/>
        <v/>
      </c>
      <c r="K106"/>
    </row>
    <row r="107" spans="1:11">
      <c r="A107" s="35">
        <v>40890</v>
      </c>
      <c r="B107" s="31">
        <v>41.902299999999997</v>
      </c>
      <c r="C107" s="31">
        <v>31.413399999999999</v>
      </c>
      <c r="H107" s="44" t="str">
        <f t="shared" si="6"/>
        <v/>
      </c>
      <c r="I107" s="43" t="str">
        <f t="shared" si="5"/>
        <v/>
      </c>
      <c r="J107" s="43" t="str">
        <f t="shared" si="7"/>
        <v/>
      </c>
      <c r="K107"/>
    </row>
    <row r="108" spans="1:11">
      <c r="A108" s="35">
        <v>40891</v>
      </c>
      <c r="B108" s="31">
        <v>41.789099999999998</v>
      </c>
      <c r="C108" s="31">
        <v>31.670400000000001</v>
      </c>
      <c r="H108" s="44" t="str">
        <f t="shared" si="6"/>
        <v/>
      </c>
      <c r="I108" s="43" t="str">
        <f t="shared" si="5"/>
        <v/>
      </c>
      <c r="J108" s="43" t="str">
        <f t="shared" si="7"/>
        <v/>
      </c>
      <c r="K108"/>
    </row>
    <row r="109" spans="1:11">
      <c r="A109" s="35">
        <v>40892</v>
      </c>
      <c r="B109" s="31">
        <v>41.412700000000001</v>
      </c>
      <c r="C109" s="31">
        <v>31.765499999999999</v>
      </c>
      <c r="H109" s="44" t="str">
        <f t="shared" si="6"/>
        <v/>
      </c>
      <c r="I109" s="43" t="str">
        <f t="shared" si="5"/>
        <v/>
      </c>
      <c r="J109" s="43" t="str">
        <f t="shared" si="7"/>
        <v/>
      </c>
      <c r="K109"/>
    </row>
    <row r="110" spans="1:11">
      <c r="A110" s="35">
        <v>40893</v>
      </c>
      <c r="B110" s="31">
        <v>41.438899999999997</v>
      </c>
      <c r="C110" s="31">
        <v>31.895700000000001</v>
      </c>
      <c r="H110" s="44" t="str">
        <f t="shared" si="6"/>
        <v/>
      </c>
      <c r="I110" s="43" t="str">
        <f t="shared" si="5"/>
        <v/>
      </c>
      <c r="J110" s="43" t="str">
        <f t="shared" si="7"/>
        <v/>
      </c>
      <c r="K110"/>
    </row>
    <row r="111" spans="1:11">
      <c r="A111" s="35">
        <v>40894</v>
      </c>
      <c r="B111" s="31">
        <v>41.393300000000004</v>
      </c>
      <c r="C111" s="31">
        <v>31.770099999999999</v>
      </c>
      <c r="H111" s="44" t="str">
        <f t="shared" si="6"/>
        <v/>
      </c>
      <c r="I111" s="43" t="str">
        <f t="shared" si="5"/>
        <v/>
      </c>
      <c r="J111" s="43" t="str">
        <f t="shared" si="7"/>
        <v/>
      </c>
      <c r="K111"/>
    </row>
    <row r="112" spans="1:11">
      <c r="A112" s="35">
        <v>40895</v>
      </c>
      <c r="B112" s="31">
        <v>41.393300000000004</v>
      </c>
      <c r="C112" s="31">
        <v>31.770099999999999</v>
      </c>
      <c r="H112" s="44" t="str">
        <f t="shared" si="6"/>
        <v/>
      </c>
      <c r="I112" s="43" t="str">
        <f t="shared" si="5"/>
        <v/>
      </c>
      <c r="J112" s="43" t="str">
        <f t="shared" si="7"/>
        <v/>
      </c>
      <c r="K112"/>
    </row>
    <row r="113" spans="1:11">
      <c r="A113" s="35">
        <v>40896</v>
      </c>
      <c r="B113" s="31">
        <v>41.393300000000004</v>
      </c>
      <c r="C113" s="31">
        <v>31.770099999999999</v>
      </c>
      <c r="H113" s="44" t="str">
        <f t="shared" si="6"/>
        <v/>
      </c>
      <c r="I113" s="43" t="str">
        <f t="shared" si="5"/>
        <v/>
      </c>
      <c r="J113" s="43" t="str">
        <f t="shared" si="7"/>
        <v/>
      </c>
      <c r="K113"/>
    </row>
    <row r="114" spans="1:11">
      <c r="A114" s="35">
        <v>40897</v>
      </c>
      <c r="B114" s="31">
        <v>41.686799999999998</v>
      </c>
      <c r="C114" s="31">
        <v>32.032299999999999</v>
      </c>
      <c r="H114" s="44" t="str">
        <f t="shared" si="6"/>
        <v/>
      </c>
      <c r="I114" s="43" t="str">
        <f t="shared" si="5"/>
        <v/>
      </c>
      <c r="J114" s="43" t="str">
        <f t="shared" si="7"/>
        <v/>
      </c>
      <c r="K114"/>
    </row>
    <row r="115" spans="1:11">
      <c r="A115" s="35">
        <v>40898</v>
      </c>
      <c r="B115" s="31">
        <v>41.7059</v>
      </c>
      <c r="C115" s="31">
        <v>32.051900000000003</v>
      </c>
      <c r="H115" s="44" t="str">
        <f t="shared" si="6"/>
        <v/>
      </c>
      <c r="I115" s="43" t="str">
        <f t="shared" si="5"/>
        <v/>
      </c>
      <c r="J115" s="43" t="str">
        <f t="shared" si="7"/>
        <v/>
      </c>
      <c r="K115"/>
    </row>
    <row r="116" spans="1:11">
      <c r="A116" s="35">
        <v>40899</v>
      </c>
      <c r="B116" s="31">
        <v>41.671799999999998</v>
      </c>
      <c r="C116" s="31">
        <v>31.764500000000002</v>
      </c>
      <c r="H116" s="44" t="str">
        <f t="shared" si="6"/>
        <v/>
      </c>
      <c r="I116" s="43" t="str">
        <f t="shared" si="5"/>
        <v/>
      </c>
      <c r="J116" s="43" t="str">
        <f t="shared" si="7"/>
        <v/>
      </c>
      <c r="K116"/>
    </row>
    <row r="117" spans="1:11">
      <c r="A117" s="35">
        <v>40900</v>
      </c>
      <c r="B117" s="31">
        <v>41.225000000000001</v>
      </c>
      <c r="C117" s="31">
        <v>31.563400000000001</v>
      </c>
      <c r="H117" s="44" t="str">
        <f t="shared" si="6"/>
        <v/>
      </c>
      <c r="I117" s="43" t="str">
        <f t="shared" si="5"/>
        <v/>
      </c>
      <c r="J117" s="43" t="str">
        <f t="shared" si="7"/>
        <v/>
      </c>
      <c r="K117"/>
    </row>
    <row r="118" spans="1:11">
      <c r="A118" s="35">
        <v>40901</v>
      </c>
      <c r="B118" s="31">
        <v>40.884799999999998</v>
      </c>
      <c r="C118" s="31">
        <v>31.2575</v>
      </c>
      <c r="H118" s="44" t="str">
        <f t="shared" si="6"/>
        <v/>
      </c>
      <c r="I118" s="43" t="str">
        <f t="shared" si="5"/>
        <v/>
      </c>
      <c r="J118" s="43" t="str">
        <f t="shared" si="7"/>
        <v/>
      </c>
      <c r="K118"/>
    </row>
    <row r="119" spans="1:11">
      <c r="A119" s="35">
        <v>40902</v>
      </c>
      <c r="B119" s="31">
        <v>40.884799999999998</v>
      </c>
      <c r="C119" s="31">
        <v>31.2575</v>
      </c>
      <c r="H119" s="44" t="str">
        <f t="shared" si="6"/>
        <v/>
      </c>
      <c r="I119" s="43" t="str">
        <f t="shared" si="5"/>
        <v/>
      </c>
      <c r="J119" s="43" t="str">
        <f t="shared" si="7"/>
        <v/>
      </c>
      <c r="K119"/>
    </row>
    <row r="120" spans="1:11">
      <c r="A120" s="35">
        <v>40903</v>
      </c>
      <c r="B120" s="31">
        <v>40.884799999999998</v>
      </c>
      <c r="C120" s="31">
        <v>31.2575</v>
      </c>
      <c r="H120" s="44" t="str">
        <f t="shared" si="6"/>
        <v/>
      </c>
      <c r="I120" s="43" t="str">
        <f t="shared" si="5"/>
        <v/>
      </c>
      <c r="J120" s="43" t="str">
        <f t="shared" si="7"/>
        <v/>
      </c>
      <c r="K120"/>
    </row>
    <row r="121" spans="1:11">
      <c r="A121" s="35">
        <v>40904</v>
      </c>
      <c r="B121" s="31">
        <v>40.763199999999998</v>
      </c>
      <c r="C121" s="31">
        <v>31.226600000000001</v>
      </c>
      <c r="H121" s="44" t="str">
        <f t="shared" si="6"/>
        <v/>
      </c>
      <c r="I121" s="43" t="str">
        <f t="shared" si="5"/>
        <v/>
      </c>
      <c r="J121" s="43" t="str">
        <f t="shared" si="7"/>
        <v/>
      </c>
      <c r="K121"/>
    </row>
    <row r="122" spans="1:11">
      <c r="A122" s="35">
        <v>40905</v>
      </c>
      <c r="B122" s="31">
        <v>40.633899999999997</v>
      </c>
      <c r="C122" s="31">
        <v>31.084700000000002</v>
      </c>
      <c r="H122" s="44" t="str">
        <f t="shared" si="6"/>
        <v/>
      </c>
      <c r="I122" s="43" t="str">
        <f t="shared" si="5"/>
        <v/>
      </c>
      <c r="J122" s="43" t="str">
        <f t="shared" si="7"/>
        <v/>
      </c>
      <c r="K122"/>
    </row>
    <row r="123" spans="1:11">
      <c r="A123" s="35">
        <v>40906</v>
      </c>
      <c r="B123" s="31">
        <v>41.228000000000002</v>
      </c>
      <c r="C123" s="31">
        <v>31.563300000000002</v>
      </c>
      <c r="H123" s="44" t="str">
        <f t="shared" si="6"/>
        <v/>
      </c>
      <c r="I123" s="43" t="str">
        <f t="shared" si="5"/>
        <v/>
      </c>
      <c r="J123" s="43" t="str">
        <f t="shared" si="7"/>
        <v/>
      </c>
      <c r="K123"/>
    </row>
    <row r="124" spans="1:11">
      <c r="A124" s="35">
        <v>40907</v>
      </c>
      <c r="B124" s="31">
        <v>41.407899999999998</v>
      </c>
      <c r="C124" s="31">
        <v>32.0197</v>
      </c>
      <c r="H124" s="44" t="str">
        <f t="shared" si="6"/>
        <v/>
      </c>
      <c r="I124" s="43" t="str">
        <f t="shared" si="5"/>
        <v/>
      </c>
      <c r="J124" s="43" t="str">
        <f t="shared" si="7"/>
        <v/>
      </c>
      <c r="K124"/>
    </row>
    <row r="125" spans="1:11">
      <c r="A125" s="35">
        <v>40908</v>
      </c>
      <c r="B125" s="31">
        <v>41.671399999999998</v>
      </c>
      <c r="C125" s="31">
        <v>32.196100000000001</v>
      </c>
      <c r="H125" s="44" t="str">
        <f t="shared" si="6"/>
        <v/>
      </c>
      <c r="I125" s="43" t="str">
        <f t="shared" si="5"/>
        <v/>
      </c>
      <c r="J125" s="43" t="str">
        <f t="shared" si="7"/>
        <v/>
      </c>
      <c r="K125"/>
    </row>
    <row r="126" spans="1:11">
      <c r="H126" s="44" t="str">
        <f t="shared" si="6"/>
        <v/>
      </c>
      <c r="I126" s="43" t="str">
        <f t="shared" si="5"/>
        <v/>
      </c>
      <c r="J126" s="43" t="str">
        <f t="shared" si="7"/>
        <v/>
      </c>
      <c r="K126"/>
    </row>
    <row r="127" spans="1:11">
      <c r="H127" s="44" t="str">
        <f t="shared" si="6"/>
        <v/>
      </c>
      <c r="I127" s="43" t="str">
        <f t="shared" si="5"/>
        <v/>
      </c>
      <c r="J127" s="43" t="str">
        <f t="shared" si="7"/>
        <v/>
      </c>
      <c r="K127"/>
    </row>
    <row r="128" spans="1:11">
      <c r="H128" s="44" t="str">
        <f t="shared" si="6"/>
        <v/>
      </c>
      <c r="I128" s="43" t="str">
        <f t="shared" si="5"/>
        <v/>
      </c>
      <c r="J128" s="43" t="str">
        <f t="shared" si="7"/>
        <v/>
      </c>
      <c r="K128"/>
    </row>
    <row r="129" spans="8:11">
      <c r="H129" s="44" t="str">
        <f t="shared" si="6"/>
        <v/>
      </c>
      <c r="I129" s="43" t="str">
        <f t="shared" si="5"/>
        <v/>
      </c>
      <c r="J129" s="43" t="str">
        <f t="shared" si="7"/>
        <v/>
      </c>
      <c r="K129"/>
    </row>
    <row r="130" spans="8:11">
      <c r="H130" s="44" t="str">
        <f t="shared" si="6"/>
        <v/>
      </c>
      <c r="I130" s="43" t="str">
        <f t="shared" si="5"/>
        <v/>
      </c>
      <c r="J130" s="43" t="str">
        <f t="shared" si="7"/>
        <v/>
      </c>
      <c r="K130"/>
    </row>
    <row r="131" spans="8:11">
      <c r="H131" s="44" t="str">
        <f t="shared" si="6"/>
        <v/>
      </c>
      <c r="I131" s="43" t="str">
        <f t="shared" si="5"/>
        <v/>
      </c>
      <c r="J131" s="43" t="str">
        <f t="shared" si="7"/>
        <v/>
      </c>
      <c r="K131"/>
    </row>
    <row r="132" spans="8:11">
      <c r="H132" s="44" t="str">
        <f t="shared" si="6"/>
        <v/>
      </c>
      <c r="I132" s="43" t="str">
        <f t="shared" si="5"/>
        <v/>
      </c>
      <c r="J132" s="43" t="str">
        <f t="shared" si="7"/>
        <v/>
      </c>
      <c r="K132"/>
    </row>
    <row r="133" spans="8:11">
      <c r="H133" s="44" t="str">
        <f t="shared" si="6"/>
        <v/>
      </c>
      <c r="I133" s="43" t="str">
        <f t="shared" si="5"/>
        <v/>
      </c>
      <c r="J133" s="43" t="str">
        <f t="shared" si="7"/>
        <v/>
      </c>
      <c r="K133"/>
    </row>
    <row r="134" spans="8:11">
      <c r="H134" s="44" t="str">
        <f t="shared" si="6"/>
        <v/>
      </c>
      <c r="I134" s="43" t="str">
        <f t="shared" si="5"/>
        <v/>
      </c>
      <c r="J134" s="43" t="str">
        <f t="shared" si="7"/>
        <v/>
      </c>
      <c r="K134"/>
    </row>
    <row r="135" spans="8:11">
      <c r="H135" s="44" t="str">
        <f t="shared" si="6"/>
        <v/>
      </c>
      <c r="I135" s="43" t="str">
        <f t="shared" si="5"/>
        <v/>
      </c>
      <c r="J135" s="43" t="str">
        <f t="shared" si="7"/>
        <v/>
      </c>
      <c r="K135"/>
    </row>
    <row r="136" spans="8:11">
      <c r="H136" s="44" t="str">
        <f t="shared" si="6"/>
        <v/>
      </c>
      <c r="I136" s="43" t="str">
        <f t="shared" si="5"/>
        <v/>
      </c>
      <c r="J136" s="43" t="str">
        <f t="shared" si="7"/>
        <v/>
      </c>
      <c r="K136"/>
    </row>
    <row r="137" spans="8:11">
      <c r="H137" s="44" t="str">
        <f t="shared" si="6"/>
        <v/>
      </c>
      <c r="I137" s="43" t="str">
        <f t="shared" ref="I137:I150" si="8">IFERROR(VLOOKUP(H137,$A$4:$C$125,2),"")</f>
        <v/>
      </c>
      <c r="J137" s="43" t="str">
        <f t="shared" si="7"/>
        <v/>
      </c>
      <c r="K137"/>
    </row>
    <row r="138" spans="8:11">
      <c r="H138" s="44" t="str">
        <f t="shared" si="6"/>
        <v/>
      </c>
      <c r="I138" s="43" t="str">
        <f t="shared" si="8"/>
        <v/>
      </c>
      <c r="J138" s="43" t="str">
        <f t="shared" si="7"/>
        <v/>
      </c>
      <c r="K138"/>
    </row>
    <row r="139" spans="8:11">
      <c r="H139" s="44" t="str">
        <f t="shared" si="6"/>
        <v/>
      </c>
      <c r="I139" s="43" t="str">
        <f t="shared" si="8"/>
        <v/>
      </c>
      <c r="J139" s="43" t="str">
        <f t="shared" si="7"/>
        <v/>
      </c>
      <c r="K139"/>
    </row>
    <row r="140" spans="8:11">
      <c r="H140" s="44" t="str">
        <f t="shared" si="6"/>
        <v/>
      </c>
      <c r="I140" s="43" t="str">
        <f t="shared" si="8"/>
        <v/>
      </c>
      <c r="J140" s="43" t="str">
        <f t="shared" si="7"/>
        <v/>
      </c>
      <c r="K140"/>
    </row>
    <row r="141" spans="8:11">
      <c r="H141" s="44" t="str">
        <f t="shared" si="6"/>
        <v/>
      </c>
      <c r="I141" s="43" t="str">
        <f t="shared" si="8"/>
        <v/>
      </c>
      <c r="J141" s="43" t="str">
        <f t="shared" si="7"/>
        <v/>
      </c>
      <c r="K141"/>
    </row>
    <row r="142" spans="8:11">
      <c r="H142" s="44" t="str">
        <f t="shared" si="6"/>
        <v/>
      </c>
      <c r="I142" s="43" t="str">
        <f t="shared" si="8"/>
        <v/>
      </c>
      <c r="J142" s="43" t="str">
        <f t="shared" si="7"/>
        <v/>
      </c>
      <c r="K142"/>
    </row>
    <row r="143" spans="8:11">
      <c r="H143" s="44" t="str">
        <f t="shared" si="6"/>
        <v/>
      </c>
      <c r="I143" s="43" t="str">
        <f t="shared" si="8"/>
        <v/>
      </c>
      <c r="J143" s="43" t="str">
        <f t="shared" si="7"/>
        <v/>
      </c>
      <c r="K143"/>
    </row>
    <row r="144" spans="8:11">
      <c r="H144" s="44" t="str">
        <f t="shared" ref="H144:H150" si="9">IFERROR(IF(H143+1-$H$3&lt;$H$5,H143+1,""),"")</f>
        <v/>
      </c>
      <c r="I144" s="43" t="str">
        <f t="shared" si="8"/>
        <v/>
      </c>
      <c r="J144" s="43" t="str">
        <f t="shared" ref="J144:J150" si="10">IFERROR(VLOOKUP(H144,$A$4:$C$125,3),"")</f>
        <v/>
      </c>
      <c r="K144"/>
    </row>
    <row r="145" spans="8:11">
      <c r="H145" s="44" t="str">
        <f t="shared" si="9"/>
        <v/>
      </c>
      <c r="I145" s="43" t="str">
        <f t="shared" si="8"/>
        <v/>
      </c>
      <c r="J145" s="43" t="str">
        <f t="shared" si="10"/>
        <v/>
      </c>
      <c r="K145"/>
    </row>
    <row r="146" spans="8:11">
      <c r="H146" s="44" t="str">
        <f t="shared" si="9"/>
        <v/>
      </c>
      <c r="I146" s="43" t="str">
        <f t="shared" si="8"/>
        <v/>
      </c>
      <c r="J146" s="43" t="str">
        <f t="shared" si="10"/>
        <v/>
      </c>
      <c r="K146"/>
    </row>
    <row r="147" spans="8:11">
      <c r="H147" s="44" t="str">
        <f t="shared" si="9"/>
        <v/>
      </c>
      <c r="I147" s="43" t="str">
        <f t="shared" si="8"/>
        <v/>
      </c>
      <c r="J147" s="43" t="str">
        <f t="shared" si="10"/>
        <v/>
      </c>
      <c r="K147"/>
    </row>
    <row r="148" spans="8:11">
      <c r="H148" s="44" t="str">
        <f t="shared" si="9"/>
        <v/>
      </c>
      <c r="I148" s="43" t="str">
        <f t="shared" si="8"/>
        <v/>
      </c>
      <c r="J148" s="43" t="str">
        <f t="shared" si="10"/>
        <v/>
      </c>
      <c r="K148"/>
    </row>
    <row r="149" spans="8:11">
      <c r="H149" s="44" t="str">
        <f t="shared" si="9"/>
        <v/>
      </c>
      <c r="I149" s="43" t="str">
        <f t="shared" si="8"/>
        <v/>
      </c>
      <c r="J149" s="43" t="str">
        <f t="shared" si="10"/>
        <v/>
      </c>
      <c r="K149"/>
    </row>
    <row r="150" spans="8:11">
      <c r="H150" s="44" t="str">
        <f t="shared" si="9"/>
        <v/>
      </c>
      <c r="I150" s="43" t="str">
        <f t="shared" si="8"/>
        <v/>
      </c>
      <c r="J150" s="43" t="str">
        <f t="shared" si="10"/>
        <v/>
      </c>
      <c r="K150"/>
    </row>
    <row r="151" spans="8:11">
      <c r="H151"/>
      <c r="I151"/>
      <c r="J151"/>
      <c r="K151"/>
    </row>
    <row r="152" spans="8:11">
      <c r="H152"/>
      <c r="I152"/>
      <c r="J152"/>
      <c r="K152"/>
    </row>
    <row r="153" spans="8:11">
      <c r="H153"/>
      <c r="I153"/>
      <c r="J153"/>
      <c r="K153"/>
    </row>
    <row r="154" spans="8:11">
      <c r="H154"/>
      <c r="I154"/>
      <c r="J154"/>
      <c r="K154"/>
    </row>
    <row r="155" spans="8:11">
      <c r="H155"/>
      <c r="I155"/>
      <c r="J155"/>
      <c r="K155"/>
    </row>
    <row r="156" spans="8:11">
      <c r="H156"/>
      <c r="I156"/>
      <c r="J156"/>
      <c r="K156"/>
    </row>
    <row r="157" spans="8:11">
      <c r="H157"/>
      <c r="I157"/>
      <c r="J157"/>
      <c r="K157"/>
    </row>
    <row r="158" spans="8:11">
      <c r="H158"/>
      <c r="I158"/>
      <c r="J158"/>
      <c r="K158"/>
    </row>
    <row r="159" spans="8:11">
      <c r="H159"/>
      <c r="I159"/>
      <c r="J159"/>
      <c r="K159"/>
    </row>
    <row r="160" spans="8:11">
      <c r="H160"/>
      <c r="I160"/>
      <c r="J160"/>
      <c r="K160"/>
    </row>
    <row r="161" spans="8:11">
      <c r="H161"/>
      <c r="I161"/>
      <c r="J161"/>
      <c r="K161"/>
    </row>
    <row r="162" spans="8:11">
      <c r="H162"/>
      <c r="I162"/>
      <c r="J162"/>
      <c r="K162"/>
    </row>
    <row r="163" spans="8:11">
      <c r="H163"/>
      <c r="I163"/>
      <c r="J163"/>
      <c r="K163"/>
    </row>
    <row r="164" spans="8:11">
      <c r="H164"/>
      <c r="I164"/>
      <c r="J164"/>
      <c r="K164"/>
    </row>
    <row r="165" spans="8:11">
      <c r="H165"/>
      <c r="I165"/>
      <c r="J165"/>
      <c r="K165"/>
    </row>
    <row r="166" spans="8:11">
      <c r="H166"/>
      <c r="I166"/>
      <c r="J166"/>
      <c r="K166"/>
    </row>
    <row r="167" spans="8:11">
      <c r="H167"/>
      <c r="I167"/>
      <c r="J167"/>
      <c r="K167"/>
    </row>
    <row r="168" spans="8:11">
      <c r="H168"/>
      <c r="I168"/>
      <c r="J168"/>
      <c r="K168"/>
    </row>
    <row r="169" spans="8:11">
      <c r="H169"/>
      <c r="I169"/>
      <c r="J169"/>
      <c r="K169"/>
    </row>
    <row r="170" spans="8:11">
      <c r="H170"/>
      <c r="I170"/>
      <c r="J170"/>
      <c r="K170"/>
    </row>
    <row r="171" spans="8:11">
      <c r="H171"/>
      <c r="I171"/>
      <c r="J171"/>
      <c r="K171"/>
    </row>
    <row r="172" spans="8:11">
      <c r="H172"/>
      <c r="I172"/>
      <c r="J172"/>
      <c r="K172"/>
    </row>
    <row r="173" spans="8:11">
      <c r="H173"/>
      <c r="I173"/>
      <c r="J173"/>
      <c r="K173"/>
    </row>
    <row r="174" spans="8:11">
      <c r="H174"/>
      <c r="I174"/>
      <c r="J174"/>
      <c r="K174"/>
    </row>
    <row r="175" spans="8:11">
      <c r="H175"/>
      <c r="I175"/>
      <c r="J175"/>
      <c r="K175"/>
    </row>
    <row r="176" spans="8:11">
      <c r="H176"/>
      <c r="I176"/>
      <c r="J176"/>
      <c r="K176"/>
    </row>
    <row r="177" spans="8:11">
      <c r="H177"/>
      <c r="I177"/>
      <c r="J177"/>
      <c r="K177"/>
    </row>
    <row r="178" spans="8:11">
      <c r="H178"/>
      <c r="I178"/>
      <c r="J178"/>
      <c r="K178"/>
    </row>
    <row r="179" spans="8:11">
      <c r="H179"/>
      <c r="I179"/>
      <c r="J179"/>
      <c r="K179"/>
    </row>
    <row r="180" spans="8:11">
      <c r="H180"/>
      <c r="I180"/>
      <c r="J180"/>
      <c r="K180"/>
    </row>
    <row r="181" spans="8:11">
      <c r="H181"/>
      <c r="I181"/>
      <c r="J181"/>
      <c r="K181"/>
    </row>
    <row r="182" spans="8:11">
      <c r="J182" s="20" t="str">
        <f t="shared" ref="J182:J200" si="11">IFERROR(VLOOKUP(H182,$A$4:$C$125,3),"")</f>
        <v/>
      </c>
    </row>
    <row r="183" spans="8:11">
      <c r="J183" s="20" t="str">
        <f t="shared" si="11"/>
        <v/>
      </c>
    </row>
    <row r="184" spans="8:11">
      <c r="J184" s="20" t="str">
        <f t="shared" si="11"/>
        <v/>
      </c>
    </row>
    <row r="185" spans="8:11">
      <c r="J185" s="20" t="str">
        <f t="shared" si="11"/>
        <v/>
      </c>
    </row>
    <row r="186" spans="8:11">
      <c r="J186" s="20" t="str">
        <f t="shared" si="11"/>
        <v/>
      </c>
    </row>
    <row r="187" spans="8:11">
      <c r="J187" s="20" t="str">
        <f t="shared" si="11"/>
        <v/>
      </c>
    </row>
    <row r="188" spans="8:11">
      <c r="J188" s="20" t="str">
        <f t="shared" si="11"/>
        <v/>
      </c>
    </row>
    <row r="189" spans="8:11">
      <c r="J189" s="20" t="str">
        <f t="shared" si="11"/>
        <v/>
      </c>
    </row>
    <row r="190" spans="8:11">
      <c r="J190" s="20" t="str">
        <f t="shared" si="11"/>
        <v/>
      </c>
    </row>
    <row r="191" spans="8:11">
      <c r="J191" s="20" t="str">
        <f t="shared" si="11"/>
        <v/>
      </c>
    </row>
    <row r="192" spans="8:11">
      <c r="J192" s="20" t="str">
        <f t="shared" si="11"/>
        <v/>
      </c>
    </row>
    <row r="193" spans="10:10">
      <c r="J193" s="20" t="str">
        <f t="shared" si="11"/>
        <v/>
      </c>
    </row>
    <row r="194" spans="10:10">
      <c r="J194" s="20" t="str">
        <f t="shared" si="11"/>
        <v/>
      </c>
    </row>
    <row r="195" spans="10:10">
      <c r="J195" s="20" t="str">
        <f t="shared" si="11"/>
        <v/>
      </c>
    </row>
    <row r="196" spans="10:10">
      <c r="J196" s="20" t="str">
        <f t="shared" si="11"/>
        <v/>
      </c>
    </row>
    <row r="197" spans="10:10">
      <c r="J197" s="20" t="str">
        <f t="shared" si="11"/>
        <v/>
      </c>
    </row>
    <row r="198" spans="10:10">
      <c r="J198" s="20" t="str">
        <f t="shared" si="11"/>
        <v/>
      </c>
    </row>
    <row r="199" spans="10:10">
      <c r="J199" s="20" t="str">
        <f t="shared" si="11"/>
        <v/>
      </c>
    </row>
    <row r="200" spans="10:10">
      <c r="J200" s="20" t="str">
        <f t="shared" si="11"/>
        <v/>
      </c>
    </row>
    <row r="201" spans="10:10">
      <c r="J201" s="20" t="str">
        <f t="shared" ref="J201:J257" si="12">IFERROR(VLOOKUP(H201,$A$4:$C$125,3),"")</f>
        <v/>
      </c>
    </row>
    <row r="202" spans="10:10">
      <c r="J202" s="20" t="str">
        <f t="shared" si="12"/>
        <v/>
      </c>
    </row>
    <row r="203" spans="10:10">
      <c r="J203" s="20" t="str">
        <f t="shared" si="12"/>
        <v/>
      </c>
    </row>
    <row r="204" spans="10:10">
      <c r="J204" s="20" t="str">
        <f t="shared" si="12"/>
        <v/>
      </c>
    </row>
    <row r="205" spans="10:10">
      <c r="J205" s="20" t="str">
        <f t="shared" si="12"/>
        <v/>
      </c>
    </row>
    <row r="206" spans="10:10">
      <c r="J206" s="20" t="str">
        <f t="shared" si="12"/>
        <v/>
      </c>
    </row>
    <row r="207" spans="10:10">
      <c r="J207" s="20" t="str">
        <f t="shared" si="12"/>
        <v/>
      </c>
    </row>
    <row r="208" spans="10:10">
      <c r="J208" s="20" t="str">
        <f t="shared" si="12"/>
        <v/>
      </c>
    </row>
    <row r="209" spans="10:10">
      <c r="J209" s="20" t="str">
        <f t="shared" si="12"/>
        <v/>
      </c>
    </row>
    <row r="210" spans="10:10">
      <c r="J210" s="20" t="str">
        <f t="shared" si="12"/>
        <v/>
      </c>
    </row>
    <row r="211" spans="10:10">
      <c r="J211" s="20" t="str">
        <f t="shared" si="12"/>
        <v/>
      </c>
    </row>
    <row r="212" spans="10:10">
      <c r="J212" s="20" t="str">
        <f t="shared" si="12"/>
        <v/>
      </c>
    </row>
    <row r="213" spans="10:10">
      <c r="J213" s="20" t="str">
        <f t="shared" si="12"/>
        <v/>
      </c>
    </row>
    <row r="214" spans="10:10">
      <c r="J214" s="20" t="str">
        <f t="shared" si="12"/>
        <v/>
      </c>
    </row>
    <row r="215" spans="10:10">
      <c r="J215" s="20" t="str">
        <f t="shared" si="12"/>
        <v/>
      </c>
    </row>
    <row r="216" spans="10:10">
      <c r="J216" s="20" t="str">
        <f t="shared" si="12"/>
        <v/>
      </c>
    </row>
    <row r="217" spans="10:10">
      <c r="J217" s="20" t="str">
        <f t="shared" si="12"/>
        <v/>
      </c>
    </row>
    <row r="218" spans="10:10">
      <c r="J218" s="20" t="str">
        <f t="shared" si="12"/>
        <v/>
      </c>
    </row>
    <row r="219" spans="10:10">
      <c r="J219" s="20" t="str">
        <f t="shared" si="12"/>
        <v/>
      </c>
    </row>
    <row r="220" spans="10:10">
      <c r="J220" s="20" t="str">
        <f t="shared" si="12"/>
        <v/>
      </c>
    </row>
    <row r="221" spans="10:10">
      <c r="J221" s="20" t="str">
        <f t="shared" si="12"/>
        <v/>
      </c>
    </row>
    <row r="222" spans="10:10">
      <c r="J222" s="20" t="str">
        <f t="shared" si="12"/>
        <v/>
      </c>
    </row>
    <row r="223" spans="10:10">
      <c r="J223" s="20" t="str">
        <f t="shared" si="12"/>
        <v/>
      </c>
    </row>
    <row r="224" spans="10:10">
      <c r="J224" s="20" t="str">
        <f t="shared" si="12"/>
        <v/>
      </c>
    </row>
    <row r="225" spans="10:10">
      <c r="J225" s="20" t="str">
        <f t="shared" si="12"/>
        <v/>
      </c>
    </row>
    <row r="226" spans="10:10">
      <c r="J226" s="20" t="str">
        <f t="shared" si="12"/>
        <v/>
      </c>
    </row>
    <row r="227" spans="10:10">
      <c r="J227" s="20" t="str">
        <f t="shared" si="12"/>
        <v/>
      </c>
    </row>
    <row r="228" spans="10:10">
      <c r="J228" s="20" t="str">
        <f t="shared" si="12"/>
        <v/>
      </c>
    </row>
    <row r="229" spans="10:10">
      <c r="J229" s="20" t="str">
        <f t="shared" si="12"/>
        <v/>
      </c>
    </row>
    <row r="230" spans="10:10">
      <c r="J230" s="20" t="str">
        <f t="shared" si="12"/>
        <v/>
      </c>
    </row>
    <row r="231" spans="10:10">
      <c r="J231" s="20" t="str">
        <f t="shared" si="12"/>
        <v/>
      </c>
    </row>
    <row r="232" spans="10:10">
      <c r="J232" s="20" t="str">
        <f t="shared" si="12"/>
        <v/>
      </c>
    </row>
    <row r="233" spans="10:10">
      <c r="J233" s="20" t="str">
        <f t="shared" si="12"/>
        <v/>
      </c>
    </row>
    <row r="234" spans="10:10">
      <c r="J234" s="20" t="str">
        <f t="shared" si="12"/>
        <v/>
      </c>
    </row>
    <row r="235" spans="10:10">
      <c r="J235" s="20" t="str">
        <f t="shared" si="12"/>
        <v/>
      </c>
    </row>
    <row r="236" spans="10:10">
      <c r="J236" s="20" t="str">
        <f t="shared" si="12"/>
        <v/>
      </c>
    </row>
    <row r="237" spans="10:10">
      <c r="J237" s="20" t="str">
        <f t="shared" si="12"/>
        <v/>
      </c>
    </row>
    <row r="238" spans="10:10">
      <c r="J238" s="20" t="str">
        <f t="shared" si="12"/>
        <v/>
      </c>
    </row>
    <row r="239" spans="10:10">
      <c r="J239" s="20" t="str">
        <f t="shared" si="12"/>
        <v/>
      </c>
    </row>
    <row r="240" spans="10:10">
      <c r="J240" s="20" t="str">
        <f t="shared" si="12"/>
        <v/>
      </c>
    </row>
    <row r="241" spans="10:10">
      <c r="J241" s="20" t="str">
        <f t="shared" si="12"/>
        <v/>
      </c>
    </row>
    <row r="242" spans="10:10">
      <c r="J242" s="20" t="str">
        <f t="shared" si="12"/>
        <v/>
      </c>
    </row>
    <row r="243" spans="10:10">
      <c r="J243" s="20" t="str">
        <f t="shared" si="12"/>
        <v/>
      </c>
    </row>
    <row r="244" spans="10:10">
      <c r="J244" s="20" t="str">
        <f t="shared" si="12"/>
        <v/>
      </c>
    </row>
    <row r="245" spans="10:10">
      <c r="J245" s="20" t="str">
        <f t="shared" si="12"/>
        <v/>
      </c>
    </row>
    <row r="246" spans="10:10">
      <c r="J246" s="20" t="str">
        <f t="shared" si="12"/>
        <v/>
      </c>
    </row>
    <row r="247" spans="10:10">
      <c r="J247" s="20" t="str">
        <f t="shared" si="12"/>
        <v/>
      </c>
    </row>
    <row r="248" spans="10:10">
      <c r="J248" s="20" t="str">
        <f t="shared" si="12"/>
        <v/>
      </c>
    </row>
    <row r="249" spans="10:10">
      <c r="J249" s="20" t="str">
        <f t="shared" si="12"/>
        <v/>
      </c>
    </row>
    <row r="250" spans="10:10">
      <c r="J250" s="20" t="str">
        <f t="shared" si="12"/>
        <v/>
      </c>
    </row>
    <row r="251" spans="10:10">
      <c r="J251" s="20" t="str">
        <f t="shared" si="12"/>
        <v/>
      </c>
    </row>
    <row r="252" spans="10:10">
      <c r="J252" s="20" t="str">
        <f t="shared" si="12"/>
        <v/>
      </c>
    </row>
    <row r="253" spans="10:10">
      <c r="J253" s="20" t="str">
        <f t="shared" si="12"/>
        <v/>
      </c>
    </row>
    <row r="254" spans="10:10">
      <c r="J254" s="20" t="str">
        <f t="shared" si="12"/>
        <v/>
      </c>
    </row>
    <row r="255" spans="10:10">
      <c r="J255" s="20" t="str">
        <f t="shared" si="12"/>
        <v/>
      </c>
    </row>
    <row r="256" spans="10:10">
      <c r="J256" s="20" t="str">
        <f t="shared" si="12"/>
        <v/>
      </c>
    </row>
    <row r="257" spans="10:10">
      <c r="J257" s="20" t="str">
        <f t="shared" si="12"/>
        <v/>
      </c>
    </row>
  </sheetData>
  <dataValidations count="1">
    <dataValidation type="whole" showInputMessage="1" showErrorMessage="1" sqref="H5">
      <formula1>1</formula1>
      <formula2>40</formula2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Спарклайны 1</vt:lpstr>
      <vt:lpstr>Спарклайны 2</vt:lpstr>
      <vt:lpstr>Торнадо</vt:lpstr>
      <vt:lpstr>Саморасширяющаяся</vt:lpstr>
      <vt:lpstr>Гант</vt:lpstr>
      <vt:lpstr>Смешанная</vt:lpstr>
      <vt:lpstr>Выполнение плана</vt:lpstr>
      <vt:lpstr>Динамическая</vt:lpstr>
    </vt:vector>
  </TitlesOfParts>
  <Company>Родной 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Функции Ссылки и Массивы</dc:title>
  <dc:creator>Olga Kuleshova</dc:creator>
  <cp:lastModifiedBy>admin</cp:lastModifiedBy>
  <dcterms:created xsi:type="dcterms:W3CDTF">2006-07-26T19:53:09Z</dcterms:created>
  <dcterms:modified xsi:type="dcterms:W3CDTF">2023-10-04T20:49:43Z</dcterms:modified>
</cp:coreProperties>
</file>