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6" i="1"/>
  <c r="H13"/>
  <c r="I13"/>
  <c r="F13"/>
  <c r="D13"/>
  <c r="F12"/>
  <c r="F11"/>
  <c r="D12"/>
  <c r="D11"/>
  <c r="C3"/>
  <c r="E3"/>
  <c r="G3"/>
  <c r="C4"/>
  <c r="E4"/>
  <c r="G4"/>
  <c r="C5"/>
  <c r="E5"/>
  <c r="G5"/>
  <c r="B5"/>
  <c r="B3"/>
  <c r="B4"/>
  <c r="G6" l="1"/>
  <c r="B6"/>
  <c r="C6"/>
  <c r="I5"/>
  <c r="E6"/>
  <c r="I3"/>
  <c r="I4"/>
  <c r="D5"/>
  <c r="H5" s="1"/>
  <c r="D3"/>
  <c r="H3" s="1"/>
  <c r="D4"/>
  <c r="F5"/>
  <c r="I11" l="1"/>
  <c r="I12"/>
  <c r="H12"/>
  <c r="H11"/>
  <c r="B7"/>
  <c r="E7"/>
  <c r="C7"/>
  <c r="D6"/>
  <c r="D7" s="1"/>
  <c r="H4"/>
  <c r="F4"/>
  <c r="F3"/>
  <c r="F6" l="1"/>
</calcChain>
</file>

<file path=xl/sharedStrings.xml><?xml version="1.0" encoding="utf-8"?>
<sst xmlns="http://schemas.openxmlformats.org/spreadsheetml/2006/main" count="36" uniqueCount="24">
  <si>
    <t>Timer3</t>
  </si>
  <si>
    <t>Timer6</t>
  </si>
  <si>
    <t xml:space="preserve">Total </t>
  </si>
  <si>
    <t>timer4 (total)</t>
  </si>
  <si>
    <t>V1-V2</t>
  </si>
  <si>
    <t>V2-V3</t>
  </si>
  <si>
    <t>V1-V3</t>
  </si>
  <si>
    <t>Delta</t>
  </si>
  <si>
    <t>T3+T6</t>
  </si>
  <si>
    <t>T3+T6-T4</t>
  </si>
  <si>
    <t>T3</t>
  </si>
  <si>
    <t>T6</t>
  </si>
  <si>
    <t>T4</t>
  </si>
  <si>
    <t>Actual Time (s)</t>
  </si>
  <si>
    <t>reading</t>
  </si>
  <si>
    <t>min</t>
  </si>
  <si>
    <t>max</t>
  </si>
  <si>
    <t>ave</t>
  </si>
  <si>
    <t>max-min</t>
  </si>
  <si>
    <t>Bits/sec</t>
  </si>
  <si>
    <t>CalTme T3+t6</t>
  </si>
  <si>
    <t>Calc Time T4</t>
  </si>
  <si>
    <t>bit err (s)</t>
  </si>
  <si>
    <t>run To run Time var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</si>
</sst>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1" fillId="0" borderId="1" xfId="0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I7" sqref="I7"/>
    </sheetView>
  </sheetViews>
  <sheetFormatPr defaultRowHeight="15"/>
  <cols>
    <col min="1" max="1" width="8.7109375" style="1" customWidth="1"/>
    <col min="2" max="6" width="14.5703125" style="1" customWidth="1"/>
    <col min="7" max="7" width="15.85546875" style="1" customWidth="1"/>
    <col min="8" max="8" width="11.7109375" style="1" customWidth="1"/>
    <col min="9" max="9" width="11.5703125" style="1" bestFit="1" customWidth="1"/>
    <col min="10" max="10" width="12" style="1" customWidth="1"/>
    <col min="11" max="16384" width="9.140625" style="1"/>
  </cols>
  <sheetData>
    <row r="1" spans="1:10" ht="30">
      <c r="B1" s="2" t="s">
        <v>10</v>
      </c>
      <c r="C1" s="2" t="s">
        <v>11</v>
      </c>
      <c r="D1" s="2"/>
      <c r="E1" s="2" t="s">
        <v>12</v>
      </c>
      <c r="F1" s="2"/>
      <c r="G1" s="2"/>
      <c r="H1" s="1" t="s">
        <v>8</v>
      </c>
      <c r="I1" s="1" t="s">
        <v>12</v>
      </c>
      <c r="J1" s="1" t="s">
        <v>23</v>
      </c>
    </row>
    <row r="2" spans="1:10">
      <c r="B2" s="2" t="s">
        <v>4</v>
      </c>
      <c r="C2" s="2" t="s">
        <v>5</v>
      </c>
      <c r="D2" s="2" t="s">
        <v>8</v>
      </c>
      <c r="E2" s="2" t="s">
        <v>6</v>
      </c>
      <c r="F2" s="2" t="s">
        <v>9</v>
      </c>
      <c r="G2" s="2" t="s">
        <v>13</v>
      </c>
      <c r="H2" s="1" t="s">
        <v>19</v>
      </c>
      <c r="I2" s="1" t="s">
        <v>19</v>
      </c>
    </row>
    <row r="3" spans="1:10">
      <c r="A3" s="2" t="s">
        <v>15</v>
      </c>
      <c r="B3" s="3">
        <f>MIN(B11:B104)</f>
        <v>225090539</v>
      </c>
      <c r="C3" s="3">
        <f>MIN(C11:C104)</f>
        <v>224543224</v>
      </c>
      <c r="D3" s="3">
        <f>MIN(D11:D104)</f>
        <v>449633763</v>
      </c>
      <c r="E3" s="3">
        <f>MIN(E11:E104)</f>
        <v>449633737</v>
      </c>
      <c r="F3" s="3">
        <f t="shared" ref="F3:G3" si="0">MIN(F11:F104)</f>
        <v>-26</v>
      </c>
      <c r="G3" s="3">
        <f t="shared" si="0"/>
        <v>18.7</v>
      </c>
      <c r="H3" s="1">
        <f>D3/G3</f>
        <v>24044586.256684493</v>
      </c>
      <c r="I3" s="1">
        <f>E3/G3</f>
        <v>24044584.866310161</v>
      </c>
    </row>
    <row r="4" spans="1:10">
      <c r="A4" s="2" t="s">
        <v>16</v>
      </c>
      <c r="B4" s="3">
        <f>MAX(B11:B104)</f>
        <v>225161703</v>
      </c>
      <c r="C4" s="3">
        <f>MAX(C11:C104)</f>
        <v>224925851</v>
      </c>
      <c r="D4" s="3">
        <f>MAX(D11:D104)</f>
        <v>450087554</v>
      </c>
      <c r="E4" s="3">
        <f>MAX(E11:E104)</f>
        <v>450087529</v>
      </c>
      <c r="F4" s="3">
        <f t="shared" ref="F4:G4" si="1">MAX(F11:F104)</f>
        <v>-25</v>
      </c>
      <c r="G4" s="3">
        <f t="shared" si="1"/>
        <v>18.71</v>
      </c>
      <c r="H4" s="1">
        <f t="shared" ref="H4:H5" si="2">D4/G4</f>
        <v>24055988.989845</v>
      </c>
      <c r="I4" s="1">
        <f t="shared" ref="I4:I5" si="3">E4/G4</f>
        <v>24055987.653661143</v>
      </c>
    </row>
    <row r="5" spans="1:10">
      <c r="A5" s="2" t="s">
        <v>17</v>
      </c>
      <c r="B5" s="3">
        <f>AVERAGE(B11:B104)</f>
        <v>225129289.33333334</v>
      </c>
      <c r="C5" s="3">
        <f>AVERAGE(C11:C104)</f>
        <v>224687564.66666666</v>
      </c>
      <c r="D5" s="3">
        <f>AVERAGE(D11:D104)</f>
        <v>449816854</v>
      </c>
      <c r="E5" s="3">
        <f>AVERAGE(E11:E104)</f>
        <v>449816828.33333331</v>
      </c>
      <c r="F5" s="3">
        <f t="shared" ref="F5:G5" si="4">AVERAGE(F11:F104)</f>
        <v>-25.666666666666668</v>
      </c>
      <c r="G5" s="3">
        <f t="shared" si="4"/>
        <v>18.703333333333333</v>
      </c>
      <c r="H5" s="1">
        <f t="shared" si="2"/>
        <v>24050090.215647835</v>
      </c>
      <c r="I5" s="1">
        <f t="shared" si="3"/>
        <v>24050088.843343433</v>
      </c>
    </row>
    <row r="6" spans="1:10" ht="18" customHeight="1">
      <c r="A6" s="4" t="s">
        <v>18</v>
      </c>
      <c r="B6" s="5">
        <f>B4-B3</f>
        <v>71164</v>
      </c>
      <c r="C6" s="5">
        <f t="shared" ref="C6:G6" si="5">C4-C3</f>
        <v>382627</v>
      </c>
      <c r="D6" s="5">
        <f t="shared" si="5"/>
        <v>453791</v>
      </c>
      <c r="E6" s="5">
        <f t="shared" si="5"/>
        <v>453792</v>
      </c>
      <c r="F6" s="5">
        <f t="shared" si="5"/>
        <v>1</v>
      </c>
      <c r="G6" s="5">
        <f t="shared" si="5"/>
        <v>1.0000000000001563E-2</v>
      </c>
      <c r="J6" s="1">
        <f>E6/I5</f>
        <v>1.8868620525932078E-2</v>
      </c>
    </row>
    <row r="7" spans="1:10" ht="30">
      <c r="A7" s="5" t="s">
        <v>22</v>
      </c>
      <c r="B7" s="5">
        <f>B6/$H$5</f>
        <v>2.9589909793227387E-3</v>
      </c>
      <c r="C7" s="5">
        <f t="shared" ref="C7:E7" si="6">C6/$H$5</f>
        <v>1.590958689007534E-2</v>
      </c>
      <c r="D7" s="5">
        <f t="shared" si="6"/>
        <v>1.8868577869398079E-2</v>
      </c>
      <c r="E7" s="5">
        <f t="shared" si="6"/>
        <v>1.8868619449283686E-2</v>
      </c>
      <c r="F7" s="5"/>
      <c r="G7" s="5"/>
    </row>
    <row r="8" spans="1:10">
      <c r="A8" s="2"/>
      <c r="B8" s="2" t="s">
        <v>10</v>
      </c>
      <c r="C8" s="2" t="s">
        <v>11</v>
      </c>
      <c r="D8" s="2"/>
      <c r="E8" s="2" t="s">
        <v>12</v>
      </c>
      <c r="F8" s="2"/>
      <c r="G8" s="2"/>
    </row>
    <row r="9" spans="1:10" ht="30">
      <c r="A9" s="2"/>
      <c r="B9" s="2" t="s">
        <v>4</v>
      </c>
      <c r="C9" s="2" t="s">
        <v>5</v>
      </c>
      <c r="D9" s="2" t="s">
        <v>8</v>
      </c>
      <c r="E9" s="2" t="s">
        <v>6</v>
      </c>
      <c r="F9" s="2" t="s">
        <v>9</v>
      </c>
      <c r="G9" s="2" t="s">
        <v>13</v>
      </c>
      <c r="H9" s="1" t="s">
        <v>20</v>
      </c>
      <c r="I9" s="1" t="s">
        <v>21</v>
      </c>
    </row>
    <row r="10" spans="1:10">
      <c r="A10" s="2" t="s">
        <v>14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7</v>
      </c>
      <c r="G10" s="2"/>
    </row>
    <row r="11" spans="1:10">
      <c r="A11" s="3">
        <v>1</v>
      </c>
      <c r="B11" s="3">
        <v>225161703</v>
      </c>
      <c r="C11" s="3">
        <v>224925851</v>
      </c>
      <c r="D11" s="3">
        <f>B11+C11</f>
        <v>450087554</v>
      </c>
      <c r="E11" s="3">
        <v>450087529</v>
      </c>
      <c r="F11" s="3">
        <f>E11-D11</f>
        <v>-25</v>
      </c>
      <c r="G11" s="3">
        <v>18.7</v>
      </c>
      <c r="H11" s="1">
        <f>D11/$H$5</f>
        <v>18.714589008367096</v>
      </c>
      <c r="I11" s="1">
        <f>E11/$I$3</f>
        <v>18.718872939687799</v>
      </c>
    </row>
    <row r="12" spans="1:10">
      <c r="A12" s="3">
        <v>2</v>
      </c>
      <c r="B12" s="3">
        <v>225135626</v>
      </c>
      <c r="C12" s="3">
        <v>224593619</v>
      </c>
      <c r="D12" s="3">
        <f>B12+C12</f>
        <v>449729245</v>
      </c>
      <c r="E12" s="3">
        <v>449729219</v>
      </c>
      <c r="F12" s="3">
        <f>E12-D12</f>
        <v>-26</v>
      </c>
      <c r="G12" s="3">
        <v>18.71</v>
      </c>
      <c r="H12" s="1">
        <f>D12/$H$5</f>
        <v>18.699690561135206</v>
      </c>
      <c r="I12" s="1">
        <f>E12/$I$3</f>
        <v>18.703971039655329</v>
      </c>
    </row>
    <row r="13" spans="1:10">
      <c r="A13" s="3">
        <v>3</v>
      </c>
      <c r="B13" s="3">
        <v>225090539</v>
      </c>
      <c r="C13" s="3">
        <v>224543224</v>
      </c>
      <c r="D13" s="3">
        <f>B13+C13</f>
        <v>449633763</v>
      </c>
      <c r="E13" s="3">
        <v>449633737</v>
      </c>
      <c r="F13" s="3">
        <f>E13-D13</f>
        <v>-26</v>
      </c>
      <c r="G13" s="3">
        <v>18.7</v>
      </c>
      <c r="H13" s="1">
        <f>D13/$H$5</f>
        <v>18.695720430497698</v>
      </c>
      <c r="I13" s="1">
        <f>E13/$I$3</f>
        <v>18.7</v>
      </c>
    </row>
    <row r="14" spans="1:10">
      <c r="A14" s="3">
        <v>4</v>
      </c>
      <c r="B14" s="3"/>
      <c r="C14" s="3"/>
      <c r="D14" s="3"/>
      <c r="E14" s="3"/>
      <c r="F14" s="3"/>
      <c r="G14" s="3"/>
    </row>
    <row r="15" spans="1:10">
      <c r="A15" s="3">
        <v>5</v>
      </c>
      <c r="B15" s="3"/>
      <c r="D15" s="3"/>
      <c r="E15" s="3"/>
      <c r="F15" s="3"/>
      <c r="G15" s="3"/>
    </row>
    <row r="16" spans="1:10">
      <c r="A16" s="3">
        <v>6</v>
      </c>
      <c r="B16" s="3"/>
      <c r="C16" s="3"/>
      <c r="D16" s="3"/>
      <c r="E16" s="3"/>
      <c r="F16" s="3"/>
      <c r="G16" s="3"/>
    </row>
    <row r="17" spans="1:7">
      <c r="A17" s="3">
        <v>7</v>
      </c>
      <c r="F17" s="3"/>
      <c r="G17" s="3"/>
    </row>
    <row r="18" spans="1:7">
      <c r="A18" s="3">
        <v>8</v>
      </c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RobsLaptop</dc:creator>
  <cp:lastModifiedBy>RobsLaptop</cp:lastModifiedBy>
  <dcterms:created xsi:type="dcterms:W3CDTF">2015-08-28T21:24:07Z</dcterms:created>
  <dcterms:modified xsi:type="dcterms:W3CDTF">2015-09-01T22:44:26Z</dcterms:modified>
</cp:coreProperties>
</file>