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3275" windowHeight="367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sharedStrings.xml><?xml version="1.0" encoding="utf-8"?>
<sst xmlns="http://schemas.openxmlformats.org/spreadsheetml/2006/main" count="35" uniqueCount="23">
  <si>
    <t>Timer3</t>
  </si>
  <si>
    <t>Timer6</t>
  </si>
  <si>
    <t xml:space="preserve">Total </t>
  </si>
  <si>
    <t>timer4 (total)</t>
  </si>
  <si>
    <t>V1-V2</t>
  </si>
  <si>
    <t>V2-V3</t>
  </si>
  <si>
    <t>V1-V3</t>
  </si>
  <si>
    <t>Delta</t>
  </si>
  <si>
    <t>T3+T6</t>
  </si>
  <si>
    <t>T3+T6-T4</t>
  </si>
  <si>
    <t>T3</t>
  </si>
  <si>
    <t>T6</t>
  </si>
  <si>
    <t>T4</t>
  </si>
  <si>
    <t>Actual Time (s)</t>
  </si>
  <si>
    <t>reading</t>
  </si>
  <si>
    <t>min</t>
  </si>
  <si>
    <t>max</t>
  </si>
  <si>
    <t>ave</t>
  </si>
  <si>
    <t>max-min</t>
  </si>
  <si>
    <t>Bits/sec</t>
  </si>
  <si>
    <t>CalTme T3+t6</t>
  </si>
  <si>
    <t>Calc Time T4</t>
  </si>
  <si>
    <t>bit err (s)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</si>
</sst>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" fontId="1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 applyBorder="1"/>
    <xf numFmtId="2" fontId="0" fillId="0" borderId="1" xfId="0" applyNumberFormat="1" applyBorder="1"/>
    <xf numFmtId="2" fontId="0" fillId="0" borderId="0" xfId="0" applyNumberFormat="1" applyBorder="1"/>
    <xf numFmtId="2" fontId="1" fillId="0" borderId="1" xfId="0" applyNumberFormat="1" applyFont="1" applyBorder="1"/>
    <xf numFmtId="2" fontId="0" fillId="0" borderId="0" xfId="0" applyNumberFormat="1"/>
    <xf numFmtId="1" fontId="1" fillId="0" borderId="0" xfId="0" applyNumberFormat="1" applyFont="1" applyBorder="1"/>
    <xf numFmtId="164" fontId="0" fillId="0" borderId="0" xfId="0" applyNumberFormat="1"/>
    <xf numFmtId="164" fontId="0" fillId="0" borderId="0" xfId="0" applyNumberFormat="1" applyBorder="1"/>
    <xf numFmtId="1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C1" workbookViewId="0">
      <selection activeCell="C9" sqref="A9:XFD9"/>
    </sheetView>
  </sheetViews>
  <sheetFormatPr defaultRowHeight="15"/>
  <cols>
    <col min="1" max="1" width="8.7109375" style="1" customWidth="1"/>
    <col min="2" max="5" width="14.5703125" style="1" customWidth="1"/>
    <col min="6" max="6" width="14.5703125" style="8" customWidth="1"/>
    <col min="7" max="7" width="15.85546875" style="8" customWidth="1"/>
    <col min="8" max="8" width="11.7109375" style="1" customWidth="1"/>
    <col min="9" max="9" width="11.5703125" style="1" bestFit="1" customWidth="1"/>
    <col min="10" max="16384" width="9.140625" style="1"/>
  </cols>
  <sheetData>
    <row r="1" spans="1:9">
      <c r="B1" s="2" t="s">
        <v>10</v>
      </c>
      <c r="C1" s="2" t="s">
        <v>11</v>
      </c>
      <c r="D1" s="2"/>
      <c r="E1" s="2" t="s">
        <v>12</v>
      </c>
      <c r="F1" s="7"/>
      <c r="G1" s="7"/>
      <c r="H1" s="1" t="s">
        <v>8</v>
      </c>
      <c r="I1" s="1" t="s">
        <v>12</v>
      </c>
    </row>
    <row r="2" spans="1:9">
      <c r="B2" s="2" t="s">
        <v>4</v>
      </c>
      <c r="C2" s="2" t="s">
        <v>5</v>
      </c>
      <c r="D2" s="2" t="s">
        <v>8</v>
      </c>
      <c r="E2" s="2" t="s">
        <v>6</v>
      </c>
      <c r="F2" s="7" t="s">
        <v>9</v>
      </c>
      <c r="G2" s="7" t="s">
        <v>13</v>
      </c>
      <c r="H2" s="1" t="s">
        <v>19</v>
      </c>
      <c r="I2" s="1" t="s">
        <v>19</v>
      </c>
    </row>
    <row r="3" spans="1:9">
      <c r="A3" s="2" t="s">
        <v>15</v>
      </c>
      <c r="B3" s="3">
        <f t="shared" ref="B3:G3" si="0">MIN(B11:B104)</f>
        <v>112447077</v>
      </c>
      <c r="C3" s="3">
        <f t="shared" si="0"/>
        <v>112409780</v>
      </c>
      <c r="D3" s="3">
        <f t="shared" si="0"/>
        <v>224888091</v>
      </c>
      <c r="E3" s="3">
        <f t="shared" si="0"/>
        <v>224888078</v>
      </c>
      <c r="F3" s="5">
        <f t="shared" si="0"/>
        <v>-13</v>
      </c>
      <c r="G3" s="5">
        <f t="shared" si="0"/>
        <v>18.7</v>
      </c>
      <c r="H3" s="8">
        <f>D3/G3</f>
        <v>12026101.122994652</v>
      </c>
      <c r="I3" s="8">
        <f>E3/G3</f>
        <v>12026100.427807488</v>
      </c>
    </row>
    <row r="4" spans="1:9">
      <c r="A4" s="2" t="s">
        <v>16</v>
      </c>
      <c r="B4" s="3">
        <f t="shared" ref="B4:G4" si="1">MAX(B11:B104)</f>
        <v>112633041</v>
      </c>
      <c r="C4" s="3">
        <f t="shared" si="1"/>
        <v>112494310</v>
      </c>
      <c r="D4" s="3">
        <f t="shared" si="1"/>
        <v>225050027</v>
      </c>
      <c r="E4" s="3">
        <f t="shared" si="1"/>
        <v>225050014</v>
      </c>
      <c r="F4" s="5">
        <f t="shared" si="1"/>
        <v>-12</v>
      </c>
      <c r="G4" s="5">
        <f t="shared" si="1"/>
        <v>18.72</v>
      </c>
      <c r="H4" s="8">
        <f t="shared" ref="H4:H5" si="2">D4/G4</f>
        <v>12021903.151709402</v>
      </c>
      <c r="I4" s="8">
        <f t="shared" ref="I4:I5" si="3">E4/G4</f>
        <v>12021902.457264958</v>
      </c>
    </row>
    <row r="5" spans="1:9">
      <c r="A5" s="2" t="s">
        <v>17</v>
      </c>
      <c r="B5" s="3">
        <f>AVERAGE(B11:B104)</f>
        <v>112535263.33333333</v>
      </c>
      <c r="C5" s="3">
        <f t="shared" ref="C5:G5" si="4">AVERAGE(C11:C104)</f>
        <v>112434493.66666667</v>
      </c>
      <c r="D5" s="3">
        <f t="shared" si="4"/>
        <v>224969757</v>
      </c>
      <c r="E5" s="3">
        <f t="shared" si="4"/>
        <v>224969744.33333334</v>
      </c>
      <c r="F5" s="5">
        <f t="shared" si="4"/>
        <v>-12.666666666666666</v>
      </c>
      <c r="G5" s="5">
        <f t="shared" si="4"/>
        <v>18.709999999999997</v>
      </c>
      <c r="H5" s="8">
        <f t="shared" si="2"/>
        <v>12024038.321753075</v>
      </c>
      <c r="I5" s="8">
        <f t="shared" si="3"/>
        <v>12024037.644753253</v>
      </c>
    </row>
    <row r="6" spans="1:9">
      <c r="A6" s="9" t="s">
        <v>18</v>
      </c>
      <c r="B6" s="4">
        <f>B4-B3</f>
        <v>185964</v>
      </c>
      <c r="C6" s="4">
        <f t="shared" ref="C6:G6" si="5">C4-C3</f>
        <v>84530</v>
      </c>
      <c r="D6" s="4">
        <f t="shared" si="5"/>
        <v>161936</v>
      </c>
      <c r="E6" s="4">
        <f t="shared" si="5"/>
        <v>161936</v>
      </c>
      <c r="F6" s="6">
        <f t="shared" si="5"/>
        <v>1</v>
      </c>
      <c r="G6" s="6">
        <f t="shared" si="5"/>
        <v>1.9999999999999574E-2</v>
      </c>
      <c r="H6" s="8"/>
      <c r="I6" s="8"/>
    </row>
    <row r="7" spans="1:9" s="10" customFormat="1">
      <c r="A7" s="11" t="s">
        <v>22</v>
      </c>
      <c r="B7" s="11">
        <f>B6/$H$5</f>
        <v>1.5466018572443048E-2</v>
      </c>
      <c r="C7" s="11">
        <f t="shared" ref="C7:E7" si="6">C6/$H$5</f>
        <v>7.0300840481416337E-3</v>
      </c>
      <c r="D7" s="11">
        <f t="shared" si="6"/>
        <v>1.3467688281318628E-2</v>
      </c>
      <c r="E7" s="11">
        <f t="shared" si="6"/>
        <v>1.3467688281318628E-2</v>
      </c>
      <c r="F7" s="11"/>
      <c r="G7" s="11"/>
    </row>
    <row r="8" spans="1:9">
      <c r="A8" s="2"/>
      <c r="B8" s="2" t="s">
        <v>10</v>
      </c>
      <c r="C8" s="2" t="s">
        <v>11</v>
      </c>
      <c r="D8" s="2"/>
      <c r="E8" s="2" t="s">
        <v>12</v>
      </c>
      <c r="F8" s="7"/>
      <c r="G8" s="7"/>
    </row>
    <row r="9" spans="1:9" s="14" customFormat="1" ht="31.5" customHeight="1">
      <c r="A9" s="12"/>
      <c r="B9" s="12" t="s">
        <v>4</v>
      </c>
      <c r="C9" s="12" t="s">
        <v>5</v>
      </c>
      <c r="D9" s="12" t="s">
        <v>8</v>
      </c>
      <c r="E9" s="12" t="s">
        <v>6</v>
      </c>
      <c r="F9" s="13" t="s">
        <v>9</v>
      </c>
      <c r="G9" s="13" t="s">
        <v>13</v>
      </c>
      <c r="H9" s="14" t="s">
        <v>20</v>
      </c>
      <c r="I9" s="14" t="s">
        <v>21</v>
      </c>
    </row>
    <row r="10" spans="1:9">
      <c r="A10" s="2" t="s">
        <v>14</v>
      </c>
      <c r="B10" s="2" t="s">
        <v>0</v>
      </c>
      <c r="C10" s="2" t="s">
        <v>1</v>
      </c>
      <c r="D10" s="2" t="s">
        <v>2</v>
      </c>
      <c r="E10" s="2" t="s">
        <v>3</v>
      </c>
      <c r="F10" s="7" t="s">
        <v>7</v>
      </c>
      <c r="G10" s="7"/>
    </row>
    <row r="11" spans="1:9">
      <c r="A11" s="3">
        <v>1</v>
      </c>
      <c r="B11" s="3">
        <v>112633041</v>
      </c>
      <c r="C11" s="3">
        <v>112416986</v>
      </c>
      <c r="D11" s="3">
        <f>B11+C11</f>
        <v>225050027</v>
      </c>
      <c r="E11" s="3">
        <v>225050014</v>
      </c>
      <c r="F11" s="5">
        <f>E11-D11</f>
        <v>-13</v>
      </c>
      <c r="G11" s="5">
        <v>18.7</v>
      </c>
      <c r="H11" s="10">
        <f>D11/$H$5</f>
        <v>18.716675793760132</v>
      </c>
      <c r="I11" s="10">
        <f>E11/$I$3</f>
        <v>18.713465378987319</v>
      </c>
    </row>
    <row r="12" spans="1:9">
      <c r="A12" s="3">
        <v>2</v>
      </c>
      <c r="B12" s="3">
        <v>112493108</v>
      </c>
      <c r="C12" s="3">
        <v>112409780</v>
      </c>
      <c r="D12" s="3">
        <f t="shared" ref="D12:D16" si="7">B12+C12</f>
        <v>224902888</v>
      </c>
      <c r="E12" s="3">
        <v>224902876</v>
      </c>
      <c r="F12" s="5">
        <f t="shared" ref="F12:F16" si="8">E12-D12</f>
        <v>-12</v>
      </c>
      <c r="G12" s="5">
        <v>18.71</v>
      </c>
      <c r="H12" s="10">
        <f t="shared" ref="H12:H15" si="9">D12/$H$5</f>
        <v>18.704438723645861</v>
      </c>
      <c r="I12" s="10">
        <f t="shared" ref="I12:I15" si="10">E12/$I$3</f>
        <v>18.701230490306383</v>
      </c>
    </row>
    <row r="13" spans="1:9">
      <c r="A13" s="3">
        <v>3</v>
      </c>
      <c r="B13" s="3">
        <v>112597498</v>
      </c>
      <c r="C13" s="3">
        <v>112423385</v>
      </c>
      <c r="D13" s="3">
        <f t="shared" si="7"/>
        <v>225020883</v>
      </c>
      <c r="E13" s="3">
        <v>225020870</v>
      </c>
      <c r="F13" s="5">
        <f t="shared" si="8"/>
        <v>-13</v>
      </c>
      <c r="G13" s="5">
        <v>18.71</v>
      </c>
      <c r="H13" s="10">
        <f t="shared" si="9"/>
        <v>18.714251982456464</v>
      </c>
      <c r="I13" s="10">
        <f t="shared" si="10"/>
        <v>18.711041983292684</v>
      </c>
    </row>
    <row r="14" spans="1:9">
      <c r="A14" s="3">
        <v>4</v>
      </c>
      <c r="B14" s="3">
        <v>112495290</v>
      </c>
      <c r="C14" s="3">
        <v>112494310</v>
      </c>
      <c r="D14" s="3">
        <f t="shared" si="7"/>
        <v>224989600</v>
      </c>
      <c r="E14" s="3">
        <v>224989587</v>
      </c>
      <c r="F14" s="5">
        <f t="shared" si="8"/>
        <v>-13</v>
      </c>
      <c r="G14" s="5">
        <v>18.7</v>
      </c>
      <c r="H14" s="10">
        <f t="shared" si="9"/>
        <v>18.711650277508188</v>
      </c>
      <c r="I14" s="10">
        <f t="shared" si="10"/>
        <v>18.708440724456722</v>
      </c>
    </row>
    <row r="15" spans="1:9">
      <c r="A15" s="3">
        <v>5</v>
      </c>
      <c r="B15" s="3">
        <v>112545566</v>
      </c>
      <c r="C15" s="1">
        <v>112421487</v>
      </c>
      <c r="D15" s="3">
        <f t="shared" si="7"/>
        <v>224967053</v>
      </c>
      <c r="E15" s="3">
        <v>224967041</v>
      </c>
      <c r="F15" s="5">
        <f t="shared" si="8"/>
        <v>-12</v>
      </c>
      <c r="G15" s="5">
        <v>18.72</v>
      </c>
      <c r="H15" s="10">
        <f t="shared" si="9"/>
        <v>18.709775117150521</v>
      </c>
      <c r="I15" s="10">
        <f t="shared" si="10"/>
        <v>18.706565968783814</v>
      </c>
    </row>
    <row r="16" spans="1:9">
      <c r="A16" s="3">
        <v>6</v>
      </c>
      <c r="B16" s="3">
        <v>112447077</v>
      </c>
      <c r="C16" s="3">
        <v>112441014</v>
      </c>
      <c r="D16" s="3">
        <f t="shared" si="7"/>
        <v>224888091</v>
      </c>
      <c r="E16" s="3">
        <v>224888078</v>
      </c>
      <c r="F16" s="5">
        <f t="shared" si="8"/>
        <v>-13</v>
      </c>
      <c r="G16" s="5">
        <v>18.72</v>
      </c>
      <c r="H16" s="10">
        <f t="shared" ref="H16" si="11">D16/$H$5</f>
        <v>18.703208105478815</v>
      </c>
      <c r="I16" s="10">
        <f t="shared" ref="I16" si="12">E16/$I$3</f>
        <v>18.7</v>
      </c>
    </row>
    <row r="17" spans="1:9">
      <c r="A17" s="3">
        <v>7</v>
      </c>
      <c r="B17" s="3"/>
      <c r="C17" s="3"/>
      <c r="D17" s="3"/>
      <c r="E17" s="3"/>
      <c r="F17" s="5"/>
      <c r="G17" s="5"/>
      <c r="H17" s="10"/>
      <c r="I17" s="10"/>
    </row>
    <row r="18" spans="1:9">
      <c r="A18" s="3">
        <v>8</v>
      </c>
      <c r="B18" s="3"/>
      <c r="C18" s="3"/>
      <c r="D18" s="3"/>
      <c r="E18" s="3"/>
      <c r="F18" s="5"/>
      <c r="G18" s="5"/>
      <c r="H18" s="10"/>
      <c r="I18" s="10"/>
    </row>
    <row r="19" spans="1:9">
      <c r="A19" s="3"/>
      <c r="B19" s="3"/>
      <c r="C19" s="3"/>
      <c r="D19" s="3"/>
      <c r="E19" s="3"/>
      <c r="F19" s="5"/>
      <c r="G19" s="5"/>
      <c r="H19" s="10"/>
      <c r="I19" s="10"/>
    </row>
    <row r="20" spans="1:9">
      <c r="A20" s="3"/>
      <c r="B20" s="3"/>
      <c r="C20" s="3"/>
      <c r="D20" s="3"/>
      <c r="E20" s="3"/>
      <c r="F20" s="5"/>
      <c r="G20" s="5"/>
      <c r="H20" s="10"/>
      <c r="I20" s="10"/>
    </row>
    <row r="21" spans="1:9">
      <c r="A21" s="3"/>
      <c r="B21" s="3"/>
      <c r="C21" s="3"/>
      <c r="D21" s="3"/>
      <c r="E21" s="3"/>
      <c r="F21" s="5"/>
      <c r="G21" s="5"/>
      <c r="H21" s="10"/>
      <c r="I21" s="10"/>
    </row>
    <row r="22" spans="1:9">
      <c r="A22" s="3"/>
      <c r="B22" s="3"/>
      <c r="C22" s="3"/>
      <c r="D22" s="3"/>
      <c r="E22" s="3"/>
      <c r="F22" s="5"/>
      <c r="G22" s="5"/>
      <c r="H22" s="8"/>
      <c r="I22" s="10"/>
    </row>
    <row r="23" spans="1:9">
      <c r="A23" s="3"/>
      <c r="B23" s="3"/>
      <c r="C23" s="3"/>
      <c r="D23" s="3"/>
      <c r="E23" s="3"/>
      <c r="F23" s="5"/>
      <c r="G23" s="5"/>
      <c r="H23" s="8"/>
      <c r="I23" s="8"/>
    </row>
    <row r="24" spans="1:9">
      <c r="A24" s="3"/>
      <c r="B24" s="3"/>
      <c r="C24" s="3"/>
      <c r="D24" s="3"/>
      <c r="E24" s="3"/>
      <c r="F24" s="5"/>
      <c r="G24" s="5"/>
      <c r="H24" s="8"/>
      <c r="I24" s="8"/>
    </row>
    <row r="25" spans="1:9">
      <c r="A25" s="3"/>
      <c r="B25" s="3"/>
      <c r="C25" s="3"/>
      <c r="D25" s="3"/>
      <c r="E25" s="3"/>
      <c r="F25" s="5"/>
      <c r="G25" s="5"/>
      <c r="H25" s="8"/>
      <c r="I25" s="8"/>
    </row>
    <row r="26" spans="1:9">
      <c r="A26" s="3"/>
      <c r="B26" s="3"/>
      <c r="C26" s="3"/>
      <c r="D26" s="3"/>
      <c r="E26" s="3"/>
      <c r="F26" s="5"/>
      <c r="G26" s="5"/>
      <c r="H26" s="8"/>
      <c r="I26" s="8"/>
    </row>
    <row r="27" spans="1:9">
      <c r="A27" s="3"/>
      <c r="B27" s="3"/>
      <c r="C27" s="3"/>
      <c r="D27" s="3"/>
      <c r="E27" s="3"/>
      <c r="F27" s="5"/>
      <c r="G27" s="5"/>
      <c r="H27" s="8"/>
      <c r="I27" s="8"/>
    </row>
    <row r="28" spans="1:9">
      <c r="A28" s="3"/>
      <c r="B28" s="3"/>
      <c r="C28" s="3"/>
      <c r="D28" s="3"/>
      <c r="E28" s="3"/>
      <c r="F28" s="5"/>
      <c r="G28" s="5"/>
      <c r="H28" s="8"/>
      <c r="I28" s="8"/>
    </row>
    <row r="29" spans="1:9">
      <c r="A29" s="3"/>
      <c r="B29" s="3"/>
      <c r="C29" s="3"/>
      <c r="D29" s="3"/>
      <c r="E29" s="3"/>
      <c r="F29" s="5"/>
      <c r="G29" s="5"/>
      <c r="H29" s="8"/>
      <c r="I29" s="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RobsLaptop</dc:creator>
  <cp:lastModifiedBy>RobsLaptop</cp:lastModifiedBy>
  <dcterms:created xsi:type="dcterms:W3CDTF">2015-08-28T21:24:07Z</dcterms:created>
  <dcterms:modified xsi:type="dcterms:W3CDTF">2015-09-14T15:20:45Z</dcterms:modified>
</cp:coreProperties>
</file>