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h\Desktop\Tugas\Semester 4\Prak SCPK\"/>
    </mc:Choice>
  </mc:AlternateContent>
  <xr:revisionPtr revIDLastSave="0" documentId="13_ncr:1_{1CCF06D1-211F-4F71-9A6C-EF358688FD5C}" xr6:coauthVersionLast="45" xr6:coauthVersionMax="45" xr10:uidLastSave="{00000000-0000-0000-0000-000000000000}"/>
  <bookViews>
    <workbookView xWindow="-110" yWindow="-110" windowWidth="19420" windowHeight="11020" xr2:uid="{A168AF52-C91E-4668-94C4-9AF8ADBD10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D10" i="1" l="1"/>
  <c r="E10" i="1"/>
  <c r="F10" i="1"/>
  <c r="G10" i="1"/>
  <c r="H10" i="1"/>
  <c r="I10" i="1"/>
  <c r="C10" i="1"/>
  <c r="L8" i="1" s="1"/>
  <c r="K2" i="1"/>
  <c r="K3" i="1"/>
  <c r="L6" i="1" l="1"/>
  <c r="L7" i="1"/>
  <c r="L5" i="1"/>
  <c r="L9" i="1" l="1"/>
  <c r="N5" i="1" s="1"/>
  <c r="N6" i="1" l="1"/>
  <c r="N7" i="1"/>
  <c r="N8" i="1"/>
</calcChain>
</file>

<file path=xl/sharedStrings.xml><?xml version="1.0" encoding="utf-8"?>
<sst xmlns="http://schemas.openxmlformats.org/spreadsheetml/2006/main" count="31" uniqueCount="21">
  <si>
    <t>cost</t>
  </si>
  <si>
    <t>benefit</t>
  </si>
  <si>
    <t>harga</t>
  </si>
  <si>
    <t>kepentingan</t>
  </si>
  <si>
    <t>bobot kepentingan</t>
  </si>
  <si>
    <t>fitur</t>
  </si>
  <si>
    <t>pangkat</t>
  </si>
  <si>
    <t>S</t>
  </si>
  <si>
    <t>V</t>
  </si>
  <si>
    <t>Hasil terbesar = Samsung (0,34727)</t>
  </si>
  <si>
    <t>Xenia</t>
  </si>
  <si>
    <t>Avanza</t>
  </si>
  <si>
    <t>Ertiga</t>
  </si>
  <si>
    <t>Luxio</t>
  </si>
  <si>
    <t>CC</t>
  </si>
  <si>
    <t>tahun</t>
  </si>
  <si>
    <t>ukuran</t>
  </si>
  <si>
    <t>desain</t>
  </si>
  <si>
    <t>kemanan</t>
  </si>
  <si>
    <t>kapsitas</t>
  </si>
  <si>
    <t>cost/benefit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</si>
</sst>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5EB-F14D-4A9F-9258-282515BFEFD4}">
  <dimension ref="B1:O10"/>
  <sheetViews>
    <sheetView tabSelected="1" zoomScale="80" zoomScaleNormal="80" workbookViewId="0">
      <selection activeCell="J13" sqref="J13"/>
    </sheetView>
  </sheetViews>
  <sheetFormatPr defaultRowHeight="14.5" x14ac:dyDescent="0.35"/>
  <cols>
    <col min="2" max="2" width="18.1796875" bestFit="1" customWidth="1"/>
    <col min="4" max="4" width="12.1796875" bestFit="1" customWidth="1"/>
    <col min="7" max="7" width="11.81640625" bestFit="1" customWidth="1"/>
    <col min="10" max="10" width="15.54296875" bestFit="1" customWidth="1"/>
  </cols>
  <sheetData>
    <row r="1" spans="2:15" x14ac:dyDescent="0.35">
      <c r="B1" t="s">
        <v>20</v>
      </c>
      <c r="C1" t="s">
        <v>0</v>
      </c>
      <c r="D1" t="s">
        <v>1</v>
      </c>
      <c r="E1" t="s">
        <v>1</v>
      </c>
      <c r="F1" t="s">
        <v>0</v>
      </c>
      <c r="G1" t="s">
        <v>1</v>
      </c>
      <c r="H1" t="s">
        <v>1</v>
      </c>
      <c r="I1" t="s">
        <v>1</v>
      </c>
      <c r="J1" t="s">
        <v>1</v>
      </c>
    </row>
    <row r="2" spans="2:15" x14ac:dyDescent="0.35">
      <c r="B2" t="s">
        <v>3</v>
      </c>
      <c r="C2">
        <v>25</v>
      </c>
      <c r="D2">
        <v>20</v>
      </c>
      <c r="E2">
        <v>15</v>
      </c>
      <c r="F2">
        <v>10</v>
      </c>
      <c r="G2">
        <v>5</v>
      </c>
      <c r="H2">
        <v>15</v>
      </c>
      <c r="I2">
        <v>10</v>
      </c>
      <c r="J2">
        <v>20</v>
      </c>
      <c r="K2">
        <f>SUM(C2:J2)</f>
        <v>120</v>
      </c>
    </row>
    <row r="3" spans="2:15" x14ac:dyDescent="0.35">
      <c r="B3" t="s">
        <v>4</v>
      </c>
      <c r="C3">
        <v>0.2</v>
      </c>
      <c r="D3">
        <v>0.1</v>
      </c>
      <c r="E3">
        <v>0.15</v>
      </c>
      <c r="F3">
        <v>0.05</v>
      </c>
      <c r="G3">
        <v>0.1</v>
      </c>
      <c r="H3">
        <v>0.2</v>
      </c>
      <c r="I3">
        <v>0.1</v>
      </c>
      <c r="J3">
        <v>0.01</v>
      </c>
      <c r="K3">
        <f>SUM(C3:J3)</f>
        <v>0.91</v>
      </c>
    </row>
    <row r="4" spans="2:15" x14ac:dyDescent="0.35">
      <c r="C4" t="s">
        <v>2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L4" t="s">
        <v>7</v>
      </c>
      <c r="N4" s="2" t="s">
        <v>8</v>
      </c>
      <c r="O4" s="2"/>
    </row>
    <row r="5" spans="2:15" x14ac:dyDescent="0.35">
      <c r="B5" s="3" t="s">
        <v>10</v>
      </c>
      <c r="C5" s="3">
        <v>2450</v>
      </c>
      <c r="D5" s="3">
        <v>70</v>
      </c>
      <c r="E5" s="3">
        <v>550</v>
      </c>
      <c r="F5" s="3">
        <v>15</v>
      </c>
      <c r="G5" s="3">
        <v>6</v>
      </c>
      <c r="H5" s="3">
        <v>8</v>
      </c>
      <c r="I5" s="3">
        <v>12</v>
      </c>
      <c r="J5" s="3">
        <v>8</v>
      </c>
      <c r="L5">
        <f>(C5^C$10)*(D5^D$10)*(E5^E$10)*(F5^F$10)*(G5^G$10)*(H5^H$10)*(I5^I$10)*(J5^J$10)</f>
        <v>1.7151755395975694</v>
      </c>
      <c r="N5" s="2">
        <f>L5/L9</f>
        <v>0.32827468667285897</v>
      </c>
      <c r="O5" s="2" t="s">
        <v>10</v>
      </c>
    </row>
    <row r="6" spans="2:15" x14ac:dyDescent="0.35">
      <c r="B6" s="3" t="s">
        <v>11</v>
      </c>
      <c r="C6" s="3">
        <v>2500</v>
      </c>
      <c r="D6" s="3">
        <v>90</v>
      </c>
      <c r="E6" s="3">
        <v>550</v>
      </c>
      <c r="F6" s="3">
        <v>15</v>
      </c>
      <c r="G6" s="3">
        <v>5</v>
      </c>
      <c r="H6" s="3">
        <v>4</v>
      </c>
      <c r="I6" s="3">
        <v>12</v>
      </c>
      <c r="J6" s="3">
        <v>8</v>
      </c>
      <c r="L6" s="1">
        <f>(C6^C$10)*(D6^D$10)*(E6^E$10)*(F6^F$10)*(G6^G$10)*(H6^H$10)*(I6^I$10)*(J6^J$10)</f>
        <v>1.4974216669195839</v>
      </c>
      <c r="N6" s="2">
        <f>L6/L9</f>
        <v>0.28659785379198699</v>
      </c>
      <c r="O6" s="2" t="s">
        <v>11</v>
      </c>
    </row>
    <row r="7" spans="2:15" x14ac:dyDescent="0.35">
      <c r="B7" s="3" t="s">
        <v>12</v>
      </c>
      <c r="C7" s="3">
        <v>2900</v>
      </c>
      <c r="D7" s="3">
        <v>80</v>
      </c>
      <c r="E7" s="3">
        <v>600</v>
      </c>
      <c r="F7" s="3">
        <v>17</v>
      </c>
      <c r="G7" s="3">
        <v>4</v>
      </c>
      <c r="H7" s="3">
        <v>2</v>
      </c>
      <c r="I7" s="3">
        <v>2</v>
      </c>
      <c r="J7" s="3">
        <v>10</v>
      </c>
      <c r="L7" s="1">
        <f>(C7^C$10)*(D7^D$10)*(E7^E$10)*(F7^F$10)*(G7^G$10)*(H7^H$10)*(I7^I$10)*(J7^J$10)</f>
        <v>1.0316791138966002</v>
      </c>
      <c r="N7" s="2">
        <f>L7/L9</f>
        <v>0.1974574205627968</v>
      </c>
      <c r="O7" s="2" t="s">
        <v>12</v>
      </c>
    </row>
    <row r="8" spans="2:15" x14ac:dyDescent="0.35">
      <c r="B8" s="3" t="s">
        <v>13</v>
      </c>
      <c r="C8" s="3">
        <v>3200</v>
      </c>
      <c r="D8" s="3">
        <v>70</v>
      </c>
      <c r="E8" s="3">
        <v>650</v>
      </c>
      <c r="F8" s="3">
        <v>18</v>
      </c>
      <c r="G8" s="3">
        <v>4</v>
      </c>
      <c r="H8" s="3">
        <v>1</v>
      </c>
      <c r="I8" s="3">
        <v>6</v>
      </c>
      <c r="J8" s="3">
        <v>12</v>
      </c>
      <c r="L8" s="1">
        <f>(C8^C$10)*(D8^D$10)*(E8^E$10)*(F8^F$10)*(G8^G$10)*(H8^H$10)*(I8^I$10)*(J8^J$10)</f>
        <v>0.98054182496710451</v>
      </c>
      <c r="N8" s="2">
        <f>L8/L9</f>
        <v>0.18767003897235715</v>
      </c>
      <c r="O8" s="2" t="s">
        <v>13</v>
      </c>
    </row>
    <row r="9" spans="2:15" x14ac:dyDescent="0.35">
      <c r="L9">
        <f>SUM(L5:L8)</f>
        <v>5.2248181453808584</v>
      </c>
      <c r="N9" s="1"/>
    </row>
    <row r="10" spans="2:15" x14ac:dyDescent="0.35">
      <c r="B10" t="s">
        <v>6</v>
      </c>
      <c r="C10">
        <f t="shared" ref="C10:J10" si="0">IF(C1="benefit",C3,-1*C3)</f>
        <v>-0.2</v>
      </c>
      <c r="D10" s="1">
        <f t="shared" si="0"/>
        <v>0.1</v>
      </c>
      <c r="E10" s="1">
        <f t="shared" si="0"/>
        <v>0.15</v>
      </c>
      <c r="F10" s="1">
        <f t="shared" si="0"/>
        <v>-0.05</v>
      </c>
      <c r="G10" s="1">
        <f t="shared" si="0"/>
        <v>0.1</v>
      </c>
      <c r="H10" s="1">
        <f t="shared" si="0"/>
        <v>0.2</v>
      </c>
      <c r="I10" s="1">
        <f t="shared" si="0"/>
        <v>0.1</v>
      </c>
      <c r="J10" s="1">
        <f>IF(J1="benefit",J3,-1*J3)</f>
        <v>0.01</v>
      </c>
      <c r="N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eheh</cp:lastModifiedBy>
  <dcterms:created xsi:type="dcterms:W3CDTF">2020-04-20T07:33:43Z</dcterms:created>
  <dcterms:modified xsi:type="dcterms:W3CDTF">2020-04-27T16:52:47Z</dcterms:modified>
</cp:coreProperties>
</file>