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User\Documents\GitHub\OG-3\OG3\Assets\Scenes\Scripts\"/>
    </mc:Choice>
  </mc:AlternateContent>
  <xr:revisionPtr revIDLastSave="0" documentId="13_ncr:1_{79A830C4-80F0-4539-9D19-48C45A6F08BD}" xr6:coauthVersionLast="47" xr6:coauthVersionMax="47" xr10:uidLastSave="{00000000-0000-0000-0000-000000000000}"/>
  <bookViews>
    <workbookView xWindow="-120" yWindow="-120" windowWidth="29040" windowHeight="15840"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2" i="1" l="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96" i="1"/>
  <c r="J96" i="1" s="1"/>
  <c r="H97" i="1"/>
  <c r="J97" i="1" s="1"/>
  <c r="H98" i="1"/>
  <c r="J98" i="1" s="1"/>
  <c r="H99" i="1"/>
  <c r="J99" i="1" s="1"/>
  <c r="H100" i="1"/>
  <c r="J100" i="1" s="1"/>
  <c r="H101" i="1"/>
  <c r="J101" i="1" s="1"/>
  <c r="H102" i="1"/>
  <c r="J102" i="1" s="1"/>
  <c r="H103" i="1"/>
  <c r="J103" i="1" s="1"/>
  <c r="H104" i="1"/>
  <c r="J104" i="1" s="1"/>
  <c r="H105" i="1"/>
  <c r="J105" i="1" s="1"/>
  <c r="H106" i="1"/>
  <c r="J106" i="1" s="1"/>
  <c r="H107" i="1"/>
  <c r="J107" i="1" s="1"/>
  <c r="H108" i="1"/>
  <c r="J108" i="1" s="1"/>
  <c r="H109" i="1"/>
  <c r="J109" i="1" s="1"/>
  <c r="H110" i="1"/>
  <c r="J110" i="1" s="1"/>
  <c r="H111" i="1"/>
  <c r="J111" i="1" s="1"/>
  <c r="H112" i="1"/>
  <c r="J112" i="1" s="1"/>
  <c r="H113" i="1"/>
  <c r="J113" i="1" s="1"/>
  <c r="H114" i="1"/>
  <c r="J114" i="1" s="1"/>
  <c r="H115" i="1"/>
  <c r="J115" i="1" s="1"/>
  <c r="H116" i="1"/>
  <c r="J116" i="1" s="1"/>
  <c r="H117" i="1"/>
  <c r="J117" i="1" s="1"/>
  <c r="H118" i="1"/>
  <c r="J118" i="1" s="1"/>
  <c r="H119" i="1"/>
  <c r="J119" i="1" s="1"/>
  <c r="H120" i="1"/>
  <c r="J120" i="1" s="1"/>
  <c r="H121" i="1"/>
  <c r="J121" i="1" s="1"/>
  <c r="H122" i="1"/>
  <c r="J122" i="1" s="1"/>
  <c r="H123" i="1"/>
  <c r="J123" i="1" s="1"/>
  <c r="H124" i="1"/>
  <c r="J124" i="1" s="1"/>
  <c r="H125" i="1"/>
  <c r="J125" i="1" s="1"/>
  <c r="H126" i="1"/>
  <c r="J126" i="1" s="1"/>
  <c r="H127" i="1"/>
  <c r="J127" i="1" s="1"/>
  <c r="H128" i="1"/>
  <c r="J128" i="1" s="1"/>
  <c r="H129" i="1"/>
  <c r="J129" i="1" s="1"/>
  <c r="H130" i="1"/>
  <c r="J130" i="1" s="1"/>
  <c r="H131" i="1"/>
  <c r="J131" i="1" s="1"/>
  <c r="H132" i="1"/>
  <c r="J132" i="1" s="1"/>
  <c r="H133" i="1"/>
  <c r="J133" i="1" s="1"/>
  <c r="H134" i="1"/>
  <c r="J134" i="1" s="1"/>
  <c r="H135" i="1"/>
  <c r="J135" i="1" s="1"/>
  <c r="H136" i="1"/>
  <c r="J136" i="1" s="1"/>
  <c r="H137" i="1"/>
  <c r="J137" i="1" s="1"/>
  <c r="H138" i="1"/>
  <c r="J138" i="1" s="1"/>
  <c r="H139" i="1"/>
  <c r="J139" i="1" s="1"/>
  <c r="H140" i="1"/>
  <c r="J140" i="1" s="1"/>
  <c r="H141" i="1"/>
  <c r="J141" i="1" s="1"/>
  <c r="H142" i="1"/>
  <c r="J142" i="1" s="1"/>
  <c r="H143" i="1"/>
  <c r="J143" i="1" s="1"/>
  <c r="H144" i="1"/>
  <c r="J144" i="1" s="1"/>
  <c r="H145" i="1"/>
  <c r="J145" i="1" s="1"/>
  <c r="H146" i="1"/>
  <c r="J146" i="1" s="1"/>
  <c r="H147" i="1"/>
  <c r="J147" i="1" s="1"/>
  <c r="H148" i="1"/>
  <c r="J148" i="1" s="1"/>
  <c r="H149" i="1"/>
  <c r="J149" i="1" s="1"/>
  <c r="H150" i="1"/>
  <c r="J150" i="1" s="1"/>
  <c r="H151" i="1"/>
  <c r="J151" i="1" s="1"/>
  <c r="H152" i="1"/>
  <c r="J152" i="1" s="1"/>
  <c r="H153" i="1"/>
  <c r="J153" i="1" s="1"/>
  <c r="H154" i="1"/>
  <c r="J154" i="1" s="1"/>
  <c r="H155" i="1"/>
  <c r="J155" i="1" s="1"/>
  <c r="H156" i="1"/>
  <c r="J156" i="1" s="1"/>
  <c r="H157" i="1"/>
  <c r="J157" i="1" s="1"/>
  <c r="H158" i="1"/>
  <c r="J158" i="1" s="1"/>
  <c r="H159" i="1"/>
  <c r="J159" i="1" s="1"/>
  <c r="H160" i="1"/>
  <c r="J160" i="1" s="1"/>
  <c r="H161" i="1"/>
  <c r="J161" i="1" s="1"/>
  <c r="H162" i="1"/>
  <c r="J162" i="1" s="1"/>
  <c r="H163" i="1"/>
  <c r="J163" i="1" s="1"/>
  <c r="H164" i="1"/>
  <c r="J164" i="1" s="1"/>
  <c r="H165" i="1"/>
  <c r="J165" i="1" s="1"/>
  <c r="H166" i="1"/>
  <c r="J166" i="1" s="1"/>
  <c r="H167" i="1"/>
  <c r="J167" i="1" s="1"/>
  <c r="H168" i="1"/>
  <c r="J168" i="1" s="1"/>
  <c r="H169" i="1"/>
  <c r="J169" i="1" s="1"/>
  <c r="H170" i="1"/>
  <c r="J170" i="1" s="1"/>
  <c r="H171" i="1"/>
  <c r="J171" i="1" s="1"/>
  <c r="H172" i="1"/>
  <c r="J172" i="1" s="1"/>
  <c r="H173" i="1"/>
  <c r="J173" i="1" s="1"/>
  <c r="H174" i="1"/>
  <c r="J174" i="1" s="1"/>
  <c r="H175" i="1"/>
  <c r="J175" i="1" s="1"/>
  <c r="H176" i="1"/>
  <c r="J176" i="1" s="1"/>
  <c r="H177" i="1"/>
  <c r="J177" i="1" s="1"/>
  <c r="H178" i="1"/>
  <c r="J178" i="1" s="1"/>
  <c r="H179" i="1"/>
  <c r="J179" i="1" s="1"/>
  <c r="H180" i="1"/>
  <c r="J180" i="1" s="1"/>
  <c r="H181" i="1"/>
  <c r="J181" i="1" s="1"/>
  <c r="H182" i="1"/>
  <c r="J182" i="1" s="1"/>
  <c r="H183" i="1"/>
  <c r="J183" i="1" s="1"/>
  <c r="H184" i="1"/>
  <c r="J184" i="1" s="1"/>
  <c r="H185" i="1"/>
  <c r="J185" i="1" s="1"/>
  <c r="H186" i="1"/>
  <c r="J186" i="1" s="1"/>
  <c r="H187" i="1"/>
  <c r="J187" i="1" s="1"/>
  <c r="H188" i="1"/>
  <c r="J188" i="1" s="1"/>
  <c r="H189" i="1"/>
  <c r="J189" i="1" s="1"/>
  <c r="H190" i="1"/>
  <c r="J190" i="1" s="1"/>
  <c r="H191" i="1"/>
  <c r="J191" i="1" s="1"/>
  <c r="H192" i="1"/>
  <c r="J192" i="1" s="1"/>
  <c r="H193" i="1"/>
  <c r="J193" i="1" s="1"/>
  <c r="H194" i="1"/>
  <c r="J194" i="1" s="1"/>
  <c r="H195" i="1"/>
  <c r="J195" i="1" s="1"/>
  <c r="H196" i="1"/>
  <c r="J196" i="1" s="1"/>
  <c r="H197" i="1"/>
  <c r="J197" i="1" s="1"/>
  <c r="H198" i="1"/>
  <c r="J198" i="1" s="1"/>
  <c r="H199" i="1"/>
  <c r="J199" i="1" s="1"/>
  <c r="H200" i="1"/>
  <c r="J200" i="1" s="1"/>
  <c r="H201" i="1"/>
  <c r="J201" i="1" s="1"/>
  <c r="H202" i="1"/>
  <c r="J202" i="1" s="1"/>
  <c r="H203" i="1"/>
  <c r="J203" i="1" s="1"/>
  <c r="H204" i="1"/>
  <c r="J204" i="1" s="1"/>
  <c r="H205" i="1"/>
  <c r="J205" i="1" s="1"/>
  <c r="H206" i="1"/>
  <c r="J206" i="1" s="1"/>
  <c r="H207" i="1"/>
  <c r="J207" i="1" s="1"/>
  <c r="H208" i="1"/>
  <c r="J208" i="1" s="1"/>
  <c r="H209" i="1"/>
  <c r="J209" i="1" s="1"/>
  <c r="H210" i="1"/>
  <c r="J210" i="1" s="1"/>
  <c r="H211" i="1"/>
  <c r="J211" i="1" s="1"/>
  <c r="H212" i="1"/>
  <c r="J212" i="1" s="1"/>
  <c r="H213" i="1"/>
  <c r="J213" i="1" s="1"/>
  <c r="H214" i="1"/>
  <c r="J214" i="1" s="1"/>
  <c r="H215" i="1"/>
  <c r="J215" i="1" s="1"/>
  <c r="H216" i="1"/>
  <c r="J216" i="1" s="1"/>
  <c r="H217" i="1"/>
  <c r="J217" i="1" s="1"/>
  <c r="H218" i="1"/>
  <c r="J218" i="1" s="1"/>
  <c r="H219" i="1"/>
  <c r="J219" i="1" s="1"/>
  <c r="H220" i="1"/>
  <c r="J220" i="1" s="1"/>
  <c r="H221" i="1"/>
  <c r="J221" i="1" s="1"/>
  <c r="H222" i="1"/>
  <c r="J222" i="1" s="1"/>
  <c r="H223" i="1"/>
  <c r="J223" i="1" s="1"/>
  <c r="H224" i="1"/>
  <c r="J224" i="1" s="1"/>
  <c r="H225" i="1"/>
  <c r="J225" i="1" s="1"/>
  <c r="H226" i="1"/>
  <c r="J226" i="1" s="1"/>
  <c r="H227" i="1"/>
  <c r="J227" i="1" s="1"/>
  <c r="H228" i="1"/>
  <c r="J228" i="1" s="1"/>
  <c r="H229" i="1"/>
  <c r="J229" i="1" s="1"/>
  <c r="H230" i="1"/>
  <c r="J230" i="1" s="1"/>
  <c r="H231" i="1"/>
  <c r="J231" i="1" s="1"/>
  <c r="H232" i="1"/>
  <c r="J232" i="1" s="1"/>
  <c r="H233" i="1"/>
  <c r="J233" i="1" s="1"/>
  <c r="H234" i="1"/>
  <c r="J234" i="1" s="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J255" i="1" s="1"/>
  <c r="H256" i="1"/>
  <c r="J256" i="1" s="1"/>
  <c r="H257" i="1"/>
  <c r="J257" i="1" s="1"/>
  <c r="H258" i="1"/>
  <c r="J258" i="1" s="1"/>
  <c r="H259" i="1"/>
  <c r="J259" i="1" s="1"/>
  <c r="H260" i="1"/>
  <c r="J260" i="1" s="1"/>
  <c r="H261" i="1"/>
  <c r="J261" i="1" s="1"/>
  <c r="H262" i="1"/>
  <c r="J262" i="1" s="1"/>
  <c r="H263" i="1"/>
  <c r="J263" i="1" s="1"/>
  <c r="H264" i="1"/>
  <c r="J264" i="1" s="1"/>
  <c r="H265" i="1"/>
  <c r="J265" i="1" s="1"/>
  <c r="H266" i="1"/>
  <c r="J266" i="1" s="1"/>
  <c r="H267" i="1"/>
  <c r="J267" i="1" s="1"/>
  <c r="H268" i="1"/>
  <c r="J268" i="1" s="1"/>
  <c r="H269" i="1"/>
  <c r="J269" i="1" s="1"/>
  <c r="H270" i="1"/>
  <c r="J270" i="1" s="1"/>
  <c r="H271" i="1"/>
  <c r="J271" i="1" s="1"/>
  <c r="H272" i="1"/>
  <c r="J272" i="1" s="1"/>
  <c r="H273" i="1"/>
  <c r="J273" i="1" s="1"/>
  <c r="H274" i="1"/>
  <c r="J274" i="1" s="1"/>
  <c r="H275" i="1"/>
  <c r="J275" i="1" s="1"/>
  <c r="H276" i="1"/>
  <c r="J276" i="1" s="1"/>
  <c r="H277" i="1"/>
  <c r="J277" i="1" s="1"/>
  <c r="H278" i="1"/>
  <c r="J278" i="1" s="1"/>
  <c r="H279" i="1"/>
  <c r="J279" i="1" s="1"/>
  <c r="H280" i="1"/>
  <c r="J280" i="1" s="1"/>
  <c r="H281" i="1"/>
  <c r="J281" i="1" s="1"/>
  <c r="H282" i="1"/>
  <c r="J282" i="1" s="1"/>
  <c r="H283" i="1"/>
  <c r="J283" i="1" s="1"/>
  <c r="H284" i="1"/>
  <c r="J284" i="1" s="1"/>
  <c r="H285" i="1"/>
  <c r="J285" i="1" s="1"/>
  <c r="H286" i="1"/>
  <c r="J286" i="1" s="1"/>
  <c r="H287" i="1"/>
  <c r="J287" i="1" s="1"/>
  <c r="H288" i="1"/>
  <c r="J288" i="1" s="1"/>
  <c r="H289" i="1"/>
  <c r="J289" i="1" s="1"/>
  <c r="H290" i="1"/>
  <c r="J290" i="1" s="1"/>
  <c r="H291" i="1"/>
  <c r="J291" i="1" s="1"/>
  <c r="H292" i="1"/>
  <c r="J292" i="1" s="1"/>
  <c r="H293" i="1"/>
  <c r="J293" i="1" s="1"/>
  <c r="H294" i="1"/>
  <c r="J294" i="1" s="1"/>
  <c r="H295" i="1"/>
  <c r="J295" i="1" s="1"/>
  <c r="H296" i="1"/>
  <c r="J296" i="1" s="1"/>
  <c r="H297" i="1"/>
  <c r="J297" i="1" s="1"/>
  <c r="H298" i="1"/>
  <c r="J298" i="1" s="1"/>
  <c r="H299" i="1"/>
  <c r="J299" i="1" s="1"/>
  <c r="H300" i="1"/>
  <c r="J300" i="1" s="1"/>
  <c r="H301" i="1"/>
  <c r="J301" i="1" s="1"/>
  <c r="H302" i="1"/>
  <c r="J302" i="1" s="1"/>
  <c r="H303" i="1"/>
  <c r="J303" i="1" s="1"/>
  <c r="H304" i="1"/>
  <c r="J304" i="1" s="1"/>
  <c r="H305" i="1"/>
  <c r="J305" i="1" s="1"/>
  <c r="H306" i="1"/>
  <c r="J306" i="1" s="1"/>
  <c r="H307" i="1"/>
  <c r="J307" i="1" s="1"/>
  <c r="H308" i="1"/>
  <c r="J308" i="1" s="1"/>
  <c r="H309" i="1"/>
  <c r="J309" i="1" s="1"/>
  <c r="H310" i="1"/>
  <c r="J310" i="1" s="1"/>
  <c r="H311" i="1"/>
  <c r="J311" i="1" s="1"/>
  <c r="H312" i="1"/>
  <c r="J312" i="1" s="1"/>
  <c r="H313" i="1"/>
  <c r="J313" i="1" s="1"/>
  <c r="H314" i="1"/>
  <c r="J314" i="1" s="1"/>
  <c r="H315" i="1"/>
  <c r="J315" i="1" s="1"/>
  <c r="H316" i="1"/>
  <c r="J316" i="1" s="1"/>
  <c r="H317" i="1"/>
  <c r="J317" i="1" s="1"/>
  <c r="H318" i="1"/>
  <c r="J318" i="1" s="1"/>
  <c r="H319" i="1"/>
  <c r="J319" i="1" s="1"/>
  <c r="H320" i="1"/>
  <c r="J320" i="1" s="1"/>
  <c r="H321" i="1"/>
  <c r="J321" i="1" s="1"/>
  <c r="H322" i="1"/>
  <c r="J322" i="1" s="1"/>
  <c r="H323" i="1"/>
  <c r="J323" i="1" s="1"/>
  <c r="H324" i="1"/>
  <c r="J324" i="1" s="1"/>
  <c r="H325" i="1"/>
  <c r="J325" i="1" s="1"/>
  <c r="H326" i="1"/>
  <c r="J326" i="1" s="1"/>
  <c r="H327" i="1"/>
  <c r="J327" i="1" s="1"/>
  <c r="H328" i="1"/>
  <c r="J328" i="1" s="1"/>
  <c r="H329" i="1"/>
  <c r="J329" i="1" s="1"/>
  <c r="H330" i="1"/>
  <c r="J330" i="1" s="1"/>
  <c r="H331" i="1"/>
  <c r="J331" i="1" s="1"/>
  <c r="H332" i="1"/>
  <c r="J332" i="1" s="1"/>
  <c r="H333" i="1"/>
  <c r="J333" i="1" s="1"/>
  <c r="H334" i="1"/>
  <c r="J334" i="1" s="1"/>
  <c r="H335" i="1"/>
  <c r="J335" i="1" s="1"/>
  <c r="H336" i="1"/>
  <c r="J336" i="1" s="1"/>
  <c r="H337" i="1"/>
  <c r="J337" i="1" s="1"/>
  <c r="H338" i="1"/>
  <c r="J338" i="1" s="1"/>
  <c r="H339" i="1"/>
  <c r="J339" i="1" s="1"/>
  <c r="H340" i="1"/>
  <c r="J340" i="1" s="1"/>
  <c r="H341" i="1"/>
  <c r="J341" i="1" s="1"/>
  <c r="H342" i="1"/>
  <c r="J342" i="1" s="1"/>
  <c r="H343" i="1"/>
  <c r="J343" i="1" s="1"/>
  <c r="H344" i="1"/>
  <c r="J344" i="1" s="1"/>
  <c r="H345" i="1"/>
  <c r="J345" i="1" s="1"/>
  <c r="H346" i="1"/>
  <c r="J346" i="1" s="1"/>
  <c r="H347" i="1"/>
  <c r="J347" i="1" s="1"/>
  <c r="H348" i="1"/>
  <c r="J348" i="1" s="1"/>
  <c r="H349" i="1"/>
  <c r="J349" i="1" s="1"/>
  <c r="H350" i="1"/>
  <c r="J350" i="1" s="1"/>
  <c r="H351" i="1"/>
  <c r="J351" i="1" s="1"/>
  <c r="H352" i="1"/>
  <c r="J352" i="1" s="1"/>
  <c r="H353" i="1"/>
  <c r="J353" i="1" s="1"/>
  <c r="H354" i="1"/>
  <c r="J354" i="1" s="1"/>
  <c r="H355" i="1"/>
  <c r="J355" i="1" s="1"/>
  <c r="H356" i="1"/>
  <c r="J356" i="1" s="1"/>
  <c r="H357" i="1"/>
  <c r="J357" i="1" s="1"/>
  <c r="H358" i="1"/>
  <c r="J358" i="1" s="1"/>
  <c r="H359" i="1"/>
  <c r="J359" i="1" s="1"/>
  <c r="H360" i="1"/>
  <c r="J360" i="1" s="1"/>
  <c r="H361" i="1"/>
  <c r="J361" i="1" s="1"/>
  <c r="H362" i="1"/>
  <c r="J362" i="1" s="1"/>
  <c r="H363" i="1"/>
  <c r="J363" i="1" s="1"/>
  <c r="H364" i="1"/>
  <c r="J364" i="1" s="1"/>
  <c r="H365" i="1"/>
  <c r="J365" i="1" s="1"/>
  <c r="H366" i="1"/>
  <c r="J366" i="1" s="1"/>
  <c r="H367" i="1"/>
  <c r="J367" i="1" s="1"/>
  <c r="H368" i="1"/>
  <c r="J368" i="1" s="1"/>
  <c r="H369" i="1"/>
  <c r="J369" i="1" s="1"/>
  <c r="H370" i="1"/>
  <c r="J370" i="1" s="1"/>
  <c r="H371" i="1"/>
  <c r="J371" i="1" s="1"/>
  <c r="H372" i="1"/>
  <c r="J372" i="1" s="1"/>
  <c r="H373" i="1"/>
  <c r="J373" i="1" s="1"/>
  <c r="H374" i="1"/>
  <c r="J374" i="1" s="1"/>
  <c r="H375" i="1"/>
  <c r="J375" i="1" s="1"/>
  <c r="H376" i="1"/>
  <c r="J376" i="1" s="1"/>
  <c r="H377" i="1"/>
  <c r="J377" i="1" s="1"/>
  <c r="H378" i="1"/>
  <c r="J378" i="1" s="1"/>
  <c r="H379" i="1"/>
  <c r="J379" i="1" s="1"/>
  <c r="H380" i="1"/>
  <c r="J380" i="1" s="1"/>
  <c r="H381" i="1"/>
  <c r="J381" i="1" s="1"/>
  <c r="H382" i="1"/>
  <c r="J382" i="1" s="1"/>
  <c r="H383" i="1"/>
  <c r="J383" i="1" s="1"/>
  <c r="H384" i="1"/>
  <c r="J384" i="1" s="1"/>
  <c r="H385" i="1"/>
  <c r="J385" i="1" s="1"/>
  <c r="H386" i="1"/>
  <c r="J386" i="1" s="1"/>
  <c r="H387" i="1"/>
  <c r="J387" i="1" s="1"/>
  <c r="H388" i="1"/>
  <c r="J388" i="1" s="1"/>
  <c r="H389" i="1"/>
  <c r="J389" i="1" s="1"/>
  <c r="H390" i="1"/>
  <c r="J390" i="1" s="1"/>
  <c r="H391" i="1"/>
  <c r="J391" i="1" s="1"/>
  <c r="H392" i="1"/>
  <c r="J392" i="1" s="1"/>
  <c r="H393" i="1"/>
  <c r="J393" i="1" s="1"/>
  <c r="H394" i="1"/>
  <c r="J394" i="1" s="1"/>
  <c r="H395" i="1"/>
  <c r="J395" i="1" s="1"/>
  <c r="H396" i="1"/>
  <c r="J396" i="1" s="1"/>
  <c r="H397" i="1"/>
  <c r="J397" i="1" s="1"/>
  <c r="H398" i="1"/>
  <c r="J398" i="1" s="1"/>
  <c r="H399" i="1"/>
  <c r="J399" i="1" s="1"/>
  <c r="H400" i="1"/>
  <c r="J400" i="1" s="1"/>
  <c r="H401" i="1"/>
  <c r="J401" i="1" s="1"/>
  <c r="H2" i="1"/>
  <c r="J2" i="1" s="1"/>
  <c r="B386" i="1" l="1"/>
  <c r="K386" i="1"/>
  <c r="B330" i="1"/>
  <c r="K330" i="1"/>
  <c r="B274" i="1"/>
  <c r="K274" i="1"/>
  <c r="B218" i="1"/>
  <c r="K218" i="1"/>
  <c r="B146" i="1"/>
  <c r="K146" i="1"/>
  <c r="B82" i="1"/>
  <c r="K82" i="1"/>
  <c r="B26" i="1"/>
  <c r="K26" i="1"/>
  <c r="B377" i="1"/>
  <c r="K377" i="1"/>
  <c r="B369" i="1"/>
  <c r="K369" i="1"/>
  <c r="B361" i="1"/>
  <c r="K361" i="1"/>
  <c r="B353" i="1"/>
  <c r="K353" i="1"/>
  <c r="B345" i="1"/>
  <c r="K345" i="1"/>
  <c r="B337" i="1"/>
  <c r="K337" i="1"/>
  <c r="B329" i="1"/>
  <c r="K329" i="1"/>
  <c r="B321" i="1"/>
  <c r="K321" i="1"/>
  <c r="B313" i="1"/>
  <c r="K313" i="1"/>
  <c r="B305" i="1"/>
  <c r="K305" i="1"/>
  <c r="B297" i="1"/>
  <c r="K297" i="1"/>
  <c r="B289" i="1"/>
  <c r="K289" i="1"/>
  <c r="B281" i="1"/>
  <c r="K281" i="1"/>
  <c r="B273" i="1"/>
  <c r="K273" i="1"/>
  <c r="B265" i="1"/>
  <c r="K265" i="1"/>
  <c r="B257" i="1"/>
  <c r="K257" i="1"/>
  <c r="B249" i="1"/>
  <c r="K249" i="1"/>
  <c r="B241" i="1"/>
  <c r="K241" i="1"/>
  <c r="B233" i="1"/>
  <c r="K233" i="1"/>
  <c r="B225" i="1"/>
  <c r="K225" i="1"/>
  <c r="B217" i="1"/>
  <c r="K217" i="1"/>
  <c r="B209" i="1"/>
  <c r="K209" i="1"/>
  <c r="B201" i="1"/>
  <c r="K201" i="1"/>
  <c r="B193" i="1"/>
  <c r="K193" i="1"/>
  <c r="B185" i="1"/>
  <c r="K185" i="1"/>
  <c r="B177" i="1"/>
  <c r="K177" i="1"/>
  <c r="B169" i="1"/>
  <c r="K169" i="1"/>
  <c r="B161" i="1"/>
  <c r="K161" i="1"/>
  <c r="B153" i="1"/>
  <c r="K153" i="1"/>
  <c r="B145" i="1"/>
  <c r="K145" i="1"/>
  <c r="B137" i="1"/>
  <c r="K137" i="1"/>
  <c r="B129" i="1"/>
  <c r="K129" i="1"/>
  <c r="B121" i="1"/>
  <c r="K121" i="1"/>
  <c r="B113" i="1"/>
  <c r="K113" i="1"/>
  <c r="B105" i="1"/>
  <c r="K105" i="1"/>
  <c r="B97" i="1"/>
  <c r="K97" i="1"/>
  <c r="B89" i="1"/>
  <c r="K89" i="1"/>
  <c r="B81" i="1"/>
  <c r="K81" i="1"/>
  <c r="B73" i="1"/>
  <c r="K73" i="1"/>
  <c r="B65" i="1"/>
  <c r="K65" i="1"/>
  <c r="B57" i="1"/>
  <c r="K57" i="1"/>
  <c r="B49" i="1"/>
  <c r="K49" i="1"/>
  <c r="B41" i="1"/>
  <c r="K41" i="1"/>
  <c r="B33" i="1"/>
  <c r="K33" i="1"/>
  <c r="B25" i="1"/>
  <c r="K25" i="1"/>
  <c r="B17" i="1"/>
  <c r="K17" i="1"/>
  <c r="B9" i="1"/>
  <c r="K9" i="1"/>
  <c r="B370" i="1"/>
  <c r="K370" i="1"/>
  <c r="B290" i="1"/>
  <c r="K290" i="1"/>
  <c r="B226" i="1"/>
  <c r="K226" i="1"/>
  <c r="B170" i="1"/>
  <c r="K170" i="1"/>
  <c r="B114" i="1"/>
  <c r="K114" i="1"/>
  <c r="B66" i="1"/>
  <c r="K66" i="1"/>
  <c r="B58" i="1"/>
  <c r="K58" i="1"/>
  <c r="B392" i="1"/>
  <c r="K392" i="1"/>
  <c r="B368" i="1"/>
  <c r="K368" i="1"/>
  <c r="B360" i="1"/>
  <c r="K360" i="1"/>
  <c r="B352" i="1"/>
  <c r="K352" i="1"/>
  <c r="B344" i="1"/>
  <c r="K344" i="1"/>
  <c r="B336" i="1"/>
  <c r="K336" i="1"/>
  <c r="B328" i="1"/>
  <c r="K328" i="1"/>
  <c r="B320" i="1"/>
  <c r="K320" i="1"/>
  <c r="B312" i="1"/>
  <c r="K312" i="1"/>
  <c r="B304" i="1"/>
  <c r="K304" i="1"/>
  <c r="B296" i="1"/>
  <c r="K296" i="1"/>
  <c r="B288" i="1"/>
  <c r="K288" i="1"/>
  <c r="B280" i="1"/>
  <c r="K280" i="1"/>
  <c r="B272" i="1"/>
  <c r="K272" i="1"/>
  <c r="B264" i="1"/>
  <c r="K264" i="1"/>
  <c r="B256" i="1"/>
  <c r="K256" i="1"/>
  <c r="B248" i="1"/>
  <c r="K248" i="1"/>
  <c r="B240" i="1"/>
  <c r="K240" i="1"/>
  <c r="B232" i="1"/>
  <c r="K232" i="1"/>
  <c r="B224" i="1"/>
  <c r="K224" i="1"/>
  <c r="B216" i="1"/>
  <c r="K216" i="1"/>
  <c r="B208" i="1"/>
  <c r="K208" i="1"/>
  <c r="B200" i="1"/>
  <c r="K200" i="1"/>
  <c r="B192" i="1"/>
  <c r="K192" i="1"/>
  <c r="B184" i="1"/>
  <c r="K184" i="1"/>
  <c r="B176" i="1"/>
  <c r="K176" i="1"/>
  <c r="B168" i="1"/>
  <c r="K168" i="1"/>
  <c r="B160" i="1"/>
  <c r="K160" i="1"/>
  <c r="B152" i="1"/>
  <c r="K152" i="1"/>
  <c r="B144" i="1"/>
  <c r="K144" i="1"/>
  <c r="B136" i="1"/>
  <c r="K136" i="1"/>
  <c r="B128" i="1"/>
  <c r="K128" i="1"/>
  <c r="B120" i="1"/>
  <c r="K120" i="1"/>
  <c r="B112" i="1"/>
  <c r="K112" i="1"/>
  <c r="B104" i="1"/>
  <c r="K104" i="1"/>
  <c r="B96" i="1"/>
  <c r="K96" i="1"/>
  <c r="B354" i="1"/>
  <c r="K354" i="1"/>
  <c r="B298" i="1"/>
  <c r="K298" i="1"/>
  <c r="B234" i="1"/>
  <c r="K234" i="1"/>
  <c r="B178" i="1"/>
  <c r="K178" i="1"/>
  <c r="B130" i="1"/>
  <c r="K130" i="1"/>
  <c r="B74" i="1"/>
  <c r="K74" i="1"/>
  <c r="B18" i="1"/>
  <c r="K18" i="1"/>
  <c r="B375" i="1"/>
  <c r="K375" i="1"/>
  <c r="B335" i="1"/>
  <c r="K335" i="1"/>
  <c r="B303" i="1"/>
  <c r="K303" i="1"/>
  <c r="B287" i="1"/>
  <c r="K287" i="1"/>
  <c r="B279" i="1"/>
  <c r="K279" i="1"/>
  <c r="B263" i="1"/>
  <c r="K263" i="1"/>
  <c r="B255" i="1"/>
  <c r="K255" i="1"/>
  <c r="B247" i="1"/>
  <c r="K247" i="1"/>
  <c r="B239" i="1"/>
  <c r="K239" i="1"/>
  <c r="B231" i="1"/>
  <c r="K231" i="1"/>
  <c r="B223" i="1"/>
  <c r="K223" i="1"/>
  <c r="B215" i="1"/>
  <c r="K215" i="1"/>
  <c r="B207" i="1"/>
  <c r="K207" i="1"/>
  <c r="B199" i="1"/>
  <c r="K199" i="1"/>
  <c r="B191" i="1"/>
  <c r="K191" i="1"/>
  <c r="B183" i="1"/>
  <c r="K183" i="1"/>
  <c r="B175" i="1"/>
  <c r="K175" i="1"/>
  <c r="B167" i="1"/>
  <c r="K167" i="1"/>
  <c r="B159" i="1"/>
  <c r="K159" i="1"/>
  <c r="B151" i="1"/>
  <c r="K151" i="1"/>
  <c r="B143" i="1"/>
  <c r="K143" i="1"/>
  <c r="B135" i="1"/>
  <c r="K135" i="1"/>
  <c r="B127" i="1"/>
  <c r="K127" i="1"/>
  <c r="B119" i="1"/>
  <c r="K119" i="1"/>
  <c r="B111" i="1"/>
  <c r="K111" i="1"/>
  <c r="B103" i="1"/>
  <c r="K103" i="1"/>
  <c r="B95" i="1"/>
  <c r="K95" i="1"/>
  <c r="B87" i="1"/>
  <c r="K87" i="1"/>
  <c r="B79" i="1"/>
  <c r="K79" i="1"/>
  <c r="B71" i="1"/>
  <c r="K71" i="1"/>
  <c r="B63" i="1"/>
  <c r="K63" i="1"/>
  <c r="B55" i="1"/>
  <c r="K55" i="1"/>
  <c r="B47" i="1"/>
  <c r="K47" i="1"/>
  <c r="B39" i="1"/>
  <c r="K39" i="1"/>
  <c r="B31" i="1"/>
  <c r="K31" i="1"/>
  <c r="B23" i="1"/>
  <c r="K23" i="1"/>
  <c r="B15" i="1"/>
  <c r="K15" i="1"/>
  <c r="B7" i="1"/>
  <c r="K7" i="1"/>
  <c r="B394" i="1"/>
  <c r="K394" i="1"/>
  <c r="B338" i="1"/>
  <c r="K338" i="1"/>
  <c r="B282" i="1"/>
  <c r="K282" i="1"/>
  <c r="B242" i="1"/>
  <c r="K242" i="1"/>
  <c r="B186" i="1"/>
  <c r="K186" i="1"/>
  <c r="B122" i="1"/>
  <c r="K122" i="1"/>
  <c r="B34" i="1"/>
  <c r="K34" i="1"/>
  <c r="B393" i="1"/>
  <c r="K393" i="1"/>
  <c r="B384" i="1"/>
  <c r="K384" i="1"/>
  <c r="B383" i="1"/>
  <c r="K383" i="1"/>
  <c r="B351" i="1"/>
  <c r="K351" i="1"/>
  <c r="B319" i="1"/>
  <c r="K319" i="1"/>
  <c r="B311" i="1"/>
  <c r="K311" i="1"/>
  <c r="B295" i="1"/>
  <c r="K295" i="1"/>
  <c r="B271" i="1"/>
  <c r="K271" i="1"/>
  <c r="B398" i="1"/>
  <c r="K398" i="1"/>
  <c r="B390" i="1"/>
  <c r="K390" i="1"/>
  <c r="B382" i="1"/>
  <c r="K382" i="1"/>
  <c r="B374" i="1"/>
  <c r="K374" i="1"/>
  <c r="B366" i="1"/>
  <c r="K366" i="1"/>
  <c r="B358" i="1"/>
  <c r="K358" i="1"/>
  <c r="B350" i="1"/>
  <c r="K350" i="1"/>
  <c r="B342" i="1"/>
  <c r="K342" i="1"/>
  <c r="B334" i="1"/>
  <c r="K334" i="1"/>
  <c r="B326" i="1"/>
  <c r="K326" i="1"/>
  <c r="B318" i="1"/>
  <c r="K318" i="1"/>
  <c r="B310" i="1"/>
  <c r="K310" i="1"/>
  <c r="B302" i="1"/>
  <c r="K302" i="1"/>
  <c r="B294" i="1"/>
  <c r="K294" i="1"/>
  <c r="B286" i="1"/>
  <c r="K286" i="1"/>
  <c r="B278" i="1"/>
  <c r="K278" i="1"/>
  <c r="B270" i="1"/>
  <c r="K270" i="1"/>
  <c r="B262" i="1"/>
  <c r="K262" i="1"/>
  <c r="B254" i="1"/>
  <c r="K254" i="1"/>
  <c r="B246" i="1"/>
  <c r="K246" i="1"/>
  <c r="B238" i="1"/>
  <c r="K238" i="1"/>
  <c r="B230" i="1"/>
  <c r="K230" i="1"/>
  <c r="B222" i="1"/>
  <c r="K222" i="1"/>
  <c r="B214" i="1"/>
  <c r="K214" i="1"/>
  <c r="B206" i="1"/>
  <c r="K206" i="1"/>
  <c r="B198" i="1"/>
  <c r="K198" i="1"/>
  <c r="B190" i="1"/>
  <c r="K190" i="1"/>
  <c r="B182" i="1"/>
  <c r="K182" i="1"/>
  <c r="B174" i="1"/>
  <c r="K174" i="1"/>
  <c r="B166" i="1"/>
  <c r="K166" i="1"/>
  <c r="B158" i="1"/>
  <c r="K158" i="1"/>
  <c r="B150" i="1"/>
  <c r="K150" i="1"/>
  <c r="B142" i="1"/>
  <c r="K142" i="1"/>
  <c r="B134" i="1"/>
  <c r="K134" i="1"/>
  <c r="B126" i="1"/>
  <c r="K126" i="1"/>
  <c r="B118" i="1"/>
  <c r="K118" i="1"/>
  <c r="B110" i="1"/>
  <c r="K110" i="1"/>
  <c r="B102" i="1"/>
  <c r="K102" i="1"/>
  <c r="B94" i="1"/>
  <c r="K94" i="1"/>
  <c r="B86" i="1"/>
  <c r="K86" i="1"/>
  <c r="B78" i="1"/>
  <c r="K78" i="1"/>
  <c r="B70" i="1"/>
  <c r="K70" i="1"/>
  <c r="B62" i="1"/>
  <c r="K62" i="1"/>
  <c r="B54" i="1"/>
  <c r="K54" i="1"/>
  <c r="B46" i="1"/>
  <c r="K46" i="1"/>
  <c r="B38" i="1"/>
  <c r="K38" i="1"/>
  <c r="B30" i="1"/>
  <c r="K30" i="1"/>
  <c r="B22" i="1"/>
  <c r="K22" i="1"/>
  <c r="B14" i="1"/>
  <c r="K14" i="1"/>
  <c r="B6" i="1"/>
  <c r="K6" i="1"/>
  <c r="B378" i="1"/>
  <c r="K378" i="1"/>
  <c r="B322" i="1"/>
  <c r="K322" i="1"/>
  <c r="B266" i="1"/>
  <c r="K266" i="1"/>
  <c r="B202" i="1"/>
  <c r="K202" i="1"/>
  <c r="B138" i="1"/>
  <c r="K138" i="1"/>
  <c r="B90" i="1"/>
  <c r="K90" i="1"/>
  <c r="B10" i="1"/>
  <c r="K10" i="1"/>
  <c r="B400" i="1"/>
  <c r="K400" i="1"/>
  <c r="B399" i="1"/>
  <c r="K399" i="1"/>
  <c r="B359" i="1"/>
  <c r="K359" i="1"/>
  <c r="B397" i="1"/>
  <c r="K397" i="1"/>
  <c r="B381" i="1"/>
  <c r="K381" i="1"/>
  <c r="B373" i="1"/>
  <c r="K373" i="1"/>
  <c r="B365" i="1"/>
  <c r="K365" i="1"/>
  <c r="B357" i="1"/>
  <c r="K357" i="1"/>
  <c r="B349" i="1"/>
  <c r="K349" i="1"/>
  <c r="B341" i="1"/>
  <c r="K341" i="1"/>
  <c r="B333" i="1"/>
  <c r="K333" i="1"/>
  <c r="B325" i="1"/>
  <c r="K325" i="1"/>
  <c r="B317" i="1"/>
  <c r="K317" i="1"/>
  <c r="B309" i="1"/>
  <c r="K309" i="1"/>
  <c r="B301" i="1"/>
  <c r="K301" i="1"/>
  <c r="B293" i="1"/>
  <c r="K293" i="1"/>
  <c r="B285" i="1"/>
  <c r="K285" i="1"/>
  <c r="B277" i="1"/>
  <c r="K277" i="1"/>
  <c r="B269" i="1"/>
  <c r="K269" i="1"/>
  <c r="B261" i="1"/>
  <c r="K261" i="1"/>
  <c r="B253" i="1"/>
  <c r="K253" i="1"/>
  <c r="B245" i="1"/>
  <c r="K245" i="1"/>
  <c r="B237" i="1"/>
  <c r="K237" i="1"/>
  <c r="B229" i="1"/>
  <c r="K229" i="1"/>
  <c r="B221" i="1"/>
  <c r="K221" i="1"/>
  <c r="B213" i="1"/>
  <c r="K213" i="1"/>
  <c r="B205" i="1"/>
  <c r="K205" i="1"/>
  <c r="B197" i="1"/>
  <c r="K197" i="1"/>
  <c r="B189" i="1"/>
  <c r="K189" i="1"/>
  <c r="B181" i="1"/>
  <c r="K181" i="1"/>
  <c r="B173" i="1"/>
  <c r="K173" i="1"/>
  <c r="B165" i="1"/>
  <c r="K165" i="1"/>
  <c r="B157" i="1"/>
  <c r="K157" i="1"/>
  <c r="B149" i="1"/>
  <c r="K149" i="1"/>
  <c r="B141" i="1"/>
  <c r="K141" i="1"/>
  <c r="B133" i="1"/>
  <c r="K133" i="1"/>
  <c r="B125" i="1"/>
  <c r="K125" i="1"/>
  <c r="B117" i="1"/>
  <c r="K117" i="1"/>
  <c r="B109" i="1"/>
  <c r="K109" i="1"/>
  <c r="B101" i="1"/>
  <c r="K101" i="1"/>
  <c r="B93" i="1"/>
  <c r="K93" i="1"/>
  <c r="B346" i="1"/>
  <c r="K346" i="1"/>
  <c r="B306" i="1"/>
  <c r="K306" i="1"/>
  <c r="B250" i="1"/>
  <c r="K250" i="1"/>
  <c r="B194" i="1"/>
  <c r="K194" i="1"/>
  <c r="B154" i="1"/>
  <c r="K154" i="1"/>
  <c r="B98" i="1"/>
  <c r="K98" i="1"/>
  <c r="B42" i="1"/>
  <c r="K42" i="1"/>
  <c r="B385" i="1"/>
  <c r="K385" i="1"/>
  <c r="B391" i="1"/>
  <c r="K391" i="1"/>
  <c r="B343" i="1"/>
  <c r="K343" i="1"/>
  <c r="B396" i="1"/>
  <c r="K396" i="1"/>
  <c r="B372" i="1"/>
  <c r="K372" i="1"/>
  <c r="B356" i="1"/>
  <c r="K356" i="1"/>
  <c r="B348" i="1"/>
  <c r="K348" i="1"/>
  <c r="B340" i="1"/>
  <c r="K340" i="1"/>
  <c r="B332" i="1"/>
  <c r="K332" i="1"/>
  <c r="B324" i="1"/>
  <c r="K324" i="1"/>
  <c r="B316" i="1"/>
  <c r="K316" i="1"/>
  <c r="B308" i="1"/>
  <c r="K308" i="1"/>
  <c r="B300" i="1"/>
  <c r="K300" i="1"/>
  <c r="B292" i="1"/>
  <c r="K292" i="1"/>
  <c r="B284" i="1"/>
  <c r="K284" i="1"/>
  <c r="B276" i="1"/>
  <c r="K276" i="1"/>
  <c r="B268" i="1"/>
  <c r="K268" i="1"/>
  <c r="B260" i="1"/>
  <c r="K260" i="1"/>
  <c r="B252" i="1"/>
  <c r="K252" i="1"/>
  <c r="B244" i="1"/>
  <c r="K244" i="1"/>
  <c r="B236" i="1"/>
  <c r="K236" i="1"/>
  <c r="B228" i="1"/>
  <c r="K228" i="1"/>
  <c r="B220" i="1"/>
  <c r="K220" i="1"/>
  <c r="B212" i="1"/>
  <c r="K212" i="1"/>
  <c r="B204" i="1"/>
  <c r="K204" i="1"/>
  <c r="B196" i="1"/>
  <c r="K196" i="1"/>
  <c r="B188" i="1"/>
  <c r="K188" i="1"/>
  <c r="B180" i="1"/>
  <c r="K180" i="1"/>
  <c r="B172" i="1"/>
  <c r="K172" i="1"/>
  <c r="B164" i="1"/>
  <c r="K164" i="1"/>
  <c r="B156" i="1"/>
  <c r="K156" i="1"/>
  <c r="B148" i="1"/>
  <c r="K148" i="1"/>
  <c r="B140" i="1"/>
  <c r="K140" i="1"/>
  <c r="B132" i="1"/>
  <c r="K132" i="1"/>
  <c r="B124" i="1"/>
  <c r="K124" i="1"/>
  <c r="B116" i="1"/>
  <c r="K116" i="1"/>
  <c r="B108" i="1"/>
  <c r="K108" i="1"/>
  <c r="B100" i="1"/>
  <c r="K100" i="1"/>
  <c r="B92" i="1"/>
  <c r="K92" i="1"/>
  <c r="B84" i="1"/>
  <c r="K84" i="1"/>
  <c r="B76" i="1"/>
  <c r="K76" i="1"/>
  <c r="B68" i="1"/>
  <c r="K68" i="1"/>
  <c r="B60" i="1"/>
  <c r="K60" i="1"/>
  <c r="B52" i="1"/>
  <c r="K52" i="1"/>
  <c r="B44" i="1"/>
  <c r="K44" i="1"/>
  <c r="B36" i="1"/>
  <c r="K36" i="1"/>
  <c r="B28" i="1"/>
  <c r="K28" i="1"/>
  <c r="B20" i="1"/>
  <c r="K20" i="1"/>
  <c r="B12" i="1"/>
  <c r="K12" i="1"/>
  <c r="B4" i="1"/>
  <c r="K4" i="1"/>
  <c r="B362" i="1"/>
  <c r="K362" i="1"/>
  <c r="B314" i="1"/>
  <c r="K314" i="1"/>
  <c r="B258" i="1"/>
  <c r="K258" i="1"/>
  <c r="B210" i="1"/>
  <c r="K210" i="1"/>
  <c r="B162" i="1"/>
  <c r="K162" i="1"/>
  <c r="B106" i="1"/>
  <c r="K106" i="1"/>
  <c r="B50" i="1"/>
  <c r="K50" i="1"/>
  <c r="B401" i="1"/>
  <c r="K401" i="1"/>
  <c r="B376" i="1"/>
  <c r="K376" i="1"/>
  <c r="B367" i="1"/>
  <c r="K367" i="1"/>
  <c r="B327" i="1"/>
  <c r="K327" i="1"/>
  <c r="B389" i="1"/>
  <c r="K389" i="1"/>
  <c r="B388" i="1"/>
  <c r="K388" i="1"/>
  <c r="B380" i="1"/>
  <c r="K380" i="1"/>
  <c r="B364" i="1"/>
  <c r="K364" i="1"/>
  <c r="B395" i="1"/>
  <c r="K395" i="1"/>
  <c r="B387" i="1"/>
  <c r="K387" i="1"/>
  <c r="B379" i="1"/>
  <c r="K379" i="1"/>
  <c r="B371" i="1"/>
  <c r="K371" i="1"/>
  <c r="B363" i="1"/>
  <c r="K363" i="1"/>
  <c r="B355" i="1"/>
  <c r="K355" i="1"/>
  <c r="B347" i="1"/>
  <c r="K347" i="1"/>
  <c r="B339" i="1"/>
  <c r="K339" i="1"/>
  <c r="B331" i="1"/>
  <c r="K331" i="1"/>
  <c r="B323" i="1"/>
  <c r="K323" i="1"/>
  <c r="B315" i="1"/>
  <c r="K315" i="1"/>
  <c r="B307" i="1"/>
  <c r="K307" i="1"/>
  <c r="B299" i="1"/>
  <c r="K299" i="1"/>
  <c r="B291" i="1"/>
  <c r="K291" i="1"/>
  <c r="B283" i="1"/>
  <c r="K283" i="1"/>
  <c r="B275" i="1"/>
  <c r="K275" i="1"/>
  <c r="B267" i="1"/>
  <c r="K267" i="1"/>
  <c r="B259" i="1"/>
  <c r="K259" i="1"/>
  <c r="B251" i="1"/>
  <c r="K251" i="1"/>
  <c r="B243" i="1"/>
  <c r="K243" i="1"/>
  <c r="B235" i="1"/>
  <c r="K235" i="1"/>
  <c r="B227" i="1"/>
  <c r="K227" i="1"/>
  <c r="B219" i="1"/>
  <c r="K219" i="1"/>
  <c r="B211" i="1"/>
  <c r="K211" i="1"/>
  <c r="B203" i="1"/>
  <c r="K203" i="1"/>
  <c r="B195" i="1"/>
  <c r="K195" i="1"/>
  <c r="B187" i="1"/>
  <c r="K187" i="1"/>
  <c r="B179" i="1"/>
  <c r="K179" i="1"/>
  <c r="B171" i="1"/>
  <c r="K171" i="1"/>
  <c r="B163" i="1"/>
  <c r="K163" i="1"/>
  <c r="B155" i="1"/>
  <c r="K155" i="1"/>
  <c r="B147" i="1"/>
  <c r="K147" i="1"/>
  <c r="B139" i="1"/>
  <c r="K139" i="1"/>
  <c r="B131" i="1"/>
  <c r="K131" i="1"/>
  <c r="B123" i="1"/>
  <c r="K123" i="1"/>
  <c r="B115" i="1"/>
  <c r="K115" i="1"/>
  <c r="B107" i="1"/>
  <c r="K107" i="1"/>
  <c r="B99" i="1"/>
  <c r="K99" i="1"/>
  <c r="B91" i="1"/>
  <c r="K91" i="1"/>
  <c r="B83" i="1"/>
  <c r="K83" i="1"/>
  <c r="B75" i="1"/>
  <c r="K75" i="1"/>
  <c r="B67" i="1"/>
  <c r="K67" i="1"/>
  <c r="B59" i="1"/>
  <c r="K59" i="1"/>
  <c r="B51" i="1"/>
  <c r="K51" i="1"/>
  <c r="B43" i="1"/>
  <c r="K43" i="1"/>
  <c r="B35" i="1"/>
  <c r="K35" i="1"/>
  <c r="B27" i="1"/>
  <c r="K27" i="1"/>
  <c r="B19" i="1"/>
  <c r="K19" i="1"/>
  <c r="B11" i="1"/>
  <c r="K11" i="1"/>
  <c r="B8" i="1"/>
  <c r="K8" i="1"/>
  <c r="B80" i="1"/>
  <c r="K80" i="1"/>
  <c r="B72" i="1"/>
  <c r="K72" i="1"/>
  <c r="B56" i="1"/>
  <c r="K56" i="1"/>
  <c r="B40" i="1"/>
  <c r="K40" i="1"/>
  <c r="B24" i="1"/>
  <c r="K24" i="1"/>
  <c r="B88" i="1"/>
  <c r="K88" i="1"/>
  <c r="B64" i="1"/>
  <c r="K64" i="1"/>
  <c r="B48" i="1"/>
  <c r="K48" i="1"/>
  <c r="B32" i="1"/>
  <c r="K32" i="1"/>
  <c r="B16" i="1"/>
  <c r="K16" i="1"/>
  <c r="B85" i="1"/>
  <c r="K85" i="1"/>
  <c r="B77" i="1"/>
  <c r="K77" i="1"/>
  <c r="B69" i="1"/>
  <c r="K69" i="1"/>
  <c r="B61" i="1"/>
  <c r="K61" i="1"/>
  <c r="B53" i="1"/>
  <c r="K53" i="1"/>
  <c r="B45" i="1"/>
  <c r="K45" i="1"/>
  <c r="B37" i="1"/>
  <c r="K37" i="1"/>
  <c r="B29" i="1"/>
  <c r="K29" i="1"/>
  <c r="B21" i="1"/>
  <c r="K21" i="1"/>
  <c r="B13" i="1"/>
  <c r="K13" i="1"/>
  <c r="B5" i="1"/>
  <c r="K5" i="1"/>
  <c r="K3" i="1"/>
  <c r="B3" i="1"/>
  <c r="B2" i="1"/>
  <c r="K2" i="1"/>
  <c r="C21" i="1" l="1"/>
  <c r="L21" i="1"/>
  <c r="C53" i="1"/>
  <c r="L53" i="1"/>
  <c r="C85" i="1"/>
  <c r="L85" i="1"/>
  <c r="C64" i="1"/>
  <c r="L64" i="1"/>
  <c r="C56" i="1"/>
  <c r="L56" i="1"/>
  <c r="C11" i="1"/>
  <c r="L11" i="1"/>
  <c r="C43" i="1"/>
  <c r="L43" i="1"/>
  <c r="C75" i="1"/>
  <c r="L75" i="1"/>
  <c r="C107" i="1"/>
  <c r="L107" i="1"/>
  <c r="C139" i="1"/>
  <c r="L139" i="1"/>
  <c r="C171" i="1"/>
  <c r="L171" i="1"/>
  <c r="C203" i="1"/>
  <c r="L203" i="1"/>
  <c r="C235" i="1"/>
  <c r="L235" i="1"/>
  <c r="C267" i="1"/>
  <c r="L267" i="1"/>
  <c r="C299" i="1"/>
  <c r="L299" i="1"/>
  <c r="C331" i="1"/>
  <c r="L331" i="1"/>
  <c r="C363" i="1"/>
  <c r="L363" i="1"/>
  <c r="C395" i="1"/>
  <c r="L395" i="1"/>
  <c r="C389" i="1"/>
  <c r="L389" i="1"/>
  <c r="C401" i="1"/>
  <c r="L401" i="1"/>
  <c r="C210" i="1"/>
  <c r="L210" i="1"/>
  <c r="C4" i="1"/>
  <c r="L4" i="1"/>
  <c r="C36" i="1"/>
  <c r="L36" i="1"/>
  <c r="C68" i="1"/>
  <c r="L68" i="1"/>
  <c r="C100" i="1"/>
  <c r="L100" i="1"/>
  <c r="C132" i="1"/>
  <c r="L132" i="1"/>
  <c r="C164" i="1"/>
  <c r="L164" i="1"/>
  <c r="C196" i="1"/>
  <c r="L196" i="1"/>
  <c r="C228" i="1"/>
  <c r="L228" i="1"/>
  <c r="C260" i="1"/>
  <c r="L260" i="1"/>
  <c r="C292" i="1"/>
  <c r="L292" i="1"/>
  <c r="C324" i="1"/>
  <c r="L324" i="1"/>
  <c r="C356" i="1"/>
  <c r="L356" i="1"/>
  <c r="C391" i="1"/>
  <c r="L391" i="1"/>
  <c r="C154" i="1"/>
  <c r="L154" i="1"/>
  <c r="C346" i="1"/>
  <c r="L346" i="1"/>
  <c r="C117" i="1"/>
  <c r="L117" i="1"/>
  <c r="C149" i="1"/>
  <c r="L149" i="1"/>
  <c r="C181" i="1"/>
  <c r="L181" i="1"/>
  <c r="C213" i="1"/>
  <c r="L213" i="1"/>
  <c r="C245" i="1"/>
  <c r="L245" i="1"/>
  <c r="C277" i="1"/>
  <c r="L277" i="1"/>
  <c r="C309" i="1"/>
  <c r="L309" i="1"/>
  <c r="C341" i="1"/>
  <c r="L341" i="1"/>
  <c r="C373" i="1"/>
  <c r="L373" i="1"/>
  <c r="C399" i="1"/>
  <c r="L399" i="1"/>
  <c r="C138" i="1"/>
  <c r="L138" i="1"/>
  <c r="C378" i="1"/>
  <c r="L378" i="1"/>
  <c r="C30" i="1"/>
  <c r="L30" i="1"/>
  <c r="C62" i="1"/>
  <c r="L62" i="1"/>
  <c r="C94" i="1"/>
  <c r="L94" i="1"/>
  <c r="C126" i="1"/>
  <c r="L126" i="1"/>
  <c r="C158" i="1"/>
  <c r="L158" i="1"/>
  <c r="C190" i="1"/>
  <c r="L190" i="1"/>
  <c r="C222" i="1"/>
  <c r="L222" i="1"/>
  <c r="C254" i="1"/>
  <c r="L254" i="1"/>
  <c r="C286" i="1"/>
  <c r="L286" i="1"/>
  <c r="C318" i="1"/>
  <c r="L318" i="1"/>
  <c r="C350" i="1"/>
  <c r="L350" i="1"/>
  <c r="C382" i="1"/>
  <c r="L382" i="1"/>
  <c r="C295" i="1"/>
  <c r="L295" i="1"/>
  <c r="C383" i="1"/>
  <c r="L383" i="1"/>
  <c r="C122" i="1"/>
  <c r="L122" i="1"/>
  <c r="C338" i="1"/>
  <c r="L338" i="1"/>
  <c r="C23" i="1"/>
  <c r="L23" i="1"/>
  <c r="C55" i="1"/>
  <c r="L55" i="1"/>
  <c r="C87" i="1"/>
  <c r="L87" i="1"/>
  <c r="C119" i="1"/>
  <c r="L119" i="1"/>
  <c r="C151" i="1"/>
  <c r="L151" i="1"/>
  <c r="C183" i="1"/>
  <c r="L183" i="1"/>
  <c r="C215" i="1"/>
  <c r="L215" i="1"/>
  <c r="C247" i="1"/>
  <c r="L247" i="1"/>
  <c r="C287" i="1"/>
  <c r="L287" i="1"/>
  <c r="C18" i="1"/>
  <c r="L18" i="1"/>
  <c r="C234" i="1"/>
  <c r="L234" i="1"/>
  <c r="C104" i="1"/>
  <c r="L104" i="1"/>
  <c r="C136" i="1"/>
  <c r="L136" i="1"/>
  <c r="C168" i="1"/>
  <c r="L168" i="1"/>
  <c r="C200" i="1"/>
  <c r="L200" i="1"/>
  <c r="C232" i="1"/>
  <c r="L232" i="1"/>
  <c r="C264" i="1"/>
  <c r="L264" i="1"/>
  <c r="C296" i="1"/>
  <c r="L296" i="1"/>
  <c r="C328" i="1"/>
  <c r="L328" i="1"/>
  <c r="C360" i="1"/>
  <c r="L360" i="1"/>
  <c r="C66" i="1"/>
  <c r="L66" i="1"/>
  <c r="C290" i="1"/>
  <c r="L290" i="1"/>
  <c r="C25" i="1"/>
  <c r="L25" i="1"/>
  <c r="C57" i="1"/>
  <c r="L57" i="1"/>
  <c r="C89" i="1"/>
  <c r="L89" i="1"/>
  <c r="C121" i="1"/>
  <c r="L121" i="1"/>
  <c r="C153" i="1"/>
  <c r="L153" i="1"/>
  <c r="C185" i="1"/>
  <c r="L185" i="1"/>
  <c r="C217" i="1"/>
  <c r="L217" i="1"/>
  <c r="C249" i="1"/>
  <c r="L249" i="1"/>
  <c r="C281" i="1"/>
  <c r="L281" i="1"/>
  <c r="C313" i="1"/>
  <c r="L313" i="1"/>
  <c r="C345" i="1"/>
  <c r="L345" i="1"/>
  <c r="C377" i="1"/>
  <c r="L377" i="1"/>
  <c r="C218" i="1"/>
  <c r="L218" i="1"/>
  <c r="C29" i="1"/>
  <c r="L29" i="1"/>
  <c r="C61" i="1"/>
  <c r="L61" i="1"/>
  <c r="C16" i="1"/>
  <c r="L16" i="1"/>
  <c r="C88" i="1"/>
  <c r="L88" i="1"/>
  <c r="C72" i="1"/>
  <c r="L72" i="1"/>
  <c r="C19" i="1"/>
  <c r="L19" i="1"/>
  <c r="C51" i="1"/>
  <c r="L51" i="1"/>
  <c r="C83" i="1"/>
  <c r="L83" i="1"/>
  <c r="C115" i="1"/>
  <c r="L115" i="1"/>
  <c r="C147" i="1"/>
  <c r="L147" i="1"/>
  <c r="C179" i="1"/>
  <c r="L179" i="1"/>
  <c r="C211" i="1"/>
  <c r="L211" i="1"/>
  <c r="C243" i="1"/>
  <c r="L243" i="1"/>
  <c r="C275" i="1"/>
  <c r="L275" i="1"/>
  <c r="C307" i="1"/>
  <c r="L307" i="1"/>
  <c r="C339" i="1"/>
  <c r="L339" i="1"/>
  <c r="C371" i="1"/>
  <c r="L371" i="1"/>
  <c r="C364" i="1"/>
  <c r="L364" i="1"/>
  <c r="C327" i="1"/>
  <c r="L327" i="1"/>
  <c r="C50" i="1"/>
  <c r="L50" i="1"/>
  <c r="C258" i="1"/>
  <c r="L258" i="1"/>
  <c r="C12" i="1"/>
  <c r="L12" i="1"/>
  <c r="C44" i="1"/>
  <c r="L44" i="1"/>
  <c r="C76" i="1"/>
  <c r="L76" i="1"/>
  <c r="C108" i="1"/>
  <c r="L108" i="1"/>
  <c r="C140" i="1"/>
  <c r="L140" i="1"/>
  <c r="C172" i="1"/>
  <c r="L172" i="1"/>
  <c r="C204" i="1"/>
  <c r="L204" i="1"/>
  <c r="C236" i="1"/>
  <c r="L236" i="1"/>
  <c r="C268" i="1"/>
  <c r="L268" i="1"/>
  <c r="C300" i="1"/>
  <c r="L300" i="1"/>
  <c r="C332" i="1"/>
  <c r="L332" i="1"/>
  <c r="C372" i="1"/>
  <c r="L372" i="1"/>
  <c r="C385" i="1"/>
  <c r="L385" i="1"/>
  <c r="C194" i="1"/>
  <c r="L194" i="1"/>
  <c r="C93" i="1"/>
  <c r="L93" i="1"/>
  <c r="C125" i="1"/>
  <c r="L125" i="1"/>
  <c r="C157" i="1"/>
  <c r="L157" i="1"/>
  <c r="C189" i="1"/>
  <c r="L189" i="1"/>
  <c r="C221" i="1"/>
  <c r="L221" i="1"/>
  <c r="C253" i="1"/>
  <c r="L253" i="1"/>
  <c r="C285" i="1"/>
  <c r="L285" i="1"/>
  <c r="C317" i="1"/>
  <c r="L317" i="1"/>
  <c r="C349" i="1"/>
  <c r="L349" i="1"/>
  <c r="C381" i="1"/>
  <c r="L381" i="1"/>
  <c r="C400" i="1"/>
  <c r="L400" i="1"/>
  <c r="C202" i="1"/>
  <c r="L202" i="1"/>
  <c r="C6" i="1"/>
  <c r="L6" i="1"/>
  <c r="C38" i="1"/>
  <c r="L38" i="1"/>
  <c r="C70" i="1"/>
  <c r="L70" i="1"/>
  <c r="C102" i="1"/>
  <c r="L102" i="1"/>
  <c r="C134" i="1"/>
  <c r="L134" i="1"/>
  <c r="C166" i="1"/>
  <c r="L166" i="1"/>
  <c r="C198" i="1"/>
  <c r="L198" i="1"/>
  <c r="C230" i="1"/>
  <c r="L230" i="1"/>
  <c r="C262" i="1"/>
  <c r="L262" i="1"/>
  <c r="C294" i="1"/>
  <c r="L294" i="1"/>
  <c r="C326" i="1"/>
  <c r="L326" i="1"/>
  <c r="C358" i="1"/>
  <c r="L358" i="1"/>
  <c r="C390" i="1"/>
  <c r="L390" i="1"/>
  <c r="C311" i="1"/>
  <c r="L311" i="1"/>
  <c r="C384" i="1"/>
  <c r="L384" i="1"/>
  <c r="C186" i="1"/>
  <c r="L186" i="1"/>
  <c r="C394" i="1"/>
  <c r="L394" i="1"/>
  <c r="C31" i="1"/>
  <c r="L31" i="1"/>
  <c r="C63" i="1"/>
  <c r="L63" i="1"/>
  <c r="C95" i="1"/>
  <c r="L95" i="1"/>
  <c r="C127" i="1"/>
  <c r="L127" i="1"/>
  <c r="C159" i="1"/>
  <c r="L159" i="1"/>
  <c r="C191" i="1"/>
  <c r="L191" i="1"/>
  <c r="C223" i="1"/>
  <c r="L223" i="1"/>
  <c r="C255" i="1"/>
  <c r="L255" i="1"/>
  <c r="C303" i="1"/>
  <c r="L303" i="1"/>
  <c r="C74" i="1"/>
  <c r="L74" i="1"/>
  <c r="C298" i="1"/>
  <c r="L298" i="1"/>
  <c r="C112" i="1"/>
  <c r="L112" i="1"/>
  <c r="C144" i="1"/>
  <c r="L144" i="1"/>
  <c r="C176" i="1"/>
  <c r="L176" i="1"/>
  <c r="C208" i="1"/>
  <c r="L208" i="1"/>
  <c r="C240" i="1"/>
  <c r="L240" i="1"/>
  <c r="C272" i="1"/>
  <c r="L272" i="1"/>
  <c r="C304" i="1"/>
  <c r="L304" i="1"/>
  <c r="C336" i="1"/>
  <c r="L336" i="1"/>
  <c r="C368" i="1"/>
  <c r="L368" i="1"/>
  <c r="C114" i="1"/>
  <c r="L114" i="1"/>
  <c r="C370" i="1"/>
  <c r="L370" i="1"/>
  <c r="C33" i="1"/>
  <c r="L33" i="1"/>
  <c r="C65" i="1"/>
  <c r="L65" i="1"/>
  <c r="C97" i="1"/>
  <c r="L97" i="1"/>
  <c r="C129" i="1"/>
  <c r="L129" i="1"/>
  <c r="C161" i="1"/>
  <c r="L161" i="1"/>
  <c r="C193" i="1"/>
  <c r="L193" i="1"/>
  <c r="C225" i="1"/>
  <c r="L225" i="1"/>
  <c r="C257" i="1"/>
  <c r="L257" i="1"/>
  <c r="C289" i="1"/>
  <c r="L289" i="1"/>
  <c r="C321" i="1"/>
  <c r="L321" i="1"/>
  <c r="C353" i="1"/>
  <c r="L353" i="1"/>
  <c r="C26" i="1"/>
  <c r="L26" i="1"/>
  <c r="C274" i="1"/>
  <c r="L274" i="1"/>
  <c r="C5" i="1"/>
  <c r="L5" i="1"/>
  <c r="C37" i="1"/>
  <c r="L37" i="1"/>
  <c r="C69" i="1"/>
  <c r="L69" i="1"/>
  <c r="C32" i="1"/>
  <c r="L32" i="1"/>
  <c r="C24" i="1"/>
  <c r="L24" i="1"/>
  <c r="C80" i="1"/>
  <c r="L80" i="1"/>
  <c r="C27" i="1"/>
  <c r="L27" i="1"/>
  <c r="C59" i="1"/>
  <c r="L59" i="1"/>
  <c r="C91" i="1"/>
  <c r="L91" i="1"/>
  <c r="C123" i="1"/>
  <c r="L123" i="1"/>
  <c r="C155" i="1"/>
  <c r="L155" i="1"/>
  <c r="C187" i="1"/>
  <c r="L187" i="1"/>
  <c r="C219" i="1"/>
  <c r="L219" i="1"/>
  <c r="C251" i="1"/>
  <c r="L251" i="1"/>
  <c r="C283" i="1"/>
  <c r="L283" i="1"/>
  <c r="C315" i="1"/>
  <c r="L315" i="1"/>
  <c r="C347" i="1"/>
  <c r="L347" i="1"/>
  <c r="C379" i="1"/>
  <c r="L379" i="1"/>
  <c r="C380" i="1"/>
  <c r="L380" i="1"/>
  <c r="C367" i="1"/>
  <c r="L367" i="1"/>
  <c r="C106" i="1"/>
  <c r="L106" i="1"/>
  <c r="C314" i="1"/>
  <c r="L314" i="1"/>
  <c r="C20" i="1"/>
  <c r="L20" i="1"/>
  <c r="C52" i="1"/>
  <c r="L52" i="1"/>
  <c r="C84" i="1"/>
  <c r="L84" i="1"/>
  <c r="C116" i="1"/>
  <c r="L116" i="1"/>
  <c r="C148" i="1"/>
  <c r="L148" i="1"/>
  <c r="C180" i="1"/>
  <c r="L180" i="1"/>
  <c r="C212" i="1"/>
  <c r="L212" i="1"/>
  <c r="C244" i="1"/>
  <c r="L244" i="1"/>
  <c r="C276" i="1"/>
  <c r="L276" i="1"/>
  <c r="C308" i="1"/>
  <c r="L308" i="1"/>
  <c r="C340" i="1"/>
  <c r="L340" i="1"/>
  <c r="C396" i="1"/>
  <c r="L396" i="1"/>
  <c r="C42" i="1"/>
  <c r="L42" i="1"/>
  <c r="C250" i="1"/>
  <c r="L250" i="1"/>
  <c r="C101" i="1"/>
  <c r="L101" i="1"/>
  <c r="C133" i="1"/>
  <c r="L133" i="1"/>
  <c r="C165" i="1"/>
  <c r="L165" i="1"/>
  <c r="C197" i="1"/>
  <c r="L197" i="1"/>
  <c r="C229" i="1"/>
  <c r="L229" i="1"/>
  <c r="C261" i="1"/>
  <c r="L261" i="1"/>
  <c r="C293" i="1"/>
  <c r="L293" i="1"/>
  <c r="C325" i="1"/>
  <c r="L325" i="1"/>
  <c r="C357" i="1"/>
  <c r="L357" i="1"/>
  <c r="C397" i="1"/>
  <c r="L397" i="1"/>
  <c r="C10" i="1"/>
  <c r="L10" i="1"/>
  <c r="C266" i="1"/>
  <c r="L266" i="1"/>
  <c r="C14" i="1"/>
  <c r="L14" i="1"/>
  <c r="C46" i="1"/>
  <c r="L46" i="1"/>
  <c r="C78" i="1"/>
  <c r="L78" i="1"/>
  <c r="C110" i="1"/>
  <c r="L110" i="1"/>
  <c r="C142" i="1"/>
  <c r="L142" i="1"/>
  <c r="C174" i="1"/>
  <c r="L174" i="1"/>
  <c r="C206" i="1"/>
  <c r="L206" i="1"/>
  <c r="C238" i="1"/>
  <c r="L238" i="1"/>
  <c r="C270" i="1"/>
  <c r="L270" i="1"/>
  <c r="C302" i="1"/>
  <c r="L302" i="1"/>
  <c r="C334" i="1"/>
  <c r="L334" i="1"/>
  <c r="C366" i="1"/>
  <c r="L366" i="1"/>
  <c r="C398" i="1"/>
  <c r="L398" i="1"/>
  <c r="C319" i="1"/>
  <c r="L319" i="1"/>
  <c r="C393" i="1"/>
  <c r="L393" i="1"/>
  <c r="C242" i="1"/>
  <c r="L242" i="1"/>
  <c r="C7" i="1"/>
  <c r="L7" i="1"/>
  <c r="C39" i="1"/>
  <c r="L39" i="1"/>
  <c r="C71" i="1"/>
  <c r="L71" i="1"/>
  <c r="C103" i="1"/>
  <c r="L103" i="1"/>
  <c r="C135" i="1"/>
  <c r="L135" i="1"/>
  <c r="C167" i="1"/>
  <c r="L167" i="1"/>
  <c r="C199" i="1"/>
  <c r="L199" i="1"/>
  <c r="C231" i="1"/>
  <c r="L231" i="1"/>
  <c r="C263" i="1"/>
  <c r="L263" i="1"/>
  <c r="C335" i="1"/>
  <c r="L335" i="1"/>
  <c r="C130" i="1"/>
  <c r="L130" i="1"/>
  <c r="C354" i="1"/>
  <c r="L354" i="1"/>
  <c r="C120" i="1"/>
  <c r="L120" i="1"/>
  <c r="C152" i="1"/>
  <c r="L152" i="1"/>
  <c r="C184" i="1"/>
  <c r="L184" i="1"/>
  <c r="C216" i="1"/>
  <c r="L216" i="1"/>
  <c r="C248" i="1"/>
  <c r="L248" i="1"/>
  <c r="C280" i="1"/>
  <c r="L280" i="1"/>
  <c r="C312" i="1"/>
  <c r="L312" i="1"/>
  <c r="C344" i="1"/>
  <c r="L344" i="1"/>
  <c r="C392" i="1"/>
  <c r="L392" i="1"/>
  <c r="C170" i="1"/>
  <c r="L170" i="1"/>
  <c r="C9" i="1"/>
  <c r="L9" i="1"/>
  <c r="C41" i="1"/>
  <c r="L41" i="1"/>
  <c r="C73" i="1"/>
  <c r="L73" i="1"/>
  <c r="C105" i="1"/>
  <c r="L105" i="1"/>
  <c r="C137" i="1"/>
  <c r="L137" i="1"/>
  <c r="C169" i="1"/>
  <c r="L169" i="1"/>
  <c r="C201" i="1"/>
  <c r="L201" i="1"/>
  <c r="C233" i="1"/>
  <c r="L233" i="1"/>
  <c r="C265" i="1"/>
  <c r="L265" i="1"/>
  <c r="C297" i="1"/>
  <c r="L297" i="1"/>
  <c r="C329" i="1"/>
  <c r="L329" i="1"/>
  <c r="C361" i="1"/>
  <c r="L361" i="1"/>
  <c r="C82" i="1"/>
  <c r="L82" i="1"/>
  <c r="C330" i="1"/>
  <c r="L330" i="1"/>
  <c r="C13" i="1"/>
  <c r="L13" i="1"/>
  <c r="C45" i="1"/>
  <c r="L45" i="1"/>
  <c r="C77" i="1"/>
  <c r="L77" i="1"/>
  <c r="C48" i="1"/>
  <c r="L48" i="1"/>
  <c r="C40" i="1"/>
  <c r="L40" i="1"/>
  <c r="C8" i="1"/>
  <c r="L8" i="1"/>
  <c r="C35" i="1"/>
  <c r="L35" i="1"/>
  <c r="C67" i="1"/>
  <c r="L67" i="1"/>
  <c r="C99" i="1"/>
  <c r="L99" i="1"/>
  <c r="C131" i="1"/>
  <c r="L131" i="1"/>
  <c r="C163" i="1"/>
  <c r="L163" i="1"/>
  <c r="C195" i="1"/>
  <c r="L195" i="1"/>
  <c r="C227" i="1"/>
  <c r="L227" i="1"/>
  <c r="C259" i="1"/>
  <c r="L259" i="1"/>
  <c r="C291" i="1"/>
  <c r="L291" i="1"/>
  <c r="C323" i="1"/>
  <c r="L323" i="1"/>
  <c r="C355" i="1"/>
  <c r="L355" i="1"/>
  <c r="C387" i="1"/>
  <c r="L387" i="1"/>
  <c r="C388" i="1"/>
  <c r="L388" i="1"/>
  <c r="C376" i="1"/>
  <c r="L376" i="1"/>
  <c r="C162" i="1"/>
  <c r="L162" i="1"/>
  <c r="C362" i="1"/>
  <c r="L362" i="1"/>
  <c r="C28" i="1"/>
  <c r="L28" i="1"/>
  <c r="C60" i="1"/>
  <c r="L60" i="1"/>
  <c r="C92" i="1"/>
  <c r="L92" i="1"/>
  <c r="C124" i="1"/>
  <c r="L124" i="1"/>
  <c r="C156" i="1"/>
  <c r="L156" i="1"/>
  <c r="C188" i="1"/>
  <c r="L188" i="1"/>
  <c r="C220" i="1"/>
  <c r="L220" i="1"/>
  <c r="C252" i="1"/>
  <c r="L252" i="1"/>
  <c r="C284" i="1"/>
  <c r="L284" i="1"/>
  <c r="C316" i="1"/>
  <c r="L316" i="1"/>
  <c r="C348" i="1"/>
  <c r="L348" i="1"/>
  <c r="C343" i="1"/>
  <c r="L343" i="1"/>
  <c r="C98" i="1"/>
  <c r="L98" i="1"/>
  <c r="C306" i="1"/>
  <c r="L306" i="1"/>
  <c r="C109" i="1"/>
  <c r="L109" i="1"/>
  <c r="C141" i="1"/>
  <c r="L141" i="1"/>
  <c r="C173" i="1"/>
  <c r="L173" i="1"/>
  <c r="C205" i="1"/>
  <c r="L205" i="1"/>
  <c r="C237" i="1"/>
  <c r="L237" i="1"/>
  <c r="C269" i="1"/>
  <c r="L269" i="1"/>
  <c r="C301" i="1"/>
  <c r="L301" i="1"/>
  <c r="C333" i="1"/>
  <c r="L333" i="1"/>
  <c r="C365" i="1"/>
  <c r="L365" i="1"/>
  <c r="C359" i="1"/>
  <c r="L359" i="1"/>
  <c r="C90" i="1"/>
  <c r="L90" i="1"/>
  <c r="C322" i="1"/>
  <c r="L322" i="1"/>
  <c r="C22" i="1"/>
  <c r="L22" i="1"/>
  <c r="C54" i="1"/>
  <c r="L54" i="1"/>
  <c r="C86" i="1"/>
  <c r="L86" i="1"/>
  <c r="C118" i="1"/>
  <c r="L118" i="1"/>
  <c r="C150" i="1"/>
  <c r="L150" i="1"/>
  <c r="C182" i="1"/>
  <c r="L182" i="1"/>
  <c r="C214" i="1"/>
  <c r="L214" i="1"/>
  <c r="C246" i="1"/>
  <c r="L246" i="1"/>
  <c r="C278" i="1"/>
  <c r="L278" i="1"/>
  <c r="C310" i="1"/>
  <c r="L310" i="1"/>
  <c r="C342" i="1"/>
  <c r="L342" i="1"/>
  <c r="C374" i="1"/>
  <c r="L374" i="1"/>
  <c r="C271" i="1"/>
  <c r="L271" i="1"/>
  <c r="C351" i="1"/>
  <c r="L351" i="1"/>
  <c r="C34" i="1"/>
  <c r="L34" i="1"/>
  <c r="C282" i="1"/>
  <c r="L282" i="1"/>
  <c r="C15" i="1"/>
  <c r="L15" i="1"/>
  <c r="C47" i="1"/>
  <c r="L47" i="1"/>
  <c r="C79" i="1"/>
  <c r="L79" i="1"/>
  <c r="C111" i="1"/>
  <c r="L111" i="1"/>
  <c r="C143" i="1"/>
  <c r="L143" i="1"/>
  <c r="C175" i="1"/>
  <c r="L175" i="1"/>
  <c r="C207" i="1"/>
  <c r="L207" i="1"/>
  <c r="C239" i="1"/>
  <c r="L239" i="1"/>
  <c r="C279" i="1"/>
  <c r="L279" i="1"/>
  <c r="C375" i="1"/>
  <c r="L375" i="1"/>
  <c r="C178" i="1"/>
  <c r="L178" i="1"/>
  <c r="C96" i="1"/>
  <c r="L96" i="1"/>
  <c r="C128" i="1"/>
  <c r="L128" i="1"/>
  <c r="C160" i="1"/>
  <c r="L160" i="1"/>
  <c r="C192" i="1"/>
  <c r="L192" i="1"/>
  <c r="C224" i="1"/>
  <c r="L224" i="1"/>
  <c r="C256" i="1"/>
  <c r="L256" i="1"/>
  <c r="C288" i="1"/>
  <c r="L288" i="1"/>
  <c r="C320" i="1"/>
  <c r="L320" i="1"/>
  <c r="C352" i="1"/>
  <c r="L352" i="1"/>
  <c r="C58" i="1"/>
  <c r="L58" i="1"/>
  <c r="C226" i="1"/>
  <c r="L226" i="1"/>
  <c r="C17" i="1"/>
  <c r="L17" i="1"/>
  <c r="C49" i="1"/>
  <c r="L49" i="1"/>
  <c r="C81" i="1"/>
  <c r="L81" i="1"/>
  <c r="C113" i="1"/>
  <c r="L113" i="1"/>
  <c r="C145" i="1"/>
  <c r="L145" i="1"/>
  <c r="C177" i="1"/>
  <c r="L177" i="1"/>
  <c r="C209" i="1"/>
  <c r="L209" i="1"/>
  <c r="C241" i="1"/>
  <c r="L241" i="1"/>
  <c r="C273" i="1"/>
  <c r="L273" i="1"/>
  <c r="C305" i="1"/>
  <c r="L305" i="1"/>
  <c r="C337" i="1"/>
  <c r="L337" i="1"/>
  <c r="C369" i="1"/>
  <c r="L369" i="1"/>
  <c r="C146" i="1"/>
  <c r="L146" i="1"/>
  <c r="C386" i="1"/>
  <c r="L386" i="1"/>
  <c r="C3" i="1"/>
  <c r="L3" i="1"/>
  <c r="C2" i="1"/>
  <c r="L2" i="1"/>
  <c r="D269" i="1" l="1"/>
  <c r="M269" i="1"/>
  <c r="D387" i="1"/>
  <c r="M387" i="1"/>
  <c r="D233" i="1"/>
  <c r="M233" i="1"/>
  <c r="D335" i="1"/>
  <c r="M335" i="1"/>
  <c r="D397" i="1"/>
  <c r="M397" i="1"/>
  <c r="D314" i="1"/>
  <c r="M314" i="1"/>
  <c r="D123" i="1"/>
  <c r="M123" i="1"/>
  <c r="D353" i="1"/>
  <c r="M353" i="1"/>
  <c r="D225" i="1"/>
  <c r="M225" i="1"/>
  <c r="D272" i="1"/>
  <c r="M272" i="1"/>
  <c r="D144" i="1"/>
  <c r="M144" i="1"/>
  <c r="D303" i="1"/>
  <c r="M303" i="1"/>
  <c r="D159" i="1"/>
  <c r="M159" i="1"/>
  <c r="D31" i="1"/>
  <c r="M31" i="1"/>
  <c r="D311" i="1"/>
  <c r="M311" i="1"/>
  <c r="D294" i="1"/>
  <c r="M294" i="1"/>
  <c r="D166" i="1"/>
  <c r="M166" i="1"/>
  <c r="D38" i="1"/>
  <c r="M38" i="1"/>
  <c r="D381" i="1"/>
  <c r="M381" i="1"/>
  <c r="D125" i="1"/>
  <c r="M125" i="1"/>
  <c r="D372" i="1"/>
  <c r="M372" i="1"/>
  <c r="D108" i="1"/>
  <c r="M108" i="1"/>
  <c r="D258" i="1"/>
  <c r="M258" i="1"/>
  <c r="D371" i="1"/>
  <c r="M371" i="1"/>
  <c r="D243" i="1"/>
  <c r="M243" i="1"/>
  <c r="D115" i="1"/>
  <c r="M115" i="1"/>
  <c r="D72" i="1"/>
  <c r="M72" i="1"/>
  <c r="D29" i="1"/>
  <c r="M29" i="1"/>
  <c r="D313" i="1"/>
  <c r="M313" i="1"/>
  <c r="D185" i="1"/>
  <c r="M185" i="1"/>
  <c r="D57" i="1"/>
  <c r="M57" i="1"/>
  <c r="D360" i="1"/>
  <c r="M360" i="1"/>
  <c r="D232" i="1"/>
  <c r="M232" i="1"/>
  <c r="D104" i="1"/>
  <c r="M104" i="1"/>
  <c r="D247" i="1"/>
  <c r="M247" i="1"/>
  <c r="D119" i="1"/>
  <c r="M119" i="1"/>
  <c r="D338" i="1"/>
  <c r="M338" i="1"/>
  <c r="D382" i="1"/>
  <c r="M382" i="1"/>
  <c r="D254" i="1"/>
  <c r="M254" i="1"/>
  <c r="D126" i="1"/>
  <c r="M126" i="1"/>
  <c r="D378" i="1"/>
  <c r="M378" i="1"/>
  <c r="D341" i="1"/>
  <c r="M341" i="1"/>
  <c r="D213" i="1"/>
  <c r="M213" i="1"/>
  <c r="D346" i="1"/>
  <c r="M346" i="1"/>
  <c r="D324" i="1"/>
  <c r="M324" i="1"/>
  <c r="D196" i="1"/>
  <c r="M196" i="1"/>
  <c r="D68" i="1"/>
  <c r="M68" i="1"/>
  <c r="D401" i="1"/>
  <c r="M401" i="1"/>
  <c r="D331" i="1"/>
  <c r="M331" i="1"/>
  <c r="D203" i="1"/>
  <c r="M203" i="1"/>
  <c r="D75" i="1"/>
  <c r="M75" i="1"/>
  <c r="D64" i="1"/>
  <c r="M64" i="1"/>
  <c r="D113" i="1"/>
  <c r="M113" i="1"/>
  <c r="D47" i="1"/>
  <c r="M47" i="1"/>
  <c r="D359" i="1"/>
  <c r="M359" i="1"/>
  <c r="D252" i="1"/>
  <c r="M252" i="1"/>
  <c r="D8" i="1"/>
  <c r="M8" i="1"/>
  <c r="D170" i="1"/>
  <c r="M170" i="1"/>
  <c r="D152" i="1"/>
  <c r="M152" i="1"/>
  <c r="D39" i="1"/>
  <c r="M39" i="1"/>
  <c r="D46" i="1"/>
  <c r="M46" i="1"/>
  <c r="D244" i="1"/>
  <c r="M244" i="1"/>
  <c r="D379" i="1"/>
  <c r="M379" i="1"/>
  <c r="D80" i="1"/>
  <c r="M80" i="1"/>
  <c r="D114" i="1"/>
  <c r="M114" i="1"/>
  <c r="D236" i="1"/>
  <c r="M236" i="1"/>
  <c r="D241" i="1"/>
  <c r="M241" i="1"/>
  <c r="D375" i="1"/>
  <c r="M375" i="1"/>
  <c r="D54" i="1"/>
  <c r="M54" i="1"/>
  <c r="D124" i="1"/>
  <c r="M124" i="1"/>
  <c r="D45" i="1"/>
  <c r="M45" i="1"/>
  <c r="D105" i="1"/>
  <c r="M105" i="1"/>
  <c r="D280" i="1"/>
  <c r="M280" i="1"/>
  <c r="D167" i="1"/>
  <c r="M167" i="1"/>
  <c r="D302" i="1"/>
  <c r="M302" i="1"/>
  <c r="D261" i="1"/>
  <c r="M261" i="1"/>
  <c r="D116" i="1"/>
  <c r="M116" i="1"/>
  <c r="D251" i="1"/>
  <c r="M251" i="1"/>
  <c r="D37" i="1"/>
  <c r="M37" i="1"/>
  <c r="D97" i="1"/>
  <c r="M97" i="1"/>
  <c r="D253" i="1"/>
  <c r="M253" i="1"/>
  <c r="D337" i="1"/>
  <c r="M337" i="1"/>
  <c r="D209" i="1"/>
  <c r="M209" i="1"/>
  <c r="D81" i="1"/>
  <c r="M81" i="1"/>
  <c r="D58" i="1"/>
  <c r="M58" i="1"/>
  <c r="D256" i="1"/>
  <c r="M256" i="1"/>
  <c r="D128" i="1"/>
  <c r="M128" i="1"/>
  <c r="D279" i="1"/>
  <c r="M279" i="1"/>
  <c r="D143" i="1"/>
  <c r="M143" i="1"/>
  <c r="D15" i="1"/>
  <c r="M15" i="1"/>
  <c r="D271" i="1"/>
  <c r="M271" i="1"/>
  <c r="D278" i="1"/>
  <c r="M278" i="1"/>
  <c r="D150" i="1"/>
  <c r="M150" i="1"/>
  <c r="D22" i="1"/>
  <c r="M22" i="1"/>
  <c r="D365" i="1"/>
  <c r="M365" i="1"/>
  <c r="D237" i="1"/>
  <c r="M237" i="1"/>
  <c r="D109" i="1"/>
  <c r="M109" i="1"/>
  <c r="D348" i="1"/>
  <c r="M348" i="1"/>
  <c r="D220" i="1"/>
  <c r="M220" i="1"/>
  <c r="D92" i="1"/>
  <c r="M92" i="1"/>
  <c r="D162" i="1"/>
  <c r="M162" i="1"/>
  <c r="D355" i="1"/>
  <c r="M355" i="1"/>
  <c r="D227" i="1"/>
  <c r="M227" i="1"/>
  <c r="D99" i="1"/>
  <c r="M99" i="1"/>
  <c r="D40" i="1"/>
  <c r="M40" i="1"/>
  <c r="D13" i="1"/>
  <c r="M13" i="1"/>
  <c r="D329" i="1"/>
  <c r="M329" i="1"/>
  <c r="D201" i="1"/>
  <c r="M201" i="1"/>
  <c r="D73" i="1"/>
  <c r="M73" i="1"/>
  <c r="D392" i="1"/>
  <c r="M392" i="1"/>
  <c r="D248" i="1"/>
  <c r="M248" i="1"/>
  <c r="D120" i="1"/>
  <c r="M120" i="1"/>
  <c r="D263" i="1"/>
  <c r="M263" i="1"/>
  <c r="D135" i="1"/>
  <c r="M135" i="1"/>
  <c r="D7" i="1"/>
  <c r="M7" i="1"/>
  <c r="D398" i="1"/>
  <c r="M398" i="1"/>
  <c r="D270" i="1"/>
  <c r="M270" i="1"/>
  <c r="D142" i="1"/>
  <c r="M142" i="1"/>
  <c r="D14" i="1"/>
  <c r="M14" i="1"/>
  <c r="D357" i="1"/>
  <c r="M357" i="1"/>
  <c r="D229" i="1"/>
  <c r="M229" i="1"/>
  <c r="D101" i="1"/>
  <c r="M101" i="1"/>
  <c r="D340" i="1"/>
  <c r="M340" i="1"/>
  <c r="D212" i="1"/>
  <c r="M212" i="1"/>
  <c r="D84" i="1"/>
  <c r="M84" i="1"/>
  <c r="D106" i="1"/>
  <c r="M106" i="1"/>
  <c r="D347" i="1"/>
  <c r="M347" i="1"/>
  <c r="D219" i="1"/>
  <c r="M219" i="1"/>
  <c r="D91" i="1"/>
  <c r="M91" i="1"/>
  <c r="D24" i="1"/>
  <c r="M24" i="1"/>
  <c r="D5" i="1"/>
  <c r="M5" i="1"/>
  <c r="D321" i="1"/>
  <c r="M321" i="1"/>
  <c r="D193" i="1"/>
  <c r="M193" i="1"/>
  <c r="D65" i="1"/>
  <c r="M65" i="1"/>
  <c r="D368" i="1"/>
  <c r="M368" i="1"/>
  <c r="D240" i="1"/>
  <c r="M240" i="1"/>
  <c r="D112" i="1"/>
  <c r="M112" i="1"/>
  <c r="D255" i="1"/>
  <c r="M255" i="1"/>
  <c r="D127" i="1"/>
  <c r="M127" i="1"/>
  <c r="D394" i="1"/>
  <c r="M394" i="1"/>
  <c r="D390" i="1"/>
  <c r="M390" i="1"/>
  <c r="D262" i="1"/>
  <c r="M262" i="1"/>
  <c r="D134" i="1"/>
  <c r="M134" i="1"/>
  <c r="D6" i="1"/>
  <c r="M6" i="1"/>
  <c r="D349" i="1"/>
  <c r="M349" i="1"/>
  <c r="D221" i="1"/>
  <c r="M221" i="1"/>
  <c r="D93" i="1"/>
  <c r="M93" i="1"/>
  <c r="D332" i="1"/>
  <c r="M332" i="1"/>
  <c r="D204" i="1"/>
  <c r="M204" i="1"/>
  <c r="D76" i="1"/>
  <c r="M76" i="1"/>
  <c r="D50" i="1"/>
  <c r="M50" i="1"/>
  <c r="D339" i="1"/>
  <c r="M339" i="1"/>
  <c r="D211" i="1"/>
  <c r="M211" i="1"/>
  <c r="D83" i="1"/>
  <c r="M83" i="1"/>
  <c r="D88" i="1"/>
  <c r="M88" i="1"/>
  <c r="D218" i="1"/>
  <c r="M218" i="1"/>
  <c r="D281" i="1"/>
  <c r="M281" i="1"/>
  <c r="D153" i="1"/>
  <c r="M153" i="1"/>
  <c r="D25" i="1"/>
  <c r="M25" i="1"/>
  <c r="D328" i="1"/>
  <c r="M328" i="1"/>
  <c r="D200" i="1"/>
  <c r="M200" i="1"/>
  <c r="D234" i="1"/>
  <c r="M234" i="1"/>
  <c r="D215" i="1"/>
  <c r="M215" i="1"/>
  <c r="D87" i="1"/>
  <c r="M87" i="1"/>
  <c r="D122" i="1"/>
  <c r="M122" i="1"/>
  <c r="D350" i="1"/>
  <c r="M350" i="1"/>
  <c r="D222" i="1"/>
  <c r="M222" i="1"/>
  <c r="D94" i="1"/>
  <c r="M94" i="1"/>
  <c r="D138" i="1"/>
  <c r="M138" i="1"/>
  <c r="D309" i="1"/>
  <c r="M309" i="1"/>
  <c r="D181" i="1"/>
  <c r="M181" i="1"/>
  <c r="D154" i="1"/>
  <c r="M154" i="1"/>
  <c r="D292" i="1"/>
  <c r="M292" i="1"/>
  <c r="D164" i="1"/>
  <c r="M164" i="1"/>
  <c r="D36" i="1"/>
  <c r="M36" i="1"/>
  <c r="D389" i="1"/>
  <c r="M389" i="1"/>
  <c r="D299" i="1"/>
  <c r="M299" i="1"/>
  <c r="D171" i="1"/>
  <c r="M171" i="1"/>
  <c r="D43" i="1"/>
  <c r="M43" i="1"/>
  <c r="D85" i="1"/>
  <c r="M85" i="1"/>
  <c r="D175" i="1"/>
  <c r="M175" i="1"/>
  <c r="D131" i="1"/>
  <c r="M131" i="1"/>
  <c r="D396" i="1"/>
  <c r="M396" i="1"/>
  <c r="D369" i="1"/>
  <c r="M369" i="1"/>
  <c r="D288" i="1"/>
  <c r="M288" i="1"/>
  <c r="D310" i="1"/>
  <c r="M310" i="1"/>
  <c r="D141" i="1"/>
  <c r="M141" i="1"/>
  <c r="D259" i="1"/>
  <c r="M259" i="1"/>
  <c r="D319" i="1"/>
  <c r="M319" i="1"/>
  <c r="D386" i="1"/>
  <c r="M386" i="1"/>
  <c r="D305" i="1"/>
  <c r="M305" i="1"/>
  <c r="D177" i="1"/>
  <c r="M177" i="1"/>
  <c r="D49" i="1"/>
  <c r="M49" i="1"/>
  <c r="D352" i="1"/>
  <c r="M352" i="1"/>
  <c r="D224" i="1"/>
  <c r="M224" i="1"/>
  <c r="D96" i="1"/>
  <c r="M96" i="1"/>
  <c r="D239" i="1"/>
  <c r="M239" i="1"/>
  <c r="D111" i="1"/>
  <c r="M111" i="1"/>
  <c r="D282" i="1"/>
  <c r="M282" i="1"/>
  <c r="D374" i="1"/>
  <c r="M374" i="1"/>
  <c r="D246" i="1"/>
  <c r="M246" i="1"/>
  <c r="D118" i="1"/>
  <c r="M118" i="1"/>
  <c r="D322" i="1"/>
  <c r="M322" i="1"/>
  <c r="D333" i="1"/>
  <c r="M333" i="1"/>
  <c r="D205" i="1"/>
  <c r="M205" i="1"/>
  <c r="D306" i="1"/>
  <c r="M306" i="1"/>
  <c r="D316" i="1"/>
  <c r="M316" i="1"/>
  <c r="D188" i="1"/>
  <c r="M188" i="1"/>
  <c r="D60" i="1"/>
  <c r="M60" i="1"/>
  <c r="D376" i="1"/>
  <c r="M376" i="1"/>
  <c r="D323" i="1"/>
  <c r="M323" i="1"/>
  <c r="D195" i="1"/>
  <c r="M195" i="1"/>
  <c r="D67" i="1"/>
  <c r="M67" i="1"/>
  <c r="D48" i="1"/>
  <c r="M48" i="1"/>
  <c r="D330" i="1"/>
  <c r="M330" i="1"/>
  <c r="D297" i="1"/>
  <c r="M297" i="1"/>
  <c r="D169" i="1"/>
  <c r="M169" i="1"/>
  <c r="D41" i="1"/>
  <c r="M41" i="1"/>
  <c r="D344" i="1"/>
  <c r="M344" i="1"/>
  <c r="D216" i="1"/>
  <c r="M216" i="1"/>
  <c r="D354" i="1"/>
  <c r="M354" i="1"/>
  <c r="D231" i="1"/>
  <c r="M231" i="1"/>
  <c r="D103" i="1"/>
  <c r="M103" i="1"/>
  <c r="D242" i="1"/>
  <c r="M242" i="1"/>
  <c r="D366" i="1"/>
  <c r="M366" i="1"/>
  <c r="D238" i="1"/>
  <c r="M238" i="1"/>
  <c r="D110" i="1"/>
  <c r="M110" i="1"/>
  <c r="D266" i="1"/>
  <c r="M266" i="1"/>
  <c r="D325" i="1"/>
  <c r="M325" i="1"/>
  <c r="D197" i="1"/>
  <c r="M197" i="1"/>
  <c r="D250" i="1"/>
  <c r="M250" i="1"/>
  <c r="D308" i="1"/>
  <c r="M308" i="1"/>
  <c r="D180" i="1"/>
  <c r="M180" i="1"/>
  <c r="D52" i="1"/>
  <c r="M52" i="1"/>
  <c r="D367" i="1"/>
  <c r="M367" i="1"/>
  <c r="D315" i="1"/>
  <c r="M315" i="1"/>
  <c r="D187" i="1"/>
  <c r="M187" i="1"/>
  <c r="D59" i="1"/>
  <c r="M59" i="1"/>
  <c r="D32" i="1"/>
  <c r="M32" i="1"/>
  <c r="D274" i="1"/>
  <c r="M274" i="1"/>
  <c r="D289" i="1"/>
  <c r="M289" i="1"/>
  <c r="D161" i="1"/>
  <c r="M161" i="1"/>
  <c r="D33" i="1"/>
  <c r="M33" i="1"/>
  <c r="D336" i="1"/>
  <c r="M336" i="1"/>
  <c r="D208" i="1"/>
  <c r="M208" i="1"/>
  <c r="D298" i="1"/>
  <c r="M298" i="1"/>
  <c r="D223" i="1"/>
  <c r="M223" i="1"/>
  <c r="D95" i="1"/>
  <c r="M95" i="1"/>
  <c r="D186" i="1"/>
  <c r="M186" i="1"/>
  <c r="D358" i="1"/>
  <c r="M358" i="1"/>
  <c r="D230" i="1"/>
  <c r="M230" i="1"/>
  <c r="D102" i="1"/>
  <c r="M102" i="1"/>
  <c r="D202" i="1"/>
  <c r="M202" i="1"/>
  <c r="D317" i="1"/>
  <c r="M317" i="1"/>
  <c r="D189" i="1"/>
  <c r="M189" i="1"/>
  <c r="D194" i="1"/>
  <c r="M194" i="1"/>
  <c r="D300" i="1"/>
  <c r="M300" i="1"/>
  <c r="D172" i="1"/>
  <c r="M172" i="1"/>
  <c r="D44" i="1"/>
  <c r="M44" i="1"/>
  <c r="D327" i="1"/>
  <c r="M327" i="1"/>
  <c r="D307" i="1"/>
  <c r="M307" i="1"/>
  <c r="D179" i="1"/>
  <c r="M179" i="1"/>
  <c r="D51" i="1"/>
  <c r="M51" i="1"/>
  <c r="D16" i="1"/>
  <c r="M16" i="1"/>
  <c r="D377" i="1"/>
  <c r="M377" i="1"/>
  <c r="D249" i="1"/>
  <c r="M249" i="1"/>
  <c r="D121" i="1"/>
  <c r="M121" i="1"/>
  <c r="D290" i="1"/>
  <c r="M290" i="1"/>
  <c r="D296" i="1"/>
  <c r="M296" i="1"/>
  <c r="D168" i="1"/>
  <c r="M168" i="1"/>
  <c r="D18" i="1"/>
  <c r="M18" i="1"/>
  <c r="D183" i="1"/>
  <c r="M183" i="1"/>
  <c r="D55" i="1"/>
  <c r="M55" i="1"/>
  <c r="D383" i="1"/>
  <c r="M383" i="1"/>
  <c r="D318" i="1"/>
  <c r="M318" i="1"/>
  <c r="D190" i="1"/>
  <c r="M190" i="1"/>
  <c r="D62" i="1"/>
  <c r="M62" i="1"/>
  <c r="D399" i="1"/>
  <c r="M399" i="1"/>
  <c r="D277" i="1"/>
  <c r="M277" i="1"/>
  <c r="D149" i="1"/>
  <c r="M149" i="1"/>
  <c r="D391" i="1"/>
  <c r="M391" i="1"/>
  <c r="D260" i="1"/>
  <c r="M260" i="1"/>
  <c r="D132" i="1"/>
  <c r="M132" i="1"/>
  <c r="D4" i="1"/>
  <c r="M4" i="1"/>
  <c r="D395" i="1"/>
  <c r="M395" i="1"/>
  <c r="D267" i="1"/>
  <c r="M267" i="1"/>
  <c r="D139" i="1"/>
  <c r="M139" i="1"/>
  <c r="D11" i="1"/>
  <c r="M11" i="1"/>
  <c r="D53" i="1"/>
  <c r="M53" i="1"/>
  <c r="D160" i="1"/>
  <c r="M160" i="1"/>
  <c r="D182" i="1"/>
  <c r="M182" i="1"/>
  <c r="D362" i="1"/>
  <c r="M362" i="1"/>
  <c r="D174" i="1"/>
  <c r="M174" i="1"/>
  <c r="D226" i="1"/>
  <c r="M226" i="1"/>
  <c r="D351" i="1"/>
  <c r="M351" i="1"/>
  <c r="D343" i="1"/>
  <c r="M343" i="1"/>
  <c r="D361" i="1"/>
  <c r="M361" i="1"/>
  <c r="D133" i="1"/>
  <c r="M133" i="1"/>
  <c r="D146" i="1"/>
  <c r="M146" i="1"/>
  <c r="D273" i="1"/>
  <c r="M273" i="1"/>
  <c r="D145" i="1"/>
  <c r="M145" i="1"/>
  <c r="D17" i="1"/>
  <c r="M17" i="1"/>
  <c r="D320" i="1"/>
  <c r="M320" i="1"/>
  <c r="D192" i="1"/>
  <c r="M192" i="1"/>
  <c r="D178" i="1"/>
  <c r="M178" i="1"/>
  <c r="D207" i="1"/>
  <c r="M207" i="1"/>
  <c r="D79" i="1"/>
  <c r="M79" i="1"/>
  <c r="D34" i="1"/>
  <c r="M34" i="1"/>
  <c r="D342" i="1"/>
  <c r="M342" i="1"/>
  <c r="D214" i="1"/>
  <c r="M214" i="1"/>
  <c r="D86" i="1"/>
  <c r="M86" i="1"/>
  <c r="D90" i="1"/>
  <c r="M90" i="1"/>
  <c r="D301" i="1"/>
  <c r="M301" i="1"/>
  <c r="D173" i="1"/>
  <c r="M173" i="1"/>
  <c r="D98" i="1"/>
  <c r="M98" i="1"/>
  <c r="D284" i="1"/>
  <c r="M284" i="1"/>
  <c r="D156" i="1"/>
  <c r="M156" i="1"/>
  <c r="D28" i="1"/>
  <c r="M28" i="1"/>
  <c r="D388" i="1"/>
  <c r="M388" i="1"/>
  <c r="D291" i="1"/>
  <c r="M291" i="1"/>
  <c r="D163" i="1"/>
  <c r="M163" i="1"/>
  <c r="D35" i="1"/>
  <c r="M35" i="1"/>
  <c r="D77" i="1"/>
  <c r="M77" i="1"/>
  <c r="D82" i="1"/>
  <c r="M82" i="1"/>
  <c r="D265" i="1"/>
  <c r="M265" i="1"/>
  <c r="D137" i="1"/>
  <c r="M137" i="1"/>
  <c r="D9" i="1"/>
  <c r="M9" i="1"/>
  <c r="D312" i="1"/>
  <c r="M312" i="1"/>
  <c r="D184" i="1"/>
  <c r="M184" i="1"/>
  <c r="D130" i="1"/>
  <c r="M130" i="1"/>
  <c r="D199" i="1"/>
  <c r="M199" i="1"/>
  <c r="D71" i="1"/>
  <c r="M71" i="1"/>
  <c r="D393" i="1"/>
  <c r="M393" i="1"/>
  <c r="D334" i="1"/>
  <c r="M334" i="1"/>
  <c r="D206" i="1"/>
  <c r="M206" i="1"/>
  <c r="D78" i="1"/>
  <c r="M78" i="1"/>
  <c r="D10" i="1"/>
  <c r="M10" i="1"/>
  <c r="D293" i="1"/>
  <c r="M293" i="1"/>
  <c r="D165" i="1"/>
  <c r="M165" i="1"/>
  <c r="D42" i="1"/>
  <c r="M42" i="1"/>
  <c r="D276" i="1"/>
  <c r="M276" i="1"/>
  <c r="D148" i="1"/>
  <c r="M148" i="1"/>
  <c r="D20" i="1"/>
  <c r="M20" i="1"/>
  <c r="D380" i="1"/>
  <c r="M380" i="1"/>
  <c r="D283" i="1"/>
  <c r="M283" i="1"/>
  <c r="D155" i="1"/>
  <c r="M155" i="1"/>
  <c r="D27" i="1"/>
  <c r="M27" i="1"/>
  <c r="D69" i="1"/>
  <c r="M69" i="1"/>
  <c r="D26" i="1"/>
  <c r="M26" i="1"/>
  <c r="D257" i="1"/>
  <c r="M257" i="1"/>
  <c r="D129" i="1"/>
  <c r="M129" i="1"/>
  <c r="D370" i="1"/>
  <c r="M370" i="1"/>
  <c r="D304" i="1"/>
  <c r="M304" i="1"/>
  <c r="D176" i="1"/>
  <c r="M176" i="1"/>
  <c r="D74" i="1"/>
  <c r="M74" i="1"/>
  <c r="D191" i="1"/>
  <c r="M191" i="1"/>
  <c r="D63" i="1"/>
  <c r="M63" i="1"/>
  <c r="D384" i="1"/>
  <c r="M384" i="1"/>
  <c r="D326" i="1"/>
  <c r="M326" i="1"/>
  <c r="D198" i="1"/>
  <c r="M198" i="1"/>
  <c r="D70" i="1"/>
  <c r="M70" i="1"/>
  <c r="D400" i="1"/>
  <c r="M400" i="1"/>
  <c r="D285" i="1"/>
  <c r="M285" i="1"/>
  <c r="D157" i="1"/>
  <c r="M157" i="1"/>
  <c r="D385" i="1"/>
  <c r="M385" i="1"/>
  <c r="D268" i="1"/>
  <c r="M268" i="1"/>
  <c r="D140" i="1"/>
  <c r="M140" i="1"/>
  <c r="D12" i="1"/>
  <c r="M12" i="1"/>
  <c r="D364" i="1"/>
  <c r="M364" i="1"/>
  <c r="D275" i="1"/>
  <c r="M275" i="1"/>
  <c r="D147" i="1"/>
  <c r="M147" i="1"/>
  <c r="D19" i="1"/>
  <c r="M19" i="1"/>
  <c r="D61" i="1"/>
  <c r="M61" i="1"/>
  <c r="D345" i="1"/>
  <c r="M345" i="1"/>
  <c r="D217" i="1"/>
  <c r="M217" i="1"/>
  <c r="D89" i="1"/>
  <c r="M89" i="1"/>
  <c r="D66" i="1"/>
  <c r="M66" i="1"/>
  <c r="D264" i="1"/>
  <c r="M264" i="1"/>
  <c r="D136" i="1"/>
  <c r="M136" i="1"/>
  <c r="D287" i="1"/>
  <c r="M287" i="1"/>
  <c r="D151" i="1"/>
  <c r="M151" i="1"/>
  <c r="D23" i="1"/>
  <c r="M23" i="1"/>
  <c r="D295" i="1"/>
  <c r="M295" i="1"/>
  <c r="D286" i="1"/>
  <c r="M286" i="1"/>
  <c r="D158" i="1"/>
  <c r="M158" i="1"/>
  <c r="D30" i="1"/>
  <c r="M30" i="1"/>
  <c r="D373" i="1"/>
  <c r="M373" i="1"/>
  <c r="D245" i="1"/>
  <c r="M245" i="1"/>
  <c r="D117" i="1"/>
  <c r="M117" i="1"/>
  <c r="D356" i="1"/>
  <c r="M356" i="1"/>
  <c r="D228" i="1"/>
  <c r="M228" i="1"/>
  <c r="D100" i="1"/>
  <c r="M100" i="1"/>
  <c r="D210" i="1"/>
  <c r="M210" i="1"/>
  <c r="D363" i="1"/>
  <c r="M363" i="1"/>
  <c r="D235" i="1"/>
  <c r="M235" i="1"/>
  <c r="D107" i="1"/>
  <c r="M107" i="1"/>
  <c r="D56" i="1"/>
  <c r="M56" i="1"/>
  <c r="D21" i="1"/>
  <c r="M21" i="1"/>
  <c r="D3" i="1"/>
  <c r="M3" i="1"/>
  <c r="M2" i="1"/>
  <c r="D2" i="1"/>
  <c r="E245" i="1" l="1"/>
  <c r="N245" i="1"/>
  <c r="E157" i="1"/>
  <c r="N157" i="1"/>
  <c r="E42" i="1"/>
  <c r="N42" i="1"/>
  <c r="E291" i="1"/>
  <c r="N291" i="1"/>
  <c r="E343" i="1"/>
  <c r="N343" i="1"/>
  <c r="E190" i="1"/>
  <c r="N190" i="1"/>
  <c r="E327" i="1"/>
  <c r="N327" i="1"/>
  <c r="E315" i="1"/>
  <c r="N315" i="1"/>
  <c r="E297" i="1"/>
  <c r="N297" i="1"/>
  <c r="E177" i="1"/>
  <c r="N177" i="1"/>
  <c r="E94" i="1"/>
  <c r="N94" i="1"/>
  <c r="E339" i="1"/>
  <c r="N339" i="1"/>
  <c r="E219" i="1"/>
  <c r="N219" i="1"/>
  <c r="E201" i="1"/>
  <c r="N201" i="1"/>
  <c r="E278" i="1"/>
  <c r="N278" i="1"/>
  <c r="E261" i="1"/>
  <c r="N261" i="1"/>
  <c r="E80" i="1"/>
  <c r="N80" i="1"/>
  <c r="E401" i="1"/>
  <c r="N401" i="1"/>
  <c r="E126" i="1"/>
  <c r="N126" i="1"/>
  <c r="E360" i="1"/>
  <c r="N360" i="1"/>
  <c r="E371" i="1"/>
  <c r="N371" i="1"/>
  <c r="E294" i="1"/>
  <c r="N294" i="1"/>
  <c r="E287" i="1"/>
  <c r="N287" i="1"/>
  <c r="E191" i="1"/>
  <c r="N191" i="1"/>
  <c r="E71" i="1"/>
  <c r="N71" i="1"/>
  <c r="E34" i="1"/>
  <c r="N34" i="1"/>
  <c r="E4" i="1"/>
  <c r="N4" i="1"/>
  <c r="E194" i="1"/>
  <c r="N194" i="1"/>
  <c r="E308" i="1"/>
  <c r="N308" i="1"/>
  <c r="E195" i="1"/>
  <c r="N195" i="1"/>
  <c r="E96" i="1"/>
  <c r="N96" i="1"/>
  <c r="E389" i="1"/>
  <c r="N389" i="1"/>
  <c r="E328" i="1"/>
  <c r="N328" i="1"/>
  <c r="E332" i="1"/>
  <c r="N332" i="1"/>
  <c r="E321" i="1"/>
  <c r="N321" i="1"/>
  <c r="E398" i="1"/>
  <c r="N398" i="1"/>
  <c r="E237" i="1"/>
  <c r="N237" i="1"/>
  <c r="E97" i="1"/>
  <c r="N97" i="1"/>
  <c r="E39" i="1"/>
  <c r="N39" i="1"/>
  <c r="E346" i="1"/>
  <c r="N346" i="1"/>
  <c r="E119" i="1"/>
  <c r="N119" i="1"/>
  <c r="E29" i="1"/>
  <c r="N29" i="1"/>
  <c r="E303" i="1"/>
  <c r="N303" i="1"/>
  <c r="E235" i="1"/>
  <c r="N235" i="1"/>
  <c r="E228" i="1"/>
  <c r="N228" i="1"/>
  <c r="E373" i="1"/>
  <c r="N373" i="1"/>
  <c r="E295" i="1"/>
  <c r="N295" i="1"/>
  <c r="E136" i="1"/>
  <c r="N136" i="1"/>
  <c r="E217" i="1"/>
  <c r="N217" i="1"/>
  <c r="E147" i="1"/>
  <c r="N147" i="1"/>
  <c r="E140" i="1"/>
  <c r="N140" i="1"/>
  <c r="E285" i="1"/>
  <c r="N285" i="1"/>
  <c r="E326" i="1"/>
  <c r="N326" i="1"/>
  <c r="E74" i="1"/>
  <c r="N74" i="1"/>
  <c r="E129" i="1"/>
  <c r="N129" i="1"/>
  <c r="E27" i="1"/>
  <c r="N27" i="1"/>
  <c r="E20" i="1"/>
  <c r="N20" i="1"/>
  <c r="E165" i="1"/>
  <c r="N165" i="1"/>
  <c r="E206" i="1"/>
  <c r="N206" i="1"/>
  <c r="E199" i="1"/>
  <c r="N199" i="1"/>
  <c r="E9" i="1"/>
  <c r="N9" i="1"/>
  <c r="E77" i="1"/>
  <c r="N77" i="1"/>
  <c r="E388" i="1"/>
  <c r="N388" i="1"/>
  <c r="E98" i="1"/>
  <c r="N98" i="1"/>
  <c r="E86" i="1"/>
  <c r="N86" i="1"/>
  <c r="E79" i="1"/>
  <c r="N79" i="1"/>
  <c r="E320" i="1"/>
  <c r="N320" i="1"/>
  <c r="E146" i="1"/>
  <c r="N146" i="1"/>
  <c r="E351" i="1"/>
  <c r="N351" i="1"/>
  <c r="E182" i="1"/>
  <c r="N182" i="1"/>
  <c r="E139" i="1"/>
  <c r="N139" i="1"/>
  <c r="E132" i="1"/>
  <c r="N132" i="1"/>
  <c r="E277" i="1"/>
  <c r="N277" i="1"/>
  <c r="E318" i="1"/>
  <c r="N318" i="1"/>
  <c r="E18" i="1"/>
  <c r="N18" i="1"/>
  <c r="E121" i="1"/>
  <c r="N121" i="1"/>
  <c r="E51" i="1"/>
  <c r="N51" i="1"/>
  <c r="E44" i="1"/>
  <c r="N44" i="1"/>
  <c r="E189" i="1"/>
  <c r="N189" i="1"/>
  <c r="E230" i="1"/>
  <c r="N230" i="1"/>
  <c r="E223" i="1"/>
  <c r="N223" i="1"/>
  <c r="E33" i="1"/>
  <c r="N33" i="1"/>
  <c r="E32" i="1"/>
  <c r="N32" i="1"/>
  <c r="E367" i="1"/>
  <c r="N367" i="1"/>
  <c r="E250" i="1"/>
  <c r="N250" i="1"/>
  <c r="E110" i="1"/>
  <c r="N110" i="1"/>
  <c r="E103" i="1"/>
  <c r="N103" i="1"/>
  <c r="E344" i="1"/>
  <c r="N344" i="1"/>
  <c r="E330" i="1"/>
  <c r="N330" i="1"/>
  <c r="E323" i="1"/>
  <c r="N323" i="1"/>
  <c r="E316" i="1"/>
  <c r="N316" i="1"/>
  <c r="E322" i="1"/>
  <c r="N322" i="1"/>
  <c r="E282" i="1"/>
  <c r="N282" i="1"/>
  <c r="E224" i="1"/>
  <c r="N224" i="1"/>
  <c r="E305" i="1"/>
  <c r="N305" i="1"/>
  <c r="E141" i="1"/>
  <c r="N141" i="1"/>
  <c r="E396" i="1"/>
  <c r="N396" i="1"/>
  <c r="E43" i="1"/>
  <c r="N43" i="1"/>
  <c r="E36" i="1"/>
  <c r="N36" i="1"/>
  <c r="E181" i="1"/>
  <c r="N181" i="1"/>
  <c r="E222" i="1"/>
  <c r="N222" i="1"/>
  <c r="E215" i="1"/>
  <c r="N215" i="1"/>
  <c r="E25" i="1"/>
  <c r="N25" i="1"/>
  <c r="E88" i="1"/>
  <c r="N88" i="1"/>
  <c r="E50" i="1"/>
  <c r="N50" i="1"/>
  <c r="E93" i="1"/>
  <c r="N93" i="1"/>
  <c r="E134" i="1"/>
  <c r="N134" i="1"/>
  <c r="E127" i="1"/>
  <c r="N127" i="1"/>
  <c r="E368" i="1"/>
  <c r="N368" i="1"/>
  <c r="E5" i="1"/>
  <c r="N5" i="1"/>
  <c r="E347" i="1"/>
  <c r="N347" i="1"/>
  <c r="E340" i="1"/>
  <c r="N340" i="1"/>
  <c r="E14" i="1"/>
  <c r="N14" i="1"/>
  <c r="E7" i="1"/>
  <c r="N7" i="1"/>
  <c r="E248" i="1"/>
  <c r="N248" i="1"/>
  <c r="E329" i="1"/>
  <c r="N329" i="1"/>
  <c r="E227" i="1"/>
  <c r="N227" i="1"/>
  <c r="E220" i="1"/>
  <c r="N220" i="1"/>
  <c r="E365" i="1"/>
  <c r="N365" i="1"/>
  <c r="E271" i="1"/>
  <c r="N271" i="1"/>
  <c r="E128" i="1"/>
  <c r="N128" i="1"/>
  <c r="E209" i="1"/>
  <c r="N209" i="1"/>
  <c r="E37" i="1"/>
  <c r="N37" i="1"/>
  <c r="E302" i="1"/>
  <c r="N302" i="1"/>
  <c r="E45" i="1"/>
  <c r="N45" i="1"/>
  <c r="E241" i="1"/>
  <c r="N241" i="1"/>
  <c r="E379" i="1"/>
  <c r="N379" i="1"/>
  <c r="E152" i="1"/>
  <c r="N152" i="1"/>
  <c r="E359" i="1"/>
  <c r="N359" i="1"/>
  <c r="E75" i="1"/>
  <c r="N75" i="1"/>
  <c r="E68" i="1"/>
  <c r="N68" i="1"/>
  <c r="E213" i="1"/>
  <c r="N213" i="1"/>
  <c r="E254" i="1"/>
  <c r="N254" i="1"/>
  <c r="E247" i="1"/>
  <c r="N247" i="1"/>
  <c r="E57" i="1"/>
  <c r="N57" i="1"/>
  <c r="E72" i="1"/>
  <c r="N72" i="1"/>
  <c r="E258" i="1"/>
  <c r="N258" i="1"/>
  <c r="E381" i="1"/>
  <c r="N381" i="1"/>
  <c r="E311" i="1"/>
  <c r="N311" i="1"/>
  <c r="E144" i="1"/>
  <c r="N144" i="1"/>
  <c r="E123" i="1"/>
  <c r="N123" i="1"/>
  <c r="E233" i="1"/>
  <c r="N233" i="1"/>
  <c r="E19" i="1"/>
  <c r="N19" i="1"/>
  <c r="E380" i="1"/>
  <c r="N380" i="1"/>
  <c r="E284" i="1"/>
  <c r="N284" i="1"/>
  <c r="E11" i="1"/>
  <c r="N11" i="1"/>
  <c r="E290" i="1"/>
  <c r="N290" i="1"/>
  <c r="E102" i="1"/>
  <c r="N102" i="1"/>
  <c r="E266" i="1"/>
  <c r="N266" i="1"/>
  <c r="E188" i="1"/>
  <c r="N188" i="1"/>
  <c r="E259" i="1"/>
  <c r="N259" i="1"/>
  <c r="E87" i="1"/>
  <c r="N87" i="1"/>
  <c r="E394" i="1"/>
  <c r="N394" i="1"/>
  <c r="E357" i="1"/>
  <c r="N357" i="1"/>
  <c r="E99" i="1"/>
  <c r="N99" i="1"/>
  <c r="E279" i="1"/>
  <c r="N279" i="1"/>
  <c r="E375" i="1"/>
  <c r="N375" i="1"/>
  <c r="E335" i="1"/>
  <c r="N335" i="1"/>
  <c r="E21" i="1"/>
  <c r="N21" i="1"/>
  <c r="E363" i="1"/>
  <c r="N363" i="1"/>
  <c r="E356" i="1"/>
  <c r="N356" i="1"/>
  <c r="E30" i="1"/>
  <c r="N30" i="1"/>
  <c r="E23" i="1"/>
  <c r="N23" i="1"/>
  <c r="E264" i="1"/>
  <c r="N264" i="1"/>
  <c r="E345" i="1"/>
  <c r="N345" i="1"/>
  <c r="E275" i="1"/>
  <c r="N275" i="1"/>
  <c r="E268" i="1"/>
  <c r="N268" i="1"/>
  <c r="E400" i="1"/>
  <c r="N400" i="1"/>
  <c r="E384" i="1"/>
  <c r="N384" i="1"/>
  <c r="E176" i="1"/>
  <c r="N176" i="1"/>
  <c r="E257" i="1"/>
  <c r="N257" i="1"/>
  <c r="E155" i="1"/>
  <c r="N155" i="1"/>
  <c r="E148" i="1"/>
  <c r="N148" i="1"/>
  <c r="E293" i="1"/>
  <c r="N293" i="1"/>
  <c r="E334" i="1"/>
  <c r="N334" i="1"/>
  <c r="E130" i="1"/>
  <c r="N130" i="1"/>
  <c r="E137" i="1"/>
  <c r="N137" i="1"/>
  <c r="E35" i="1"/>
  <c r="N35" i="1"/>
  <c r="E28" i="1"/>
  <c r="N28" i="1"/>
  <c r="E173" i="1"/>
  <c r="N173" i="1"/>
  <c r="E214" i="1"/>
  <c r="N214" i="1"/>
  <c r="E207" i="1"/>
  <c r="N207" i="1"/>
  <c r="E17" i="1"/>
  <c r="N17" i="1"/>
  <c r="E133" i="1"/>
  <c r="N133" i="1"/>
  <c r="E226" i="1"/>
  <c r="N226" i="1"/>
  <c r="E160" i="1"/>
  <c r="N160" i="1"/>
  <c r="E267" i="1"/>
  <c r="N267" i="1"/>
  <c r="E260" i="1"/>
  <c r="N260" i="1"/>
  <c r="E399" i="1"/>
  <c r="N399" i="1"/>
  <c r="E383" i="1"/>
  <c r="N383" i="1"/>
  <c r="E168" i="1"/>
  <c r="N168" i="1"/>
  <c r="E249" i="1"/>
  <c r="N249" i="1"/>
  <c r="E179" i="1"/>
  <c r="N179" i="1"/>
  <c r="E172" i="1"/>
  <c r="N172" i="1"/>
  <c r="E317" i="1"/>
  <c r="N317" i="1"/>
  <c r="E358" i="1"/>
  <c r="N358" i="1"/>
  <c r="E298" i="1"/>
  <c r="N298" i="1"/>
  <c r="E161" i="1"/>
  <c r="N161" i="1"/>
  <c r="E59" i="1"/>
  <c r="N59" i="1"/>
  <c r="E52" i="1"/>
  <c r="N52" i="1"/>
  <c r="E197" i="1"/>
  <c r="N197" i="1"/>
  <c r="E238" i="1"/>
  <c r="N238" i="1"/>
  <c r="E231" i="1"/>
  <c r="N231" i="1"/>
  <c r="E41" i="1"/>
  <c r="N41" i="1"/>
  <c r="E48" i="1"/>
  <c r="N48" i="1"/>
  <c r="E376" i="1"/>
  <c r="N376" i="1"/>
  <c r="E306" i="1"/>
  <c r="N306" i="1"/>
  <c r="E118" i="1"/>
  <c r="N118" i="1"/>
  <c r="E111" i="1"/>
  <c r="N111" i="1"/>
  <c r="E352" i="1"/>
  <c r="N352" i="1"/>
  <c r="E386" i="1"/>
  <c r="N386" i="1"/>
  <c r="E310" i="1"/>
  <c r="N310" i="1"/>
  <c r="E131" i="1"/>
  <c r="N131" i="1"/>
  <c r="E171" i="1"/>
  <c r="N171" i="1"/>
  <c r="E164" i="1"/>
  <c r="N164" i="1"/>
  <c r="E309" i="1"/>
  <c r="N309" i="1"/>
  <c r="E350" i="1"/>
  <c r="N350" i="1"/>
  <c r="E234" i="1"/>
  <c r="N234" i="1"/>
  <c r="E153" i="1"/>
  <c r="N153" i="1"/>
  <c r="E83" i="1"/>
  <c r="N83" i="1"/>
  <c r="E76" i="1"/>
  <c r="N76" i="1"/>
  <c r="E221" i="1"/>
  <c r="N221" i="1"/>
  <c r="E262" i="1"/>
  <c r="N262" i="1"/>
  <c r="E255" i="1"/>
  <c r="N255" i="1"/>
  <c r="E65" i="1"/>
  <c r="N65" i="1"/>
  <c r="E24" i="1"/>
  <c r="N24" i="1"/>
  <c r="E106" i="1"/>
  <c r="N106" i="1"/>
  <c r="E101" i="1"/>
  <c r="N101" i="1"/>
  <c r="E142" i="1"/>
  <c r="N142" i="1"/>
  <c r="E135" i="1"/>
  <c r="N135" i="1"/>
  <c r="E392" i="1"/>
  <c r="N392" i="1"/>
  <c r="E13" i="1"/>
  <c r="N13" i="1"/>
  <c r="E355" i="1"/>
  <c r="N355" i="1"/>
  <c r="E348" i="1"/>
  <c r="N348" i="1"/>
  <c r="E22" i="1"/>
  <c r="N22" i="1"/>
  <c r="E15" i="1"/>
  <c r="N15" i="1"/>
  <c r="E256" i="1"/>
  <c r="N256" i="1"/>
  <c r="E337" i="1"/>
  <c r="N337" i="1"/>
  <c r="E251" i="1"/>
  <c r="N251" i="1"/>
  <c r="E167" i="1"/>
  <c r="N167" i="1"/>
  <c r="E124" i="1"/>
  <c r="N124" i="1"/>
  <c r="E236" i="1"/>
  <c r="N236" i="1"/>
  <c r="E244" i="1"/>
  <c r="N244" i="1"/>
  <c r="E170" i="1"/>
  <c r="N170" i="1"/>
  <c r="E47" i="1"/>
  <c r="N47" i="1"/>
  <c r="E203" i="1"/>
  <c r="N203" i="1"/>
  <c r="E196" i="1"/>
  <c r="N196" i="1"/>
  <c r="E341" i="1"/>
  <c r="N341" i="1"/>
  <c r="E382" i="1"/>
  <c r="N382" i="1"/>
  <c r="E104" i="1"/>
  <c r="N104" i="1"/>
  <c r="E185" i="1"/>
  <c r="N185" i="1"/>
  <c r="E115" i="1"/>
  <c r="N115" i="1"/>
  <c r="E108" i="1"/>
  <c r="N108" i="1"/>
  <c r="E38" i="1"/>
  <c r="N38" i="1"/>
  <c r="E31" i="1"/>
  <c r="N31" i="1"/>
  <c r="E272" i="1"/>
  <c r="N272" i="1"/>
  <c r="E314" i="1"/>
  <c r="N314" i="1"/>
  <c r="E387" i="1"/>
  <c r="N387" i="1"/>
  <c r="E100" i="1"/>
  <c r="N100" i="1"/>
  <c r="E89" i="1"/>
  <c r="N89" i="1"/>
  <c r="E370" i="1"/>
  <c r="N370" i="1"/>
  <c r="E82" i="1"/>
  <c r="N82" i="1"/>
  <c r="E273" i="1"/>
  <c r="N273" i="1"/>
  <c r="E183" i="1"/>
  <c r="N183" i="1"/>
  <c r="E95" i="1"/>
  <c r="N95" i="1"/>
  <c r="E216" i="1"/>
  <c r="N216" i="1"/>
  <c r="E374" i="1"/>
  <c r="N374" i="1"/>
  <c r="E154" i="1"/>
  <c r="N154" i="1"/>
  <c r="E6" i="1"/>
  <c r="N6" i="1"/>
  <c r="E120" i="1"/>
  <c r="N120" i="1"/>
  <c r="E105" i="1"/>
  <c r="N105" i="1"/>
  <c r="E125" i="1"/>
  <c r="N125" i="1"/>
  <c r="E107" i="1"/>
  <c r="N107" i="1"/>
  <c r="E286" i="1"/>
  <c r="N286" i="1"/>
  <c r="E198" i="1"/>
  <c r="N198" i="1"/>
  <c r="E78" i="1"/>
  <c r="N78" i="1"/>
  <c r="E90" i="1"/>
  <c r="N90" i="1"/>
  <c r="E362" i="1"/>
  <c r="N362" i="1"/>
  <c r="E16" i="1"/>
  <c r="N16" i="1"/>
  <c r="E336" i="1"/>
  <c r="N336" i="1"/>
  <c r="E242" i="1"/>
  <c r="N242" i="1"/>
  <c r="E333" i="1"/>
  <c r="N333" i="1"/>
  <c r="E85" i="1"/>
  <c r="N85" i="1"/>
  <c r="E218" i="1"/>
  <c r="N218" i="1"/>
  <c r="E240" i="1"/>
  <c r="N240" i="1"/>
  <c r="E212" i="1"/>
  <c r="N212" i="1"/>
  <c r="E92" i="1"/>
  <c r="N92" i="1"/>
  <c r="E81" i="1"/>
  <c r="N81" i="1"/>
  <c r="E252" i="1"/>
  <c r="N252" i="1"/>
  <c r="E353" i="1"/>
  <c r="N353" i="1"/>
  <c r="E56" i="1"/>
  <c r="N56" i="1"/>
  <c r="E210" i="1"/>
  <c r="N210" i="1"/>
  <c r="E117" i="1"/>
  <c r="N117" i="1"/>
  <c r="E158" i="1"/>
  <c r="N158" i="1"/>
  <c r="E151" i="1"/>
  <c r="N151" i="1"/>
  <c r="E66" i="1"/>
  <c r="N66" i="1"/>
  <c r="E61" i="1"/>
  <c r="N61" i="1"/>
  <c r="E364" i="1"/>
  <c r="N364" i="1"/>
  <c r="E385" i="1"/>
  <c r="N385" i="1"/>
  <c r="E70" i="1"/>
  <c r="N70" i="1"/>
  <c r="E63" i="1"/>
  <c r="N63" i="1"/>
  <c r="E304" i="1"/>
  <c r="N304" i="1"/>
  <c r="E26" i="1"/>
  <c r="N26" i="1"/>
  <c r="E283" i="1"/>
  <c r="N283" i="1"/>
  <c r="E276" i="1"/>
  <c r="N276" i="1"/>
  <c r="E10" i="1"/>
  <c r="N10" i="1"/>
  <c r="E393" i="1"/>
  <c r="N393" i="1"/>
  <c r="E184" i="1"/>
  <c r="N184" i="1"/>
  <c r="E265" i="1"/>
  <c r="N265" i="1"/>
  <c r="E163" i="1"/>
  <c r="N163" i="1"/>
  <c r="E156" i="1"/>
  <c r="N156" i="1"/>
  <c r="E301" i="1"/>
  <c r="N301" i="1"/>
  <c r="E342" i="1"/>
  <c r="N342" i="1"/>
  <c r="E178" i="1"/>
  <c r="N178" i="1"/>
  <c r="E145" i="1"/>
  <c r="N145" i="1"/>
  <c r="E361" i="1"/>
  <c r="N361" i="1"/>
  <c r="E174" i="1"/>
  <c r="N174" i="1"/>
  <c r="E53" i="1"/>
  <c r="N53" i="1"/>
  <c r="E395" i="1"/>
  <c r="N395" i="1"/>
  <c r="E391" i="1"/>
  <c r="N391" i="1"/>
  <c r="E62" i="1"/>
  <c r="N62" i="1"/>
  <c r="E55" i="1"/>
  <c r="N55" i="1"/>
  <c r="E296" i="1"/>
  <c r="N296" i="1"/>
  <c r="E377" i="1"/>
  <c r="N377" i="1"/>
  <c r="E307" i="1"/>
  <c r="N307" i="1"/>
  <c r="E300" i="1"/>
  <c r="N300" i="1"/>
  <c r="E202" i="1"/>
  <c r="N202" i="1"/>
  <c r="E186" i="1"/>
  <c r="N186" i="1"/>
  <c r="E208" i="1"/>
  <c r="N208" i="1"/>
  <c r="E289" i="1"/>
  <c r="N289" i="1"/>
  <c r="E187" i="1"/>
  <c r="N187" i="1"/>
  <c r="E180" i="1"/>
  <c r="N180" i="1"/>
  <c r="E325" i="1"/>
  <c r="N325" i="1"/>
  <c r="E366" i="1"/>
  <c r="N366" i="1"/>
  <c r="E354" i="1"/>
  <c r="N354" i="1"/>
  <c r="E169" i="1"/>
  <c r="N169" i="1"/>
  <c r="E67" i="1"/>
  <c r="N67" i="1"/>
  <c r="E60" i="1"/>
  <c r="N60" i="1"/>
  <c r="E205" i="1"/>
  <c r="N205" i="1"/>
  <c r="E246" i="1"/>
  <c r="N246" i="1"/>
  <c r="E239" i="1"/>
  <c r="N239" i="1"/>
  <c r="E49" i="1"/>
  <c r="N49" i="1"/>
  <c r="E319" i="1"/>
  <c r="N319" i="1"/>
  <c r="E288" i="1"/>
  <c r="N288" i="1"/>
  <c r="E175" i="1"/>
  <c r="N175" i="1"/>
  <c r="E299" i="1"/>
  <c r="N299" i="1"/>
  <c r="E292" i="1"/>
  <c r="N292" i="1"/>
  <c r="E138" i="1"/>
  <c r="N138" i="1"/>
  <c r="E122" i="1"/>
  <c r="N122" i="1"/>
  <c r="E200" i="1"/>
  <c r="N200" i="1"/>
  <c r="E281" i="1"/>
  <c r="N281" i="1"/>
  <c r="E211" i="1"/>
  <c r="N211" i="1"/>
  <c r="E204" i="1"/>
  <c r="N204" i="1"/>
  <c r="E349" i="1"/>
  <c r="N349" i="1"/>
  <c r="E390" i="1"/>
  <c r="N390" i="1"/>
  <c r="E112" i="1"/>
  <c r="N112" i="1"/>
  <c r="E193" i="1"/>
  <c r="N193" i="1"/>
  <c r="E91" i="1"/>
  <c r="N91" i="1"/>
  <c r="E84" i="1"/>
  <c r="N84" i="1"/>
  <c r="E229" i="1"/>
  <c r="N229" i="1"/>
  <c r="E270" i="1"/>
  <c r="N270" i="1"/>
  <c r="E263" i="1"/>
  <c r="N263" i="1"/>
  <c r="E73" i="1"/>
  <c r="N73" i="1"/>
  <c r="E40" i="1"/>
  <c r="N40" i="1"/>
  <c r="E162" i="1"/>
  <c r="N162" i="1"/>
  <c r="E109" i="1"/>
  <c r="N109" i="1"/>
  <c r="E150" i="1"/>
  <c r="N150" i="1"/>
  <c r="E143" i="1"/>
  <c r="N143" i="1"/>
  <c r="E58" i="1"/>
  <c r="N58" i="1"/>
  <c r="E253" i="1"/>
  <c r="N253" i="1"/>
  <c r="E116" i="1"/>
  <c r="N116" i="1"/>
  <c r="E280" i="1"/>
  <c r="N280" i="1"/>
  <c r="E54" i="1"/>
  <c r="N54" i="1"/>
  <c r="E114" i="1"/>
  <c r="N114" i="1"/>
  <c r="E46" i="1"/>
  <c r="N46" i="1"/>
  <c r="E8" i="1"/>
  <c r="N8" i="1"/>
  <c r="E113" i="1"/>
  <c r="N113" i="1"/>
  <c r="E331" i="1"/>
  <c r="N331" i="1"/>
  <c r="E324" i="1"/>
  <c r="N324" i="1"/>
  <c r="E378" i="1"/>
  <c r="N378" i="1"/>
  <c r="E338" i="1"/>
  <c r="N338" i="1"/>
  <c r="E232" i="1"/>
  <c r="N232" i="1"/>
  <c r="E313" i="1"/>
  <c r="N313" i="1"/>
  <c r="E243" i="1"/>
  <c r="N243" i="1"/>
  <c r="E372" i="1"/>
  <c r="N372" i="1"/>
  <c r="E166" i="1"/>
  <c r="N166" i="1"/>
  <c r="E159" i="1"/>
  <c r="N159" i="1"/>
  <c r="E225" i="1"/>
  <c r="N225" i="1"/>
  <c r="E397" i="1"/>
  <c r="N397" i="1"/>
  <c r="E269" i="1"/>
  <c r="N269" i="1"/>
  <c r="E12" i="1"/>
  <c r="N12" i="1"/>
  <c r="E69" i="1"/>
  <c r="N69" i="1"/>
  <c r="E312" i="1"/>
  <c r="N312" i="1"/>
  <c r="E192" i="1"/>
  <c r="N192" i="1"/>
  <c r="E149" i="1"/>
  <c r="N149" i="1"/>
  <c r="E274" i="1"/>
  <c r="N274" i="1"/>
  <c r="E369" i="1"/>
  <c r="N369" i="1"/>
  <c r="E64" i="1"/>
  <c r="N64" i="1"/>
  <c r="N3" i="1"/>
  <c r="E3" i="1"/>
  <c r="E2" i="1"/>
  <c r="N2" i="1"/>
  <c r="F225" i="1" l="1"/>
  <c r="O225" i="1"/>
  <c r="F143" i="1"/>
  <c r="O143" i="1"/>
  <c r="F211" i="1"/>
  <c r="O211" i="1"/>
  <c r="F186" i="1"/>
  <c r="O186" i="1"/>
  <c r="F301" i="1"/>
  <c r="O301" i="1"/>
  <c r="F70" i="1"/>
  <c r="O70" i="1"/>
  <c r="F81" i="1"/>
  <c r="O81" i="1"/>
  <c r="F154" i="1"/>
  <c r="O154" i="1"/>
  <c r="F89" i="1"/>
  <c r="O89" i="1"/>
  <c r="F167" i="1"/>
  <c r="O167" i="1"/>
  <c r="F83" i="1"/>
  <c r="O83" i="1"/>
  <c r="F310" i="1"/>
  <c r="O310" i="1"/>
  <c r="F118" i="1"/>
  <c r="O118" i="1"/>
  <c r="F41" i="1"/>
  <c r="O41" i="1"/>
  <c r="F52" i="1"/>
  <c r="O52" i="1"/>
  <c r="F249" i="1"/>
  <c r="O249" i="1"/>
  <c r="F133" i="1"/>
  <c r="O133" i="1"/>
  <c r="F130" i="1"/>
  <c r="O130" i="1"/>
  <c r="F400" i="1"/>
  <c r="O400" i="1"/>
  <c r="F264" i="1"/>
  <c r="O264" i="1"/>
  <c r="F363" i="1"/>
  <c r="O363" i="1"/>
  <c r="F279" i="1"/>
  <c r="O279" i="1"/>
  <c r="F87" i="1"/>
  <c r="O87" i="1"/>
  <c r="F102" i="1"/>
  <c r="O102" i="1"/>
  <c r="F380" i="1"/>
  <c r="O380" i="1"/>
  <c r="F144" i="1"/>
  <c r="O144" i="1"/>
  <c r="F72" i="1"/>
  <c r="O72" i="1"/>
  <c r="F213" i="1"/>
  <c r="O213" i="1"/>
  <c r="F152" i="1"/>
  <c r="O152" i="1"/>
  <c r="F302" i="1"/>
  <c r="O302" i="1"/>
  <c r="F271" i="1"/>
  <c r="O271" i="1"/>
  <c r="F329" i="1"/>
  <c r="O329" i="1"/>
  <c r="F340" i="1"/>
  <c r="O340" i="1"/>
  <c r="F127" i="1"/>
  <c r="O127" i="1"/>
  <c r="F88" i="1"/>
  <c r="O88" i="1"/>
  <c r="F181" i="1"/>
  <c r="O181" i="1"/>
  <c r="F141" i="1"/>
  <c r="O141" i="1"/>
  <c r="F322" i="1"/>
  <c r="O322" i="1"/>
  <c r="F344" i="1"/>
  <c r="O344" i="1"/>
  <c r="F367" i="1"/>
  <c r="O367" i="1"/>
  <c r="F230" i="1"/>
  <c r="O230" i="1"/>
  <c r="F121" i="1"/>
  <c r="O121" i="1"/>
  <c r="F132" i="1"/>
  <c r="O132" i="1"/>
  <c r="F146" i="1"/>
  <c r="O146" i="1"/>
  <c r="F98" i="1"/>
  <c r="O98" i="1"/>
  <c r="F199" i="1"/>
  <c r="O199" i="1"/>
  <c r="F27" i="1"/>
  <c r="O27" i="1"/>
  <c r="F285" i="1"/>
  <c r="O285" i="1"/>
  <c r="F136" i="1"/>
  <c r="O136" i="1"/>
  <c r="F235" i="1"/>
  <c r="O235" i="1"/>
  <c r="F346" i="1"/>
  <c r="O346" i="1"/>
  <c r="F398" i="1"/>
  <c r="O398" i="1"/>
  <c r="F389" i="1"/>
  <c r="O389" i="1"/>
  <c r="F194" i="1"/>
  <c r="O194" i="1"/>
  <c r="F191" i="1"/>
  <c r="O191" i="1"/>
  <c r="F360" i="1"/>
  <c r="O360" i="1"/>
  <c r="F261" i="1"/>
  <c r="O261" i="1"/>
  <c r="F339" i="1"/>
  <c r="O339" i="1"/>
  <c r="F315" i="1"/>
  <c r="O315" i="1"/>
  <c r="F291" i="1"/>
  <c r="O291" i="1"/>
  <c r="F274" i="1"/>
  <c r="O274" i="1"/>
  <c r="F378" i="1"/>
  <c r="O378" i="1"/>
  <c r="F229" i="1"/>
  <c r="O229" i="1"/>
  <c r="F288" i="1"/>
  <c r="O288" i="1"/>
  <c r="F377" i="1"/>
  <c r="O377" i="1"/>
  <c r="F210" i="1"/>
  <c r="O210" i="1"/>
  <c r="F125" i="1"/>
  <c r="O125" i="1"/>
  <c r="F272" i="1"/>
  <c r="O272" i="1"/>
  <c r="F101" i="1"/>
  <c r="O101" i="1"/>
  <c r="F155" i="1"/>
  <c r="O155" i="1"/>
  <c r="F149" i="1"/>
  <c r="O149" i="1"/>
  <c r="F159" i="1"/>
  <c r="O159" i="1"/>
  <c r="F116" i="1"/>
  <c r="O116" i="1"/>
  <c r="F73" i="1"/>
  <c r="O73" i="1"/>
  <c r="F281" i="1"/>
  <c r="O281" i="1"/>
  <c r="F354" i="1"/>
  <c r="O354" i="1"/>
  <c r="F395" i="1"/>
  <c r="O395" i="1"/>
  <c r="F393" i="1"/>
  <c r="O393" i="1"/>
  <c r="F151" i="1"/>
  <c r="O151" i="1"/>
  <c r="F92" i="1"/>
  <c r="O92" i="1"/>
  <c r="F198" i="1"/>
  <c r="O198" i="1"/>
  <c r="F100" i="1"/>
  <c r="O100" i="1"/>
  <c r="F185" i="1"/>
  <c r="O185" i="1"/>
  <c r="F251" i="1"/>
  <c r="O251" i="1"/>
  <c r="F106" i="1"/>
  <c r="O106" i="1"/>
  <c r="F153" i="1"/>
  <c r="O153" i="1"/>
  <c r="F306" i="1"/>
  <c r="O306" i="1"/>
  <c r="F317" i="1"/>
  <c r="O317" i="1"/>
  <c r="F28" i="1"/>
  <c r="O28" i="1"/>
  <c r="F268" i="1"/>
  <c r="O268" i="1"/>
  <c r="F99" i="1"/>
  <c r="O99" i="1"/>
  <c r="F19" i="1"/>
  <c r="O19" i="1"/>
  <c r="F68" i="1"/>
  <c r="O68" i="1"/>
  <c r="F365" i="1"/>
  <c r="O365" i="1"/>
  <c r="F134" i="1"/>
  <c r="O134" i="1"/>
  <c r="F305" i="1"/>
  <c r="O305" i="1"/>
  <c r="F32" i="1"/>
  <c r="O32" i="1"/>
  <c r="F18" i="1"/>
  <c r="O18" i="1"/>
  <c r="F388" i="1"/>
  <c r="O388" i="1"/>
  <c r="F129" i="1"/>
  <c r="O129" i="1"/>
  <c r="F295" i="1"/>
  <c r="O295" i="1"/>
  <c r="F39" i="1"/>
  <c r="O39" i="1"/>
  <c r="F4" i="1"/>
  <c r="O4" i="1"/>
  <c r="F42" i="1"/>
  <c r="O42" i="1"/>
  <c r="F243" i="1"/>
  <c r="O243" i="1"/>
  <c r="F40" i="1"/>
  <c r="O40" i="1"/>
  <c r="F138" i="1"/>
  <c r="O138" i="1"/>
  <c r="F180" i="1"/>
  <c r="O180" i="1"/>
  <c r="F391" i="1"/>
  <c r="O391" i="1"/>
  <c r="F283" i="1"/>
  <c r="O283" i="1"/>
  <c r="F218" i="1"/>
  <c r="O218" i="1"/>
  <c r="F183" i="1"/>
  <c r="O183" i="1"/>
  <c r="F341" i="1"/>
  <c r="O341" i="1"/>
  <c r="F15" i="1"/>
  <c r="O15" i="1"/>
  <c r="F309" i="1"/>
  <c r="O309" i="1"/>
  <c r="F260" i="1"/>
  <c r="O260" i="1"/>
  <c r="F313" i="1"/>
  <c r="O313" i="1"/>
  <c r="F84" i="1"/>
  <c r="O84" i="1"/>
  <c r="F319" i="1"/>
  <c r="O319" i="1"/>
  <c r="F202" i="1"/>
  <c r="O202" i="1"/>
  <c r="F145" i="1"/>
  <c r="O145" i="1"/>
  <c r="F385" i="1"/>
  <c r="O385" i="1"/>
  <c r="F85" i="1"/>
  <c r="O85" i="1"/>
  <c r="F273" i="1"/>
  <c r="O273" i="1"/>
  <c r="F196" i="1"/>
  <c r="O196" i="1"/>
  <c r="F392" i="1"/>
  <c r="O392" i="1"/>
  <c r="F164" i="1"/>
  <c r="O164" i="1"/>
  <c r="F231" i="1"/>
  <c r="O231" i="1"/>
  <c r="F168" i="1"/>
  <c r="O168" i="1"/>
  <c r="F334" i="1"/>
  <c r="O334" i="1"/>
  <c r="F23" i="1"/>
  <c r="O23" i="1"/>
  <c r="F259" i="1"/>
  <c r="O259" i="1"/>
  <c r="F311" i="1"/>
  <c r="O311" i="1"/>
  <c r="F379" i="1"/>
  <c r="O379" i="1"/>
  <c r="F248" i="1"/>
  <c r="O248" i="1"/>
  <c r="F25" i="1"/>
  <c r="O25" i="1"/>
  <c r="F103" i="1"/>
  <c r="O103" i="1"/>
  <c r="F320" i="1"/>
  <c r="O320" i="1"/>
  <c r="F327" i="1"/>
  <c r="O327" i="1"/>
  <c r="F64" i="1"/>
  <c r="O64" i="1"/>
  <c r="F192" i="1"/>
  <c r="O192" i="1"/>
  <c r="F269" i="1"/>
  <c r="O269" i="1"/>
  <c r="F166" i="1"/>
  <c r="O166" i="1"/>
  <c r="F232" i="1"/>
  <c r="O232" i="1"/>
  <c r="F331" i="1"/>
  <c r="O331" i="1"/>
  <c r="F114" i="1"/>
  <c r="O114" i="1"/>
  <c r="F253" i="1"/>
  <c r="O253" i="1"/>
  <c r="F109" i="1"/>
  <c r="O109" i="1"/>
  <c r="F263" i="1"/>
  <c r="O263" i="1"/>
  <c r="F91" i="1"/>
  <c r="O91" i="1"/>
  <c r="F349" i="1"/>
  <c r="O349" i="1"/>
  <c r="F200" i="1"/>
  <c r="O200" i="1"/>
  <c r="F299" i="1"/>
  <c r="O299" i="1"/>
  <c r="F49" i="1"/>
  <c r="O49" i="1"/>
  <c r="F60" i="1"/>
  <c r="O60" i="1"/>
  <c r="F366" i="1"/>
  <c r="O366" i="1"/>
  <c r="F289" i="1"/>
  <c r="O289" i="1"/>
  <c r="F300" i="1"/>
  <c r="O300" i="1"/>
  <c r="F55" i="1"/>
  <c r="O55" i="1"/>
  <c r="F53" i="1"/>
  <c r="O53" i="1"/>
  <c r="F178" i="1"/>
  <c r="O178" i="1"/>
  <c r="F163" i="1"/>
  <c r="O163" i="1"/>
  <c r="F10" i="1"/>
  <c r="O10" i="1"/>
  <c r="F304" i="1"/>
  <c r="O304" i="1"/>
  <c r="F364" i="1"/>
  <c r="O364" i="1"/>
  <c r="F158" i="1"/>
  <c r="O158" i="1"/>
  <c r="F353" i="1"/>
  <c r="O353" i="1"/>
  <c r="F212" i="1"/>
  <c r="O212" i="1"/>
  <c r="F333" i="1"/>
  <c r="O333" i="1"/>
  <c r="F362" i="1"/>
  <c r="O362" i="1"/>
  <c r="F286" i="1"/>
  <c r="O286" i="1"/>
  <c r="F120" i="1"/>
  <c r="O120" i="1"/>
  <c r="F216" i="1"/>
  <c r="O216" i="1"/>
  <c r="F82" i="1"/>
  <c r="O82" i="1"/>
  <c r="F387" i="1"/>
  <c r="O387" i="1"/>
  <c r="F38" i="1"/>
  <c r="O38" i="1"/>
  <c r="F104" i="1"/>
  <c r="O104" i="1"/>
  <c r="F203" i="1"/>
  <c r="O203" i="1"/>
  <c r="F236" i="1"/>
  <c r="O236" i="1"/>
  <c r="F337" i="1"/>
  <c r="O337" i="1"/>
  <c r="F348" i="1"/>
  <c r="O348" i="1"/>
  <c r="F135" i="1"/>
  <c r="O135" i="1"/>
  <c r="F24" i="1"/>
  <c r="O24" i="1"/>
  <c r="F221" i="1"/>
  <c r="O221" i="1"/>
  <c r="F234" i="1"/>
  <c r="O234" i="1"/>
  <c r="F171" i="1"/>
  <c r="O171" i="1"/>
  <c r="F352" i="1"/>
  <c r="O352" i="1"/>
  <c r="F376" i="1"/>
  <c r="O376" i="1"/>
  <c r="F238" i="1"/>
  <c r="O238" i="1"/>
  <c r="F161" i="1"/>
  <c r="O161" i="1"/>
  <c r="F172" i="1"/>
  <c r="O172" i="1"/>
  <c r="F383" i="1"/>
  <c r="O383" i="1"/>
  <c r="F160" i="1"/>
  <c r="O160" i="1"/>
  <c r="F207" i="1"/>
  <c r="O207" i="1"/>
  <c r="F35" i="1"/>
  <c r="O35" i="1"/>
  <c r="F293" i="1"/>
  <c r="O293" i="1"/>
  <c r="F176" i="1"/>
  <c r="O176" i="1"/>
  <c r="F275" i="1"/>
  <c r="O275" i="1"/>
  <c r="F30" i="1"/>
  <c r="O30" i="1"/>
  <c r="F335" i="1"/>
  <c r="O335" i="1"/>
  <c r="F357" i="1"/>
  <c r="O357" i="1"/>
  <c r="F188" i="1"/>
  <c r="O188" i="1"/>
  <c r="F11" i="1"/>
  <c r="O11" i="1"/>
  <c r="F233" i="1"/>
  <c r="O233" i="1"/>
  <c r="F381" i="1"/>
  <c r="O381" i="1"/>
  <c r="F247" i="1"/>
  <c r="O247" i="1"/>
  <c r="F75" i="1"/>
  <c r="O75" i="1"/>
  <c r="F241" i="1"/>
  <c r="O241" i="1"/>
  <c r="F209" i="1"/>
  <c r="O209" i="1"/>
  <c r="F220" i="1"/>
  <c r="O220" i="1"/>
  <c r="F7" i="1"/>
  <c r="O7" i="1"/>
  <c r="F5" i="1"/>
  <c r="O5" i="1"/>
  <c r="F93" i="1"/>
  <c r="O93" i="1"/>
  <c r="F215" i="1"/>
  <c r="O215" i="1"/>
  <c r="F43" i="1"/>
  <c r="O43" i="1"/>
  <c r="F224" i="1"/>
  <c r="O224" i="1"/>
  <c r="F323" i="1"/>
  <c r="O323" i="1"/>
  <c r="F110" i="1"/>
  <c r="O110" i="1"/>
  <c r="F33" i="1"/>
  <c r="O33" i="1"/>
  <c r="F44" i="1"/>
  <c r="O44" i="1"/>
  <c r="F318" i="1"/>
  <c r="O318" i="1"/>
  <c r="F182" i="1"/>
  <c r="O182" i="1"/>
  <c r="F79" i="1"/>
  <c r="O79" i="1"/>
  <c r="F77" i="1"/>
  <c r="O77" i="1"/>
  <c r="F165" i="1"/>
  <c r="O165" i="1"/>
  <c r="F74" i="1"/>
  <c r="O74" i="1"/>
  <c r="F147" i="1"/>
  <c r="O147" i="1"/>
  <c r="F373" i="1"/>
  <c r="O373" i="1"/>
  <c r="F29" i="1"/>
  <c r="O29" i="1"/>
  <c r="F97" i="1"/>
  <c r="O97" i="1"/>
  <c r="F332" i="1"/>
  <c r="O332" i="1"/>
  <c r="F195" i="1"/>
  <c r="O195" i="1"/>
  <c r="F34" i="1"/>
  <c r="O34" i="1"/>
  <c r="F294" i="1"/>
  <c r="O294" i="1"/>
  <c r="F401" i="1"/>
  <c r="O401" i="1"/>
  <c r="F201" i="1"/>
  <c r="O201" i="1"/>
  <c r="F177" i="1"/>
  <c r="O177" i="1"/>
  <c r="F190" i="1"/>
  <c r="O190" i="1"/>
  <c r="F157" i="1"/>
  <c r="O157" i="1"/>
  <c r="F280" i="1"/>
  <c r="O280" i="1"/>
  <c r="F246" i="1"/>
  <c r="O246" i="1"/>
  <c r="F184" i="1"/>
  <c r="O184" i="1"/>
  <c r="F336" i="1"/>
  <c r="O336" i="1"/>
  <c r="F170" i="1"/>
  <c r="O170" i="1"/>
  <c r="F358" i="1"/>
  <c r="O358" i="1"/>
  <c r="F46" i="1"/>
  <c r="O46" i="1"/>
  <c r="F187" i="1"/>
  <c r="O187" i="1"/>
  <c r="F105" i="1"/>
  <c r="O105" i="1"/>
  <c r="F267" i="1"/>
  <c r="O267" i="1"/>
  <c r="F278" i="1"/>
  <c r="O278" i="1"/>
  <c r="F69" i="1"/>
  <c r="O69" i="1"/>
  <c r="F13" i="1"/>
  <c r="O13" i="1"/>
  <c r="F239" i="1"/>
  <c r="O239" i="1"/>
  <c r="F67" i="1"/>
  <c r="O67" i="1"/>
  <c r="F325" i="1"/>
  <c r="O325" i="1"/>
  <c r="F208" i="1"/>
  <c r="O208" i="1"/>
  <c r="F307" i="1"/>
  <c r="O307" i="1"/>
  <c r="F62" i="1"/>
  <c r="O62" i="1"/>
  <c r="F174" i="1"/>
  <c r="O174" i="1"/>
  <c r="F342" i="1"/>
  <c r="O342" i="1"/>
  <c r="F265" i="1"/>
  <c r="O265" i="1"/>
  <c r="F276" i="1"/>
  <c r="O276" i="1"/>
  <c r="F63" i="1"/>
  <c r="O63" i="1"/>
  <c r="F61" i="1"/>
  <c r="O61" i="1"/>
  <c r="F117" i="1"/>
  <c r="O117" i="1"/>
  <c r="F252" i="1"/>
  <c r="O252" i="1"/>
  <c r="F240" i="1"/>
  <c r="O240" i="1"/>
  <c r="F242" i="1"/>
  <c r="O242" i="1"/>
  <c r="F90" i="1"/>
  <c r="O90" i="1"/>
  <c r="F107" i="1"/>
  <c r="O107" i="1"/>
  <c r="F6" i="1"/>
  <c r="O6" i="1"/>
  <c r="F95" i="1"/>
  <c r="O95" i="1"/>
  <c r="F370" i="1"/>
  <c r="O370" i="1"/>
  <c r="F314" i="1"/>
  <c r="O314" i="1"/>
  <c r="F108" i="1"/>
  <c r="O108" i="1"/>
  <c r="F382" i="1"/>
  <c r="O382" i="1"/>
  <c r="F47" i="1"/>
  <c r="O47" i="1"/>
  <c r="F124" i="1"/>
  <c r="O124" i="1"/>
  <c r="F256" i="1"/>
  <c r="O256" i="1"/>
  <c r="F355" i="1"/>
  <c r="O355" i="1"/>
  <c r="F142" i="1"/>
  <c r="O142" i="1"/>
  <c r="F65" i="1"/>
  <c r="O65" i="1"/>
  <c r="F76" i="1"/>
  <c r="O76" i="1"/>
  <c r="F350" i="1"/>
  <c r="O350" i="1"/>
  <c r="F131" i="1"/>
  <c r="O131" i="1"/>
  <c r="F111" i="1"/>
  <c r="O111" i="1"/>
  <c r="F48" i="1"/>
  <c r="O48" i="1"/>
  <c r="F197" i="1"/>
  <c r="O197" i="1"/>
  <c r="F298" i="1"/>
  <c r="O298" i="1"/>
  <c r="F179" i="1"/>
  <c r="O179" i="1"/>
  <c r="F399" i="1"/>
  <c r="O399" i="1"/>
  <c r="F226" i="1"/>
  <c r="O226" i="1"/>
  <c r="F214" i="1"/>
  <c r="O214" i="1"/>
  <c r="F137" i="1"/>
  <c r="O137" i="1"/>
  <c r="F148" i="1"/>
  <c r="O148" i="1"/>
  <c r="F384" i="1"/>
  <c r="O384" i="1"/>
  <c r="F345" i="1"/>
  <c r="O345" i="1"/>
  <c r="F356" i="1"/>
  <c r="O356" i="1"/>
  <c r="F375" i="1"/>
  <c r="O375" i="1"/>
  <c r="F394" i="1"/>
  <c r="O394" i="1"/>
  <c r="F266" i="1"/>
  <c r="O266" i="1"/>
  <c r="F284" i="1"/>
  <c r="O284" i="1"/>
  <c r="F123" i="1"/>
  <c r="O123" i="1"/>
  <c r="F258" i="1"/>
  <c r="O258" i="1"/>
  <c r="F254" i="1"/>
  <c r="O254" i="1"/>
  <c r="F359" i="1"/>
  <c r="O359" i="1"/>
  <c r="F45" i="1"/>
  <c r="O45" i="1"/>
  <c r="F128" i="1"/>
  <c r="O128" i="1"/>
  <c r="F227" i="1"/>
  <c r="O227" i="1"/>
  <c r="F14" i="1"/>
  <c r="O14" i="1"/>
  <c r="F368" i="1"/>
  <c r="O368" i="1"/>
  <c r="F50" i="1"/>
  <c r="O50" i="1"/>
  <c r="F222" i="1"/>
  <c r="O222" i="1"/>
  <c r="F396" i="1"/>
  <c r="O396" i="1"/>
  <c r="F282" i="1"/>
  <c r="O282" i="1"/>
  <c r="F330" i="1"/>
  <c r="O330" i="1"/>
  <c r="F250" i="1"/>
  <c r="O250" i="1"/>
  <c r="F223" i="1"/>
  <c r="O223" i="1"/>
  <c r="F51" i="1"/>
  <c r="O51" i="1"/>
  <c r="F277" i="1"/>
  <c r="O277" i="1"/>
  <c r="F351" i="1"/>
  <c r="O351" i="1"/>
  <c r="F86" i="1"/>
  <c r="O86" i="1"/>
  <c r="F9" i="1"/>
  <c r="O9" i="1"/>
  <c r="F20" i="1"/>
  <c r="O20" i="1"/>
  <c r="F326" i="1"/>
  <c r="O326" i="1"/>
  <c r="F217" i="1"/>
  <c r="O217" i="1"/>
  <c r="F228" i="1"/>
  <c r="O228" i="1"/>
  <c r="F119" i="1"/>
  <c r="O119" i="1"/>
  <c r="F237" i="1"/>
  <c r="O237" i="1"/>
  <c r="F328" i="1"/>
  <c r="O328" i="1"/>
  <c r="F308" i="1"/>
  <c r="O308" i="1"/>
  <c r="F71" i="1"/>
  <c r="O71" i="1"/>
  <c r="F371" i="1"/>
  <c r="O371" i="1"/>
  <c r="F80" i="1"/>
  <c r="O80" i="1"/>
  <c r="F219" i="1"/>
  <c r="O219" i="1"/>
  <c r="F297" i="1"/>
  <c r="O297" i="1"/>
  <c r="F343" i="1"/>
  <c r="O343" i="1"/>
  <c r="F245" i="1"/>
  <c r="O245" i="1"/>
  <c r="F8" i="1"/>
  <c r="O8" i="1"/>
  <c r="F112" i="1"/>
  <c r="O112" i="1"/>
  <c r="F169" i="1"/>
  <c r="O169" i="1"/>
  <c r="F361" i="1"/>
  <c r="O361" i="1"/>
  <c r="F66" i="1"/>
  <c r="O66" i="1"/>
  <c r="F78" i="1"/>
  <c r="O78" i="1"/>
  <c r="F115" i="1"/>
  <c r="O115" i="1"/>
  <c r="F255" i="1"/>
  <c r="O255" i="1"/>
  <c r="F173" i="1"/>
  <c r="O173" i="1"/>
  <c r="F12" i="1"/>
  <c r="O12" i="1"/>
  <c r="F324" i="1"/>
  <c r="O324" i="1"/>
  <c r="F150" i="1"/>
  <c r="O150" i="1"/>
  <c r="F390" i="1"/>
  <c r="O390" i="1"/>
  <c r="F292" i="1"/>
  <c r="O292" i="1"/>
  <c r="F205" i="1"/>
  <c r="O205" i="1"/>
  <c r="F296" i="1"/>
  <c r="O296" i="1"/>
  <c r="F156" i="1"/>
  <c r="O156" i="1"/>
  <c r="F26" i="1"/>
  <c r="O26" i="1"/>
  <c r="F56" i="1"/>
  <c r="O56" i="1"/>
  <c r="F16" i="1"/>
  <c r="O16" i="1"/>
  <c r="F374" i="1"/>
  <c r="O374" i="1"/>
  <c r="F31" i="1"/>
  <c r="O31" i="1"/>
  <c r="F244" i="1"/>
  <c r="O244" i="1"/>
  <c r="F22" i="1"/>
  <c r="O22" i="1"/>
  <c r="F262" i="1"/>
  <c r="O262" i="1"/>
  <c r="F386" i="1"/>
  <c r="O386" i="1"/>
  <c r="F59" i="1"/>
  <c r="O59" i="1"/>
  <c r="F17" i="1"/>
  <c r="O17" i="1"/>
  <c r="F257" i="1"/>
  <c r="O257" i="1"/>
  <c r="F21" i="1"/>
  <c r="O21" i="1"/>
  <c r="F290" i="1"/>
  <c r="O290" i="1"/>
  <c r="F57" i="1"/>
  <c r="O57" i="1"/>
  <c r="F37" i="1"/>
  <c r="O37" i="1"/>
  <c r="F347" i="1"/>
  <c r="O347" i="1"/>
  <c r="F36" i="1"/>
  <c r="O36" i="1"/>
  <c r="F316" i="1"/>
  <c r="O316" i="1"/>
  <c r="F189" i="1"/>
  <c r="O189" i="1"/>
  <c r="F139" i="1"/>
  <c r="O139" i="1"/>
  <c r="F206" i="1"/>
  <c r="O206" i="1"/>
  <c r="F140" i="1"/>
  <c r="O140" i="1"/>
  <c r="F303" i="1"/>
  <c r="O303" i="1"/>
  <c r="F321" i="1"/>
  <c r="O321" i="1"/>
  <c r="F96" i="1"/>
  <c r="O96" i="1"/>
  <c r="F287" i="1"/>
  <c r="O287" i="1"/>
  <c r="F126" i="1"/>
  <c r="O126" i="1"/>
  <c r="F94" i="1"/>
  <c r="O94" i="1"/>
  <c r="F369" i="1"/>
  <c r="O369" i="1"/>
  <c r="F312" i="1"/>
  <c r="O312" i="1"/>
  <c r="F397" i="1"/>
  <c r="O397" i="1"/>
  <c r="F372" i="1"/>
  <c r="O372" i="1"/>
  <c r="F338" i="1"/>
  <c r="O338" i="1"/>
  <c r="F113" i="1"/>
  <c r="O113" i="1"/>
  <c r="F54" i="1"/>
  <c r="O54" i="1"/>
  <c r="F58" i="1"/>
  <c r="O58" i="1"/>
  <c r="F162" i="1"/>
  <c r="O162" i="1"/>
  <c r="F270" i="1"/>
  <c r="O270" i="1"/>
  <c r="F193" i="1"/>
  <c r="O193" i="1"/>
  <c r="F204" i="1"/>
  <c r="O204" i="1"/>
  <c r="F122" i="1"/>
  <c r="O122" i="1"/>
  <c r="F175" i="1"/>
  <c r="O175" i="1"/>
  <c r="O3" i="1"/>
  <c r="F3" i="1"/>
  <c r="O2" i="1"/>
  <c r="F2" i="1"/>
  <c r="G372" i="1" l="1"/>
  <c r="P372" i="1"/>
  <c r="G31" i="1"/>
  <c r="P31" i="1"/>
  <c r="G119" i="1"/>
  <c r="P119" i="1"/>
  <c r="G226" i="1"/>
  <c r="P226" i="1"/>
  <c r="G342" i="1"/>
  <c r="P342" i="1"/>
  <c r="G373" i="1"/>
  <c r="P373" i="1"/>
  <c r="G233" i="1"/>
  <c r="P233" i="1"/>
  <c r="G221" i="1"/>
  <c r="P221" i="1"/>
  <c r="G366" i="1"/>
  <c r="P366" i="1"/>
  <c r="G259" i="1"/>
  <c r="P259" i="1"/>
  <c r="G42" i="1"/>
  <c r="P42" i="1"/>
  <c r="G317" i="1"/>
  <c r="P317" i="1"/>
  <c r="G288" i="1"/>
  <c r="P288" i="1"/>
  <c r="G285" i="1"/>
  <c r="P285" i="1"/>
  <c r="G329" i="1"/>
  <c r="P329" i="1"/>
  <c r="G264" i="1"/>
  <c r="P264" i="1"/>
  <c r="G204" i="1"/>
  <c r="P204" i="1"/>
  <c r="G321" i="1"/>
  <c r="P321" i="1"/>
  <c r="G386" i="1"/>
  <c r="P386" i="1"/>
  <c r="G292" i="1"/>
  <c r="P292" i="1"/>
  <c r="G112" i="1"/>
  <c r="P112" i="1"/>
  <c r="G277" i="1"/>
  <c r="P277" i="1"/>
  <c r="G258" i="1"/>
  <c r="P258" i="1"/>
  <c r="G197" i="1"/>
  <c r="P197" i="1"/>
  <c r="G95" i="1"/>
  <c r="P95" i="1"/>
  <c r="G208" i="1"/>
  <c r="P208" i="1"/>
  <c r="G201" i="1"/>
  <c r="P201" i="1"/>
  <c r="G77" i="1"/>
  <c r="P77" i="1"/>
  <c r="G335" i="1"/>
  <c r="P335" i="1"/>
  <c r="G38" i="1"/>
  <c r="P38" i="1"/>
  <c r="G212" i="1"/>
  <c r="P212" i="1"/>
  <c r="G64" i="1"/>
  <c r="P64" i="1"/>
  <c r="G273" i="1"/>
  <c r="P273" i="1"/>
  <c r="G129" i="1"/>
  <c r="P129" i="1"/>
  <c r="G354" i="1"/>
  <c r="P354" i="1"/>
  <c r="G360" i="1"/>
  <c r="P360" i="1"/>
  <c r="G367" i="1"/>
  <c r="P367" i="1"/>
  <c r="G310" i="1"/>
  <c r="P310" i="1"/>
  <c r="G193" i="1"/>
  <c r="P193" i="1"/>
  <c r="G54" i="1"/>
  <c r="P54" i="1"/>
  <c r="G397" i="1"/>
  <c r="P397" i="1"/>
  <c r="G126" i="1"/>
  <c r="P126" i="1"/>
  <c r="G303" i="1"/>
  <c r="P303" i="1"/>
  <c r="G189" i="1"/>
  <c r="P189" i="1"/>
  <c r="G37" i="1"/>
  <c r="P37" i="1"/>
  <c r="G257" i="1"/>
  <c r="P257" i="1"/>
  <c r="G262" i="1"/>
  <c r="P262" i="1"/>
  <c r="G374" i="1"/>
  <c r="P374" i="1"/>
  <c r="G156" i="1"/>
  <c r="P156" i="1"/>
  <c r="G390" i="1"/>
  <c r="P390" i="1"/>
  <c r="G173" i="1"/>
  <c r="P173" i="1"/>
  <c r="G66" i="1"/>
  <c r="P66" i="1"/>
  <c r="G8" i="1"/>
  <c r="P8" i="1"/>
  <c r="G219" i="1"/>
  <c r="P219" i="1"/>
  <c r="G308" i="1"/>
  <c r="P308" i="1"/>
  <c r="G228" i="1"/>
  <c r="P228" i="1"/>
  <c r="G9" i="1"/>
  <c r="P9" i="1"/>
  <c r="G51" i="1"/>
  <c r="P51" i="1"/>
  <c r="G282" i="1"/>
  <c r="P282" i="1"/>
  <c r="G368" i="1"/>
  <c r="P368" i="1"/>
  <c r="G45" i="1"/>
  <c r="P45" i="1"/>
  <c r="G123" i="1"/>
  <c r="P123" i="1"/>
  <c r="G375" i="1"/>
  <c r="P375" i="1"/>
  <c r="G148" i="1"/>
  <c r="P148" i="1"/>
  <c r="G399" i="1"/>
  <c r="P399" i="1"/>
  <c r="G48" i="1"/>
  <c r="P48" i="1"/>
  <c r="G76" i="1"/>
  <c r="P76" i="1"/>
  <c r="G256" i="1"/>
  <c r="P256" i="1"/>
  <c r="G108" i="1"/>
  <c r="P108" i="1"/>
  <c r="G6" i="1"/>
  <c r="P6" i="1"/>
  <c r="G240" i="1"/>
  <c r="P240" i="1"/>
  <c r="G63" i="1"/>
  <c r="P63" i="1"/>
  <c r="G174" i="1"/>
  <c r="P174" i="1"/>
  <c r="G325" i="1"/>
  <c r="P325" i="1"/>
  <c r="G69" i="1"/>
  <c r="P69" i="1"/>
  <c r="G187" i="1"/>
  <c r="P187" i="1"/>
  <c r="G336" i="1"/>
  <c r="P336" i="1"/>
  <c r="G157" i="1"/>
  <c r="P157" i="1"/>
  <c r="G401" i="1"/>
  <c r="P401" i="1"/>
  <c r="G332" i="1"/>
  <c r="P332" i="1"/>
  <c r="G147" i="1"/>
  <c r="P147" i="1"/>
  <c r="G79" i="1"/>
  <c r="P79" i="1"/>
  <c r="G33" i="1"/>
  <c r="P33" i="1"/>
  <c r="G43" i="1"/>
  <c r="P43" i="1"/>
  <c r="G7" i="1"/>
  <c r="P7" i="1"/>
  <c r="G75" i="1"/>
  <c r="P75" i="1"/>
  <c r="G11" i="1"/>
  <c r="P11" i="1"/>
  <c r="G30" i="1"/>
  <c r="P30" i="1"/>
  <c r="G35" i="1"/>
  <c r="P35" i="1"/>
  <c r="G172" i="1"/>
  <c r="P172" i="1"/>
  <c r="G352" i="1"/>
  <c r="P352" i="1"/>
  <c r="G24" i="1"/>
  <c r="P24" i="1"/>
  <c r="G236" i="1"/>
  <c r="P236" i="1"/>
  <c r="G387" i="1"/>
  <c r="P387" i="1"/>
  <c r="G286" i="1"/>
  <c r="P286" i="1"/>
  <c r="G353" i="1"/>
  <c r="P353" i="1"/>
  <c r="G10" i="1"/>
  <c r="P10" i="1"/>
  <c r="G55" i="1"/>
  <c r="P55" i="1"/>
  <c r="G60" i="1"/>
  <c r="P60" i="1"/>
  <c r="G349" i="1"/>
  <c r="P349" i="1"/>
  <c r="G253" i="1"/>
  <c r="P253" i="1"/>
  <c r="G166" i="1"/>
  <c r="P166" i="1"/>
  <c r="G327" i="1"/>
  <c r="P327" i="1"/>
  <c r="G248" i="1"/>
  <c r="P248" i="1"/>
  <c r="G23" i="1"/>
  <c r="P23" i="1"/>
  <c r="G164" i="1"/>
  <c r="P164" i="1"/>
  <c r="G85" i="1"/>
  <c r="P85" i="1"/>
  <c r="G319" i="1"/>
  <c r="P319" i="1"/>
  <c r="G309" i="1"/>
  <c r="P309" i="1"/>
  <c r="G218" i="1"/>
  <c r="P218" i="1"/>
  <c r="G138" i="1"/>
  <c r="P138" i="1"/>
  <c r="G4" i="1"/>
  <c r="P4" i="1"/>
  <c r="G388" i="1"/>
  <c r="P388" i="1"/>
  <c r="G134" i="1"/>
  <c r="P134" i="1"/>
  <c r="G99" i="1"/>
  <c r="P99" i="1"/>
  <c r="G306" i="1"/>
  <c r="P306" i="1"/>
  <c r="G185" i="1"/>
  <c r="P185" i="1"/>
  <c r="G151" i="1"/>
  <c r="P151" i="1"/>
  <c r="G281" i="1"/>
  <c r="P281" i="1"/>
  <c r="G149" i="1"/>
  <c r="P149" i="1"/>
  <c r="G125" i="1"/>
  <c r="P125" i="1"/>
  <c r="G229" i="1"/>
  <c r="P229" i="1"/>
  <c r="G315" i="1"/>
  <c r="P315" i="1"/>
  <c r="G191" i="1"/>
  <c r="P191" i="1"/>
  <c r="G346" i="1"/>
  <c r="P346" i="1"/>
  <c r="G27" i="1"/>
  <c r="P27" i="1"/>
  <c r="G132" i="1"/>
  <c r="P132" i="1"/>
  <c r="G344" i="1"/>
  <c r="P344" i="1"/>
  <c r="G88" i="1"/>
  <c r="P88" i="1"/>
  <c r="G271" i="1"/>
  <c r="P271" i="1"/>
  <c r="G72" i="1"/>
  <c r="P72" i="1"/>
  <c r="G87" i="1"/>
  <c r="P87" i="1"/>
  <c r="G400" i="1"/>
  <c r="P400" i="1"/>
  <c r="G52" i="1"/>
  <c r="P52" i="1"/>
  <c r="G83" i="1"/>
  <c r="P83" i="1"/>
  <c r="G81" i="1"/>
  <c r="P81" i="1"/>
  <c r="G211" i="1"/>
  <c r="P211" i="1"/>
  <c r="G94" i="1"/>
  <c r="P94" i="1"/>
  <c r="G26" i="1"/>
  <c r="P26" i="1"/>
  <c r="G20" i="1"/>
  <c r="P20" i="1"/>
  <c r="G384" i="1"/>
  <c r="P384" i="1"/>
  <c r="G61" i="1"/>
  <c r="P61" i="1"/>
  <c r="G280" i="1"/>
  <c r="P280" i="1"/>
  <c r="G5" i="1"/>
  <c r="P5" i="1"/>
  <c r="G383" i="1"/>
  <c r="P383" i="1"/>
  <c r="G304" i="1"/>
  <c r="P304" i="1"/>
  <c r="G25" i="1"/>
  <c r="P25" i="1"/>
  <c r="G180" i="1"/>
  <c r="P180" i="1"/>
  <c r="G19" i="1"/>
  <c r="P19" i="1"/>
  <c r="G291" i="1"/>
  <c r="P291" i="1"/>
  <c r="G146" i="1"/>
  <c r="P146" i="1"/>
  <c r="G213" i="1"/>
  <c r="P213" i="1"/>
  <c r="G249" i="1"/>
  <c r="P249" i="1"/>
  <c r="G316" i="1"/>
  <c r="P316" i="1"/>
  <c r="G361" i="1"/>
  <c r="P361" i="1"/>
  <c r="G223" i="1"/>
  <c r="P223" i="1"/>
  <c r="G356" i="1"/>
  <c r="P356" i="1"/>
  <c r="G137" i="1"/>
  <c r="P137" i="1"/>
  <c r="G111" i="1"/>
  <c r="P111" i="1"/>
  <c r="G314" i="1"/>
  <c r="P314" i="1"/>
  <c r="G107" i="1"/>
  <c r="P107" i="1"/>
  <c r="G252" i="1"/>
  <c r="P252" i="1"/>
  <c r="G276" i="1"/>
  <c r="P276" i="1"/>
  <c r="G62" i="1"/>
  <c r="P62" i="1"/>
  <c r="G67" i="1"/>
  <c r="P67" i="1"/>
  <c r="G278" i="1"/>
  <c r="P278" i="1"/>
  <c r="G46" i="1"/>
  <c r="P46" i="1"/>
  <c r="G184" i="1"/>
  <c r="P184" i="1"/>
  <c r="G190" i="1"/>
  <c r="P190" i="1"/>
  <c r="G294" i="1"/>
  <c r="P294" i="1"/>
  <c r="G97" i="1"/>
  <c r="P97" i="1"/>
  <c r="G74" i="1"/>
  <c r="P74" i="1"/>
  <c r="G182" i="1"/>
  <c r="P182" i="1"/>
  <c r="G110" i="1"/>
  <c r="P110" i="1"/>
  <c r="G215" i="1"/>
  <c r="P215" i="1"/>
  <c r="G220" i="1"/>
  <c r="P220" i="1"/>
  <c r="G247" i="1"/>
  <c r="P247" i="1"/>
  <c r="G188" i="1"/>
  <c r="P188" i="1"/>
  <c r="G275" i="1"/>
  <c r="P275" i="1"/>
  <c r="G207" i="1"/>
  <c r="P207" i="1"/>
  <c r="G161" i="1"/>
  <c r="P161" i="1"/>
  <c r="G171" i="1"/>
  <c r="P171" i="1"/>
  <c r="G135" i="1"/>
  <c r="P135" i="1"/>
  <c r="G203" i="1"/>
  <c r="P203" i="1"/>
  <c r="G82" i="1"/>
  <c r="P82" i="1"/>
  <c r="G362" i="1"/>
  <c r="P362" i="1"/>
  <c r="G158" i="1"/>
  <c r="P158" i="1"/>
  <c r="G163" i="1"/>
  <c r="P163" i="1"/>
  <c r="G300" i="1"/>
  <c r="P300" i="1"/>
  <c r="G49" i="1"/>
  <c r="P49" i="1"/>
  <c r="G91" i="1"/>
  <c r="P91" i="1"/>
  <c r="G114" i="1"/>
  <c r="P114" i="1"/>
  <c r="G269" i="1"/>
  <c r="P269" i="1"/>
  <c r="G320" i="1"/>
  <c r="P320" i="1"/>
  <c r="G379" i="1"/>
  <c r="P379" i="1"/>
  <c r="G334" i="1"/>
  <c r="P334" i="1"/>
  <c r="G392" i="1"/>
  <c r="P392" i="1"/>
  <c r="G385" i="1"/>
  <c r="P385" i="1"/>
  <c r="G84" i="1"/>
  <c r="P84" i="1"/>
  <c r="G15" i="1"/>
  <c r="P15" i="1"/>
  <c r="G283" i="1"/>
  <c r="P283" i="1"/>
  <c r="G40" i="1"/>
  <c r="P40" i="1"/>
  <c r="G39" i="1"/>
  <c r="P39" i="1"/>
  <c r="G18" i="1"/>
  <c r="P18" i="1"/>
  <c r="G365" i="1"/>
  <c r="P365" i="1"/>
  <c r="G268" i="1"/>
  <c r="P268" i="1"/>
  <c r="G153" i="1"/>
  <c r="P153" i="1"/>
  <c r="G100" i="1"/>
  <c r="P100" i="1"/>
  <c r="G393" i="1"/>
  <c r="P393" i="1"/>
  <c r="G73" i="1"/>
  <c r="P73" i="1"/>
  <c r="G155" i="1"/>
  <c r="P155" i="1"/>
  <c r="G210" i="1"/>
  <c r="P210" i="1"/>
  <c r="G378" i="1"/>
  <c r="P378" i="1"/>
  <c r="G339" i="1"/>
  <c r="P339" i="1"/>
  <c r="G194" i="1"/>
  <c r="P194" i="1"/>
  <c r="G235" i="1"/>
  <c r="P235" i="1"/>
  <c r="G199" i="1"/>
  <c r="P199" i="1"/>
  <c r="G121" i="1"/>
  <c r="P121" i="1"/>
  <c r="G322" i="1"/>
  <c r="P322" i="1"/>
  <c r="G127" i="1"/>
  <c r="P127" i="1"/>
  <c r="G302" i="1"/>
  <c r="P302" i="1"/>
  <c r="G144" i="1"/>
  <c r="P144" i="1"/>
  <c r="G279" i="1"/>
  <c r="P279" i="1"/>
  <c r="G130" i="1"/>
  <c r="P130" i="1"/>
  <c r="G41" i="1"/>
  <c r="P41" i="1"/>
  <c r="G167" i="1"/>
  <c r="P167" i="1"/>
  <c r="G70" i="1"/>
  <c r="P70" i="1"/>
  <c r="G143" i="1"/>
  <c r="P143" i="1"/>
  <c r="G21" i="1"/>
  <c r="P21" i="1"/>
  <c r="G297" i="1"/>
  <c r="P297" i="1"/>
  <c r="G128" i="1"/>
  <c r="P128" i="1"/>
  <c r="G382" i="1"/>
  <c r="P382" i="1"/>
  <c r="G170" i="1"/>
  <c r="P170" i="1"/>
  <c r="G241" i="1"/>
  <c r="P241" i="1"/>
  <c r="G337" i="1"/>
  <c r="P337" i="1"/>
  <c r="G109" i="1"/>
  <c r="P109" i="1"/>
  <c r="G260" i="1"/>
  <c r="P260" i="1"/>
  <c r="G159" i="1"/>
  <c r="P159" i="1"/>
  <c r="G154" i="1"/>
  <c r="P154" i="1"/>
  <c r="G113" i="1"/>
  <c r="P113" i="1"/>
  <c r="G140" i="1"/>
  <c r="P140" i="1"/>
  <c r="G22" i="1"/>
  <c r="P22" i="1"/>
  <c r="G150" i="1"/>
  <c r="P150" i="1"/>
  <c r="G80" i="1"/>
  <c r="P80" i="1"/>
  <c r="G86" i="1"/>
  <c r="P86" i="1"/>
  <c r="G359" i="1"/>
  <c r="P359" i="1"/>
  <c r="G124" i="1"/>
  <c r="P124" i="1"/>
  <c r="G347" i="1"/>
  <c r="P347" i="1"/>
  <c r="G78" i="1"/>
  <c r="P78" i="1"/>
  <c r="G50" i="1"/>
  <c r="P50" i="1"/>
  <c r="G355" i="1"/>
  <c r="P355" i="1"/>
  <c r="G105" i="1"/>
  <c r="P105" i="1"/>
  <c r="G44" i="1"/>
  <c r="P44" i="1"/>
  <c r="G376" i="1"/>
  <c r="P376" i="1"/>
  <c r="G200" i="1"/>
  <c r="P200" i="1"/>
  <c r="G202" i="1"/>
  <c r="P202" i="1"/>
  <c r="G92" i="1"/>
  <c r="P92" i="1"/>
  <c r="G186" i="1"/>
  <c r="P186" i="1"/>
  <c r="G270" i="1"/>
  <c r="P270" i="1"/>
  <c r="G287" i="1"/>
  <c r="P287" i="1"/>
  <c r="G17" i="1"/>
  <c r="P17" i="1"/>
  <c r="G296" i="1"/>
  <c r="P296" i="1"/>
  <c r="G245" i="1"/>
  <c r="P245" i="1"/>
  <c r="G217" i="1"/>
  <c r="P217" i="1"/>
  <c r="G14" i="1"/>
  <c r="P14" i="1"/>
  <c r="G284" i="1"/>
  <c r="P284" i="1"/>
  <c r="G179" i="1"/>
  <c r="P179" i="1"/>
  <c r="G122" i="1"/>
  <c r="P122" i="1"/>
  <c r="G369" i="1"/>
  <c r="P369" i="1"/>
  <c r="G206" i="1"/>
  <c r="P206" i="1"/>
  <c r="G36" i="1"/>
  <c r="P36" i="1"/>
  <c r="G290" i="1"/>
  <c r="P290" i="1"/>
  <c r="G59" i="1"/>
  <c r="P59" i="1"/>
  <c r="G244" i="1"/>
  <c r="P244" i="1"/>
  <c r="G56" i="1"/>
  <c r="P56" i="1"/>
  <c r="G205" i="1"/>
  <c r="P205" i="1"/>
  <c r="G324" i="1"/>
  <c r="P324" i="1"/>
  <c r="G115" i="1"/>
  <c r="P115" i="1"/>
  <c r="G169" i="1"/>
  <c r="P169" i="1"/>
  <c r="G343" i="1"/>
  <c r="P343" i="1"/>
  <c r="G371" i="1"/>
  <c r="P371" i="1"/>
  <c r="G237" i="1"/>
  <c r="P237" i="1"/>
  <c r="G326" i="1"/>
  <c r="P326" i="1"/>
  <c r="G351" i="1"/>
  <c r="P351" i="1"/>
  <c r="G250" i="1"/>
  <c r="P250" i="1"/>
  <c r="G222" i="1"/>
  <c r="P222" i="1"/>
  <c r="G227" i="1"/>
  <c r="P227" i="1"/>
  <c r="G254" i="1"/>
  <c r="P254" i="1"/>
  <c r="G266" i="1"/>
  <c r="P266" i="1"/>
  <c r="G345" i="1"/>
  <c r="P345" i="1"/>
  <c r="G214" i="1"/>
  <c r="P214" i="1"/>
  <c r="G298" i="1"/>
  <c r="P298" i="1"/>
  <c r="G131" i="1"/>
  <c r="P131" i="1"/>
  <c r="G142" i="1"/>
  <c r="P142" i="1"/>
  <c r="G47" i="1"/>
  <c r="P47" i="1"/>
  <c r="G370" i="1"/>
  <c r="P370" i="1"/>
  <c r="G90" i="1"/>
  <c r="P90" i="1"/>
  <c r="G117" i="1"/>
  <c r="P117" i="1"/>
  <c r="G265" i="1"/>
  <c r="P265" i="1"/>
  <c r="G307" i="1"/>
  <c r="P307" i="1"/>
  <c r="G239" i="1"/>
  <c r="P239" i="1"/>
  <c r="G267" i="1"/>
  <c r="P267" i="1"/>
  <c r="G358" i="1"/>
  <c r="P358" i="1"/>
  <c r="G246" i="1"/>
  <c r="P246" i="1"/>
  <c r="G177" i="1"/>
  <c r="P177" i="1"/>
  <c r="G34" i="1"/>
  <c r="P34" i="1"/>
  <c r="G29" i="1"/>
  <c r="P29" i="1"/>
  <c r="G165" i="1"/>
  <c r="P165" i="1"/>
  <c r="G318" i="1"/>
  <c r="P318" i="1"/>
  <c r="G323" i="1"/>
  <c r="P323" i="1"/>
  <c r="G93" i="1"/>
  <c r="P93" i="1"/>
  <c r="G209" i="1"/>
  <c r="P209" i="1"/>
  <c r="G381" i="1"/>
  <c r="P381" i="1"/>
  <c r="G357" i="1"/>
  <c r="P357" i="1"/>
  <c r="G176" i="1"/>
  <c r="P176" i="1"/>
  <c r="G160" i="1"/>
  <c r="P160" i="1"/>
  <c r="G238" i="1"/>
  <c r="P238" i="1"/>
  <c r="G234" i="1"/>
  <c r="P234" i="1"/>
  <c r="G348" i="1"/>
  <c r="P348" i="1"/>
  <c r="G104" i="1"/>
  <c r="P104" i="1"/>
  <c r="G216" i="1"/>
  <c r="P216" i="1"/>
  <c r="G333" i="1"/>
  <c r="P333" i="1"/>
  <c r="G364" i="1"/>
  <c r="P364" i="1"/>
  <c r="G178" i="1"/>
  <c r="P178" i="1"/>
  <c r="G289" i="1"/>
  <c r="P289" i="1"/>
  <c r="G299" i="1"/>
  <c r="P299" i="1"/>
  <c r="G263" i="1"/>
  <c r="P263" i="1"/>
  <c r="G331" i="1"/>
  <c r="P331" i="1"/>
  <c r="G192" i="1"/>
  <c r="P192" i="1"/>
  <c r="G103" i="1"/>
  <c r="P103" i="1"/>
  <c r="G311" i="1"/>
  <c r="P311" i="1"/>
  <c r="G168" i="1"/>
  <c r="P168" i="1"/>
  <c r="G196" i="1"/>
  <c r="P196" i="1"/>
  <c r="G145" i="1"/>
  <c r="P145" i="1"/>
  <c r="G313" i="1"/>
  <c r="P313" i="1"/>
  <c r="G341" i="1"/>
  <c r="P341" i="1"/>
  <c r="G391" i="1"/>
  <c r="P391" i="1"/>
  <c r="G243" i="1"/>
  <c r="P243" i="1"/>
  <c r="G295" i="1"/>
  <c r="P295" i="1"/>
  <c r="G32" i="1"/>
  <c r="P32" i="1"/>
  <c r="G68" i="1"/>
  <c r="P68" i="1"/>
  <c r="G28" i="1"/>
  <c r="P28" i="1"/>
  <c r="G106" i="1"/>
  <c r="P106" i="1"/>
  <c r="G198" i="1"/>
  <c r="P198" i="1"/>
  <c r="G395" i="1"/>
  <c r="P395" i="1"/>
  <c r="G116" i="1"/>
  <c r="P116" i="1"/>
  <c r="G101" i="1"/>
  <c r="P101" i="1"/>
  <c r="G377" i="1"/>
  <c r="P377" i="1"/>
  <c r="G274" i="1"/>
  <c r="P274" i="1"/>
  <c r="G261" i="1"/>
  <c r="P261" i="1"/>
  <c r="G389" i="1"/>
  <c r="P389" i="1"/>
  <c r="G136" i="1"/>
  <c r="P136" i="1"/>
  <c r="G98" i="1"/>
  <c r="P98" i="1"/>
  <c r="G230" i="1"/>
  <c r="P230" i="1"/>
  <c r="G141" i="1"/>
  <c r="P141" i="1"/>
  <c r="G340" i="1"/>
  <c r="P340" i="1"/>
  <c r="G152" i="1"/>
  <c r="P152" i="1"/>
  <c r="G380" i="1"/>
  <c r="P380" i="1"/>
  <c r="G363" i="1"/>
  <c r="P363" i="1"/>
  <c r="G133" i="1"/>
  <c r="P133" i="1"/>
  <c r="G118" i="1"/>
  <c r="P118" i="1"/>
  <c r="G89" i="1"/>
  <c r="P89" i="1"/>
  <c r="G301" i="1"/>
  <c r="P301" i="1"/>
  <c r="G225" i="1"/>
  <c r="P225" i="1"/>
  <c r="G58" i="1"/>
  <c r="P58" i="1"/>
  <c r="G139" i="1"/>
  <c r="P139" i="1"/>
  <c r="G12" i="1"/>
  <c r="P12" i="1"/>
  <c r="G71" i="1"/>
  <c r="P71" i="1"/>
  <c r="G330" i="1"/>
  <c r="P330" i="1"/>
  <c r="G394" i="1"/>
  <c r="P394" i="1"/>
  <c r="G350" i="1"/>
  <c r="P350" i="1"/>
  <c r="G242" i="1"/>
  <c r="P242" i="1"/>
  <c r="G13" i="1"/>
  <c r="P13" i="1"/>
  <c r="G195" i="1"/>
  <c r="P195" i="1"/>
  <c r="G224" i="1"/>
  <c r="P224" i="1"/>
  <c r="G293" i="1"/>
  <c r="P293" i="1"/>
  <c r="G120" i="1"/>
  <c r="P120" i="1"/>
  <c r="G53" i="1"/>
  <c r="P53" i="1"/>
  <c r="G232" i="1"/>
  <c r="P232" i="1"/>
  <c r="G231" i="1"/>
  <c r="P231" i="1"/>
  <c r="G183" i="1"/>
  <c r="P183" i="1"/>
  <c r="G305" i="1"/>
  <c r="P305" i="1"/>
  <c r="G251" i="1"/>
  <c r="P251" i="1"/>
  <c r="G272" i="1"/>
  <c r="P272" i="1"/>
  <c r="G398" i="1"/>
  <c r="P398" i="1"/>
  <c r="G181" i="1"/>
  <c r="P181" i="1"/>
  <c r="G102" i="1"/>
  <c r="P102" i="1"/>
  <c r="G175" i="1"/>
  <c r="P175" i="1"/>
  <c r="G312" i="1"/>
  <c r="P312" i="1"/>
  <c r="G57" i="1"/>
  <c r="P57" i="1"/>
  <c r="G16" i="1"/>
  <c r="P16" i="1"/>
  <c r="G255" i="1"/>
  <c r="P255" i="1"/>
  <c r="G328" i="1"/>
  <c r="P328" i="1"/>
  <c r="G396" i="1"/>
  <c r="P396" i="1"/>
  <c r="G65" i="1"/>
  <c r="P65" i="1"/>
  <c r="G162" i="1"/>
  <c r="P162" i="1"/>
  <c r="G338" i="1"/>
  <c r="P338" i="1"/>
  <c r="G96" i="1"/>
  <c r="P96" i="1"/>
  <c r="G3" i="1"/>
  <c r="P3" i="1"/>
  <c r="G2" i="1"/>
  <c r="P2" i="1"/>
</calcChain>
</file>

<file path=xl/sharedStrings.xml><?xml version="1.0" encoding="utf-8"?>
<sst xmlns="http://schemas.openxmlformats.org/spreadsheetml/2006/main" count="618" uniqueCount="471">
  <si>
    <t>textnumber</t>
    <phoneticPr fontId="1"/>
  </si>
  <si>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</si>
  <si>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</si>
  <si>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</si>
  <si>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</si>
  <si>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</si>
  <si>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</si>
  <si>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</si>
  <si>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</si>
  <si>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</si>
  <si>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</si>
  <si>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</si>
  <si>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</si>
  <si>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</si>
  <si>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</si>
  <si>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</si>
  <si>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</si>
  <si>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</si>
  <si>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</si>
  <si>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</si>
  <si>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</si>
  <si>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</si>
  <si>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</si>
  <si>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</si>
  <si>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</si>
  <si>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</si>
  <si>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</si>
  <si>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</si>
  <si>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</si>
  <si>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</si>
  <si>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</si>
  <si>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</si>
  <si>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</si>
  <si>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</si>
  <si>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</si>
  <si>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</si>
  <si>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</si>
  <si>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</si>
  <si>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</si>
  <si>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</si>
  <si>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</si>
  <si>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</si>
  <si>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</si>
  <si>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</si>
  <si>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</si>
  <si>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</si>
  <si>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</si>
  <si>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</si>
  <si>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</si>
  <si>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</si>
  <si>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</si>
  <si>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</si>
  <si>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</si>
  <si>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</si>
  <si>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</si>
  <si>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</si>
  <si>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</si>
  <si>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</si>
  <si>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</si>
  <si>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</si>
  <si>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</si>
  <si>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</si>
  <si>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</si>
  <si>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</si>
  <si>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</si>
  <si>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</si>
  <si>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</si>
  <si>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</si>
  <si>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</si>
  <si>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</si>
  <si>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</si>
  <si>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</si>
  <si>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</si>
  <si>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</si>
  <si>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</si>
  <si>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</si>
  <si>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</si>
  <si>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</si>
  <si>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</si>
  <si>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</si>
  <si>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</si>
  <si>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</si>
  <si>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</si>
  <si>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</si>
  <si>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</si>
  <si>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それを達成しないと３人が一生おじさんに見える呪いにかけてやるって言われたときは冗談だと思ったけど</t>
  </si>
  <si>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</si>
  <si>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</si>
  <si>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</si>
  <si>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</si>
  <si>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</si>
  <si>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</si>
  <si>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</si>
  <si>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</si>
  <si>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</si>
  <si>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</si>
  <si>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</si>
  <si>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</si>
  <si>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</si>
  <si>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</si>
  <si>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</si>
  <si>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</si>
  <si>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</si>
  <si>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</si>
  <si>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</si>
  <si>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</si>
  <si>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</si>
  <si>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</si>
  <si>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</si>
  <si>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</si>
  <si>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</si>
  <si>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</si>
  <si>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</si>
  <si>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</si>
  <si>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</si>
  <si>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</si>
  <si>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</si>
  <si>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</si>
  <si>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</si>
  <si>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</si>
  <si>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</si>
  <si>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</si>
  <si>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</si>
  <si>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</si>
  <si>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</si>
  <si>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桜児くんと仲良くなるチャンスだし行くしかないよね！ここのパンケーキ屋さん気になってたし楽しみだなぁ。</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</si>
  <si>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</si>
  <si>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</si>
  <si>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</si>
  <si>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</si>
  <si>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</si>
  <si>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</si>
  <si>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</si>
  <si>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</si>
  <si>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</si>
  <si>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</si>
  <si>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</si>
  <si>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</si>
  <si>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</si>
  <si>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</si>
  <si>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</si>
  <si>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</si>
  <si>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</si>
  <si>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</si>
  <si>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</si>
  <si>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</si>
  <si>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</si>
  <si>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</si>
  <si>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</si>
  <si>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</si>
  <si>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</si>
  <si>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</si>
  <si>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</si>
  <si>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</si>
  <si>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</si>
  <si>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</si>
  <si>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</si>
  <si>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</si>
  <si>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</si>
  <si>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</si>
  <si>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｢琉絆空くん？！｣</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</si>
  <si>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</si>
  <si>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</si>
  <si>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</si>
  <si>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</si>
  <si>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</si>
  <si>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</si>
  <si>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</si>
  <si>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</si>
  <si>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</si>
  <si>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</si>
  <si>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</si>
  <si>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</si>
  <si>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</si>
  <si>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</si>
  <si>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</si>
  <si>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</si>
  <si>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 xml:space="preserve">    </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</si>
  <si>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</si>
  <si>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</si>
  <si>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</si>
  <si>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</si>
  <si>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</si>
  <si>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</si>
  <si>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桜児くんはやっぱりファンサが手厚いな〜。応援してくれてるし、綱引きがんばるぞ！</t>
  </si>
  <si>
    <t xml:space="preserve">   </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</si>
  <si>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</si>
  <si>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</si>
  <si>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</si>
  <si>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</si>
  <si>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</si>
  <si>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</si>
  <si>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</si>
  <si>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</si>
  <si>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</si>
  <si>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</si>
  <si>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</si>
  <si>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</si>
  <si>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</si>
  <si>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</si>
  <si>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｢あの子目鏡生徒会長にお姫様だっこされてる、いいな〜……｣</t>
  </si>
  <si>
    <t>ひぃ、そうだった、光先輩って本来はイケメンなんだった。</t>
  </si>
  <si>
    <t>周りの女子たちに羨望の眼差しで見られてる……</t>
  </si>
  <si>
    <t>｢あの、光先輩！保健室まで運んでくださってありがとうございます。すみません、迷惑をかけちゃって……｣</t>
  </si>
  <si>
    <t>｢気にしないでくれ。一生懸命頑張った結果だからな。｣</t>
  </si>
  <si>
    <t>無事に体育祭が終わった。今日は色んな人に助けられた一日だったな……今度お礼をしなくちゃ！</t>
  </si>
  <si>
    <t>でもあのパンケーキ屋さん気になってたんだよね</t>
  </si>
  <si>
    <t xml:space="preserve">  </t>
  </si>
  <si>
    <t>「うん！いい感じ！二人とも盛れてる〜っ！」</t>
  </si>
  <si>
    <t>「んーん！これは二人だけの写真だよ。可愛い子との写真を載せたら他の子達が嫉妬しちゃうから！」</t>
  </si>
  <si>
    <t>「キャー！OG☆３よ！」</t>
  </si>
  <si>
    <t>「真ん中にいるのがスポーツ推薦で入ってきた１年生の本田琉絆空(るきあ)くん。他の２人とは幼馴染でよく一緒にいるみたい。」</t>
  </si>
  <si>
    <t>「朝からキャーキャー言ってて本当女子って元気だよな～。」</t>
  </si>
  <si>
    <t>「小柄でかわいい見た目の犬山桜児(おうじ)くんは２年生！名前通り演劇部でよく王子役をやってるんだって。」</t>
  </si>
  <si>
    <t>「銅像が喋った？？？！！」</t>
  </si>
  <si>
    <t>「暇だから暖かな春の空気を満喫しておったらなんじゃその肩パンは！創立者に向かって肩パンて！」</t>
  </si>
  <si>
    <t>「その自信はどこからきとるんじゃ……まあいい。12月のクリスマスまでにおじさん化したOG☆３と愛を育み両思いになれ！</t>
  </si>
  <si>
    <t>わしの暇つぶしコンテンツとして１年頑張るがよいぞ！ふぉふぉふぉ！」</t>
  </si>
  <si>
    <t>「おい大丈夫か？！」</t>
  </si>
  <si>
    <t>「起きて？！うーん、返事がないねぇ……」</t>
  </si>
  <si>
    <t>「はは、こいつおもしれ～！」</t>
  </si>
  <si>
    <t>転校初日からとんでもない目にあっちゃった……。私、イケメン達とドキドキ？トキメキライフする予定だったのに、</t>
  </si>
  <si>
    <t>これからこのおじさん達とシワシワ？ドギマギライフをおくんなきゃいけないの？？</t>
  </si>
  <si>
    <t>クリスマスまでに OG☆３の誰かと両思いかぁ。</t>
  </si>
  <si>
    <t>「ハッ！ごめんなさい、考え事をしてて......。」</t>
  </si>
  <si>
    <t>OG☆３の３人は4月のあの日からなにかと気にかけてくれていて、幸い接点は途切れていない。OG☆３は見た目だけじゃなくて中身も優しいんだな～。今は見た目おじさんだけど！！</t>
  </si>
  <si>
    <t>「あの日銅像にぶつかって以来、ボーっとしていることが増えたと言っていたが......本当に大丈夫か？」</t>
  </si>
  <si>
    <t>「心配してくれてありがとうございます、光先輩！ ……でも、授業中もぼんやりすることが多くて内容がなかなか頭に入らないんですよね。」</t>
  </si>
  <si>
    <t>「......じゃあここをこうして、こうすれば......！」</t>
  </si>
  <si>
    <t>「助かりました！ありがとうございます。」</t>
  </si>
  <si>
    <t xml:space="preserve"> </t>
  </si>
  <si>
    <t xml:space="preserve">                                  </t>
  </si>
  <si>
    <t>「な、なんだ？！」</t>
  </si>
  <si>
    <t>｢先輩、大丈夫？！｣</t>
  </si>
  <si>
    <t xml:space="preserve">　                                                                       </t>
  </si>
  <si>
    <t>最近おじさんの姿のOG☆3に見慣れてきてる！</t>
  </si>
  <si>
    <t>あの性格の悪い銅像に洗脳されちゃうよ〜！</t>
  </si>
  <si>
    <t>｢応援ありがとうね！次の綱引き出るんだよね？がんばれ〜！｣</t>
  </si>
  <si>
    <t>｢僕はリレーなどは得意ではないから綱引きに出たんだ。おかげで君を助けることができてよかった。｣</t>
  </si>
  <si>
    <t>やっぱり光先輩って優しいな……</t>
  </si>
  <si>
    <t>8月</t>
  </si>
  <si>
    <t>9月</t>
  </si>
  <si>
    <t>「い……………………おい……………………聞こえているか？」</t>
  </si>
  <si>
    <t>「んぅ………………」</t>
  </si>
  <si>
    <t>「起きんか！重要な知らせがあるのじゃ！」</t>
  </si>
  <si>
    <t>「げ、この声とこの話しかけ方は！……意地の悪い銅像！！！の、幻聴？夢？」</t>
  </si>
  <si>
    <t>「意地の悪いとはなんじゃ！ただ暇つぶしにおぬしだけにおじさんの幻覚がみえる呪いを……</t>
  </si>
  <si>
    <t>……ってわし性格悪いのう？！」</t>
  </si>
  <si>
    <t>「一応、自覚はあったんだ！」</t>
  </si>
  <si>
    <t>「近頃OG☆3の3人との中はどうじゃ？」</t>
  </si>
  <si>
    <t>「こんな夜中に銅像のおじさんとガールズトークかよ！」</t>
  </si>
  <si>
    <t>「わしは爺さんじゃが？」</t>
  </si>
  <si>
    <t>「……まぁ話を戻すが、わしは4月に「クリスマスまで「両思いにならないとOG☆3がおじさんに見える呪いは解かない」と言ったな？」</t>
  </si>
  <si>
    <t>「はい……」</t>
  </si>
  <si>
    <t>「呪いの解く呪文を忘れてしまったのじゃ」</t>
  </si>
  <si>
    <t>「ハァ？！！！」</t>
  </si>
  <si>
    <t>「ただし、思い出す方法が1つある」</t>
  </si>
  <si>
    <t>「どんな方法なの？」</t>
  </si>
  <si>
    <t>実はそのときに渡される伝統のトロフィーにこっそりラクガキしてしまったんじゃ」</t>
  </si>
  <si>
    <t>(生前からとんでもない野郎ね)</t>
  </si>
  <si>
    <t>「そのラクガキの言葉が呪文になっておるのじゃ、どうにか手に入れてくれんかのう」</t>
  </si>
  <si>
    <t>なんか嫌な夢みたな…………ていうかちゃんとハッキリ覚えてるから本当のことかも</t>
  </si>
  <si>
    <t>今から自由時間だ！何しよう？</t>
  </si>
  <si>
    <t>演劇は……シンデレラにオリジナル要素いれた劇かぁ……見てみたいかも！</t>
  </si>
  <si>
    <t>演劇部の桜児くんが王子様役で出るんだって！きっと王子様姿がとっても似合うんだろうな</t>
  </si>
  <si>
    <t>「あれ？桜児くんがいる……って元気ないね。」</t>
  </si>
  <si>
    <t>「や、やっほ〜、舞台、緊張しちゃって。」</t>
  </si>
  <si>
    <t>「ほんと〜？嬉しい！」</t>
  </si>
  <si>
    <t>桜児くんは自信を取り戻した様子で舞台のほうにスタンバイしに行ったみたい！</t>
  </si>
  <si>
    <t>「キャ〜！！桜児くんカッコイイ〜！！」</t>
  </si>
  <si>
    <t>「か、かっけぇ…………」</t>
  </si>
  <si>
    <t>「えへへ、トロフィー、もらっちゃった！」</t>
  </si>
  <si>
    <t>「おめでとう！桜児くん。」</t>
  </si>
  <si>
    <t>「今年トロフィーもらえたのはさ、</t>
  </si>
  <si>
    <t>「記念撮影してもいいかな？」</t>
  </si>
  <si>
    <t>「うん！(じゅ、呪文、確認しなきゃ)」</t>
  </si>
  <si>
    <t>「はいチーズ！」</t>
  </si>
  <si>
    <t>桜児くんの劇も成功したし、無事トロフィーの呪文も確認できた！</t>
  </si>
  <si>
    <t>あとはクリスマスまでに告白しないと……！</t>
  </si>
  <si>
    <t>「ありがとう、舞台頑張る。」</t>
  </si>
  <si>
    <t>やっぱりどこか不安げな表情で桜児くんは去っていった。</t>
  </si>
  <si>
    <t>結局私はトロフィーは手に入らなかったし呪いを解く呪文もわからないまま。</t>
  </si>
  <si>
    <t>このままずっとおじさんのOG☆3と残りの学園生活をすごすことになるんだ……</t>
  </si>
  <si>
    <t>[END4 おじさんたちともう1年]</t>
  </si>
  <si>
    <t>文化祭といえば売店だよね！沢山たべちゃうぞ〜！</t>
  </si>
  <si>
    <t>「わっすみません、」</t>
  </si>
  <si>
    <t>「……」</t>
  </si>
  <si>
    <t>「？」</t>
  </si>
  <si>
    <t>あの着ぐるみ、なんだかこっちを見つめてたような……どうしてだろう？</t>
  </si>
  <si>
    <t>ふ〜買った買った！友達とははぐれちゃったから、ゆっくり体育館裏でご飯食べちy……</t>
  </si>
  <si>
    <t>「え？！光先輩？！？？？？？」</t>
  </si>
  <si>
    <t>「……ハッ！」</t>
  </si>
  <si>
    <t>おじさんがかわいい着ぐるみきてるの、なんかシュール……</t>
  </si>
  <si>
    <t>「さっきの着ぐるみ、先輩だったんですね！先輩ってやっぱりかわいいものが好きなんじゃ……」</t>
  </si>
  <si>
    <t>「いやこれはだな……生徒会長として生徒会の展示の宣伝をしようとしてただけでだな……」</t>
  </si>
  <si>
    <t>「ただ、いまいちお客さんがこないんだ。」</t>
  </si>
  <si>
    <t>「だがこのままのやり方ではいけないな、なんとかならないだろうか……」</t>
  </si>
  <si>
    <t>「生徒会のために協力してくれるのか。ありがとう。共に頑張ろう！」</t>
  </si>
  <si>
    <t>「先輩こそ！」</t>
  </si>
  <si>
    <t>私はもらったトロフィーを見ながら呪文を覚えた。</t>
  </si>
  <si>
    <t>すっかりトロフィーのこと忘れてた……</t>
  </si>
  <si>
    <t>結局私はトロフィーは手に入らなかったし呪いを解く呪文もわからないままだった。</t>
  </si>
  <si>
    <t>メイド喫茶…大好きな乙女ゲームの文化祭では執事喫茶とかが定番だけど、かわいい女の子のメイドさんに囲まれるのもアリかも！</t>
  </si>
  <si>
    <t>……ってここ琉絆空くんのクラスじゃない？！</t>
  </si>
  <si>
    <t>「おかえりなさいませ♡ご主人様！」</t>
  </si>
  <si>
    <t>お、おおおじおじおじおじさんのメイド〜〜〜？！？</t>
  </si>
  <si>
    <t>って本来はイケメンが女装してる……はずなんだよね</t>
  </si>
  <si>
    <t>まさか女装メイド喫茶だったんなんて</t>
  </si>
  <si>
    <t>「こんな姿みられたくなかったから先輩には秘密にしておいたんすよ。」</t>
  </si>
  <si>
    <t>「私もびっくりだよ……(色んな意味で)」</t>
  </si>
  <si>
    <t>「てか先輩助けてくださいよ、見てこのひどい化粧！」</t>
  </si>
  <si>
    <t>「もっといいカンジにできたら人気でると思いません？</t>
  </si>
  <si>
    <t>この顔じゃモチベあがらないっすよ〜」</t>
  </si>
  <si>
    <t>「お、おお！すげ〜！めちゃくちゃいいカンジ！これならメイドの俺も大人気っすね！」</t>
  </si>
  <si>
    <t>琉絆空の言った通りお店は大盛況！普段からメイクの練習しててよかった！</t>
  </si>
  <si>
    <t>「先輩のおかげですね！マジ感謝です！」</t>
  </si>
  <si>
    <t>琉絆空くん、とても嬉しそう！トロフィーに書かれている呪文も無事チェックできてよかった。</t>
  </si>
  <si>
    <t>「おお！ありがとうございます！」</t>
  </si>
  <si>
    <t>男の子の、っていうかおじさんの顔にメイクするの新鮮……難しかったな。</t>
  </si>
  <si>
    <t>すっかりトロフィーのこと忘れて遊んでた……</t>
  </si>
  <si>
    <t xml:space="preserve">                                                      </t>
  </si>
  <si>
    <t>私たちは生徒会の展示の宣伝を頑張った！少しはお客さんが増えたみたいでよかった。</t>
  </si>
  <si>
    <t>「我が校では、毎年文化祭で最も活躍した人が選ばれる『小木原賞』というものが選ばれるのじゃが</t>
  </si>
  <si>
    <t>今日は文化祭！例のトロフィーのために文化祭の実行委員として準備がんばってたけど、小木原賞なんて取れる自信ないな……</t>
  </si>
  <si>
    <t>「……ありがとう！@ちゃんと話してたら元気でてきたかも。頑張るね！」</t>
  </si>
  <si>
    <t>「きっと今年の小木原賞は桜児くんだね！」</t>
  </si>
  <si>
    <t>舞台前に元気づけてくれた@ちゃんのおかげだよ。本当にありがとう！」</t>
  </si>
  <si>
    <t>……小木原賞、おめでとう@」</t>
  </si>
  <si>
    <t>私達は異例の小木原賞W受賞をした。生徒会の活動の貢献をしたことと、私が発案した着ぐるみを着た光先輩による即興のパフォーマンスが好評だったみたい！</t>
  </si>
  <si>
    <t>「……て、げ！@先輩じゃん！」</t>
  </si>
  <si>
    <t>「琉絆空くん、小木原賞おめでとう！」</t>
  </si>
  <si>
    <t>私のメイクの効果もあってか琉絆空くんが注目を浴びて小木原賞とれたみたい。</t>
  </si>
  <si>
    <t>mainstory</t>
  </si>
  <si>
    <t>今日から通う小木原(おぎはら)学園ってどんな学園なんだろう？</t>
  </si>
  <si>
    <t>もう 12 月かぁ、今年は本当に色々あったな……</t>
  </si>
  <si>
    <r>
      <t>織木原学園に入学してイケメンの</t>
    </r>
    <r>
      <rPr>
        <sz val="10.5"/>
        <color theme="1"/>
        <rFont val="Segoe UI Symbol"/>
        <family val="2"/>
      </rPr>
      <t>OG</t>
    </r>
    <r>
      <rPr>
        <sz val="10.5"/>
        <color theme="1"/>
        <rFont val="Yu Gothic UI"/>
        <family val="2"/>
        <charset val="128"/>
      </rPr>
      <t>☆</t>
    </r>
    <r>
      <rPr>
        <sz val="10.5"/>
        <color theme="1"/>
        <rFont val="Segoe UI Symbol"/>
        <family val="2"/>
      </rPr>
      <t>3</t>
    </r>
    <r>
      <rPr>
        <sz val="10.5"/>
        <color theme="1"/>
        <rFont val="Yu Gothic UI"/>
        <family val="3"/>
        <charset val="128"/>
      </rPr>
      <t>がおじさんになって</t>
    </r>
    <phoneticPr fontId="1"/>
  </si>
  <si>
    <r>
      <t>OG☆3</t>
    </r>
    <r>
      <rPr>
        <sz val="10.5"/>
        <color theme="1"/>
        <rFont val="Yu Gothic UI"/>
        <family val="3"/>
        <charset val="128"/>
      </rPr>
      <t>のみんなと少しずつ仲良くなって</t>
    </r>
    <phoneticPr fontId="1"/>
  </si>
  <si>
    <t>体育祭も3人の意外な姿がみれたり</t>
    <phoneticPr fontId="1"/>
  </si>
  <si>
    <t>この間の文化祭も[文化祭で選択したキャラクター]と一緒にすごせて楽しかった。</t>
    <phoneticPr fontId="1"/>
  </si>
  <si>
    <t>ン……？</t>
  </si>
  <si>
    <r>
      <t>あれ、おじさんになった</t>
    </r>
    <r>
      <rPr>
        <sz val="11"/>
        <color theme="1"/>
        <rFont val="Segoe UI Symbol"/>
        <family val="2"/>
      </rPr>
      <t>OG</t>
    </r>
    <r>
      <rPr>
        <sz val="11"/>
        <color theme="1"/>
        <rFont val="Yu Gothic UI"/>
        <family val="2"/>
        <charset val="128"/>
      </rPr>
      <t>☆</t>
    </r>
    <r>
      <rPr>
        <sz val="11"/>
        <color theme="1"/>
        <rFont val="Segoe UI Symbol"/>
        <family val="2"/>
      </rPr>
      <t>3</t>
    </r>
    <r>
      <rPr>
        <sz val="11"/>
        <color theme="1"/>
        <rFont val="Yu Gothic UI"/>
        <family val="3"/>
        <charset val="128"/>
      </rPr>
      <t>にすっかり慣れてしまってない？！あぶないあぶない！</t>
    </r>
    <phoneticPr fontId="1"/>
  </si>
  <si>
    <t>まぁ今の私から見たらおじさんになってるとはいえ、皆いい人達だったし本当の姿はイケメンなんだよね。</t>
    <phoneticPr fontId="1"/>
  </si>
  <si>
    <t>この呪いを解くためにもクリスマスデートに誘って告白成功しないと！</t>
    <phoneticPr fontId="1"/>
  </si>
  <si>
    <t>私が今年のクリスマスにデートしたい人は……</t>
    <phoneticPr fontId="1"/>
  </si>
  <si>
    <t>クリスマスデートして想いを伝えたいのは、やっぱり本田 琉絆空くんだ。</t>
    <phoneticPr fontId="1"/>
  </si>
  <si>
    <t xml:space="preserve">琉絆空くんはスポーツが好きだし、冬らしくアイススケートとかどうかな？ </t>
    <phoneticPr fontId="1"/>
  </si>
  <si>
    <t>緊張するけど勇気だして誘わなきゃ！</t>
  </si>
  <si>
    <t>(電話の音)</t>
    <rPh sb="1" eb="3">
      <t>デンワ</t>
    </rPh>
    <rPh sb="4" eb="5">
      <t>オト</t>
    </rPh>
    <phoneticPr fontId="1"/>
  </si>
  <si>
    <t>……って、えっ？！琉絆空くんから電話がかかってきた？！</t>
    <phoneticPr fontId="1"/>
  </si>
  <si>
    <r>
      <t>「もしもし？</t>
    </r>
    <r>
      <rPr>
        <sz val="10.5"/>
        <color rgb="FF4471C4"/>
        <rFont val="Segoe UI Symbol"/>
        <family val="2"/>
      </rPr>
      <t>[</t>
    </r>
    <r>
      <rPr>
        <sz val="10.5"/>
        <color rgb="FF4471C4"/>
        <rFont val="Yu Gothic UI"/>
        <family val="3"/>
        <charset val="128"/>
      </rPr>
      <t>主人公の名前</t>
    </r>
    <r>
      <rPr>
        <sz val="10.5"/>
        <color rgb="FF4471C4"/>
        <rFont val="Segoe UI Symbol"/>
        <family val="2"/>
      </rPr>
      <t>]</t>
    </r>
    <r>
      <rPr>
        <sz val="10.5"/>
        <color theme="1"/>
        <rFont val="Yu Gothic UI"/>
        <family val="3"/>
        <charset val="128"/>
      </rPr>
      <t>先輩？」</t>
    </r>
    <phoneticPr fontId="1"/>
  </si>
  <si>
    <t>「あ、うん！」</t>
    <phoneticPr fontId="1"/>
  </si>
  <si>
    <t>「……クリスマス、空いてますか？」</t>
    <phoneticPr fontId="1"/>
  </si>
  <si>
    <t>「え！嘘……！私も誘おうと思ってた。」</t>
  </si>
  <si>
    <t>その後、二人で話してアイススケートに行くことにした。まさか琉絆空くんからクリスマスデートに誘ってもらえるなんて。</t>
  </si>
  <si>
    <r>
      <t>デート当日はついに告白</t>
    </r>
    <r>
      <rPr>
        <sz val="11"/>
        <color theme="1"/>
        <rFont val="Yu Gothic UI"/>
        <family val="1"/>
        <charset val="128"/>
      </rPr>
      <t>───────</t>
    </r>
    <r>
      <rPr>
        <sz val="11"/>
        <color theme="1"/>
        <rFont val="Yu Gothic UI"/>
        <family val="3"/>
        <charset val="128"/>
      </rPr>
      <t>成功したらいよいよ元通りの琉絆空くんに会えるんだ。</t>
    </r>
    <phoneticPr fontId="1"/>
  </si>
  <si>
    <t>緊張しちゃうけど、楽しみだなぁ。</t>
  </si>
  <si>
    <r>
      <t>「</t>
    </r>
    <r>
      <rPr>
        <sz val="10.5"/>
        <color rgb="FF006FC0"/>
        <rFont val="Segoe UI Symbol"/>
        <family val="2"/>
      </rPr>
      <t>[</t>
    </r>
    <r>
      <rPr>
        <sz val="10.5"/>
        <color rgb="FF006FC0"/>
        <rFont val="Yu Gothic UI"/>
        <family val="3"/>
        <charset val="128"/>
      </rPr>
      <t>主人公の名前</t>
    </r>
    <r>
      <rPr>
        <sz val="10.5"/>
        <color rgb="FF006FC0"/>
        <rFont val="Segoe UI Symbol"/>
        <family val="2"/>
      </rPr>
      <t>]</t>
    </r>
    <r>
      <rPr>
        <sz val="10.5"/>
        <color theme="1"/>
        <rFont val="Yu Gothic UI"/>
        <family val="3"/>
        <charset val="128"/>
      </rPr>
      <t>先輩？」</t>
    </r>
    <phoneticPr fontId="1"/>
  </si>
  <si>
    <t>「あの、つ、つつ付き合ってくださ…	じゃなくて、ええっと、クリスマスに、アイススケートを……！</t>
    <phoneticPr fontId="1"/>
  </si>
  <si>
    <t>しまった！テンパって先に告白しそうになった！</t>
    <phoneticPr fontId="1"/>
  </si>
  <si>
    <t>「え、ええ？！……あぁ、アイススケートですか。なんだ、びっくりした〜。」</t>
    <phoneticPr fontId="1"/>
  </si>
  <si>
    <t>「……いいですよ。スケートとか久しぶりだから、上手く滑れるかわかんないすけど。」</t>
    <phoneticPr fontId="1"/>
  </si>
  <si>
    <t>ダメだと思ってたけど、大丈夫だったみたい！やっぱり声だけだとおじさんってこと忘 れて緊張しちゃうな。</t>
  </si>
  <si>
    <t>心なしか琉絆空くんも緊張してたきがする。</t>
  </si>
  <si>
    <t>「あら琉絆空くん。私と一緒に最高のクリスマスを過ごさない？アイススケートはどう？」</t>
  </si>
  <si>
    <t>ああ、緊張して変な誘い方しちゃった！</t>
  </si>
  <si>
    <r>
      <t>「なんすかその言い方〜やっぱり</t>
    </r>
    <r>
      <rPr>
        <sz val="11"/>
        <color rgb="FF006FC0"/>
        <rFont val="Segoe UI Symbol"/>
        <family val="2"/>
      </rPr>
      <t>[</t>
    </r>
    <r>
      <rPr>
        <sz val="11"/>
        <color rgb="FF006FC0"/>
        <rFont val="Yu Gothic UI"/>
        <family val="3"/>
        <charset val="128"/>
      </rPr>
      <t>主人公の名前</t>
    </r>
    <r>
      <rPr>
        <sz val="11"/>
        <color rgb="FF006FC0"/>
        <rFont val="Segoe UI Symbol"/>
        <family val="2"/>
      </rPr>
      <t>]</t>
    </r>
    <r>
      <rPr>
        <sz val="11"/>
        <color theme="1"/>
        <rFont val="Yu Gothic UI"/>
        <family val="3"/>
        <charset val="128"/>
      </rPr>
      <t>先輩って面白い人だな。」</t>
    </r>
    <phoneticPr fontId="1"/>
  </si>
  <si>
    <t>「でもその日予定あるんだよな。……ごめんなさい。」</t>
    <phoneticPr fontId="1"/>
  </si>
  <si>
    <t>「……そうだよね。なんかごめんね。」</t>
  </si>
  <si>
    <t>変な誘い方したから引かれちゃったかな……。琉絆空くんにとって私は面白い友達止まりだったのかもしれない。</t>
    <phoneticPr fontId="1"/>
  </si>
  <si>
    <t>結局クリスマスは誰ともデートできなかったな。</t>
    <phoneticPr fontId="1"/>
  </si>
  <si>
    <r>
      <t xml:space="preserve">[END7 </t>
    </r>
    <r>
      <rPr>
        <sz val="10.5"/>
        <color theme="1"/>
        <rFont val="Yu Gothic UI"/>
        <family val="3"/>
        <charset val="128"/>
      </rPr>
      <t>面白い友達</t>
    </r>
    <r>
      <rPr>
        <sz val="10.5"/>
        <color theme="1"/>
        <rFont val="Segoe UI Symbol"/>
        <family val="2"/>
      </rPr>
      <t>]</t>
    </r>
    <phoneticPr fontId="1"/>
  </si>
  <si>
    <t>「琉絆空くん、クリスマスにアイススケートいかない？」</t>
  </si>
  <si>
    <t>よし、普通に誘えた！</t>
    <phoneticPr fontId="1"/>
  </si>
  <si>
    <t>「いいよ。俺実はスケート好きなんですよ。クリスマス楽しみだな〜！」</t>
  </si>
  <si>
    <t>「本当？よかった〜。楽しみだね！」</t>
  </si>
  <si>
    <t xml:space="preserve">無事クリスマスデートに誘うことに成功した！ </t>
  </si>
  <si>
    <t>デート当日はついに告白かぁ。</t>
  </si>
  <si>
    <t>成功したらいよいよ元通りの琉絆空くんに会えるんだ。頑張るぞ！</t>
  </si>
  <si>
    <t>「もしもし、どうした？」</t>
    <phoneticPr fontId="1"/>
  </si>
  <si>
    <t>「ごめん先輩、俺その日もう予定があって。」</t>
  </si>
  <si>
    <t>他の人にはイケメンに見えている琉絆空くん。きっと他の子との予定があるんだろうな。</t>
  </si>
  <si>
    <t>もう少し仲良くなれてたら違ったのかも。</t>
    <phoneticPr fontId="1"/>
  </si>
  <si>
    <r>
      <t>現実も乙女ゲームみたいにやり直せたらいいのに</t>
    </r>
    <r>
      <rPr>
        <sz val="10.5"/>
        <color theme="1"/>
        <rFont val="Times New Roman"/>
        <family val="1"/>
      </rPr>
      <t>──────</t>
    </r>
  </si>
  <si>
    <r>
      <t xml:space="preserve">[END6 </t>
    </r>
    <r>
      <rPr>
        <sz val="10.5"/>
        <color theme="1"/>
        <rFont val="Yu Gothic UI"/>
        <family val="3"/>
        <charset val="128"/>
      </rPr>
      <t>おじさんに敗北</t>
    </r>
    <r>
      <rPr>
        <sz val="10.5"/>
        <color theme="1"/>
        <rFont val="Segoe UI Symbol"/>
        <family val="2"/>
      </rPr>
      <t>]</t>
    </r>
  </si>
  <si>
    <t>クリスマスデートして想いを伝えたいのは、やっぱり犬山 桜児くんだ。</t>
    <phoneticPr fontId="1"/>
  </si>
  <si>
    <t>桜児くんはイン〇タ映えするものが好きだし、映えるデートといえば遊園地かな？</t>
    <phoneticPr fontId="1"/>
  </si>
  <si>
    <r>
      <t>[</t>
    </r>
    <r>
      <rPr>
        <sz val="10.5"/>
        <color rgb="FF006FC0"/>
        <rFont val="Yu Gothic UI"/>
        <family val="3"/>
        <charset val="128"/>
      </rPr>
      <t>電話の音</t>
    </r>
    <r>
      <rPr>
        <sz val="10.5"/>
        <color rgb="FF006FC0"/>
        <rFont val="Segoe UI Symbol"/>
        <family val="2"/>
      </rPr>
      <t>]</t>
    </r>
    <phoneticPr fontId="1"/>
  </si>
  <si>
    <t>……って、えっ？！桜児くんから電話がかかってきた？！</t>
  </si>
  <si>
    <r>
      <t>「やっほー、</t>
    </r>
    <r>
      <rPr>
        <sz val="11"/>
        <color rgb="FF4471C4"/>
        <rFont val="Segoe UI Symbol"/>
        <family val="2"/>
      </rPr>
      <t>[</t>
    </r>
    <r>
      <rPr>
        <sz val="11"/>
        <color rgb="FF4471C4"/>
        <rFont val="Yu Gothic UI"/>
        <family val="3"/>
        <charset val="128"/>
      </rPr>
      <t>主人公の名前</t>
    </r>
    <r>
      <rPr>
        <sz val="11"/>
        <color rgb="FF4471C4"/>
        <rFont val="Segoe UI Symbol"/>
        <family val="2"/>
      </rPr>
      <t>]</t>
    </r>
    <r>
      <rPr>
        <sz val="11"/>
        <color theme="1"/>
        <rFont val="Yu Gothic UI"/>
        <family val="3"/>
        <charset val="128"/>
      </rPr>
      <t>ちゃん？」</t>
    </r>
  </si>
  <si>
    <t>「は、はい！どうしたの？」</t>
  </si>
  <si>
    <t>「クリスマスって空いてる？」</t>
    <phoneticPr fontId="1"/>
  </si>
  <si>
    <t>その後、二人で話して遊園地に行くことにした。まさか桜児くんからクリスマスデートに誘ってもらえるなんて。</t>
  </si>
  <si>
    <r>
      <t>デート当日はついに告白</t>
    </r>
    <r>
      <rPr>
        <sz val="10.5"/>
        <color theme="1"/>
        <rFont val="Times New Roman"/>
        <family val="1"/>
      </rPr>
      <t>───────</t>
    </r>
    <r>
      <rPr>
        <sz val="10.5"/>
        <color theme="1"/>
        <rFont val="Yu Gothic UI"/>
        <family val="3"/>
        <charset val="128"/>
      </rPr>
      <t>成功したらいよいよ元通りの桜児くんに会えるんだ。緊張しちゃうけど、楽しみだなぁ。</t>
    </r>
  </si>
  <si>
    <t>「やっほ〜！どうしたの？」</t>
  </si>
  <si>
    <r>
      <t>「桜児ﾁｬﾝ！コンニチワ</t>
    </r>
    <r>
      <rPr>
        <sz val="11"/>
        <color theme="1"/>
        <rFont val="Segoe UI Symbol"/>
        <family val="2"/>
      </rPr>
      <t>^^</t>
    </r>
    <r>
      <rPr>
        <sz val="11"/>
        <color theme="1"/>
        <rFont val="Yu Gothic UI"/>
        <family val="3"/>
        <charset val="128"/>
      </rPr>
      <t>！もし良ければ、クリスマスに、是非遊園地デート♡行ってくれないカナ？」</t>
    </r>
  </si>
  <si>
    <t>わー！焦っておじさんみたいになっちゃった〜汗汗</t>
    <phoneticPr fontId="1"/>
  </si>
  <si>
    <t>「えっ、どうしたの、急に……おじさん構文ってやつ？ウケる〜」</t>
  </si>
  <si>
    <t>「あ、クリスマスはもう予定決まってるんだよね！ごめんね。」</t>
  </si>
  <si>
    <t>「トホホ〜汗汗」</t>
    <phoneticPr fontId="1"/>
  </si>
  <si>
    <t>ナンチャッテ…………………</t>
    <phoneticPr fontId="1"/>
  </si>
  <si>
    <r>
      <t xml:space="preserve">[END8  </t>
    </r>
    <r>
      <rPr>
        <sz val="10.5"/>
        <color theme="1"/>
        <rFont val="Yu Gothic UI"/>
        <family val="3"/>
        <charset val="128"/>
      </rPr>
      <t>むしろ私がおじさん</t>
    </r>
    <r>
      <rPr>
        <sz val="10.5"/>
        <color theme="1"/>
        <rFont val="Segoe UI Symbol"/>
        <family val="2"/>
      </rPr>
      <t>]</t>
    </r>
  </si>
  <si>
    <t>「よかったら、今度のクリスマスに遊園地いかない？」</t>
  </si>
  <si>
    <t>よし！噛まずに誘えた！</t>
  </si>
  <si>
    <t>「え！遊園地のクリスマスイベント行ってみたかったんだよね〜！」</t>
  </si>
  <si>
    <t>「ほんと？嬉しい！」</t>
  </si>
  <si>
    <t>「当日楽しみにしてるね」</t>
    <phoneticPr fontId="1"/>
  </si>
  <si>
    <t>よし！無事クリスマスデートに誘うことに成功した！</t>
  </si>
  <si>
    <t>成功したらいよいよ元通りの桜児くんに会えるんだ。頑張るぞ！</t>
    <phoneticPr fontId="1"/>
  </si>
  <si>
    <t>「桜児くん、クリスマスあいてる？」</t>
    <phoneticPr fontId="1"/>
  </si>
  <si>
    <t>よし、控えめに誘えた！</t>
  </si>
  <si>
    <t>「空いてるよ！どうしたの？」</t>
    <phoneticPr fontId="1"/>
  </si>
  <si>
    <t>「遊園地いかない？クリスマスイベント行ってみたくて……」</t>
  </si>
  <si>
    <t>「ほんと？僕も行きたかったんだよね！いこいこ！」</t>
    <phoneticPr fontId="1"/>
  </si>
  <si>
    <t>お互い行きたいところが同じでよかった！……やっぱり声だけだとおじさんってこと忘れて緊張しちゃうな。</t>
    <phoneticPr fontId="1"/>
  </si>
  <si>
    <t>桜児くんと楽しいデートできるといいな。</t>
  </si>
  <si>
    <r>
      <t>「桜児ﾁｬﾝ！コンニチワ</t>
    </r>
    <r>
      <rPr>
        <sz val="11"/>
        <color theme="1"/>
        <rFont val="Segoe UI Symbol"/>
        <family val="2"/>
      </rPr>
      <t>^^</t>
    </r>
    <r>
      <rPr>
        <sz val="11"/>
        <color theme="1"/>
        <rFont val="Yu Gothic UI"/>
        <family val="3"/>
        <charset val="128"/>
      </rPr>
      <t>！もし良ければ、クリスマスに、是非遊園地デート♡行ってくれないカナ？」</t>
    </r>
    <phoneticPr fontId="1"/>
  </si>
  <si>
    <t>わー！焦っておじさん構文になっちゃった〜汗汗</t>
    <phoneticPr fontId="1"/>
  </si>
  <si>
    <t>「ご、ごめ〜ん、僕その日もう予定があるんだよね。」</t>
    <rPh sb="8" eb="9">
      <t>ボク</t>
    </rPh>
    <phoneticPr fontId="1"/>
  </si>
  <si>
    <t>他の人にはイケメンに見えている桜児くん。きっと他の子との予定があるんだろうな。もう少し仲良くなれてたら違ったのかも。</t>
  </si>
  <si>
    <r>
      <t>現実も乙女ゲームみたいにやり直せたらいいのに</t>
    </r>
    <r>
      <rPr>
        <sz val="10.5"/>
        <color theme="1"/>
        <rFont val="Yu Gothic UI"/>
        <family val="1"/>
        <charset val="128"/>
      </rPr>
      <t>──────</t>
    </r>
    <phoneticPr fontId="1"/>
  </si>
  <si>
    <t>よし！噛まずに誘えた！</t>
    <phoneticPr fontId="1"/>
  </si>
  <si>
    <t>他の人にはイケメンに見えている桜児くん。きっと他の子との予定があるんだろうな。もう少し仲良くなれてたら違ったのかも。</t>
    <phoneticPr fontId="1"/>
  </si>
  <si>
    <t>「隣駅の遊園地でクリスマスイベントがあるんだって！よかったら一緒にどうかな？」</t>
  </si>
  <si>
    <t>よし！普通に誘えた！</t>
  </si>
  <si>
    <t>クリスマスデートして想いを伝えたいのは、やっぱり目鏡 光先輩だ。</t>
    <phoneticPr fontId="1"/>
  </si>
  <si>
    <t>光先輩はかわいいものが好きだし、クリスマスマーケットで雑貨を見たりしようかな？</t>
    <rPh sb="30" eb="31">
      <t>ミ</t>
    </rPh>
    <phoneticPr fontId="1"/>
  </si>
  <si>
    <r>
      <t>[</t>
    </r>
    <r>
      <rPr>
        <sz val="10.5"/>
        <rFont val="Yu Gothic UI"/>
        <family val="3"/>
        <charset val="128"/>
      </rPr>
      <t>電話の音</t>
    </r>
    <r>
      <rPr>
        <sz val="10.5"/>
        <rFont val="Segoe UI Symbol"/>
        <family val="2"/>
      </rPr>
      <t>]</t>
    </r>
  </si>
  <si>
    <t>……って、えっ？！光先輩から電話がかかってきた？！</t>
  </si>
  <si>
    <r>
      <t>「もしもし？</t>
    </r>
    <r>
      <rPr>
        <sz val="11"/>
        <color rgb="FF4471C4"/>
        <rFont val="Segoe UI Symbol"/>
        <family val="2"/>
      </rPr>
      <t>[</t>
    </r>
    <r>
      <rPr>
        <sz val="11"/>
        <color rgb="FF4471C4"/>
        <rFont val="Yu Gothic UI"/>
        <family val="3"/>
        <charset val="128"/>
      </rPr>
      <t>主人公の名前</t>
    </r>
    <r>
      <rPr>
        <sz val="11"/>
        <color rgb="FF4471C4"/>
        <rFont val="Segoe UI Symbol"/>
        <family val="2"/>
      </rPr>
      <t>]</t>
    </r>
    <r>
      <rPr>
        <sz val="11"/>
        <color theme="1"/>
        <rFont val="Yu Gothic UI"/>
        <family val="3"/>
        <charset val="128"/>
      </rPr>
      <t>？」</t>
    </r>
  </si>
  <si>
    <t>「は、はい！」</t>
  </si>
  <si>
    <t>「……クリスマスは空いているか？」</t>
    <phoneticPr fontId="1"/>
  </si>
  <si>
    <t>「え！嘘……！私も誘おうと思ってました。」</t>
  </si>
  <si>
    <t>その後、二人で話してクリスマスマーケットに行くことにした。まさか光先輩からクリスマスデートに誘ってもらえるなんて。</t>
    <phoneticPr fontId="1"/>
  </si>
  <si>
    <r>
      <t>デート当日はついに告白</t>
    </r>
    <r>
      <rPr>
        <sz val="10.5"/>
        <color theme="1"/>
        <rFont val="Yu Gothic UI"/>
        <family val="1"/>
        <charset val="128"/>
      </rPr>
      <t>───────</t>
    </r>
    <r>
      <rPr>
        <sz val="10.5"/>
        <color theme="1"/>
        <rFont val="Yu Gothic UI"/>
        <family val="3"/>
        <charset val="128"/>
      </rPr>
      <t>成功したらいよいよ元通りの光先輩に会えるんだ。緊張しちゃうけど、楽しみだなぁ。</t>
    </r>
    <phoneticPr fontId="1"/>
  </si>
  <si>
    <t>「もしもし、何か用か？」</t>
  </si>
  <si>
    <t>「もしよければ一緒にクリスマスマーケットに行きませんか？」</t>
  </si>
  <si>
    <t>よし！普通にに誘えた！</t>
  </si>
  <si>
    <t>「一度行ってみたいと思ってたんだ。」</t>
    <phoneticPr fontId="1"/>
  </si>
  <si>
    <t>「え！本当ですか？！」</t>
    <phoneticPr fontId="1"/>
  </si>
  <si>
    <r>
      <t>「当日楽しみだな。</t>
    </r>
    <r>
      <rPr>
        <sz val="11"/>
        <color rgb="FF006FC0"/>
        <rFont val="Segoe UI Symbol"/>
        <family val="2"/>
      </rPr>
      <t>[</t>
    </r>
    <r>
      <rPr>
        <sz val="11"/>
        <color rgb="FF006FC0"/>
        <rFont val="Yu Gothic UI"/>
        <family val="3"/>
        <charset val="128"/>
      </rPr>
      <t>主人公の名前</t>
    </r>
    <r>
      <rPr>
        <sz val="11"/>
        <color rgb="FF006FC0"/>
        <rFont val="Segoe UI Symbol"/>
        <family val="2"/>
      </rPr>
      <t>]</t>
    </r>
    <r>
      <rPr>
        <sz val="11"/>
        <color theme="1"/>
        <rFont val="Yu Gothic UI"/>
        <family val="3"/>
        <charset val="128"/>
      </rPr>
      <t>、誘ってくれてありがとう。」</t>
    </r>
  </si>
  <si>
    <t>光先輩に喜んでもらえてよかった。……やっぱり声だけだとおじさんってこと忘れて緊張しちゃうな。</t>
    <phoneticPr fontId="1"/>
  </si>
  <si>
    <t>告白成功するといいな。</t>
  </si>
  <si>
    <t>「やっほ〜！僕と一緒にクリスマスデートしない？」</t>
  </si>
  <si>
    <t>渾身の桜児くんモノマネ、わかってくれるかな？</t>
  </si>
  <si>
    <t>「ん？あ、あぁ、犬山のモノマネか……？」</t>
  </si>
  <si>
    <t>「えへへ、似てました？」</t>
    <phoneticPr fontId="1"/>
  </si>
  <si>
    <r>
      <t>「</t>
    </r>
    <r>
      <rPr>
        <sz val="10.5"/>
        <color theme="1"/>
        <rFont val="Segoe UI Symbol"/>
        <family val="2"/>
      </rPr>
      <t>45</t>
    </r>
    <r>
      <rPr>
        <sz val="10.5"/>
        <color theme="1"/>
        <rFont val="Yu Gothic UI"/>
        <family val="3"/>
        <charset val="128"/>
      </rPr>
      <t>点くらいだな。」</t>
    </r>
    <phoneticPr fontId="1"/>
  </si>
  <si>
    <r>
      <t>「あはは！</t>
    </r>
    <r>
      <rPr>
        <sz val="11"/>
        <color theme="1"/>
        <rFont val="Segoe UI Symbol"/>
        <family val="2"/>
      </rPr>
      <t>100</t>
    </r>
    <r>
      <rPr>
        <sz val="11"/>
        <color theme="1"/>
        <rFont val="Yu Gothic UI"/>
        <family val="3"/>
        <charset val="128"/>
      </rPr>
      <t>点目指して頑張ります……」</t>
    </r>
    <phoneticPr fontId="1"/>
  </si>
  <si>
    <t>めちゃくちゃ微妙な点数をつけられた上に、デートの話が流れて、終わった………</t>
  </si>
  <si>
    <t>真面目に誘えばよかったかも。</t>
  </si>
  <si>
    <r>
      <t xml:space="preserve">[END9  </t>
    </r>
    <r>
      <rPr>
        <sz val="10.5"/>
        <color theme="1"/>
        <rFont val="Yu Gothic UI"/>
        <family val="3"/>
        <charset val="128"/>
      </rPr>
      <t>似ていないモノマネ</t>
    </r>
    <r>
      <rPr>
        <sz val="10.5"/>
        <color theme="1"/>
        <rFont val="Segoe UI Symbol"/>
        <family val="2"/>
      </rPr>
      <t>]</t>
    </r>
  </si>
  <si>
    <t>「光先輩ってかわいいもの好きですよね？クリスマスマーケット一緒にいきませんか？」</t>
  </si>
  <si>
    <t>「かわいいもの……？好きとは言っていないが、嫌いではない。妹にお土産でも買っていくか。」</t>
  </si>
  <si>
    <t>「はい、そうしましょう！」</t>
  </si>
  <si>
    <t>かわいいもの好きなの隠してる光先輩はやっぱりムキになってるな。</t>
  </si>
  <si>
    <t>でも無事クリスマスデートに誘うことに成功した！</t>
    <phoneticPr fontId="1"/>
  </si>
  <si>
    <t>成功したらいよいよ元通りの光先輩に会えるんだ。頑張るぞ！</t>
    <rPh sb="13" eb="14">
      <t>ヒカリ</t>
    </rPh>
    <rPh sb="14" eb="16">
      <t>センパイ</t>
    </rPh>
    <phoneticPr fontId="1"/>
  </si>
  <si>
    <t>「すまない、クリスマスは既に予定があるんだ。」</t>
  </si>
  <si>
    <t>「……そうですよね。またの機会に！」</t>
    <phoneticPr fontId="1"/>
  </si>
  <si>
    <t>他の人にはイケメンに見えている光先輩。きっと他の子との予定があるんだろうな。</t>
  </si>
  <si>
    <t>「（犬山のモノマネか……？）すまない、クリスマスは既に予定があるんだ。」</t>
    <phoneticPr fontId="1"/>
  </si>
  <si>
    <t>あっモノマネ、スルーされちゃった……</t>
  </si>
  <si>
    <t>やっ、やっぱり選べないよ〜！</t>
  </si>
  <si>
    <t>何だかんだおじさんの姿で仲良くなっちゃたし皆に愛着わいちゃった。</t>
    <phoneticPr fontId="1"/>
  </si>
  <si>
    <t>迷うくらいなら……</t>
    <phoneticPr fontId="1"/>
  </si>
  <si>
    <t>……そのままでいいのかも！！！</t>
  </si>
  <si>
    <r>
      <t>クリスマスはおじさん</t>
    </r>
    <r>
      <rPr>
        <sz val="10.5"/>
        <color theme="1"/>
        <rFont val="Segoe UI Symbol"/>
        <family val="2"/>
      </rPr>
      <t>3</t>
    </r>
    <r>
      <rPr>
        <sz val="10.5"/>
        <color theme="1"/>
        <rFont val="Yu Gothic UI"/>
        <family val="3"/>
        <charset val="128"/>
      </rPr>
      <t>人とデートしちゃうゾ☆</t>
    </r>
    <phoneticPr fontId="1"/>
  </si>
  <si>
    <r>
      <t>[</t>
    </r>
    <r>
      <rPr>
        <sz val="10.5"/>
        <color rgb="FF006FC0"/>
        <rFont val="Yu Gothic UI"/>
        <family val="3"/>
        <charset val="128"/>
      </rPr>
      <t>スチル表示</t>
    </r>
    <r>
      <rPr>
        <sz val="10.5"/>
        <color rgb="FF006FC0"/>
        <rFont val="Segoe UI Symbol"/>
        <family val="2"/>
      </rPr>
      <t>][</t>
    </r>
    <r>
      <rPr>
        <sz val="10.5"/>
        <color rgb="FF006FC0"/>
        <rFont val="Yu Gothic UI"/>
        <family val="3"/>
        <charset val="128"/>
      </rPr>
      <t>キラキラのエフェクト・音</t>
    </r>
    <r>
      <rPr>
        <sz val="10.5"/>
        <color rgb="FF006FC0"/>
        <rFont val="Segoe UI Symbol"/>
        <family val="2"/>
      </rPr>
      <t>]</t>
    </r>
  </si>
  <si>
    <t>みんな〜〜〜！！！おじさんって最高だぞ〜〜〜〜！！！</t>
  </si>
  <si>
    <r>
      <t>冬休みも、おじさん達</t>
    </r>
    <r>
      <rPr>
        <sz val="10.5"/>
        <color theme="1"/>
        <rFont val="Segoe UI Symbol"/>
        <family val="2"/>
      </rPr>
      <t>^^</t>
    </r>
    <r>
      <rPr>
        <sz val="10.5"/>
        <color theme="1"/>
        <rFont val="Yu Gothic UI"/>
        <family val="3"/>
        <charset val="128"/>
      </rPr>
      <t>と、楽しいデート♡しちゃおう、カナ？！ナンチャッテ（￣▽￣</t>
    </r>
    <r>
      <rPr>
        <sz val="10.5"/>
        <color theme="1"/>
        <rFont val="Segoe UI Symbol"/>
        <family val="2"/>
      </rPr>
      <t>;</t>
    </r>
    <r>
      <rPr>
        <sz val="10.5"/>
        <color theme="1"/>
        <rFont val="Yu Gothic UI"/>
        <family val="3"/>
        <charset val="128"/>
      </rPr>
      <t>）</t>
    </r>
  </si>
  <si>
    <r>
      <t xml:space="preserve">[END5 </t>
    </r>
    <r>
      <rPr>
        <sz val="10.5"/>
        <color theme="1"/>
        <rFont val="Yu Gothic UI"/>
        <family val="3"/>
        <charset val="128"/>
      </rPr>
      <t>おじさん☆パラダイス</t>
    </r>
    <r>
      <rPr>
        <sz val="10.5"/>
        <color theme="1"/>
        <rFont val="Segoe UI Symbo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</si>
</sst>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6"/>
      <name val="游ゴシック"/>
      <family val="2"/>
      <charset val="128"/>
      <scheme val="minor"/>
    </font>
    <font>
      <sz val="10.5"/>
      <color theme="1"/>
      <name val="Yu Gothic UI"/>
      <family val="3"/>
      <charset val="128"/>
    </font>
    <font>
      <sz val="10.5"/>
      <color theme="1"/>
      <name val="Segoe UI Symbol"/>
      <family val="2"/>
    </font>
    <font>
      <sz val="10.5"/>
      <color theme="1"/>
      <name val="Yu Gothic UI"/>
      <family val="2"/>
      <charset val="128"/>
    </font>
    <font>
      <sz val="11"/>
      <color theme="1"/>
      <name val="Yu Gothic UI"/>
      <family val="3"/>
      <charset val="128"/>
    </font>
    <font>
      <sz val="11"/>
      <color theme="1"/>
      <name val="Segoe UI Symbol"/>
      <family val="2"/>
    </font>
    <font>
      <sz val="11"/>
      <color theme="1"/>
      <name val="Yu Gothic UI"/>
      <family val="2"/>
      <charset val="128"/>
    </font>
    <font>
      <sz val="10.5"/>
      <color rgb="FF4471C4"/>
      <name val="Segoe UI Symbol"/>
      <family val="2"/>
    </font>
    <font>
      <sz val="10.5"/>
      <color rgb="FF4471C4"/>
      <name val="Yu Gothic UI"/>
      <family val="3"/>
      <charset val="128"/>
    </font>
    <font>
      <sz val="11"/>
      <color theme="1"/>
      <name val="Yu Gothic UI"/>
      <family val="1"/>
      <charset val="128"/>
    </font>
    <font>
      <sz val="10.5"/>
      <color rgb="FF006FC0"/>
      <name val="Segoe UI Symbol"/>
      <family val="2"/>
    </font>
    <font>
      <sz val="10.5"/>
      <color rgb="FF006FC0"/>
      <name val="Yu Gothic UI"/>
      <family val="3"/>
      <charset val="128"/>
    </font>
    <font>
      <sz val="11"/>
      <color rgb="FF006FC0"/>
      <name val="Segoe UI Symbol"/>
      <family val="2"/>
    </font>
    <font>
      <sz val="11"/>
      <color rgb="FF006FC0"/>
      <name val="Yu Gothic UI"/>
      <family val="3"/>
      <charset val="128"/>
    </font>
    <font>
      <sz val="10.5"/>
      <color theme="1"/>
      <name val="Times New Roman"/>
      <family val="1"/>
    </font>
    <font>
      <sz val="11"/>
      <color rgb="FF4471C4"/>
      <name val="Segoe UI Symbol"/>
      <family val="2"/>
    </font>
    <font>
      <sz val="11"/>
      <color rgb="FF4471C4"/>
      <name val="Yu Gothic UI"/>
      <family val="3"/>
      <charset val="128"/>
    </font>
    <font>
      <sz val="10.5"/>
      <color theme="1"/>
      <name val="Yu Gothic UI"/>
      <family val="1"/>
      <charset val="128"/>
    </font>
    <font>
      <sz val="10.5"/>
      <name val="Segoe UI Symbol"/>
      <family val="2"/>
    </font>
    <font>
      <sz val="10.5"/>
      <name val="Yu Gothic UI"/>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lignment vertical="center"/>
    </xf>
    <xf numFmtId="0" fontId="3" fillId="0" borderId="0" xfId="0" applyFont="1">
      <alignment vertical="center"/>
    </xf>
    <xf numFmtId="0" fontId="5" fillId="0" borderId="0" xfId="0" applyFont="1">
      <alignment vertical="center"/>
    </xf>
    <xf numFmtId="0" fontId="2" fillId="0" borderId="0" xfId="0" applyFont="1" applyAlignment="1">
      <alignment horizontal="left" vertical="center"/>
    </xf>
    <xf numFmtId="0" fontId="3" fillId="0" borderId="0" xfId="0" applyFont="1" applyAlignment="1">
      <alignment horizontal="left" vertical="center"/>
    </xf>
    <xf numFmtId="0" fontId="11" fillId="0" borderId="0" xfId="0" applyFont="1">
      <alignment vertical="center"/>
    </xf>
    <xf numFmtId="0" fontId="19"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603"/>
  <sheetViews>
    <sheetView tabSelected="1" topLeftCell="A261" zoomScale="63" zoomScaleNormal="63" workbookViewId="0">
      <selection activeCell="P603" sqref="P603"/>
    </sheetView>
  </sheetViews>
  <sheetFormatPr defaultRowHeight="18" x14ac:dyDescent="0.45"/>
  <cols>
    <col min="2" max="2" width="29.69921875" bestFit="1" customWidth="1"/>
    <col min="3" max="3" width="28.59765625" bestFit="1" customWidth="1"/>
    <col min="4" max="7" width="28.59765625" customWidth="1"/>
    <col min="11" max="12" width="12.3984375" bestFit="1" customWidth="1"/>
    <col min="17" max="17" width="16.59765625" customWidth="1"/>
  </cols>
  <sheetData>
    <row r="1" spans="1:16" x14ac:dyDescent="0.45">
      <c r="A1" t="s">
        <v>0</v>
      </c>
      <c r="B1" t="s">
        <v>52</v>
      </c>
      <c r="C1" t="s">
        <v>53</v>
      </c>
      <c r="D1" t="s">
        <v>54</v>
      </c>
      <c r="E1" t="s">
        <v>61</v>
      </c>
      <c r="F1" t="s">
        <v>62</v>
      </c>
      <c r="G1" t="s">
        <v>63</v>
      </c>
      <c r="H1" t="s">
        <v>51</v>
      </c>
      <c r="I1" t="s">
        <v>332</v>
      </c>
      <c r="J1" t="s">
        <v>64</v>
      </c>
      <c r="K1" t="s">
        <v>55</v>
      </c>
      <c r="L1" t="s">
        <v>56</v>
      </c>
      <c r="M1" t="s">
        <v>57</v>
      </c>
      <c r="N1" t="s">
        <v>58</v>
      </c>
      <c r="O1" t="s">
        <v>59</v>
      </c>
      <c r="P1" t="s">
        <v>60</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t="s">
        <v>66</v>
      </c>
      <c r="J2">
        <f>IF(H2&gt;26, 1, 0)</f>
        <v>0</v>
      </c>
      <c r="K2">
        <f>IF(J2,H2-26, 0)</f>
        <v>0</v>
      </c>
      <c r="L2">
        <f t="shared" ref="L2:L65" si="0">IF(K2&gt;26,K2-28, 0)</f>
        <v>0</v>
      </c>
      <c r="M2">
        <f>IF(L2&gt;26,L2-28, 0)</f>
        <v>0</v>
      </c>
      <c r="N2">
        <f>IF(M2&gt;26,M2-28, 0)</f>
        <v>0</v>
      </c>
      <c r="O2">
        <f t="shared" ref="O2:P17" si="1">IF(N2&gt;26,N2-28, 0)</f>
        <v>0</v>
      </c>
      <c r="P2">
        <f t="shared" si="1"/>
        <v>0</v>
      </c>
    </row>
    <row r="3" spans="1:16" x14ac:dyDescent="0.45">
      <c r="A3">
        <v>2</v>
      </c>
      <c r="B3" t="str">
        <f t="shared" ref="B3:B66" si="2">IF(J3,LEFTB(I3, 27), I3)</f>
        <v>今日から通う小木原(おぎはら</v>
      </c>
      <c r="C3" t="str">
        <f t="shared" ref="C3:C66" si="3">IF(K3&gt;0,MIDB(I3, 27, 28),0)</f>
        <v xml:space="preserve"> )学園ってどんな学園なんだろ</v>
      </c>
      <c r="D3" t="str">
        <f t="shared" ref="D3:D66" si="4">IF(L3&gt;0, MIDB(I3, 27+28, 28), 0)</f>
        <v>う？</v>
      </c>
      <c r="E3">
        <f t="shared" ref="E3:E66" si="5">IF(M3&gt;0, MIDB(I3, 27*2+28, 28), 0)</f>
        <v>0</v>
      </c>
      <c r="F3">
        <f t="shared" ref="F3:F66" si="6">IF(N3&gt;0, MIDB(I3, 27*3+28, 28), 0)</f>
        <v>0</v>
      </c>
      <c r="G3">
        <f t="shared" ref="G3:G66" si="7">IF(O3&gt;0, MIDB(I3, 27*4+28, 28), 0)</f>
        <v>0</v>
      </c>
      <c r="H3">
        <f t="shared" ref="H3:H66" si="8">LENB(I3)</f>
        <v>58</v>
      </c>
      <c r="I3" t="s">
        <v>333</v>
      </c>
      <c r="J3">
        <f t="shared" ref="J3:J66" si="9">IF(H3&gt;26, 1, 0)</f>
        <v>1</v>
      </c>
      <c r="K3">
        <f t="shared" ref="K3:K66" si="10">IF(J3,H3-26, 0)</f>
        <v>32</v>
      </c>
      <c r="L3">
        <f t="shared" si="0"/>
        <v>4</v>
      </c>
      <c r="M3">
        <f t="shared" ref="M3:P66" si="11">IF(L3&gt;26,L3-28, 0)</f>
        <v>0</v>
      </c>
      <c r="N3">
        <f t="shared" si="11"/>
        <v>0</v>
      </c>
      <c r="O3">
        <f t="shared" si="1"/>
        <v>0</v>
      </c>
      <c r="P3">
        <f t="shared" si="1"/>
        <v>0</v>
      </c>
    </row>
    <row r="4" spans="1:16" x14ac:dyDescent="0.45">
      <c r="A4">
        <v>3</v>
      </c>
      <c r="B4" t="str">
        <f t="shared" si="2"/>
        <v xml:space="preserve">転校初日っていうと私が大好 </v>
      </c>
      <c r="C4" t="str">
        <f t="shared" si="3"/>
        <v>きな乙女ゲームではイケメンと</v>
      </c>
      <c r="D4" t="str">
        <f t="shared" si="4"/>
        <v>出会うのが基本だよね！</v>
      </c>
      <c r="E4">
        <f t="shared" si="5"/>
        <v>0</v>
      </c>
      <c r="F4">
        <f t="shared" si="6"/>
        <v>0</v>
      </c>
      <c r="G4">
        <f t="shared" si="7"/>
        <v>0</v>
      </c>
      <c r="H4">
        <f t="shared" si="8"/>
        <v>76</v>
      </c>
      <c r="I4" t="s">
        <v>1</v>
      </c>
      <c r="J4">
        <f t="shared" si="9"/>
        <v>1</v>
      </c>
      <c r="K4">
        <f t="shared" si="10"/>
        <v>50</v>
      </c>
      <c r="L4">
        <f t="shared" si="0"/>
        <v>22</v>
      </c>
      <c r="M4">
        <f t="shared" si="11"/>
        <v>0</v>
      </c>
      <c r="N4">
        <f t="shared" si="11"/>
        <v>0</v>
      </c>
      <c r="O4">
        <f t="shared" si="1"/>
        <v>0</v>
      </c>
      <c r="P4">
        <f t="shared" si="1"/>
        <v>0</v>
      </c>
    </row>
    <row r="5" spans="1:16" x14ac:dyDescent="0.45">
      <c r="A5">
        <v>4</v>
      </c>
      <c r="B5" t="str">
        <f t="shared" si="2"/>
        <v xml:space="preserve">ひょっとしてこの学園への転 </v>
      </c>
      <c r="C5" t="str">
        <f t="shared" si="3"/>
        <v>校も沢山のイケメンと出会える</v>
      </c>
      <c r="D5" t="str">
        <f t="shared" si="4"/>
        <v>チャンスだったりして……？！</v>
      </c>
      <c r="E5">
        <f t="shared" si="5"/>
        <v>0</v>
      </c>
      <c r="F5">
        <f t="shared" si="6"/>
        <v>0</v>
      </c>
      <c r="G5">
        <f t="shared" si="7"/>
        <v>0</v>
      </c>
      <c r="H5">
        <f t="shared" si="8"/>
        <v>82</v>
      </c>
      <c r="I5" t="s">
        <v>67</v>
      </c>
      <c r="J5">
        <f t="shared" si="9"/>
        <v>1</v>
      </c>
      <c r="K5">
        <f t="shared" si="10"/>
        <v>56</v>
      </c>
      <c r="L5">
        <f t="shared" si="0"/>
        <v>28</v>
      </c>
      <c r="M5">
        <f t="shared" si="11"/>
        <v>0</v>
      </c>
      <c r="N5">
        <f t="shared" si="11"/>
        <v>0</v>
      </c>
      <c r="O5">
        <f t="shared" si="1"/>
        <v>0</v>
      </c>
      <c r="P5">
        <f t="shared" si="1"/>
        <v>0</v>
      </c>
    </row>
    <row r="6" spans="1:16" x14ac:dyDescent="0.45">
      <c r="A6">
        <v>5</v>
      </c>
      <c r="B6" t="str">
        <f t="shared" si="2"/>
        <v>「キャー！」</v>
      </c>
      <c r="C6">
        <f t="shared" si="3"/>
        <v>0</v>
      </c>
      <c r="D6">
        <f t="shared" si="4"/>
        <v>0</v>
      </c>
      <c r="E6">
        <f t="shared" si="5"/>
        <v>0</v>
      </c>
      <c r="F6">
        <f t="shared" si="6"/>
        <v>0</v>
      </c>
      <c r="G6">
        <f t="shared" si="7"/>
        <v>0</v>
      </c>
      <c r="H6">
        <f t="shared" si="8"/>
        <v>12</v>
      </c>
      <c r="I6" t="s">
        <v>2</v>
      </c>
      <c r="J6">
        <f t="shared" si="9"/>
        <v>0</v>
      </c>
      <c r="K6">
        <f t="shared" si="10"/>
        <v>0</v>
      </c>
      <c r="L6">
        <f t="shared" si="0"/>
        <v>0</v>
      </c>
      <c r="M6">
        <f t="shared" si="11"/>
        <v>0</v>
      </c>
      <c r="N6">
        <f t="shared" si="11"/>
        <v>0</v>
      </c>
      <c r="O6">
        <f t="shared" si="1"/>
        <v>0</v>
      </c>
      <c r="P6">
        <f t="shared" si="1"/>
        <v>0</v>
      </c>
    </row>
    <row r="7" spans="1:16" x14ac:dyDescent="0.45">
      <c r="A7">
        <v>6</v>
      </c>
      <c r="B7" t="str">
        <f t="shared" si="2"/>
        <v xml:space="preserve">中庭のほうから女子生徒たち </v>
      </c>
      <c r="C7" t="str">
        <f t="shared" si="3"/>
        <v>の悲鳴が聞こえてきた。</v>
      </c>
      <c r="D7">
        <f t="shared" si="4"/>
        <v>0</v>
      </c>
      <c r="E7">
        <f t="shared" si="5"/>
        <v>0</v>
      </c>
      <c r="F7">
        <f t="shared" si="6"/>
        <v>0</v>
      </c>
      <c r="G7">
        <f t="shared" si="7"/>
        <v>0</v>
      </c>
      <c r="H7">
        <f t="shared" si="8"/>
        <v>48</v>
      </c>
      <c r="I7" t="s">
        <v>3</v>
      </c>
      <c r="J7">
        <f t="shared" si="9"/>
        <v>1</v>
      </c>
      <c r="K7">
        <f t="shared" si="10"/>
        <v>22</v>
      </c>
      <c r="L7">
        <f t="shared" si="0"/>
        <v>0</v>
      </c>
      <c r="M7">
        <f t="shared" si="11"/>
        <v>0</v>
      </c>
      <c r="N7">
        <f t="shared" si="11"/>
        <v>0</v>
      </c>
      <c r="O7">
        <f t="shared" si="1"/>
        <v>0</v>
      </c>
      <c r="P7">
        <f t="shared" si="1"/>
        <v>0</v>
      </c>
    </row>
    <row r="8" spans="1:16" x14ac:dyDescent="0.45">
      <c r="A8">
        <v>7</v>
      </c>
      <c r="B8" t="str">
        <f t="shared" si="2"/>
        <v>「キャー！OG☆３よ！」</v>
      </c>
      <c r="C8">
        <f t="shared" si="3"/>
        <v>0</v>
      </c>
      <c r="D8">
        <f t="shared" si="4"/>
        <v>0</v>
      </c>
      <c r="E8">
        <f t="shared" si="5"/>
        <v>0</v>
      </c>
      <c r="F8">
        <f t="shared" si="6"/>
        <v>0</v>
      </c>
      <c r="G8">
        <f t="shared" si="7"/>
        <v>0</v>
      </c>
      <c r="H8">
        <f t="shared" si="8"/>
        <v>22</v>
      </c>
      <c r="I8" t="s">
        <v>210</v>
      </c>
      <c r="J8">
        <f t="shared" si="9"/>
        <v>0</v>
      </c>
      <c r="K8">
        <f t="shared" si="10"/>
        <v>0</v>
      </c>
      <c r="L8">
        <f t="shared" si="0"/>
        <v>0</v>
      </c>
      <c r="M8">
        <f t="shared" si="11"/>
        <v>0</v>
      </c>
      <c r="N8">
        <f t="shared" si="11"/>
        <v>0</v>
      </c>
      <c r="O8">
        <f t="shared" si="1"/>
        <v>0</v>
      </c>
      <c r="P8">
        <f t="shared" si="1"/>
        <v>0</v>
      </c>
    </row>
    <row r="9" spans="1:16" x14ac:dyDescent="0.45">
      <c r="A9">
        <v>8</v>
      </c>
      <c r="B9" t="str">
        <f t="shared" si="2"/>
        <v xml:space="preserve">「あの……OG☆３ってなんの </v>
      </c>
      <c r="C9" t="str">
        <f t="shared" si="3"/>
        <v>ことですか？」</v>
      </c>
      <c r="D9">
        <f t="shared" si="4"/>
        <v>0</v>
      </c>
      <c r="E9">
        <f t="shared" si="5"/>
        <v>0</v>
      </c>
      <c r="F9">
        <f t="shared" si="6"/>
        <v>0</v>
      </c>
      <c r="G9">
        <f t="shared" si="7"/>
        <v>0</v>
      </c>
      <c r="H9">
        <f t="shared" si="8"/>
        <v>40</v>
      </c>
      <c r="I9" t="s">
        <v>79</v>
      </c>
      <c r="J9">
        <f t="shared" si="9"/>
        <v>1</v>
      </c>
      <c r="K9">
        <f t="shared" si="10"/>
        <v>14</v>
      </c>
      <c r="L9">
        <f t="shared" si="0"/>
        <v>0</v>
      </c>
      <c r="M9">
        <f t="shared" si="11"/>
        <v>0</v>
      </c>
      <c r="N9">
        <f t="shared" si="11"/>
        <v>0</v>
      </c>
      <c r="O9">
        <f t="shared" si="1"/>
        <v>0</v>
      </c>
      <c r="P9">
        <f t="shared" si="1"/>
        <v>0</v>
      </c>
    </row>
    <row r="10" spans="1:16" x14ac:dyDescent="0.45">
      <c r="A10">
        <v>9</v>
      </c>
      <c r="B10" t="str">
        <f t="shared" si="2"/>
        <v xml:space="preserve">「あなた知らないの？！あの </v>
      </c>
      <c r="C10" t="str">
        <f t="shared" si="3"/>
        <v>３人がOG☆３よ！！」</v>
      </c>
      <c r="D10">
        <f t="shared" si="4"/>
        <v>0</v>
      </c>
      <c r="E10">
        <f t="shared" si="5"/>
        <v>0</v>
      </c>
      <c r="F10">
        <f t="shared" si="6"/>
        <v>0</v>
      </c>
      <c r="G10">
        <f t="shared" si="7"/>
        <v>0</v>
      </c>
      <c r="H10">
        <f t="shared" si="8"/>
        <v>46</v>
      </c>
      <c r="I10" t="s">
        <v>80</v>
      </c>
      <c r="J10">
        <f t="shared" si="9"/>
        <v>1</v>
      </c>
      <c r="K10">
        <f t="shared" si="10"/>
        <v>20</v>
      </c>
      <c r="L10">
        <f t="shared" si="0"/>
        <v>0</v>
      </c>
      <c r="M10">
        <f t="shared" si="11"/>
        <v>0</v>
      </c>
      <c r="N10">
        <f t="shared" si="11"/>
        <v>0</v>
      </c>
      <c r="O10">
        <f t="shared" si="1"/>
        <v>0</v>
      </c>
      <c r="P10">
        <f t="shared" si="1"/>
        <v>0</v>
      </c>
    </row>
    <row r="11" spans="1:16" x14ac:dyDescent="0.45">
      <c r="A11">
        <v>10</v>
      </c>
      <c r="B11" t="str">
        <f t="shared" si="2"/>
        <v xml:space="preserve">女の子の指す方をみるとそこ </v>
      </c>
      <c r="C11" t="str">
        <f t="shared" si="3"/>
        <v>には大勢の女子に囲まれた３人</v>
      </c>
      <c r="D11" t="str">
        <f t="shared" si="4"/>
        <v>のイケメンが見えた。</v>
      </c>
      <c r="E11">
        <f t="shared" si="5"/>
        <v>0</v>
      </c>
      <c r="F11">
        <f t="shared" si="6"/>
        <v>0</v>
      </c>
      <c r="G11">
        <f t="shared" si="7"/>
        <v>0</v>
      </c>
      <c r="H11">
        <f t="shared" si="8"/>
        <v>74</v>
      </c>
      <c r="I11" t="s">
        <v>81</v>
      </c>
      <c r="J11">
        <f t="shared" si="9"/>
        <v>1</v>
      </c>
      <c r="K11">
        <f t="shared" si="10"/>
        <v>48</v>
      </c>
      <c r="L11">
        <f t="shared" si="0"/>
        <v>20</v>
      </c>
      <c r="M11">
        <f t="shared" si="11"/>
        <v>0</v>
      </c>
      <c r="N11">
        <f t="shared" si="11"/>
        <v>0</v>
      </c>
      <c r="O11">
        <f t="shared" si="1"/>
        <v>0</v>
      </c>
      <c r="P11">
        <f t="shared" si="1"/>
        <v>0</v>
      </c>
    </row>
    <row r="12" spans="1:16" x14ac:dyDescent="0.45">
      <c r="A12">
        <v>11</v>
      </c>
      <c r="B12" t="str">
        <f t="shared" si="2"/>
        <v xml:space="preserve">「真ん中にいるのがスポーツ </v>
      </c>
      <c r="C12" t="str">
        <f t="shared" si="3"/>
        <v>推薦で入ってきた１年生の本田</v>
      </c>
      <c r="D12" t="str">
        <f t="shared" si="4"/>
        <v>琉絆空(るきあ)くん。他の２人</v>
      </c>
      <c r="E12" t="str">
        <f t="shared" si="5"/>
        <v xml:space="preserve"> とは幼馴染でよく一緒にいる </v>
      </c>
      <c r="F12" t="str">
        <f t="shared" si="6"/>
        <v>みたい。」</v>
      </c>
      <c r="G12">
        <f t="shared" si="7"/>
        <v>0</v>
      </c>
      <c r="H12">
        <f t="shared" si="8"/>
        <v>118</v>
      </c>
      <c r="I12" t="s">
        <v>211</v>
      </c>
      <c r="J12">
        <f t="shared" si="9"/>
        <v>1</v>
      </c>
      <c r="K12">
        <f t="shared" si="10"/>
        <v>92</v>
      </c>
      <c r="L12">
        <f t="shared" si="0"/>
        <v>64</v>
      </c>
      <c r="M12">
        <f t="shared" si="11"/>
        <v>36</v>
      </c>
      <c r="N12">
        <f t="shared" si="11"/>
        <v>8</v>
      </c>
      <c r="O12">
        <f t="shared" si="1"/>
        <v>0</v>
      </c>
      <c r="P12">
        <f t="shared" si="1"/>
        <v>0</v>
      </c>
    </row>
    <row r="13" spans="1:16" x14ac:dyDescent="0.45">
      <c r="A13">
        <v>12</v>
      </c>
      <c r="B13" t="str">
        <f t="shared" si="2"/>
        <v xml:space="preserve">「朝からキャーキャー言って </v>
      </c>
      <c r="C13" t="str">
        <f t="shared" si="3"/>
        <v>て本当女子って元気だよな～。</v>
      </c>
      <c r="D13" t="str">
        <f t="shared" si="4"/>
        <v>」</v>
      </c>
      <c r="E13">
        <f t="shared" si="5"/>
        <v>0</v>
      </c>
      <c r="F13">
        <f t="shared" si="6"/>
        <v>0</v>
      </c>
      <c r="G13">
        <f t="shared" si="7"/>
        <v>0</v>
      </c>
      <c r="H13">
        <f t="shared" si="8"/>
        <v>56</v>
      </c>
      <c r="I13" t="s">
        <v>212</v>
      </c>
      <c r="J13">
        <f t="shared" si="9"/>
        <v>1</v>
      </c>
      <c r="K13">
        <f t="shared" si="10"/>
        <v>30</v>
      </c>
      <c r="L13">
        <f t="shared" si="0"/>
        <v>2</v>
      </c>
      <c r="M13">
        <f t="shared" si="11"/>
        <v>0</v>
      </c>
      <c r="N13">
        <f t="shared" si="11"/>
        <v>0</v>
      </c>
      <c r="O13">
        <f t="shared" si="1"/>
        <v>0</v>
      </c>
      <c r="P13">
        <f t="shared" si="1"/>
        <v>0</v>
      </c>
    </row>
    <row r="14" spans="1:16" x14ac:dyDescent="0.45">
      <c r="A14">
        <v>13</v>
      </c>
      <c r="B14" t="str">
        <f t="shared" si="2"/>
        <v xml:space="preserve">「その横にいる七三分けで頭 </v>
      </c>
      <c r="C14" t="str">
        <f t="shared" si="3"/>
        <v>のよさそうな人がいるでしょう</v>
      </c>
      <c r="D14" t="str">
        <f t="shared" si="4"/>
        <v xml:space="preserve">？その人が生徒会長の目鏡(め </v>
      </c>
      <c r="E14" t="str">
        <f t="shared" si="5"/>
        <v>がね)光くん。」</v>
      </c>
      <c r="F14">
        <f t="shared" si="6"/>
        <v>0</v>
      </c>
      <c r="G14">
        <f t="shared" si="7"/>
        <v>0</v>
      </c>
      <c r="H14">
        <f t="shared" si="8"/>
        <v>96</v>
      </c>
      <c r="I14" t="s">
        <v>4</v>
      </c>
      <c r="J14">
        <f t="shared" si="9"/>
        <v>1</v>
      </c>
      <c r="K14">
        <f t="shared" si="10"/>
        <v>70</v>
      </c>
      <c r="L14">
        <f t="shared" si="0"/>
        <v>42</v>
      </c>
      <c r="M14">
        <f t="shared" si="11"/>
        <v>14</v>
      </c>
      <c r="N14">
        <f t="shared" si="11"/>
        <v>0</v>
      </c>
      <c r="O14">
        <f t="shared" si="1"/>
        <v>0</v>
      </c>
      <c r="P14">
        <f t="shared" si="1"/>
        <v>0</v>
      </c>
    </row>
    <row r="15" spans="1:16" x14ac:dyDescent="0.45">
      <c r="A15">
        <v>14</v>
      </c>
      <c r="B15" t="str">
        <f t="shared" si="2"/>
        <v xml:space="preserve">「なんで僕らは日頃からこん </v>
      </c>
      <c r="C15" t="str">
        <f t="shared" si="3"/>
        <v>なに囲まれてるんだ……。もう</v>
      </c>
      <c r="D15" t="str">
        <f t="shared" si="4"/>
        <v>すぐ模試があるのに皆勉強しな</v>
      </c>
      <c r="E15" t="str">
        <f t="shared" si="5"/>
        <v xml:space="preserve"> くていいのか？」</v>
      </c>
      <c r="F15">
        <f t="shared" si="6"/>
        <v>0</v>
      </c>
      <c r="G15">
        <f t="shared" si="7"/>
        <v>0</v>
      </c>
      <c r="H15">
        <f t="shared" si="8"/>
        <v>98</v>
      </c>
      <c r="I15" t="s">
        <v>5</v>
      </c>
      <c r="J15">
        <f t="shared" si="9"/>
        <v>1</v>
      </c>
      <c r="K15">
        <f t="shared" si="10"/>
        <v>72</v>
      </c>
      <c r="L15">
        <f t="shared" si="0"/>
        <v>44</v>
      </c>
      <c r="M15">
        <f t="shared" si="11"/>
        <v>16</v>
      </c>
      <c r="N15">
        <f t="shared" si="11"/>
        <v>0</v>
      </c>
      <c r="O15">
        <f t="shared" si="1"/>
        <v>0</v>
      </c>
      <c r="P15">
        <f t="shared" si="1"/>
        <v>0</v>
      </c>
    </row>
    <row r="16" spans="1:16" x14ac:dyDescent="0.45">
      <c r="A16">
        <v>15</v>
      </c>
      <c r="B16" t="str">
        <f t="shared" si="2"/>
        <v xml:space="preserve">「小柄でかわいい見た目の犬 </v>
      </c>
      <c r="C16" t="str">
        <f t="shared" si="3"/>
        <v>山桜児(おうじ)くんは２年生！</v>
      </c>
      <c r="D16" t="str">
        <f t="shared" si="4"/>
        <v>名前通り演劇部でよく王子役を</v>
      </c>
      <c r="E16" t="str">
        <f t="shared" si="5"/>
        <v xml:space="preserve"> やってるんだって。」</v>
      </c>
      <c r="F16">
        <f t="shared" si="6"/>
        <v>0</v>
      </c>
      <c r="G16">
        <f t="shared" si="7"/>
        <v>0</v>
      </c>
      <c r="H16">
        <f t="shared" si="8"/>
        <v>102</v>
      </c>
      <c r="I16" t="s">
        <v>213</v>
      </c>
      <c r="J16">
        <f t="shared" si="9"/>
        <v>1</v>
      </c>
      <c r="K16">
        <f t="shared" si="10"/>
        <v>76</v>
      </c>
      <c r="L16">
        <f t="shared" si="0"/>
        <v>48</v>
      </c>
      <c r="M16">
        <f t="shared" si="11"/>
        <v>20</v>
      </c>
      <c r="N16">
        <f t="shared" si="11"/>
        <v>0</v>
      </c>
      <c r="O16">
        <f t="shared" si="1"/>
        <v>0</v>
      </c>
      <c r="P16">
        <f t="shared" si="1"/>
        <v>0</v>
      </c>
    </row>
    <row r="17" spans="1:16" x14ac:dyDescent="0.45">
      <c r="A17">
        <v>16</v>
      </c>
      <c r="B17" t="str">
        <f t="shared" si="2"/>
        <v xml:space="preserve">「やっほ～！みんな元気～？ </v>
      </c>
      <c r="C17" t="str">
        <f t="shared" si="3"/>
        <v>」</v>
      </c>
      <c r="D17">
        <f t="shared" si="4"/>
        <v>0</v>
      </c>
      <c r="E17">
        <f t="shared" si="5"/>
        <v>0</v>
      </c>
      <c r="F17">
        <f t="shared" si="6"/>
        <v>0</v>
      </c>
      <c r="G17">
        <f t="shared" si="7"/>
        <v>0</v>
      </c>
      <c r="H17">
        <f t="shared" si="8"/>
        <v>28</v>
      </c>
      <c r="I17" t="s">
        <v>68</v>
      </c>
      <c r="J17">
        <f t="shared" si="9"/>
        <v>1</v>
      </c>
      <c r="K17">
        <f t="shared" si="10"/>
        <v>2</v>
      </c>
      <c r="L17">
        <f t="shared" si="0"/>
        <v>0</v>
      </c>
      <c r="M17">
        <f t="shared" si="11"/>
        <v>0</v>
      </c>
      <c r="N17">
        <f t="shared" si="11"/>
        <v>0</v>
      </c>
      <c r="O17">
        <f t="shared" si="1"/>
        <v>0</v>
      </c>
      <c r="P17">
        <f t="shared" si="1"/>
        <v>0</v>
      </c>
    </row>
    <row r="18" spans="1:16" x14ac:dyDescent="0.45">
      <c r="A18">
        <v>17</v>
      </c>
      <c r="B18" t="str">
        <f t="shared" si="2"/>
        <v xml:space="preserve">こ、ここは天国……？！転校 </v>
      </c>
      <c r="C18" t="str">
        <f t="shared" si="3"/>
        <v>初日から本当に乙女ゲームみた</v>
      </c>
      <c r="D18" t="str">
        <f t="shared" si="4"/>
        <v>いなシチュエーションになっち</v>
      </c>
      <c r="E18" t="str">
        <f t="shared" si="5"/>
        <v xml:space="preserve"> ゃった！</v>
      </c>
      <c r="F18">
        <f t="shared" si="6"/>
        <v>0</v>
      </c>
      <c r="G18">
        <f t="shared" si="7"/>
        <v>0</v>
      </c>
      <c r="H18">
        <f t="shared" si="8"/>
        <v>90</v>
      </c>
      <c r="I18" t="s">
        <v>6</v>
      </c>
      <c r="J18">
        <f t="shared" si="9"/>
        <v>1</v>
      </c>
      <c r="K18">
        <f t="shared" si="10"/>
        <v>64</v>
      </c>
      <c r="L18">
        <f t="shared" si="0"/>
        <v>36</v>
      </c>
      <c r="M18">
        <f t="shared" si="11"/>
        <v>8</v>
      </c>
      <c r="N18">
        <f t="shared" si="11"/>
        <v>0</v>
      </c>
      <c r="O18">
        <f t="shared" si="11"/>
        <v>0</v>
      </c>
      <c r="P18">
        <f t="shared" si="11"/>
        <v>0</v>
      </c>
    </row>
    <row r="19" spans="1:16" x14ac:dyDescent="0.45">
      <c r="A19">
        <v>18</v>
      </c>
      <c r="B19" t="str">
        <f t="shared" si="2"/>
        <v xml:space="preserve">この３人とお近づきになれた </v>
      </c>
      <c r="C19" t="str">
        <f t="shared" si="3"/>
        <v>らいいな～。えへへ。えへへへ</v>
      </c>
      <c r="D19" t="str">
        <f t="shared" si="4"/>
        <v>へ。</v>
      </c>
      <c r="E19">
        <f t="shared" si="5"/>
        <v>0</v>
      </c>
      <c r="F19">
        <f t="shared" si="6"/>
        <v>0</v>
      </c>
      <c r="G19">
        <f t="shared" si="7"/>
        <v>0</v>
      </c>
      <c r="H19">
        <f t="shared" si="8"/>
        <v>58</v>
      </c>
      <c r="I19" t="s">
        <v>82</v>
      </c>
      <c r="J19">
        <f t="shared" si="9"/>
        <v>1</v>
      </c>
      <c r="K19">
        <f t="shared" si="10"/>
        <v>32</v>
      </c>
      <c r="L19">
        <f t="shared" si="0"/>
        <v>4</v>
      </c>
      <c r="M19">
        <f t="shared" si="11"/>
        <v>0</v>
      </c>
      <c r="N19">
        <f t="shared" si="11"/>
        <v>0</v>
      </c>
      <c r="O19">
        <f t="shared" si="11"/>
        <v>0</v>
      </c>
      <c r="P19">
        <f t="shared" si="11"/>
        <v>0</v>
      </c>
    </row>
    <row r="20" spans="1:16" x14ac:dyDescent="0.45">
      <c r="A20">
        <v>19</v>
      </c>
      <c r="B20" t="str">
        <f t="shared" si="2"/>
        <v>ドン！</v>
      </c>
      <c r="C20">
        <f t="shared" si="3"/>
        <v>0</v>
      </c>
      <c r="D20">
        <f t="shared" si="4"/>
        <v>0</v>
      </c>
      <c r="E20">
        <f t="shared" si="5"/>
        <v>0</v>
      </c>
      <c r="F20">
        <f t="shared" si="6"/>
        <v>0</v>
      </c>
      <c r="G20">
        <f t="shared" si="7"/>
        <v>0</v>
      </c>
      <c r="H20">
        <f t="shared" si="8"/>
        <v>6</v>
      </c>
      <c r="I20" t="s">
        <v>7</v>
      </c>
      <c r="J20">
        <f t="shared" si="9"/>
        <v>0</v>
      </c>
      <c r="K20">
        <f t="shared" si="10"/>
        <v>0</v>
      </c>
      <c r="L20">
        <f t="shared" si="0"/>
        <v>0</v>
      </c>
      <c r="M20">
        <f t="shared" si="11"/>
        <v>0</v>
      </c>
      <c r="N20">
        <f t="shared" si="11"/>
        <v>0</v>
      </c>
      <c r="O20">
        <f t="shared" si="11"/>
        <v>0</v>
      </c>
      <c r="P20">
        <f t="shared" si="11"/>
        <v>0</v>
      </c>
    </row>
    <row r="21" spans="1:16" x14ac:dyDescent="0.45">
      <c r="A21">
        <v>20</v>
      </c>
      <c r="B21" t="str">
        <f t="shared" si="2"/>
        <v>「おい……て……か？」</v>
      </c>
      <c r="C21">
        <f t="shared" si="3"/>
        <v>0</v>
      </c>
      <c r="D21">
        <f t="shared" si="4"/>
        <v>0</v>
      </c>
      <c r="E21">
        <f t="shared" si="5"/>
        <v>0</v>
      </c>
      <c r="F21">
        <f t="shared" si="6"/>
        <v>0</v>
      </c>
      <c r="G21">
        <f t="shared" si="7"/>
        <v>0</v>
      </c>
      <c r="H21">
        <f t="shared" si="8"/>
        <v>22</v>
      </c>
      <c r="I21" t="s">
        <v>8</v>
      </c>
      <c r="J21">
        <f t="shared" si="9"/>
        <v>0</v>
      </c>
      <c r="K21">
        <f t="shared" si="10"/>
        <v>0</v>
      </c>
      <c r="L21">
        <f t="shared" si="0"/>
        <v>0</v>
      </c>
      <c r="M21">
        <f t="shared" si="11"/>
        <v>0</v>
      </c>
      <c r="N21">
        <f t="shared" si="11"/>
        <v>0</v>
      </c>
      <c r="O21">
        <f t="shared" si="11"/>
        <v>0</v>
      </c>
      <c r="P21">
        <f t="shared" si="11"/>
        <v>0</v>
      </c>
    </row>
    <row r="22" spans="1:16" x14ac:dyDescent="0.45">
      <c r="A22">
        <v>21</v>
      </c>
      <c r="B22" t="str">
        <f t="shared" si="2"/>
        <v>何か声が聞こえる……？</v>
      </c>
      <c r="C22">
        <f t="shared" si="3"/>
        <v>0</v>
      </c>
      <c r="D22">
        <f t="shared" si="4"/>
        <v>0</v>
      </c>
      <c r="E22">
        <f t="shared" si="5"/>
        <v>0</v>
      </c>
      <c r="F22">
        <f t="shared" si="6"/>
        <v>0</v>
      </c>
      <c r="G22">
        <f t="shared" si="7"/>
        <v>0</v>
      </c>
      <c r="H22">
        <f t="shared" si="8"/>
        <v>22</v>
      </c>
      <c r="I22" t="s">
        <v>9</v>
      </c>
      <c r="J22">
        <f t="shared" si="9"/>
        <v>0</v>
      </c>
      <c r="K22">
        <f t="shared" si="10"/>
        <v>0</v>
      </c>
      <c r="L22">
        <f t="shared" si="0"/>
        <v>0</v>
      </c>
      <c r="M22">
        <f t="shared" si="11"/>
        <v>0</v>
      </c>
      <c r="N22">
        <f t="shared" si="11"/>
        <v>0</v>
      </c>
      <c r="O22">
        <f t="shared" si="11"/>
        <v>0</v>
      </c>
      <c r="P22">
        <f t="shared" si="11"/>
        <v>0</v>
      </c>
    </row>
    <row r="23" spans="1:16" x14ac:dyDescent="0.45">
      <c r="A23">
        <v>22</v>
      </c>
      <c r="B23" t="str">
        <f t="shared" si="2"/>
        <v>「おい、お…てい……か？」</v>
      </c>
      <c r="C23">
        <f t="shared" si="3"/>
        <v>0</v>
      </c>
      <c r="D23">
        <f t="shared" si="4"/>
        <v>0</v>
      </c>
      <c r="E23">
        <f t="shared" si="5"/>
        <v>0</v>
      </c>
      <c r="F23">
        <f t="shared" si="6"/>
        <v>0</v>
      </c>
      <c r="G23">
        <f t="shared" si="7"/>
        <v>0</v>
      </c>
      <c r="H23">
        <f t="shared" si="8"/>
        <v>26</v>
      </c>
      <c r="I23" t="s">
        <v>10</v>
      </c>
      <c r="J23">
        <f t="shared" si="9"/>
        <v>0</v>
      </c>
      <c r="K23">
        <f t="shared" si="10"/>
        <v>0</v>
      </c>
      <c r="L23">
        <f t="shared" si="0"/>
        <v>0</v>
      </c>
      <c r="M23">
        <f t="shared" si="11"/>
        <v>0</v>
      </c>
      <c r="N23">
        <f t="shared" si="11"/>
        <v>0</v>
      </c>
      <c r="O23">
        <f t="shared" si="11"/>
        <v>0</v>
      </c>
      <c r="P23">
        <f t="shared" si="11"/>
        <v>0</v>
      </c>
    </row>
    <row r="24" spans="1:16" x14ac:dyDescent="0.45">
      <c r="A24">
        <v>23</v>
      </c>
      <c r="B24" t="str">
        <f t="shared" si="2"/>
        <v xml:space="preserve">私は一体何をしててこうなっ </v>
      </c>
      <c r="C24" t="str">
        <f t="shared" si="3"/>
        <v>たんだっけ。乙女ゲームみたい</v>
      </c>
      <c r="D24" t="str">
        <f t="shared" si="4"/>
        <v>な展開に浮かれて、それで……</v>
      </c>
      <c r="E24">
        <f t="shared" si="5"/>
        <v>0</v>
      </c>
      <c r="F24">
        <f t="shared" si="6"/>
        <v>0</v>
      </c>
      <c r="G24">
        <f t="shared" si="7"/>
        <v>0</v>
      </c>
      <c r="H24">
        <f t="shared" si="8"/>
        <v>82</v>
      </c>
      <c r="I24" t="s">
        <v>11</v>
      </c>
      <c r="J24">
        <f t="shared" si="9"/>
        <v>1</v>
      </c>
      <c r="K24">
        <f t="shared" si="10"/>
        <v>56</v>
      </c>
      <c r="L24">
        <f t="shared" si="0"/>
        <v>28</v>
      </c>
      <c r="M24">
        <f t="shared" si="11"/>
        <v>0</v>
      </c>
      <c r="N24">
        <f t="shared" si="11"/>
        <v>0</v>
      </c>
      <c r="O24">
        <f t="shared" si="11"/>
        <v>0</v>
      </c>
      <c r="P24">
        <f t="shared" si="11"/>
        <v>0</v>
      </c>
    </row>
    <row r="25" spans="1:16" x14ac:dyDescent="0.45">
      <c r="A25">
        <v>24</v>
      </c>
      <c r="B25" t="str">
        <f t="shared" si="2"/>
        <v xml:space="preserve">「聞こえているのかと言って </v>
      </c>
      <c r="C25" t="str">
        <f t="shared" si="3"/>
        <v>いるんだ！」</v>
      </c>
      <c r="D25">
        <f t="shared" si="4"/>
        <v>0</v>
      </c>
      <c r="E25">
        <f t="shared" si="5"/>
        <v>0</v>
      </c>
      <c r="F25">
        <f t="shared" si="6"/>
        <v>0</v>
      </c>
      <c r="G25">
        <f t="shared" si="7"/>
        <v>0</v>
      </c>
      <c r="H25">
        <f t="shared" si="8"/>
        <v>38</v>
      </c>
      <c r="I25" t="s">
        <v>12</v>
      </c>
      <c r="J25">
        <f t="shared" si="9"/>
        <v>1</v>
      </c>
      <c r="K25">
        <f t="shared" si="10"/>
        <v>12</v>
      </c>
      <c r="L25">
        <f t="shared" si="0"/>
        <v>0</v>
      </c>
      <c r="M25">
        <f t="shared" si="11"/>
        <v>0</v>
      </c>
      <c r="N25">
        <f t="shared" si="11"/>
        <v>0</v>
      </c>
      <c r="O25">
        <f t="shared" si="11"/>
        <v>0</v>
      </c>
      <c r="P25">
        <f t="shared" si="11"/>
        <v>0</v>
      </c>
    </row>
    <row r="26" spans="1:16" x14ac:dyDescent="0.45">
      <c r="A26">
        <v>25</v>
      </c>
      <c r="B26" t="str">
        <f t="shared" si="2"/>
        <v>「ヴェ？！」</v>
      </c>
      <c r="C26">
        <f t="shared" si="3"/>
        <v>0</v>
      </c>
      <c r="D26">
        <f t="shared" si="4"/>
        <v>0</v>
      </c>
      <c r="E26">
        <f t="shared" si="5"/>
        <v>0</v>
      </c>
      <c r="F26">
        <f t="shared" si="6"/>
        <v>0</v>
      </c>
      <c r="G26">
        <f t="shared" si="7"/>
        <v>0</v>
      </c>
      <c r="H26">
        <f t="shared" si="8"/>
        <v>12</v>
      </c>
      <c r="I26" t="s">
        <v>13</v>
      </c>
      <c r="J26">
        <f t="shared" si="9"/>
        <v>0</v>
      </c>
      <c r="K26">
        <f t="shared" si="10"/>
        <v>0</v>
      </c>
      <c r="L26">
        <f t="shared" si="0"/>
        <v>0</v>
      </c>
      <c r="M26">
        <f t="shared" si="11"/>
        <v>0</v>
      </c>
      <c r="N26">
        <f t="shared" si="11"/>
        <v>0</v>
      </c>
      <c r="O26">
        <f t="shared" si="11"/>
        <v>0</v>
      </c>
      <c r="P26">
        <f t="shared" si="11"/>
        <v>0</v>
      </c>
    </row>
    <row r="27" spans="1:16" x14ac:dyDescent="0.45">
      <c r="A27">
        <v>26</v>
      </c>
      <c r="B27" t="str">
        <f t="shared" si="2"/>
        <v>「銅像が喋った？？？！！」</v>
      </c>
      <c r="C27">
        <f t="shared" si="3"/>
        <v>0</v>
      </c>
      <c r="D27">
        <f t="shared" si="4"/>
        <v>0</v>
      </c>
      <c r="E27">
        <f t="shared" si="5"/>
        <v>0</v>
      </c>
      <c r="F27">
        <f t="shared" si="6"/>
        <v>0</v>
      </c>
      <c r="G27">
        <f t="shared" si="7"/>
        <v>0</v>
      </c>
      <c r="H27">
        <f t="shared" si="8"/>
        <v>26</v>
      </c>
      <c r="I27" t="s">
        <v>214</v>
      </c>
      <c r="J27">
        <f t="shared" si="9"/>
        <v>0</v>
      </c>
      <c r="K27">
        <f t="shared" si="10"/>
        <v>0</v>
      </c>
      <c r="L27">
        <f t="shared" si="0"/>
        <v>0</v>
      </c>
      <c r="M27">
        <f t="shared" si="11"/>
        <v>0</v>
      </c>
      <c r="N27">
        <f t="shared" si="11"/>
        <v>0</v>
      </c>
      <c r="O27">
        <f t="shared" si="11"/>
        <v>0</v>
      </c>
      <c r="P27">
        <f t="shared" si="11"/>
        <v>0</v>
      </c>
    </row>
    <row r="28" spans="1:16" x14ac:dyDescent="0.45">
      <c r="A28">
        <v>27</v>
      </c>
      <c r="B28" t="str">
        <f t="shared" si="2"/>
        <v xml:space="preserve">「暇だから暖かな春の空気を </v>
      </c>
      <c r="C28" t="str">
        <f t="shared" si="3"/>
        <v>満喫しておったらなんじゃその</v>
      </c>
      <c r="D28" t="str">
        <f t="shared" si="4"/>
        <v>肩パンは！創立者に向かって肩</v>
      </c>
      <c r="E28" t="str">
        <f t="shared" si="5"/>
        <v xml:space="preserve"> パンて！」</v>
      </c>
      <c r="F28">
        <f t="shared" si="6"/>
        <v>0</v>
      </c>
      <c r="G28">
        <f t="shared" si="7"/>
        <v>0</v>
      </c>
      <c r="H28">
        <f t="shared" si="8"/>
        <v>92</v>
      </c>
      <c r="I28" t="s">
        <v>215</v>
      </c>
      <c r="J28">
        <f t="shared" si="9"/>
        <v>1</v>
      </c>
      <c r="K28">
        <f t="shared" si="10"/>
        <v>66</v>
      </c>
      <c r="L28">
        <f t="shared" si="0"/>
        <v>38</v>
      </c>
      <c r="M28">
        <f t="shared" si="11"/>
        <v>10</v>
      </c>
      <c r="N28">
        <f t="shared" si="11"/>
        <v>0</v>
      </c>
      <c r="O28">
        <f t="shared" si="11"/>
        <v>0</v>
      </c>
      <c r="P28">
        <f t="shared" si="11"/>
        <v>0</v>
      </c>
    </row>
    <row r="29" spans="1:16" x14ac:dyDescent="0.45">
      <c r="A29">
        <v>28</v>
      </c>
      <c r="B29" t="str">
        <f t="shared" si="2"/>
        <v xml:space="preserve">「いや肩パンしたつもりは… </v>
      </c>
      <c r="C29" t="str">
        <f t="shared" si="3"/>
        <v>…」</v>
      </c>
      <c r="D29">
        <f t="shared" si="4"/>
        <v>0</v>
      </c>
      <c r="E29">
        <f t="shared" si="5"/>
        <v>0</v>
      </c>
      <c r="F29">
        <f t="shared" si="6"/>
        <v>0</v>
      </c>
      <c r="G29">
        <f t="shared" si="7"/>
        <v>0</v>
      </c>
      <c r="H29">
        <f t="shared" si="8"/>
        <v>30</v>
      </c>
      <c r="I29" t="s">
        <v>14</v>
      </c>
      <c r="J29">
        <f t="shared" si="9"/>
        <v>1</v>
      </c>
      <c r="K29">
        <f t="shared" si="10"/>
        <v>4</v>
      </c>
      <c r="L29">
        <f t="shared" si="0"/>
        <v>0</v>
      </c>
      <c r="M29">
        <f t="shared" si="11"/>
        <v>0</v>
      </c>
      <c r="N29">
        <f t="shared" si="11"/>
        <v>0</v>
      </c>
      <c r="O29">
        <f t="shared" si="11"/>
        <v>0</v>
      </c>
      <c r="P29">
        <f t="shared" si="11"/>
        <v>0</v>
      </c>
    </row>
    <row r="30" spans="1:16" x14ac:dyDescent="0.45">
      <c r="A30">
        <v>29</v>
      </c>
      <c r="B30" t="str">
        <f t="shared" si="2"/>
        <v>「うるさい！」</v>
      </c>
      <c r="C30">
        <f t="shared" si="3"/>
        <v>0</v>
      </c>
      <c r="D30">
        <f t="shared" si="4"/>
        <v>0</v>
      </c>
      <c r="E30">
        <f t="shared" si="5"/>
        <v>0</v>
      </c>
      <c r="F30">
        <f t="shared" si="6"/>
        <v>0</v>
      </c>
      <c r="G30">
        <f t="shared" si="7"/>
        <v>0</v>
      </c>
      <c r="H30">
        <f t="shared" si="8"/>
        <v>14</v>
      </c>
      <c r="I30" t="s">
        <v>15</v>
      </c>
      <c r="J30">
        <f t="shared" si="9"/>
        <v>0</v>
      </c>
      <c r="K30">
        <f t="shared" si="10"/>
        <v>0</v>
      </c>
      <c r="L30">
        <f t="shared" si="0"/>
        <v>0</v>
      </c>
      <c r="M30">
        <f t="shared" si="11"/>
        <v>0</v>
      </c>
      <c r="N30">
        <f t="shared" si="11"/>
        <v>0</v>
      </c>
      <c r="O30">
        <f t="shared" si="11"/>
        <v>0</v>
      </c>
      <c r="P30">
        <f t="shared" si="11"/>
        <v>0</v>
      </c>
    </row>
    <row r="31" spans="1:16" x14ac:dyDescent="0.45">
      <c r="A31">
        <v>30</v>
      </c>
      <c r="B31" t="str">
        <f t="shared" si="2"/>
        <v>「ﾋｴｯ！」</v>
      </c>
      <c r="C31">
        <f t="shared" si="3"/>
        <v>0</v>
      </c>
      <c r="D31">
        <f t="shared" si="4"/>
        <v>0</v>
      </c>
      <c r="E31">
        <f t="shared" si="5"/>
        <v>0</v>
      </c>
      <c r="F31">
        <f t="shared" si="6"/>
        <v>0</v>
      </c>
      <c r="G31">
        <f t="shared" si="7"/>
        <v>0</v>
      </c>
      <c r="H31">
        <f t="shared" si="8"/>
        <v>9</v>
      </c>
      <c r="I31" t="s">
        <v>16</v>
      </c>
      <c r="J31">
        <f t="shared" si="9"/>
        <v>0</v>
      </c>
      <c r="K31">
        <f t="shared" si="10"/>
        <v>0</v>
      </c>
      <c r="L31">
        <f t="shared" si="0"/>
        <v>0</v>
      </c>
      <c r="M31">
        <f t="shared" si="11"/>
        <v>0</v>
      </c>
      <c r="N31">
        <f t="shared" si="11"/>
        <v>0</v>
      </c>
      <c r="O31">
        <f t="shared" si="11"/>
        <v>0</v>
      </c>
      <c r="P31">
        <f t="shared" si="11"/>
        <v>0</v>
      </c>
    </row>
    <row r="32" spans="1:16" x14ac:dyDescent="0.45">
      <c r="A32">
        <v>31</v>
      </c>
      <c r="B32" t="str">
        <f t="shared" si="2"/>
        <v xml:space="preserve">「どうせイケメンと乙女ゲー </v>
      </c>
      <c r="C32" t="str">
        <f t="shared" si="3"/>
        <v>ムみたいな展開になるのを想像</v>
      </c>
      <c r="D32" t="str">
        <f t="shared" si="4"/>
        <v>して周りが見えてなかったのじ</v>
      </c>
      <c r="E32" t="str">
        <f t="shared" si="5"/>
        <v xml:space="preserve"> ゃろう！」</v>
      </c>
      <c r="F32">
        <f t="shared" si="6"/>
        <v>0</v>
      </c>
      <c r="G32">
        <f t="shared" si="7"/>
        <v>0</v>
      </c>
      <c r="H32">
        <f t="shared" si="8"/>
        <v>92</v>
      </c>
      <c r="I32" t="s">
        <v>17</v>
      </c>
      <c r="J32">
        <f t="shared" si="9"/>
        <v>1</v>
      </c>
      <c r="K32">
        <f t="shared" si="10"/>
        <v>66</v>
      </c>
      <c r="L32">
        <f t="shared" si="0"/>
        <v>38</v>
      </c>
      <c r="M32">
        <f t="shared" si="11"/>
        <v>10</v>
      </c>
      <c r="N32">
        <f t="shared" si="11"/>
        <v>0</v>
      </c>
      <c r="O32">
        <f t="shared" si="11"/>
        <v>0</v>
      </c>
      <c r="P32">
        <f t="shared" si="11"/>
        <v>0</v>
      </c>
    </row>
    <row r="33" spans="1:16" x14ac:dyDescent="0.45">
      <c r="A33">
        <v>32</v>
      </c>
      <c r="B33" t="str">
        <f t="shared" si="2"/>
        <v>「ｷﾞｸｯ」</v>
      </c>
      <c r="C33">
        <f t="shared" si="3"/>
        <v>0</v>
      </c>
      <c r="D33">
        <f t="shared" si="4"/>
        <v>0</v>
      </c>
      <c r="E33">
        <f t="shared" si="5"/>
        <v>0</v>
      </c>
      <c r="F33">
        <f t="shared" si="6"/>
        <v>0</v>
      </c>
      <c r="G33">
        <f t="shared" si="7"/>
        <v>0</v>
      </c>
      <c r="H33">
        <f t="shared" si="8"/>
        <v>8</v>
      </c>
      <c r="I33" t="s">
        <v>18</v>
      </c>
      <c r="J33">
        <f t="shared" si="9"/>
        <v>0</v>
      </c>
      <c r="K33">
        <f t="shared" si="10"/>
        <v>0</v>
      </c>
      <c r="L33">
        <f t="shared" si="0"/>
        <v>0</v>
      </c>
      <c r="M33">
        <f t="shared" si="11"/>
        <v>0</v>
      </c>
      <c r="N33">
        <f t="shared" si="11"/>
        <v>0</v>
      </c>
      <c r="O33">
        <f t="shared" si="11"/>
        <v>0</v>
      </c>
      <c r="P33">
        <f t="shared" si="11"/>
        <v>0</v>
      </c>
    </row>
    <row r="34" spans="1:16" x14ac:dyDescent="0.45">
      <c r="A34">
        <v>33</v>
      </c>
      <c r="B34" t="str">
        <f t="shared" si="2"/>
        <v xml:space="preserve">「そんなお調子者にはわしの </v>
      </c>
      <c r="C34" t="str">
        <f t="shared" si="3"/>
        <v>暇つぶしとしてOG☆３のイケメ</v>
      </c>
      <c r="D34" t="str">
        <f t="shared" si="4"/>
        <v>ンたち３人とも</v>
      </c>
      <c r="E34">
        <f t="shared" si="5"/>
        <v>0</v>
      </c>
      <c r="F34">
        <f t="shared" si="6"/>
        <v>0</v>
      </c>
      <c r="G34">
        <f t="shared" si="7"/>
        <v>0</v>
      </c>
      <c r="H34">
        <f t="shared" si="8"/>
        <v>68</v>
      </c>
      <c r="I34" t="s">
        <v>83</v>
      </c>
      <c r="J34">
        <f t="shared" si="9"/>
        <v>1</v>
      </c>
      <c r="K34">
        <f t="shared" si="10"/>
        <v>42</v>
      </c>
      <c r="L34">
        <f t="shared" si="0"/>
        <v>14</v>
      </c>
      <c r="M34">
        <f t="shared" si="11"/>
        <v>0</v>
      </c>
      <c r="N34">
        <f t="shared" si="11"/>
        <v>0</v>
      </c>
      <c r="O34">
        <f t="shared" si="11"/>
        <v>0</v>
      </c>
      <c r="P34">
        <f t="shared" si="11"/>
        <v>0</v>
      </c>
    </row>
    <row r="35" spans="1:16" x14ac:dyDescent="0.45">
      <c r="A35">
        <v>34</v>
      </c>
      <c r="B35" t="str">
        <f t="shared" si="2"/>
        <v xml:space="preserve">個性的なおじさんに見えちゃ </v>
      </c>
      <c r="C35" t="str">
        <f t="shared" si="3"/>
        <v>う呪いにかけてやるもんねェ？</v>
      </c>
      <c r="D35" t="str">
        <f t="shared" si="4"/>
        <v>！」</v>
      </c>
      <c r="E35">
        <f t="shared" si="5"/>
        <v>0</v>
      </c>
      <c r="F35">
        <f t="shared" si="6"/>
        <v>0</v>
      </c>
      <c r="G35">
        <f t="shared" si="7"/>
        <v>0</v>
      </c>
      <c r="H35">
        <f t="shared" si="8"/>
        <v>58</v>
      </c>
      <c r="I35" t="s">
        <v>69</v>
      </c>
      <c r="J35">
        <f t="shared" si="9"/>
        <v>1</v>
      </c>
      <c r="K35">
        <f t="shared" si="10"/>
        <v>32</v>
      </c>
      <c r="L35">
        <f t="shared" si="0"/>
        <v>4</v>
      </c>
      <c r="M35">
        <f t="shared" si="11"/>
        <v>0</v>
      </c>
      <c r="N35">
        <f t="shared" si="11"/>
        <v>0</v>
      </c>
      <c r="O35">
        <f t="shared" si="11"/>
        <v>0</v>
      </c>
      <c r="P35">
        <f t="shared" si="11"/>
        <v>0</v>
      </c>
    </row>
    <row r="36" spans="1:16" x14ac:dyDescent="0.45">
      <c r="A36">
        <v>35</v>
      </c>
      <c r="B36" t="str">
        <f t="shared" si="2"/>
        <v xml:space="preserve">「な、なにそれ？！じゃあイ </v>
      </c>
      <c r="C36" t="str">
        <f t="shared" si="3"/>
        <v>ケメン達とすごくドキドキライ</v>
      </c>
      <c r="D36" t="str">
        <f t="shared" si="4"/>
        <v>フ？する未来は消えたってこと</v>
      </c>
      <c r="E36" t="str">
        <f t="shared" si="5"/>
        <v xml:space="preserve"> ？」</v>
      </c>
      <c r="F36">
        <f t="shared" si="6"/>
        <v>0</v>
      </c>
      <c r="G36">
        <f t="shared" si="7"/>
        <v>0</v>
      </c>
      <c r="H36">
        <f t="shared" si="8"/>
        <v>86</v>
      </c>
      <c r="I36" t="s">
        <v>70</v>
      </c>
      <c r="J36">
        <f t="shared" si="9"/>
        <v>1</v>
      </c>
      <c r="K36">
        <f t="shared" si="10"/>
        <v>60</v>
      </c>
      <c r="L36">
        <f t="shared" si="0"/>
        <v>32</v>
      </c>
      <c r="M36">
        <f t="shared" si="11"/>
        <v>4</v>
      </c>
      <c r="N36">
        <f t="shared" si="11"/>
        <v>0</v>
      </c>
      <c r="O36">
        <f t="shared" si="11"/>
        <v>0</v>
      </c>
      <c r="P36">
        <f t="shared" si="11"/>
        <v>0</v>
      </c>
    </row>
    <row r="37" spans="1:16" x14ac:dyDescent="0.45">
      <c r="A37">
        <v>36</v>
      </c>
      <c r="B37" t="str">
        <f t="shared" si="2"/>
        <v xml:space="preserve">「その自信はどこからきとる </v>
      </c>
      <c r="C37" t="str">
        <f t="shared" si="3"/>
        <v>んじゃ……まあいい。12月のク</v>
      </c>
      <c r="D37" t="str">
        <f t="shared" si="4"/>
        <v>リスマスまでにおじさん化した</v>
      </c>
      <c r="E37" t="str">
        <f t="shared" si="5"/>
        <v xml:space="preserve"> OG☆３と愛を育み両思いにな </v>
      </c>
      <c r="F37" t="str">
        <f t="shared" si="6"/>
        <v>れ！</v>
      </c>
      <c r="G37">
        <f t="shared" si="7"/>
        <v>0</v>
      </c>
      <c r="H37">
        <f t="shared" si="8"/>
        <v>112</v>
      </c>
      <c r="I37" t="s">
        <v>216</v>
      </c>
      <c r="J37">
        <f t="shared" si="9"/>
        <v>1</v>
      </c>
      <c r="K37">
        <f t="shared" si="10"/>
        <v>86</v>
      </c>
      <c r="L37">
        <f t="shared" si="0"/>
        <v>58</v>
      </c>
      <c r="M37">
        <f t="shared" si="11"/>
        <v>30</v>
      </c>
      <c r="N37">
        <f t="shared" si="11"/>
        <v>2</v>
      </c>
      <c r="O37">
        <f t="shared" si="11"/>
        <v>0</v>
      </c>
      <c r="P37">
        <f t="shared" si="11"/>
        <v>0</v>
      </c>
    </row>
    <row r="38" spans="1:16" x14ac:dyDescent="0.45">
      <c r="A38">
        <v>37</v>
      </c>
      <c r="B38" t="str">
        <f t="shared" si="2"/>
        <v xml:space="preserve">そのときはまた、わしがおじ </v>
      </c>
      <c r="C38" t="str">
        <f t="shared" si="3"/>
        <v>さんに見える呪いを解いて見せ</v>
      </c>
      <c r="D38" t="str">
        <f t="shared" si="4"/>
        <v>よう！</v>
      </c>
      <c r="E38">
        <f t="shared" si="5"/>
        <v>0</v>
      </c>
      <c r="F38">
        <f t="shared" si="6"/>
        <v>0</v>
      </c>
      <c r="G38">
        <f t="shared" si="7"/>
        <v>0</v>
      </c>
      <c r="H38">
        <f t="shared" si="8"/>
        <v>60</v>
      </c>
      <c r="I38" t="s">
        <v>19</v>
      </c>
      <c r="J38">
        <f t="shared" si="9"/>
        <v>1</v>
      </c>
      <c r="K38">
        <f t="shared" si="10"/>
        <v>34</v>
      </c>
      <c r="L38">
        <f t="shared" si="0"/>
        <v>6</v>
      </c>
      <c r="M38">
        <f t="shared" si="11"/>
        <v>0</v>
      </c>
      <c r="N38">
        <f t="shared" si="11"/>
        <v>0</v>
      </c>
      <c r="O38">
        <f t="shared" si="11"/>
        <v>0</v>
      </c>
      <c r="P38">
        <f t="shared" si="11"/>
        <v>0</v>
      </c>
    </row>
    <row r="39" spans="1:16" x14ac:dyDescent="0.45">
      <c r="A39">
        <v>38</v>
      </c>
      <c r="B39" t="str">
        <f t="shared" si="2"/>
        <v xml:space="preserve">わしの暇つぶしコンテンツと </v>
      </c>
      <c r="C39" t="str">
        <f t="shared" si="3"/>
        <v>して１年頑張るがよいぞ！ふぉ</v>
      </c>
      <c r="D39" t="str">
        <f t="shared" si="4"/>
        <v>ふぉふぉ！」</v>
      </c>
      <c r="E39">
        <f t="shared" si="5"/>
        <v>0</v>
      </c>
      <c r="F39">
        <f t="shared" si="6"/>
        <v>0</v>
      </c>
      <c r="G39">
        <f t="shared" si="7"/>
        <v>0</v>
      </c>
      <c r="H39">
        <f t="shared" si="8"/>
        <v>66</v>
      </c>
      <c r="I39" t="s">
        <v>217</v>
      </c>
      <c r="J39">
        <f t="shared" si="9"/>
        <v>1</v>
      </c>
      <c r="K39">
        <f t="shared" si="10"/>
        <v>40</v>
      </c>
      <c r="L39">
        <f t="shared" si="0"/>
        <v>12</v>
      </c>
      <c r="M39">
        <f t="shared" si="11"/>
        <v>0</v>
      </c>
      <c r="N39">
        <f t="shared" si="11"/>
        <v>0</v>
      </c>
      <c r="O39">
        <f t="shared" si="11"/>
        <v>0</v>
      </c>
      <c r="P39">
        <f t="shared" si="11"/>
        <v>0</v>
      </c>
    </row>
    <row r="40" spans="1:16" x14ac:dyDescent="0.45">
      <c r="A40">
        <v>39</v>
      </c>
      <c r="B40" t="str">
        <f t="shared" si="2"/>
        <v xml:space="preserve">最悪……きっとこれは悪い夢 </v>
      </c>
      <c r="C40" t="str">
        <f t="shared" si="3"/>
        <v>だ、そうに違いない</v>
      </c>
      <c r="D40">
        <f t="shared" si="4"/>
        <v>0</v>
      </c>
      <c r="E40">
        <f t="shared" si="5"/>
        <v>0</v>
      </c>
      <c r="F40">
        <f t="shared" si="6"/>
        <v>0</v>
      </c>
      <c r="G40">
        <f t="shared" si="7"/>
        <v>0</v>
      </c>
      <c r="H40">
        <f t="shared" si="8"/>
        <v>44</v>
      </c>
      <c r="I40" t="s">
        <v>20</v>
      </c>
      <c r="J40">
        <f t="shared" si="9"/>
        <v>1</v>
      </c>
      <c r="K40">
        <f t="shared" si="10"/>
        <v>18</v>
      </c>
      <c r="L40">
        <f t="shared" si="0"/>
        <v>0</v>
      </c>
      <c r="M40">
        <f t="shared" si="11"/>
        <v>0</v>
      </c>
      <c r="N40">
        <f t="shared" si="11"/>
        <v>0</v>
      </c>
      <c r="O40">
        <f t="shared" si="11"/>
        <v>0</v>
      </c>
      <c r="P40">
        <f t="shared" si="11"/>
        <v>0</v>
      </c>
    </row>
    <row r="41" spans="1:16" x14ac:dyDescent="0.45">
      <c r="A41">
        <v>40</v>
      </c>
      <c r="B41" t="str">
        <f t="shared" si="2"/>
        <v>「おい大丈夫か？！」</v>
      </c>
      <c r="C41">
        <f t="shared" si="3"/>
        <v>0</v>
      </c>
      <c r="D41">
        <f t="shared" si="4"/>
        <v>0</v>
      </c>
      <c r="E41">
        <f t="shared" si="5"/>
        <v>0</v>
      </c>
      <c r="F41">
        <f t="shared" si="6"/>
        <v>0</v>
      </c>
      <c r="G41">
        <f t="shared" si="7"/>
        <v>0</v>
      </c>
      <c r="H41">
        <f t="shared" si="8"/>
        <v>20</v>
      </c>
      <c r="I41" t="s">
        <v>218</v>
      </c>
      <c r="J41">
        <f t="shared" si="9"/>
        <v>0</v>
      </c>
      <c r="K41">
        <f t="shared" si="10"/>
        <v>0</v>
      </c>
      <c r="L41">
        <f t="shared" si="0"/>
        <v>0</v>
      </c>
      <c r="M41">
        <f t="shared" si="11"/>
        <v>0</v>
      </c>
      <c r="N41">
        <f t="shared" si="11"/>
        <v>0</v>
      </c>
      <c r="O41">
        <f t="shared" si="11"/>
        <v>0</v>
      </c>
      <c r="P41">
        <f t="shared" si="11"/>
        <v>0</v>
      </c>
    </row>
    <row r="42" spans="1:16" x14ac:dyDescent="0.45">
      <c r="A42">
        <v>41</v>
      </c>
      <c r="B42" t="str">
        <f t="shared" si="2"/>
        <v>「息はある様だが……」</v>
      </c>
      <c r="C42">
        <f t="shared" si="3"/>
        <v>0</v>
      </c>
      <c r="D42">
        <f t="shared" si="4"/>
        <v>0</v>
      </c>
      <c r="E42">
        <f t="shared" si="5"/>
        <v>0</v>
      </c>
      <c r="F42">
        <f t="shared" si="6"/>
        <v>0</v>
      </c>
      <c r="G42">
        <f t="shared" si="7"/>
        <v>0</v>
      </c>
      <c r="H42">
        <f t="shared" si="8"/>
        <v>22</v>
      </c>
      <c r="I42" t="s">
        <v>21</v>
      </c>
      <c r="J42">
        <f t="shared" si="9"/>
        <v>0</v>
      </c>
      <c r="K42">
        <f t="shared" si="10"/>
        <v>0</v>
      </c>
      <c r="L42">
        <f t="shared" si="0"/>
        <v>0</v>
      </c>
      <c r="M42">
        <f t="shared" si="11"/>
        <v>0</v>
      </c>
      <c r="N42">
        <f t="shared" si="11"/>
        <v>0</v>
      </c>
      <c r="O42">
        <f t="shared" si="11"/>
        <v>0</v>
      </c>
      <c r="P42">
        <f t="shared" si="11"/>
        <v>0</v>
      </c>
    </row>
    <row r="43" spans="1:16" x14ac:dyDescent="0.45">
      <c r="A43">
        <v>42</v>
      </c>
      <c r="B43" t="str">
        <f t="shared" si="2"/>
        <v xml:space="preserve">「起きて？！うーん、返事が </v>
      </c>
      <c r="C43" t="str">
        <f t="shared" si="3"/>
        <v>ないねぇ……」</v>
      </c>
      <c r="D43">
        <f t="shared" si="4"/>
        <v>0</v>
      </c>
      <c r="E43">
        <f t="shared" si="5"/>
        <v>0</v>
      </c>
      <c r="F43">
        <f t="shared" si="6"/>
        <v>0</v>
      </c>
      <c r="G43">
        <f t="shared" si="7"/>
        <v>0</v>
      </c>
      <c r="H43">
        <f t="shared" si="8"/>
        <v>40</v>
      </c>
      <c r="I43" t="s">
        <v>219</v>
      </c>
      <c r="J43">
        <f t="shared" si="9"/>
        <v>1</v>
      </c>
      <c r="K43">
        <f t="shared" si="10"/>
        <v>14</v>
      </c>
      <c r="L43">
        <f t="shared" si="0"/>
        <v>0</v>
      </c>
      <c r="M43">
        <f t="shared" si="11"/>
        <v>0</v>
      </c>
      <c r="N43">
        <f t="shared" si="11"/>
        <v>0</v>
      </c>
      <c r="O43">
        <f t="shared" si="11"/>
        <v>0</v>
      </c>
      <c r="P43">
        <f t="shared" si="11"/>
        <v>0</v>
      </c>
    </row>
    <row r="44" spans="1:16" x14ac:dyDescent="0.45">
      <c r="A44">
        <v>43</v>
      </c>
      <c r="B44" t="str">
        <f t="shared" si="2"/>
        <v xml:space="preserve">                           </v>
      </c>
      <c r="C44" t="str">
        <f t="shared" si="3"/>
        <v xml:space="preserve">            </v>
      </c>
      <c r="D44">
        <f t="shared" si="4"/>
        <v>0</v>
      </c>
      <c r="E44">
        <f t="shared" si="5"/>
        <v>0</v>
      </c>
      <c r="F44">
        <f t="shared" si="6"/>
        <v>0</v>
      </c>
      <c r="G44">
        <f t="shared" si="7"/>
        <v>0</v>
      </c>
      <c r="H44">
        <f t="shared" si="8"/>
        <v>38</v>
      </c>
      <c r="I44" t="s">
        <v>71</v>
      </c>
      <c r="J44">
        <f t="shared" si="9"/>
        <v>1</v>
      </c>
      <c r="K44">
        <f t="shared" si="10"/>
        <v>12</v>
      </c>
      <c r="L44">
        <f t="shared" si="0"/>
        <v>0</v>
      </c>
      <c r="M44">
        <f t="shared" si="11"/>
        <v>0</v>
      </c>
      <c r="N44">
        <f t="shared" si="11"/>
        <v>0</v>
      </c>
      <c r="O44">
        <f t="shared" si="11"/>
        <v>0</v>
      </c>
      <c r="P44">
        <f t="shared" si="11"/>
        <v>0</v>
      </c>
    </row>
    <row r="45" spans="1:16" x14ac:dyDescent="0.45">
      <c r="A45">
        <v>44</v>
      </c>
      <c r="B45" t="str">
        <f t="shared" si="2"/>
        <v xml:space="preserve">「ぎゃーーーー！！！お・じ </v>
      </c>
      <c r="C45" t="str">
        <f t="shared" si="3"/>
        <v>・さ・ん？！！！！」</v>
      </c>
      <c r="D45">
        <f t="shared" si="4"/>
        <v>0</v>
      </c>
      <c r="E45">
        <f t="shared" si="5"/>
        <v>0</v>
      </c>
      <c r="F45">
        <f t="shared" si="6"/>
        <v>0</v>
      </c>
      <c r="G45">
        <f t="shared" si="7"/>
        <v>0</v>
      </c>
      <c r="H45">
        <f t="shared" si="8"/>
        <v>46</v>
      </c>
      <c r="I45" t="s">
        <v>72</v>
      </c>
      <c r="J45">
        <f t="shared" si="9"/>
        <v>1</v>
      </c>
      <c r="K45">
        <f t="shared" si="10"/>
        <v>20</v>
      </c>
      <c r="L45">
        <f t="shared" si="0"/>
        <v>0</v>
      </c>
      <c r="M45">
        <f t="shared" si="11"/>
        <v>0</v>
      </c>
      <c r="N45">
        <f t="shared" si="11"/>
        <v>0</v>
      </c>
      <c r="O45">
        <f t="shared" si="11"/>
        <v>0</v>
      </c>
      <c r="P45">
        <f t="shared" si="11"/>
        <v>0</v>
      </c>
    </row>
    <row r="46" spans="1:16" x14ac:dyDescent="0.45">
      <c r="A46">
        <v>45</v>
      </c>
      <c r="B46" t="str">
        <f t="shared" si="2"/>
        <v xml:space="preserve">「この僕に向かっておじさん </v>
      </c>
      <c r="C46" t="str">
        <f t="shared" si="3"/>
        <v>……だと？！」</v>
      </c>
      <c r="D46">
        <f t="shared" si="4"/>
        <v>0</v>
      </c>
      <c r="E46">
        <f t="shared" si="5"/>
        <v>0</v>
      </c>
      <c r="F46">
        <f t="shared" si="6"/>
        <v>0</v>
      </c>
      <c r="G46">
        <f t="shared" si="7"/>
        <v>0</v>
      </c>
      <c r="H46">
        <f t="shared" si="8"/>
        <v>40</v>
      </c>
      <c r="I46" t="s">
        <v>22</v>
      </c>
      <c r="J46">
        <f t="shared" si="9"/>
        <v>1</v>
      </c>
      <c r="K46">
        <f t="shared" si="10"/>
        <v>14</v>
      </c>
      <c r="L46">
        <f t="shared" si="0"/>
        <v>0</v>
      </c>
      <c r="M46">
        <f t="shared" si="11"/>
        <v>0</v>
      </c>
      <c r="N46">
        <f t="shared" si="11"/>
        <v>0</v>
      </c>
      <c r="O46">
        <f t="shared" si="11"/>
        <v>0</v>
      </c>
      <c r="P46">
        <f t="shared" si="11"/>
        <v>0</v>
      </c>
    </row>
    <row r="47" spans="1:16" x14ac:dyDescent="0.45">
      <c r="A47">
        <v>46</v>
      </c>
      <c r="B47" t="str">
        <f t="shared" si="2"/>
        <v xml:space="preserve">「この子、まだ寝ぼけてるの </v>
      </c>
      <c r="C47" t="str">
        <f t="shared" si="3"/>
        <v>かもね」</v>
      </c>
      <c r="D47">
        <f t="shared" si="4"/>
        <v>0</v>
      </c>
      <c r="E47">
        <f t="shared" si="5"/>
        <v>0</v>
      </c>
      <c r="F47">
        <f t="shared" si="6"/>
        <v>0</v>
      </c>
      <c r="G47">
        <f t="shared" si="7"/>
        <v>0</v>
      </c>
      <c r="H47">
        <f t="shared" si="8"/>
        <v>34</v>
      </c>
      <c r="I47" t="s">
        <v>23</v>
      </c>
      <c r="J47">
        <f t="shared" si="9"/>
        <v>1</v>
      </c>
      <c r="K47">
        <f t="shared" si="10"/>
        <v>8</v>
      </c>
      <c r="L47">
        <f t="shared" si="0"/>
        <v>0</v>
      </c>
      <c r="M47">
        <f t="shared" si="11"/>
        <v>0</v>
      </c>
      <c r="N47">
        <f t="shared" si="11"/>
        <v>0</v>
      </c>
      <c r="O47">
        <f t="shared" si="11"/>
        <v>0</v>
      </c>
      <c r="P47">
        <f t="shared" si="11"/>
        <v>0</v>
      </c>
    </row>
    <row r="48" spans="1:16" x14ac:dyDescent="0.45">
      <c r="A48">
        <v>47</v>
      </c>
      <c r="B48" t="str">
        <f t="shared" si="2"/>
        <v xml:space="preserve">「はは、こいつおもしれ～！ </v>
      </c>
      <c r="C48" t="str">
        <f t="shared" si="3"/>
        <v>」</v>
      </c>
      <c r="D48">
        <f t="shared" si="4"/>
        <v>0</v>
      </c>
      <c r="E48">
        <f t="shared" si="5"/>
        <v>0</v>
      </c>
      <c r="F48">
        <f t="shared" si="6"/>
        <v>0</v>
      </c>
      <c r="G48">
        <f t="shared" si="7"/>
        <v>0</v>
      </c>
      <c r="H48">
        <f t="shared" si="8"/>
        <v>28</v>
      </c>
      <c r="I48" t="s">
        <v>220</v>
      </c>
      <c r="J48">
        <f t="shared" si="9"/>
        <v>1</v>
      </c>
      <c r="K48">
        <f t="shared" si="10"/>
        <v>2</v>
      </c>
      <c r="L48">
        <f t="shared" si="0"/>
        <v>0</v>
      </c>
      <c r="M48">
        <f t="shared" si="11"/>
        <v>0</v>
      </c>
      <c r="N48">
        <f t="shared" si="11"/>
        <v>0</v>
      </c>
      <c r="O48">
        <f t="shared" si="11"/>
        <v>0</v>
      </c>
      <c r="P48">
        <f t="shared" si="11"/>
        <v>0</v>
      </c>
    </row>
    <row r="49" spans="1:16" x14ac:dyDescent="0.45">
      <c r="A49">
        <v>48</v>
      </c>
      <c r="B49" t="str">
        <f t="shared" si="2"/>
        <v xml:space="preserve">転校初日からとんでもない目 </v>
      </c>
      <c r="C49" t="str">
        <f t="shared" si="3"/>
        <v>にあっちゃった……。私、イケ</v>
      </c>
      <c r="D49" t="str">
        <f t="shared" si="4"/>
        <v>メン達とドキドキ？トキメキラ</v>
      </c>
      <c r="E49" t="str">
        <f t="shared" si="5"/>
        <v xml:space="preserve"> イフする予定だったのに、</v>
      </c>
      <c r="F49">
        <f t="shared" si="6"/>
        <v>0</v>
      </c>
      <c r="G49">
        <f t="shared" si="7"/>
        <v>0</v>
      </c>
      <c r="H49">
        <f t="shared" si="8"/>
        <v>106</v>
      </c>
      <c r="I49" t="s">
        <v>221</v>
      </c>
      <c r="J49">
        <f t="shared" si="9"/>
        <v>1</v>
      </c>
      <c r="K49">
        <f t="shared" si="10"/>
        <v>80</v>
      </c>
      <c r="L49">
        <f t="shared" si="0"/>
        <v>52</v>
      </c>
      <c r="M49">
        <f t="shared" si="11"/>
        <v>24</v>
      </c>
      <c r="N49">
        <f t="shared" si="11"/>
        <v>0</v>
      </c>
      <c r="O49">
        <f t="shared" si="11"/>
        <v>0</v>
      </c>
      <c r="P49">
        <f t="shared" si="11"/>
        <v>0</v>
      </c>
    </row>
    <row r="50" spans="1:16" x14ac:dyDescent="0.45">
      <c r="A50">
        <v>49</v>
      </c>
      <c r="B50" t="str">
        <f t="shared" si="2"/>
        <v xml:space="preserve">これからこのおじさん達とシ </v>
      </c>
      <c r="C50" t="str">
        <f t="shared" si="3"/>
        <v>ワシワ？ドギマギライフをおく</v>
      </c>
      <c r="D50" t="str">
        <f t="shared" si="4"/>
        <v>んなきゃいけないの？？</v>
      </c>
      <c r="E50">
        <f t="shared" si="5"/>
        <v>0</v>
      </c>
      <c r="F50">
        <f t="shared" si="6"/>
        <v>0</v>
      </c>
      <c r="G50">
        <f t="shared" si="7"/>
        <v>0</v>
      </c>
      <c r="H50">
        <f t="shared" si="8"/>
        <v>76</v>
      </c>
      <c r="I50" t="s">
        <v>222</v>
      </c>
      <c r="J50">
        <f t="shared" si="9"/>
        <v>1</v>
      </c>
      <c r="K50">
        <f t="shared" si="10"/>
        <v>50</v>
      </c>
      <c r="L50">
        <f t="shared" si="0"/>
        <v>22</v>
      </c>
      <c r="M50">
        <f t="shared" si="11"/>
        <v>0</v>
      </c>
      <c r="N50">
        <f t="shared" si="11"/>
        <v>0</v>
      </c>
      <c r="O50">
        <f t="shared" si="11"/>
        <v>0</v>
      </c>
      <c r="P50">
        <f t="shared" si="11"/>
        <v>0</v>
      </c>
    </row>
    <row r="51" spans="1:16" x14ac:dyDescent="0.45">
      <c r="A51">
        <v>50</v>
      </c>
      <c r="B51" t="str">
        <f t="shared" si="2"/>
        <v xml:space="preserve">                           </v>
      </c>
      <c r="C51" t="str">
        <f t="shared" si="3"/>
        <v xml:space="preserve"> </v>
      </c>
      <c r="D51">
        <f t="shared" si="4"/>
        <v>0</v>
      </c>
      <c r="E51">
        <f t="shared" si="5"/>
        <v>0</v>
      </c>
      <c r="F51">
        <f t="shared" si="6"/>
        <v>0</v>
      </c>
      <c r="G51">
        <f t="shared" si="7"/>
        <v>0</v>
      </c>
      <c r="H51">
        <f t="shared" si="8"/>
        <v>27</v>
      </c>
      <c r="I51" t="s">
        <v>73</v>
      </c>
      <c r="J51">
        <f t="shared" si="9"/>
        <v>1</v>
      </c>
      <c r="K51">
        <f t="shared" si="10"/>
        <v>1</v>
      </c>
      <c r="L51">
        <f t="shared" si="0"/>
        <v>0</v>
      </c>
      <c r="M51">
        <f t="shared" si="11"/>
        <v>0</v>
      </c>
      <c r="N51">
        <f t="shared" si="11"/>
        <v>0</v>
      </c>
      <c r="O51">
        <f t="shared" si="11"/>
        <v>0</v>
      </c>
      <c r="P51">
        <f t="shared" si="11"/>
        <v>0</v>
      </c>
    </row>
    <row r="52" spans="1:16" x14ac:dyDescent="0.45">
      <c r="A52">
        <v>51</v>
      </c>
      <c r="B52" t="str">
        <f t="shared" si="2"/>
        <v xml:space="preserve">あれから数週間たったけど、 </v>
      </c>
      <c r="C52" t="str">
        <f t="shared" si="3"/>
        <v>未だにおじさんになったOG☆３</v>
      </c>
      <c r="D52" t="str">
        <f t="shared" si="4"/>
        <v>に慣れないよ......。</v>
      </c>
      <c r="E52">
        <f t="shared" si="5"/>
        <v>0</v>
      </c>
      <c r="F52">
        <f t="shared" si="6"/>
        <v>0</v>
      </c>
      <c r="G52">
        <f t="shared" si="7"/>
        <v>0</v>
      </c>
      <c r="H52">
        <f t="shared" si="8"/>
        <v>74</v>
      </c>
      <c r="I52" t="s">
        <v>84</v>
      </c>
      <c r="J52">
        <f t="shared" si="9"/>
        <v>1</v>
      </c>
      <c r="K52">
        <f t="shared" si="10"/>
        <v>48</v>
      </c>
      <c r="L52">
        <f t="shared" si="0"/>
        <v>20</v>
      </c>
      <c r="M52">
        <f t="shared" si="11"/>
        <v>0</v>
      </c>
      <c r="N52">
        <f t="shared" si="11"/>
        <v>0</v>
      </c>
      <c r="O52">
        <f t="shared" si="11"/>
        <v>0</v>
      </c>
      <c r="P52">
        <f t="shared" si="11"/>
        <v>0</v>
      </c>
    </row>
    <row r="53" spans="1:16" x14ac:dyDescent="0.45">
      <c r="A53">
        <v>52</v>
      </c>
      <c r="B53" t="str">
        <f t="shared" si="2"/>
        <v>クリスマスまでに OG☆３の誰</v>
      </c>
      <c r="C53" t="str">
        <f t="shared" si="3"/>
        <v xml:space="preserve"> かと両思いかぁ。</v>
      </c>
      <c r="D53">
        <f t="shared" si="4"/>
        <v>0</v>
      </c>
      <c r="E53">
        <f t="shared" si="5"/>
        <v>0</v>
      </c>
      <c r="F53">
        <f t="shared" si="6"/>
        <v>0</v>
      </c>
      <c r="G53">
        <f t="shared" si="7"/>
        <v>0</v>
      </c>
      <c r="H53">
        <f t="shared" si="8"/>
        <v>43</v>
      </c>
      <c r="I53" t="s">
        <v>223</v>
      </c>
      <c r="J53">
        <f t="shared" si="9"/>
        <v>1</v>
      </c>
      <c r="K53">
        <f t="shared" si="10"/>
        <v>17</v>
      </c>
      <c r="L53">
        <f t="shared" si="0"/>
        <v>0</v>
      </c>
      <c r="M53">
        <f t="shared" si="11"/>
        <v>0</v>
      </c>
      <c r="N53">
        <f t="shared" si="11"/>
        <v>0</v>
      </c>
      <c r="O53">
        <f t="shared" si="11"/>
        <v>0</v>
      </c>
      <c r="P53">
        <f t="shared" si="11"/>
        <v>0</v>
      </c>
    </row>
    <row r="54" spans="1:16" x14ac:dyDescent="0.45">
      <c r="A54">
        <v>53</v>
      </c>
      <c r="B54" t="str">
        <f t="shared" si="2"/>
        <v xml:space="preserve">それを達成しないと３人が一 </v>
      </c>
      <c r="C54" t="str">
        <f t="shared" si="3"/>
        <v>生おじさんに見える呪いにかけ</v>
      </c>
      <c r="D54" t="str">
        <f t="shared" si="4"/>
        <v>てやるって言われたときは冗談</v>
      </c>
      <c r="E54" t="str">
        <f t="shared" si="5"/>
        <v xml:space="preserve"> だと思ったけど</v>
      </c>
      <c r="F54">
        <f t="shared" si="6"/>
        <v>0</v>
      </c>
      <c r="G54">
        <f t="shared" si="7"/>
        <v>0</v>
      </c>
      <c r="H54">
        <f t="shared" si="8"/>
        <v>96</v>
      </c>
      <c r="I54" t="s">
        <v>85</v>
      </c>
      <c r="J54">
        <f t="shared" si="9"/>
        <v>1</v>
      </c>
      <c r="K54">
        <f t="shared" si="10"/>
        <v>70</v>
      </c>
      <c r="L54">
        <f t="shared" si="0"/>
        <v>42</v>
      </c>
      <c r="M54">
        <f t="shared" si="11"/>
        <v>14</v>
      </c>
      <c r="N54">
        <f t="shared" si="11"/>
        <v>0</v>
      </c>
      <c r="O54">
        <f t="shared" si="11"/>
        <v>0</v>
      </c>
      <c r="P54">
        <f t="shared" si="11"/>
        <v>0</v>
      </c>
    </row>
    <row r="55" spans="1:16" x14ac:dyDescent="0.45">
      <c r="A55">
        <v>54</v>
      </c>
      <c r="B55" t="str">
        <f t="shared" si="2"/>
        <v xml:space="preserve">数週間たってもおじさんに見 </v>
      </c>
      <c r="C55" t="str">
        <f t="shared" si="3"/>
        <v>えてるから本当なんだろうな..</v>
      </c>
      <c r="D55" t="str">
        <f t="shared" si="4"/>
        <v>....。</v>
      </c>
      <c r="E55">
        <f t="shared" si="5"/>
        <v>0</v>
      </c>
      <c r="F55">
        <f t="shared" si="6"/>
        <v>0</v>
      </c>
      <c r="G55">
        <f t="shared" si="7"/>
        <v>0</v>
      </c>
      <c r="H55">
        <f t="shared" si="8"/>
        <v>60</v>
      </c>
      <c r="I55" t="s">
        <v>74</v>
      </c>
      <c r="J55">
        <f t="shared" si="9"/>
        <v>1</v>
      </c>
      <c r="K55">
        <f t="shared" si="10"/>
        <v>34</v>
      </c>
      <c r="L55">
        <f t="shared" si="0"/>
        <v>6</v>
      </c>
      <c r="M55">
        <f t="shared" si="11"/>
        <v>0</v>
      </c>
      <c r="N55">
        <f t="shared" si="11"/>
        <v>0</v>
      </c>
      <c r="O55">
        <f t="shared" si="11"/>
        <v>0</v>
      </c>
      <c r="P55">
        <f t="shared" si="11"/>
        <v>0</v>
      </c>
    </row>
    <row r="56" spans="1:16" x14ac:dyDescent="0.45">
      <c r="A56">
        <v>55</v>
      </c>
      <c r="B56" t="str">
        <f t="shared" si="2"/>
        <v xml:space="preserve">ていうかそろそろ誰かと仲良 </v>
      </c>
      <c r="C56" t="str">
        <f t="shared" si="3"/>
        <v>くならないとまずいぞ！どうし</v>
      </c>
      <c r="D56" t="str">
        <f t="shared" si="4"/>
        <v xml:space="preserve">よう......。 </v>
      </c>
      <c r="E56">
        <f t="shared" si="5"/>
        <v>0</v>
      </c>
      <c r="F56">
        <f t="shared" si="6"/>
        <v>0</v>
      </c>
      <c r="G56">
        <f t="shared" si="7"/>
        <v>0</v>
      </c>
      <c r="H56">
        <f t="shared" si="8"/>
        <v>67</v>
      </c>
      <c r="I56" t="s">
        <v>75</v>
      </c>
      <c r="J56">
        <f t="shared" si="9"/>
        <v>1</v>
      </c>
      <c r="K56">
        <f t="shared" si="10"/>
        <v>41</v>
      </c>
      <c r="L56">
        <f t="shared" si="0"/>
        <v>13</v>
      </c>
      <c r="M56">
        <f t="shared" si="11"/>
        <v>0</v>
      </c>
      <c r="N56">
        <f t="shared" si="11"/>
        <v>0</v>
      </c>
      <c r="O56">
        <f t="shared" si="11"/>
        <v>0</v>
      </c>
      <c r="P56">
        <f t="shared" si="11"/>
        <v>0</v>
      </c>
    </row>
    <row r="57" spans="1:16" x14ac:dyDescent="0.45">
      <c r="A57">
        <v>56</v>
      </c>
      <c r="B57" t="str">
        <f t="shared" si="2"/>
        <v xml:space="preserve">「おい、大丈夫か？さっきか </v>
      </c>
      <c r="C57" t="str">
        <f t="shared" si="3"/>
        <v>らボーっとしているぞ。」</v>
      </c>
      <c r="D57">
        <f t="shared" si="4"/>
        <v>0</v>
      </c>
      <c r="E57">
        <f t="shared" si="5"/>
        <v>0</v>
      </c>
      <c r="F57">
        <f t="shared" si="6"/>
        <v>0</v>
      </c>
      <c r="G57">
        <f t="shared" si="7"/>
        <v>0</v>
      </c>
      <c r="H57">
        <f t="shared" si="8"/>
        <v>50</v>
      </c>
      <c r="I57" t="s">
        <v>76</v>
      </c>
      <c r="J57">
        <f t="shared" si="9"/>
        <v>1</v>
      </c>
      <c r="K57">
        <f t="shared" si="10"/>
        <v>24</v>
      </c>
      <c r="L57">
        <f t="shared" si="0"/>
        <v>0</v>
      </c>
      <c r="M57">
        <f t="shared" si="11"/>
        <v>0</v>
      </c>
      <c r="N57">
        <f t="shared" si="11"/>
        <v>0</v>
      </c>
      <c r="O57">
        <f t="shared" si="11"/>
        <v>0</v>
      </c>
      <c r="P57">
        <f t="shared" si="11"/>
        <v>0</v>
      </c>
    </row>
    <row r="58" spans="1:16" x14ac:dyDescent="0.45">
      <c r="A58">
        <v>57</v>
      </c>
      <c r="B58" t="str">
        <f t="shared" si="2"/>
        <v xml:space="preserve">「ハッ！ごめんなさい、考え </v>
      </c>
      <c r="C58" t="str">
        <f t="shared" si="3"/>
        <v>事をしてて......。」</v>
      </c>
      <c r="D58">
        <f t="shared" si="4"/>
        <v>0</v>
      </c>
      <c r="E58">
        <f t="shared" si="5"/>
        <v>0</v>
      </c>
      <c r="F58">
        <f t="shared" si="6"/>
        <v>0</v>
      </c>
      <c r="G58">
        <f t="shared" si="7"/>
        <v>0</v>
      </c>
      <c r="H58">
        <f t="shared" si="8"/>
        <v>46</v>
      </c>
      <c r="I58" t="s">
        <v>224</v>
      </c>
      <c r="J58">
        <f t="shared" si="9"/>
        <v>1</v>
      </c>
      <c r="K58">
        <f t="shared" si="10"/>
        <v>20</v>
      </c>
      <c r="L58">
        <f t="shared" si="0"/>
        <v>0</v>
      </c>
      <c r="M58">
        <f t="shared" si="11"/>
        <v>0</v>
      </c>
      <c r="N58">
        <f t="shared" si="11"/>
        <v>0</v>
      </c>
      <c r="O58">
        <f t="shared" si="11"/>
        <v>0</v>
      </c>
      <c r="P58">
        <f t="shared" si="11"/>
        <v>0</v>
      </c>
    </row>
    <row r="59" spans="1:16" x14ac:dyDescent="0.45">
      <c r="A59">
        <v>58</v>
      </c>
      <c r="B59" t="str">
        <f t="shared" si="2"/>
        <v>OG☆３の３人は4月のあの日か</v>
      </c>
      <c r="C59" t="str">
        <f t="shared" si="3"/>
        <v xml:space="preserve"> らなにかと気にかけてくれて </v>
      </c>
      <c r="D59" t="str">
        <f t="shared" si="4"/>
        <v xml:space="preserve"> て、幸い接点は途切れていな </v>
      </c>
      <c r="E59" t="str">
        <f t="shared" si="5"/>
        <v>い。OG☆３は見た目だけじゃな</v>
      </c>
      <c r="F59" t="str">
        <f t="shared" si="6"/>
        <v xml:space="preserve"> くて中身も優しいんだな～。 </v>
      </c>
      <c r="G59" t="str">
        <f t="shared" si="7"/>
        <v>今は見た目おじさんだけど！！</v>
      </c>
      <c r="H59">
        <f t="shared" si="8"/>
        <v>163</v>
      </c>
      <c r="I59" t="s">
        <v>225</v>
      </c>
      <c r="J59">
        <f t="shared" si="9"/>
        <v>1</v>
      </c>
      <c r="K59">
        <f t="shared" si="10"/>
        <v>137</v>
      </c>
      <c r="L59">
        <f t="shared" si="0"/>
        <v>109</v>
      </c>
      <c r="M59">
        <f t="shared" si="11"/>
        <v>81</v>
      </c>
      <c r="N59">
        <f t="shared" si="11"/>
        <v>53</v>
      </c>
      <c r="O59">
        <f t="shared" si="11"/>
        <v>25</v>
      </c>
      <c r="P59">
        <f t="shared" si="11"/>
        <v>0</v>
      </c>
    </row>
    <row r="60" spans="1:16" x14ac:dyDescent="0.45">
      <c r="A60">
        <v>59</v>
      </c>
      <c r="B60" t="str">
        <f t="shared" si="2"/>
        <v xml:space="preserve">「あの日銅像にぶつかって以 </v>
      </c>
      <c r="C60" t="str">
        <f t="shared" si="3"/>
        <v>来、ボーっとしていることが増</v>
      </c>
      <c r="D60" t="str">
        <f t="shared" si="4"/>
        <v>えたと言っていたが......本当</v>
      </c>
      <c r="E60" t="str">
        <f t="shared" si="5"/>
        <v xml:space="preserve"> に大丈夫か？」</v>
      </c>
      <c r="F60">
        <f t="shared" si="6"/>
        <v>0</v>
      </c>
      <c r="G60">
        <f t="shared" si="7"/>
        <v>0</v>
      </c>
      <c r="H60">
        <f t="shared" si="8"/>
        <v>96</v>
      </c>
      <c r="I60" t="s">
        <v>226</v>
      </c>
      <c r="J60">
        <f t="shared" si="9"/>
        <v>1</v>
      </c>
      <c r="K60">
        <f t="shared" si="10"/>
        <v>70</v>
      </c>
      <c r="L60">
        <f t="shared" si="0"/>
        <v>42</v>
      </c>
      <c r="M60">
        <f t="shared" si="11"/>
        <v>14</v>
      </c>
      <c r="N60">
        <f t="shared" si="11"/>
        <v>0</v>
      </c>
      <c r="O60">
        <f t="shared" si="11"/>
        <v>0</v>
      </c>
      <c r="P60">
        <f t="shared" si="11"/>
        <v>0</v>
      </c>
    </row>
    <row r="61" spans="1:16" x14ac:dyDescent="0.45">
      <c r="A61">
        <v>60</v>
      </c>
      <c r="B61" t="str">
        <f t="shared" si="2"/>
        <v xml:space="preserve">「心配してくれてありがとう </v>
      </c>
      <c r="C61" t="str">
        <f t="shared" si="3"/>
        <v xml:space="preserve">ございます、光先輩！ ……で </v>
      </c>
      <c r="D61" t="str">
        <f t="shared" si="4"/>
        <v xml:space="preserve"> 、授業中もぼんやりすること </v>
      </c>
      <c r="E61" t="str">
        <f t="shared" si="5"/>
        <v>が多くて内容がなかなか頭に入</v>
      </c>
      <c r="F61" t="str">
        <f t="shared" si="6"/>
        <v xml:space="preserve"> らないんですよね。」</v>
      </c>
      <c r="G61">
        <f t="shared" si="7"/>
        <v>0</v>
      </c>
      <c r="H61">
        <f t="shared" si="8"/>
        <v>129</v>
      </c>
      <c r="I61" t="s">
        <v>227</v>
      </c>
      <c r="J61">
        <f t="shared" si="9"/>
        <v>1</v>
      </c>
      <c r="K61">
        <f t="shared" si="10"/>
        <v>103</v>
      </c>
      <c r="L61">
        <f t="shared" si="0"/>
        <v>75</v>
      </c>
      <c r="M61">
        <f t="shared" si="11"/>
        <v>47</v>
      </c>
      <c r="N61">
        <f t="shared" si="11"/>
        <v>19</v>
      </c>
      <c r="O61">
        <f t="shared" si="11"/>
        <v>0</v>
      </c>
      <c r="P61">
        <f t="shared" si="11"/>
        <v>0</v>
      </c>
    </row>
    <row r="62" spans="1:16" x14ac:dyDescent="0.45">
      <c r="A62">
        <v>61</v>
      </c>
      <c r="B62" t="str">
        <f t="shared" si="2"/>
        <v xml:space="preserve">「それは心配だな......。放 </v>
      </c>
      <c r="C62" t="str">
        <f t="shared" si="3"/>
        <v>課後勉強をみてやろう。」</v>
      </c>
      <c r="D62">
        <f t="shared" si="4"/>
        <v>0</v>
      </c>
      <c r="E62">
        <f t="shared" si="5"/>
        <v>0</v>
      </c>
      <c r="F62">
        <f t="shared" si="6"/>
        <v>0</v>
      </c>
      <c r="G62">
        <f t="shared" si="7"/>
        <v>0</v>
      </c>
      <c r="H62">
        <f t="shared" si="8"/>
        <v>50</v>
      </c>
      <c r="I62" t="s">
        <v>24</v>
      </c>
      <c r="J62">
        <f t="shared" si="9"/>
        <v>1</v>
      </c>
      <c r="K62">
        <f t="shared" si="10"/>
        <v>24</v>
      </c>
      <c r="L62">
        <f t="shared" si="0"/>
        <v>0</v>
      </c>
      <c r="M62">
        <f t="shared" si="11"/>
        <v>0</v>
      </c>
      <c r="N62">
        <f t="shared" si="11"/>
        <v>0</v>
      </c>
      <c r="O62">
        <f t="shared" si="11"/>
        <v>0</v>
      </c>
      <c r="P62">
        <f t="shared" si="11"/>
        <v>0</v>
      </c>
    </row>
    <row r="63" spans="1:16" x14ac:dyDescent="0.45">
      <c r="A63">
        <v>62</v>
      </c>
      <c r="B63" t="str">
        <f t="shared" si="2"/>
        <v>教室</v>
      </c>
      <c r="C63">
        <f t="shared" si="3"/>
        <v>0</v>
      </c>
      <c r="D63">
        <f t="shared" si="4"/>
        <v>0</v>
      </c>
      <c r="E63">
        <f t="shared" si="5"/>
        <v>0</v>
      </c>
      <c r="F63">
        <f t="shared" si="6"/>
        <v>0</v>
      </c>
      <c r="G63">
        <f t="shared" si="7"/>
        <v>0</v>
      </c>
      <c r="H63">
        <f t="shared" si="8"/>
        <v>4</v>
      </c>
      <c r="I63" t="s">
        <v>25</v>
      </c>
      <c r="J63">
        <f t="shared" si="9"/>
        <v>0</v>
      </c>
      <c r="K63">
        <f t="shared" si="10"/>
        <v>0</v>
      </c>
      <c r="L63">
        <f t="shared" si="0"/>
        <v>0</v>
      </c>
      <c r="M63">
        <f t="shared" si="11"/>
        <v>0</v>
      </c>
      <c r="N63">
        <f t="shared" si="11"/>
        <v>0</v>
      </c>
      <c r="O63">
        <f t="shared" si="11"/>
        <v>0</v>
      </c>
      <c r="P63">
        <f t="shared" si="11"/>
        <v>0</v>
      </c>
    </row>
    <row r="64" spans="1:16" x14ac:dyDescent="0.45">
      <c r="A64">
        <v>63</v>
      </c>
      <c r="B64" t="str">
        <f t="shared" si="2"/>
        <v xml:space="preserve">「......じゃあここをこうし </v>
      </c>
      <c r="C64" t="str">
        <f t="shared" si="3"/>
        <v>て、こうすれば......！」</v>
      </c>
      <c r="D64">
        <f t="shared" si="4"/>
        <v>0</v>
      </c>
      <c r="E64">
        <f t="shared" si="5"/>
        <v>0</v>
      </c>
      <c r="F64">
        <f t="shared" si="6"/>
        <v>0</v>
      </c>
      <c r="G64">
        <f t="shared" si="7"/>
        <v>0</v>
      </c>
      <c r="H64">
        <f t="shared" si="8"/>
        <v>50</v>
      </c>
      <c r="I64" t="s">
        <v>228</v>
      </c>
      <c r="J64">
        <f t="shared" si="9"/>
        <v>1</v>
      </c>
      <c r="K64">
        <f t="shared" si="10"/>
        <v>24</v>
      </c>
      <c r="L64">
        <f t="shared" si="0"/>
        <v>0</v>
      </c>
      <c r="M64">
        <f t="shared" si="11"/>
        <v>0</v>
      </c>
      <c r="N64">
        <f t="shared" si="11"/>
        <v>0</v>
      </c>
      <c r="O64">
        <f t="shared" si="11"/>
        <v>0</v>
      </c>
      <c r="P64">
        <f t="shared" si="11"/>
        <v>0</v>
      </c>
    </row>
    <row r="65" spans="1:16" x14ac:dyDescent="0.45">
      <c r="A65">
        <v>64</v>
      </c>
      <c r="B65" t="str">
        <f t="shared" si="2"/>
        <v xml:space="preserve">「正解だ。今日はここまでに </v>
      </c>
      <c r="C65" t="str">
        <f t="shared" si="3"/>
        <v xml:space="preserve">しようか。」 </v>
      </c>
      <c r="D65">
        <f t="shared" si="4"/>
        <v>0</v>
      </c>
      <c r="E65">
        <f t="shared" si="5"/>
        <v>0</v>
      </c>
      <c r="F65">
        <f t="shared" si="6"/>
        <v>0</v>
      </c>
      <c r="G65">
        <f t="shared" si="7"/>
        <v>0</v>
      </c>
      <c r="H65">
        <f t="shared" si="8"/>
        <v>39</v>
      </c>
      <c r="I65" t="s">
        <v>26</v>
      </c>
      <c r="J65">
        <f t="shared" si="9"/>
        <v>1</v>
      </c>
      <c r="K65">
        <f t="shared" si="10"/>
        <v>13</v>
      </c>
      <c r="L65">
        <f t="shared" si="0"/>
        <v>0</v>
      </c>
      <c r="M65">
        <f t="shared" si="11"/>
        <v>0</v>
      </c>
      <c r="N65">
        <f t="shared" si="11"/>
        <v>0</v>
      </c>
      <c r="O65">
        <f t="shared" si="11"/>
        <v>0</v>
      </c>
      <c r="P65">
        <f t="shared" si="11"/>
        <v>0</v>
      </c>
    </row>
    <row r="66" spans="1:16" x14ac:dyDescent="0.45">
      <c r="A66">
        <v>65</v>
      </c>
      <c r="B66" t="str">
        <f t="shared" si="2"/>
        <v xml:space="preserve">「助かりました！ありがとう </v>
      </c>
      <c r="C66" t="str">
        <f t="shared" si="3"/>
        <v>ございます。」</v>
      </c>
      <c r="D66">
        <f t="shared" si="4"/>
        <v>0</v>
      </c>
      <c r="E66">
        <f t="shared" si="5"/>
        <v>0</v>
      </c>
      <c r="F66">
        <f t="shared" si="6"/>
        <v>0</v>
      </c>
      <c r="G66">
        <f t="shared" si="7"/>
        <v>0</v>
      </c>
      <c r="H66">
        <f t="shared" si="8"/>
        <v>40</v>
      </c>
      <c r="I66" t="s">
        <v>229</v>
      </c>
      <c r="J66">
        <f t="shared" si="9"/>
        <v>1</v>
      </c>
      <c r="K66">
        <f t="shared" si="10"/>
        <v>14</v>
      </c>
      <c r="L66">
        <f t="shared" ref="L66:L129" si="12">IF(K66&gt;26,K66-28, 0)</f>
        <v>0</v>
      </c>
      <c r="M66">
        <f t="shared" si="11"/>
        <v>0</v>
      </c>
      <c r="N66">
        <f t="shared" si="11"/>
        <v>0</v>
      </c>
      <c r="O66">
        <f t="shared" si="11"/>
        <v>0</v>
      </c>
      <c r="P66">
        <f t="shared" si="11"/>
        <v>0</v>
      </c>
    </row>
    <row r="67" spans="1:16" x14ac:dyDescent="0.45">
      <c r="A67">
        <v>66</v>
      </c>
      <c r="B67" t="str">
        <f t="shared" ref="B67:B130" si="13">IF(J67,LEFTB(I67, 27), I67)</f>
        <v xml:space="preserve">「ああ。困っている生徒を助 </v>
      </c>
      <c r="C67" t="str">
        <f t="shared" ref="C67:C130" si="14">IF(K67&gt;0,MIDB(I67, 27, 28),0)</f>
        <v>けるのは生徒会長の務めだから</v>
      </c>
      <c r="D67" t="str">
        <f t="shared" ref="D67:D130" si="15">IF(L67&gt;0, MIDB(I67, 27+28, 28), 0)</f>
        <v>な。」</v>
      </c>
      <c r="E67">
        <f t="shared" ref="E67:E130" si="16">IF(M67&gt;0, MIDB(I67, 27*2+28, 28), 0)</f>
        <v>0</v>
      </c>
      <c r="F67">
        <f t="shared" ref="F67:F130" si="17">IF(N67&gt;0, MIDB(I67, 27*3+28, 28), 0)</f>
        <v>0</v>
      </c>
      <c r="G67">
        <f t="shared" ref="G67:G130" si="18">IF(O67&gt;0, MIDB(I67, 27*4+28, 28), 0)</f>
        <v>0</v>
      </c>
      <c r="H67">
        <f t="shared" ref="H67:H130" si="19">LENB(I67)</f>
        <v>60</v>
      </c>
      <c r="I67" t="s">
        <v>27</v>
      </c>
      <c r="J67">
        <f t="shared" ref="J67:J130" si="20">IF(H67&gt;26, 1, 0)</f>
        <v>1</v>
      </c>
      <c r="K67">
        <f t="shared" ref="K67:K130" si="21">IF(J67,H67-26, 0)</f>
        <v>34</v>
      </c>
      <c r="L67">
        <f t="shared" si="12"/>
        <v>6</v>
      </c>
      <c r="M67">
        <f t="shared" ref="M67:P130" si="22">IF(L67&gt;26,L67-28, 0)</f>
        <v>0</v>
      </c>
      <c r="N67">
        <f t="shared" si="22"/>
        <v>0</v>
      </c>
      <c r="O67">
        <f t="shared" si="22"/>
        <v>0</v>
      </c>
      <c r="P67">
        <f t="shared" si="22"/>
        <v>0</v>
      </c>
    </row>
    <row r="68" spans="1:16" x14ac:dyDescent="0.45">
      <c r="A68">
        <v>67</v>
      </c>
      <c r="B68" t="str">
        <f t="shared" si="13"/>
        <v xml:space="preserve">光先輩、勉強教えるのが上手 </v>
      </c>
      <c r="C68" t="str">
        <f t="shared" si="14"/>
        <v>くて早めに終われたな。これか</v>
      </c>
      <c r="D68" t="str">
        <f t="shared" si="15"/>
        <v>らどうしよう?</v>
      </c>
      <c r="E68">
        <f t="shared" si="16"/>
        <v>0</v>
      </c>
      <c r="F68">
        <f t="shared" si="17"/>
        <v>0</v>
      </c>
      <c r="G68">
        <f t="shared" si="18"/>
        <v>0</v>
      </c>
      <c r="H68">
        <f t="shared" si="19"/>
        <v>67</v>
      </c>
      <c r="I68" t="s">
        <v>28</v>
      </c>
      <c r="J68">
        <f t="shared" si="20"/>
        <v>1</v>
      </c>
      <c r="K68">
        <f t="shared" si="21"/>
        <v>41</v>
      </c>
      <c r="L68">
        <f t="shared" si="12"/>
        <v>13</v>
      </c>
      <c r="M68">
        <f t="shared" si="22"/>
        <v>0</v>
      </c>
      <c r="N68">
        <f t="shared" si="22"/>
        <v>0</v>
      </c>
      <c r="O68">
        <f t="shared" si="22"/>
        <v>0</v>
      </c>
      <c r="P68">
        <f t="shared" si="22"/>
        <v>0</v>
      </c>
    </row>
    <row r="69" spans="1:16" x14ac:dyDescent="0.45">
      <c r="A69">
        <v>68</v>
      </c>
      <c r="B69" t="str">
        <f t="shared" si="13"/>
        <v xml:space="preserve">                </v>
      </c>
      <c r="C69">
        <f t="shared" si="14"/>
        <v>0</v>
      </c>
      <c r="D69">
        <f t="shared" si="15"/>
        <v>0</v>
      </c>
      <c r="E69">
        <f t="shared" si="16"/>
        <v>0</v>
      </c>
      <c r="F69">
        <f t="shared" si="17"/>
        <v>0</v>
      </c>
      <c r="G69">
        <f t="shared" si="18"/>
        <v>0</v>
      </c>
      <c r="H69">
        <f t="shared" si="19"/>
        <v>16</v>
      </c>
      <c r="I69" t="s">
        <v>77</v>
      </c>
      <c r="J69">
        <f t="shared" si="20"/>
        <v>0</v>
      </c>
      <c r="K69">
        <f t="shared" si="21"/>
        <v>0</v>
      </c>
      <c r="L69">
        <f t="shared" si="12"/>
        <v>0</v>
      </c>
      <c r="M69">
        <f t="shared" si="22"/>
        <v>0</v>
      </c>
      <c r="N69">
        <f t="shared" si="22"/>
        <v>0</v>
      </c>
      <c r="O69">
        <f t="shared" si="22"/>
        <v>0</v>
      </c>
      <c r="P69">
        <f t="shared" si="22"/>
        <v>0</v>
      </c>
    </row>
    <row r="70" spans="1:16" x14ac:dyDescent="0.45">
      <c r="A70">
        <v>69</v>
      </c>
      <c r="B70" t="str">
        <f t="shared" si="13"/>
        <v xml:space="preserve">やっぱりせっかくのチャンス </v>
      </c>
      <c r="C70" t="str">
        <f t="shared" si="14"/>
        <v>だし光先輩を誘って仲良くなる</v>
      </c>
      <c r="D70" t="str">
        <f t="shared" si="15"/>
        <v>べきだよね！</v>
      </c>
      <c r="E70">
        <f t="shared" si="16"/>
        <v>0</v>
      </c>
      <c r="F70">
        <f t="shared" si="17"/>
        <v>0</v>
      </c>
      <c r="G70">
        <f t="shared" si="18"/>
        <v>0</v>
      </c>
      <c r="H70">
        <f t="shared" si="19"/>
        <v>66</v>
      </c>
      <c r="I70" t="s">
        <v>29</v>
      </c>
      <c r="J70">
        <f t="shared" si="20"/>
        <v>1</v>
      </c>
      <c r="K70">
        <f t="shared" si="21"/>
        <v>40</v>
      </c>
      <c r="L70">
        <f t="shared" si="12"/>
        <v>12</v>
      </c>
      <c r="M70">
        <f t="shared" si="22"/>
        <v>0</v>
      </c>
      <c r="N70">
        <f t="shared" si="22"/>
        <v>0</v>
      </c>
      <c r="O70">
        <f t="shared" si="22"/>
        <v>0</v>
      </c>
      <c r="P70">
        <f t="shared" si="22"/>
        <v>0</v>
      </c>
    </row>
    <row r="71" spans="1:16" x14ac:dyDescent="0.45">
      <c r="A71">
        <v>70</v>
      </c>
      <c r="B71" t="str">
        <f t="shared" si="13"/>
        <v xml:space="preserve">「光先輩、これから時間空い </v>
      </c>
      <c r="C71" t="str">
        <f t="shared" si="14"/>
        <v>てますか？商店街で買いたいも</v>
      </c>
      <c r="D71" t="str">
        <f t="shared" si="15"/>
        <v>のがあって。」</v>
      </c>
      <c r="E71">
        <f t="shared" si="16"/>
        <v>0</v>
      </c>
      <c r="F71">
        <f t="shared" si="17"/>
        <v>0</v>
      </c>
      <c r="G71">
        <f t="shared" si="18"/>
        <v>0</v>
      </c>
      <c r="H71">
        <f t="shared" si="19"/>
        <v>68</v>
      </c>
      <c r="I71" t="s">
        <v>30</v>
      </c>
      <c r="J71">
        <f t="shared" si="20"/>
        <v>1</v>
      </c>
      <c r="K71">
        <f t="shared" si="21"/>
        <v>42</v>
      </c>
      <c r="L71">
        <f t="shared" si="12"/>
        <v>14</v>
      </c>
      <c r="M71">
        <f t="shared" si="22"/>
        <v>0</v>
      </c>
      <c r="N71">
        <f t="shared" si="22"/>
        <v>0</v>
      </c>
      <c r="O71">
        <f t="shared" si="22"/>
        <v>0</v>
      </c>
      <c r="P71">
        <f t="shared" si="22"/>
        <v>0</v>
      </c>
    </row>
    <row r="72" spans="1:16" x14ac:dyDescent="0.45">
      <c r="A72">
        <v>71</v>
      </c>
      <c r="B72" t="str">
        <f t="shared" si="13"/>
        <v xml:space="preserve">「ああ。いいぞ。僕も行きた </v>
      </c>
      <c r="C72" t="str">
        <f t="shared" si="14"/>
        <v>い所があったんだ」</v>
      </c>
      <c r="D72">
        <f t="shared" si="15"/>
        <v>0</v>
      </c>
      <c r="E72">
        <f t="shared" si="16"/>
        <v>0</v>
      </c>
      <c r="F72">
        <f t="shared" si="17"/>
        <v>0</v>
      </c>
      <c r="G72">
        <f t="shared" si="18"/>
        <v>0</v>
      </c>
      <c r="H72">
        <f t="shared" si="19"/>
        <v>44</v>
      </c>
      <c r="I72" t="s">
        <v>31</v>
      </c>
      <c r="J72">
        <f t="shared" si="20"/>
        <v>1</v>
      </c>
      <c r="K72">
        <f t="shared" si="21"/>
        <v>18</v>
      </c>
      <c r="L72">
        <f t="shared" si="12"/>
        <v>0</v>
      </c>
      <c r="M72">
        <f t="shared" si="22"/>
        <v>0</v>
      </c>
      <c r="N72">
        <f t="shared" si="22"/>
        <v>0</v>
      </c>
      <c r="O72">
        <f t="shared" si="22"/>
        <v>0</v>
      </c>
      <c r="P72">
        <f t="shared" si="22"/>
        <v>0</v>
      </c>
    </row>
    <row r="73" spans="1:16" x14ac:dyDescent="0.45">
      <c r="A73">
        <v>72</v>
      </c>
      <c r="B73" t="str">
        <f t="shared" si="13"/>
        <v xml:space="preserve">光先輩が行きたい所ってどこ </v>
      </c>
      <c r="C73" t="str">
        <f t="shared" si="14"/>
        <v>なんだろう？</v>
      </c>
      <c r="D73">
        <f t="shared" si="15"/>
        <v>0</v>
      </c>
      <c r="E73">
        <f t="shared" si="16"/>
        <v>0</v>
      </c>
      <c r="F73">
        <f t="shared" si="17"/>
        <v>0</v>
      </c>
      <c r="G73">
        <f t="shared" si="18"/>
        <v>0</v>
      </c>
      <c r="H73">
        <f t="shared" si="19"/>
        <v>38</v>
      </c>
      <c r="I73" t="s">
        <v>32</v>
      </c>
      <c r="J73">
        <f t="shared" si="20"/>
        <v>1</v>
      </c>
      <c r="K73">
        <f t="shared" si="21"/>
        <v>12</v>
      </c>
      <c r="L73">
        <f t="shared" si="12"/>
        <v>0</v>
      </c>
      <c r="M73">
        <f t="shared" si="22"/>
        <v>0</v>
      </c>
      <c r="N73">
        <f t="shared" si="22"/>
        <v>0</v>
      </c>
      <c r="O73">
        <f t="shared" si="22"/>
        <v>0</v>
      </c>
      <c r="P73">
        <f t="shared" si="22"/>
        <v>0</v>
      </c>
    </row>
    <row r="74" spans="1:16" x14ac:dyDescent="0.45">
      <c r="A74">
        <v>73</v>
      </c>
      <c r="B74" t="str">
        <f t="shared" si="13"/>
        <v xml:space="preserve">  </v>
      </c>
      <c r="C74">
        <f t="shared" si="14"/>
        <v>0</v>
      </c>
      <c r="D74">
        <f t="shared" si="15"/>
        <v>0</v>
      </c>
      <c r="E74">
        <f t="shared" si="16"/>
        <v>0</v>
      </c>
      <c r="F74">
        <f t="shared" si="17"/>
        <v>0</v>
      </c>
      <c r="G74">
        <f t="shared" si="18"/>
        <v>0</v>
      </c>
      <c r="H74">
        <f t="shared" si="19"/>
        <v>2</v>
      </c>
      <c r="I74" t="s">
        <v>207</v>
      </c>
      <c r="J74">
        <f t="shared" si="20"/>
        <v>0</v>
      </c>
      <c r="K74">
        <f t="shared" si="21"/>
        <v>0</v>
      </c>
      <c r="L74">
        <f t="shared" si="12"/>
        <v>0</v>
      </c>
      <c r="M74">
        <f t="shared" si="22"/>
        <v>0</v>
      </c>
      <c r="N74">
        <f t="shared" si="22"/>
        <v>0</v>
      </c>
      <c r="O74">
        <f t="shared" si="22"/>
        <v>0</v>
      </c>
      <c r="P74">
        <f t="shared" si="22"/>
        <v>0</v>
      </c>
    </row>
    <row r="75" spans="1:16" x14ac:dyDescent="0.45">
      <c r="A75">
        <v>74</v>
      </c>
      <c r="B75" t="str">
        <f t="shared" si="13"/>
        <v xml:space="preserve">           </v>
      </c>
      <c r="C75">
        <f t="shared" si="14"/>
        <v>0</v>
      </c>
      <c r="D75">
        <f t="shared" si="15"/>
        <v>0</v>
      </c>
      <c r="E75">
        <f t="shared" si="16"/>
        <v>0</v>
      </c>
      <c r="F75">
        <f t="shared" si="17"/>
        <v>0</v>
      </c>
      <c r="G75">
        <f t="shared" si="18"/>
        <v>0</v>
      </c>
      <c r="H75">
        <f t="shared" si="19"/>
        <v>11</v>
      </c>
      <c r="I75" t="s">
        <v>78</v>
      </c>
      <c r="J75">
        <f t="shared" si="20"/>
        <v>0</v>
      </c>
      <c r="K75">
        <f t="shared" si="21"/>
        <v>0</v>
      </c>
      <c r="L75">
        <f t="shared" si="12"/>
        <v>0</v>
      </c>
      <c r="M75">
        <f t="shared" si="22"/>
        <v>0</v>
      </c>
      <c r="N75">
        <f t="shared" si="22"/>
        <v>0</v>
      </c>
      <c r="O75">
        <f t="shared" si="22"/>
        <v>0</v>
      </c>
      <c r="P75">
        <f t="shared" si="22"/>
        <v>0</v>
      </c>
    </row>
    <row r="76" spans="1:16" x14ac:dyDescent="0.45">
      <c r="A76">
        <v>75</v>
      </c>
      <c r="B76" t="str">
        <f t="shared" si="13"/>
        <v xml:space="preserve">                           </v>
      </c>
      <c r="C76" t="str">
        <f t="shared" si="14"/>
        <v xml:space="preserve">        </v>
      </c>
      <c r="D76">
        <f t="shared" si="15"/>
        <v>0</v>
      </c>
      <c r="E76">
        <f t="shared" si="16"/>
        <v>0</v>
      </c>
      <c r="F76">
        <f t="shared" si="17"/>
        <v>0</v>
      </c>
      <c r="G76">
        <f t="shared" si="18"/>
        <v>0</v>
      </c>
      <c r="H76">
        <f t="shared" si="19"/>
        <v>34</v>
      </c>
      <c r="I76" t="s">
        <v>231</v>
      </c>
      <c r="J76">
        <f t="shared" si="20"/>
        <v>1</v>
      </c>
      <c r="K76">
        <f t="shared" si="21"/>
        <v>8</v>
      </c>
      <c r="L76">
        <f t="shared" si="12"/>
        <v>0</v>
      </c>
      <c r="M76">
        <f t="shared" si="22"/>
        <v>0</v>
      </c>
      <c r="N76">
        <f t="shared" si="22"/>
        <v>0</v>
      </c>
      <c r="O76">
        <f t="shared" si="22"/>
        <v>0</v>
      </c>
      <c r="P76">
        <f t="shared" si="22"/>
        <v>0</v>
      </c>
    </row>
    <row r="77" spans="1:16" x14ac:dyDescent="0.45">
      <c r="A77">
        <v>76</v>
      </c>
      <c r="B77" t="str">
        <f t="shared" si="13"/>
        <v>「え、ここ……ですか？」</v>
      </c>
      <c r="C77">
        <f t="shared" si="14"/>
        <v>0</v>
      </c>
      <c r="D77">
        <f t="shared" si="15"/>
        <v>0</v>
      </c>
      <c r="E77">
        <f t="shared" si="16"/>
        <v>0</v>
      </c>
      <c r="F77">
        <f t="shared" si="17"/>
        <v>0</v>
      </c>
      <c r="G77">
        <f t="shared" si="18"/>
        <v>0</v>
      </c>
      <c r="H77">
        <f t="shared" si="19"/>
        <v>24</v>
      </c>
      <c r="I77" t="s">
        <v>33</v>
      </c>
      <c r="J77">
        <f t="shared" si="20"/>
        <v>0</v>
      </c>
      <c r="K77">
        <f t="shared" si="21"/>
        <v>0</v>
      </c>
      <c r="L77">
        <f t="shared" si="12"/>
        <v>0</v>
      </c>
      <c r="M77">
        <f t="shared" si="22"/>
        <v>0</v>
      </c>
      <c r="N77">
        <f t="shared" si="22"/>
        <v>0</v>
      </c>
      <c r="O77">
        <f t="shared" si="22"/>
        <v>0</v>
      </c>
      <c r="P77">
        <f t="shared" si="22"/>
        <v>0</v>
      </c>
    </row>
    <row r="78" spans="1:16" x14ac:dyDescent="0.45">
      <c r="A78">
        <v>77</v>
      </c>
      <c r="B78" t="str">
        <f t="shared" si="13"/>
        <v>「ここだ。」</v>
      </c>
      <c r="C78">
        <f t="shared" si="14"/>
        <v>0</v>
      </c>
      <c r="D78">
        <f t="shared" si="15"/>
        <v>0</v>
      </c>
      <c r="E78">
        <f t="shared" si="16"/>
        <v>0</v>
      </c>
      <c r="F78">
        <f t="shared" si="17"/>
        <v>0</v>
      </c>
      <c r="G78">
        <f t="shared" si="18"/>
        <v>0</v>
      </c>
      <c r="H78">
        <f t="shared" si="19"/>
        <v>12</v>
      </c>
      <c r="I78" t="s">
        <v>34</v>
      </c>
      <c r="J78">
        <f t="shared" si="20"/>
        <v>0</v>
      </c>
      <c r="K78">
        <f t="shared" si="21"/>
        <v>0</v>
      </c>
      <c r="L78">
        <f t="shared" si="12"/>
        <v>0</v>
      </c>
      <c r="M78">
        <f t="shared" si="22"/>
        <v>0</v>
      </c>
      <c r="N78">
        <f t="shared" si="22"/>
        <v>0</v>
      </c>
      <c r="O78">
        <f t="shared" si="22"/>
        <v>0</v>
      </c>
      <c r="P78">
        <f t="shared" si="22"/>
        <v>0</v>
      </c>
    </row>
    <row r="79" spans="1:16" x14ac:dyDescent="0.45">
      <c r="A79">
        <v>78</v>
      </c>
      <c r="B79" t="str">
        <f t="shared" si="13"/>
        <v xml:space="preserve">目の前にあるのは女子高生御 </v>
      </c>
      <c r="C79" t="str">
        <f t="shared" si="14"/>
        <v>用達のファンシーショップだ。</v>
      </c>
      <c r="D79">
        <f t="shared" si="15"/>
        <v>0</v>
      </c>
      <c r="E79">
        <f t="shared" si="16"/>
        <v>0</v>
      </c>
      <c r="F79">
        <f t="shared" si="17"/>
        <v>0</v>
      </c>
      <c r="G79">
        <f t="shared" si="18"/>
        <v>0</v>
      </c>
      <c r="H79">
        <f t="shared" si="19"/>
        <v>54</v>
      </c>
      <c r="I79" t="s">
        <v>65</v>
      </c>
      <c r="J79">
        <f t="shared" si="20"/>
        <v>1</v>
      </c>
      <c r="K79">
        <f t="shared" si="21"/>
        <v>28</v>
      </c>
      <c r="L79">
        <f t="shared" si="12"/>
        <v>0</v>
      </c>
      <c r="M79">
        <f t="shared" si="22"/>
        <v>0</v>
      </c>
      <c r="N79">
        <f t="shared" si="22"/>
        <v>0</v>
      </c>
      <c r="O79">
        <f t="shared" si="22"/>
        <v>0</v>
      </c>
      <c r="P79">
        <f t="shared" si="22"/>
        <v>0</v>
      </c>
    </row>
    <row r="80" spans="1:16" x14ac:dyDescent="0.45">
      <c r="A80">
        <v>79</v>
      </c>
      <c r="B80" t="str">
        <f t="shared" si="13"/>
        <v xml:space="preserve">「光先輩って意外とかわいい </v>
      </c>
      <c r="C80" t="str">
        <f t="shared" si="14"/>
        <v>ものが好きなんですね。」</v>
      </c>
      <c r="D80">
        <f t="shared" si="15"/>
        <v>0</v>
      </c>
      <c r="E80">
        <f t="shared" si="16"/>
        <v>0</v>
      </c>
      <c r="F80">
        <f t="shared" si="17"/>
        <v>0</v>
      </c>
      <c r="G80">
        <f t="shared" si="18"/>
        <v>0</v>
      </c>
      <c r="H80">
        <f t="shared" si="19"/>
        <v>50</v>
      </c>
      <c r="I80" t="s">
        <v>35</v>
      </c>
      <c r="J80">
        <f t="shared" si="20"/>
        <v>1</v>
      </c>
      <c r="K80">
        <f t="shared" si="21"/>
        <v>24</v>
      </c>
      <c r="L80">
        <f t="shared" si="12"/>
        <v>0</v>
      </c>
      <c r="M80">
        <f t="shared" si="22"/>
        <v>0</v>
      </c>
      <c r="N80">
        <f t="shared" si="22"/>
        <v>0</v>
      </c>
      <c r="O80">
        <f t="shared" si="22"/>
        <v>0</v>
      </c>
      <c r="P80">
        <f t="shared" si="22"/>
        <v>0</v>
      </c>
    </row>
    <row r="81" spans="1:16" x14ac:dyDescent="0.45">
      <c r="A81">
        <v>80</v>
      </c>
      <c r="B81" t="str">
        <f t="shared" si="13"/>
        <v xml:space="preserve">「別に僕がかわいい物好きな </v>
      </c>
      <c r="C81" t="str">
        <f t="shared" si="14"/>
        <v>訳ではないからな。</v>
      </c>
      <c r="D81">
        <f t="shared" si="15"/>
        <v>0</v>
      </c>
      <c r="E81">
        <f t="shared" si="16"/>
        <v>0</v>
      </c>
      <c r="F81">
        <f t="shared" si="17"/>
        <v>0</v>
      </c>
      <c r="G81">
        <f t="shared" si="18"/>
        <v>0</v>
      </c>
      <c r="H81">
        <f t="shared" si="19"/>
        <v>44</v>
      </c>
      <c r="I81" t="s">
        <v>36</v>
      </c>
      <c r="J81">
        <f t="shared" si="20"/>
        <v>1</v>
      </c>
      <c r="K81">
        <f t="shared" si="21"/>
        <v>18</v>
      </c>
      <c r="L81">
        <f t="shared" si="12"/>
        <v>0</v>
      </c>
      <c r="M81">
        <f t="shared" si="22"/>
        <v>0</v>
      </c>
      <c r="N81">
        <f t="shared" si="22"/>
        <v>0</v>
      </c>
      <c r="O81">
        <f t="shared" si="22"/>
        <v>0</v>
      </c>
      <c r="P81">
        <f t="shared" si="22"/>
        <v>0</v>
      </c>
    </row>
    <row r="82" spans="1:16" x14ac:dyDescent="0.45">
      <c r="A82">
        <v>81</v>
      </c>
      <c r="B82" t="str">
        <f t="shared" si="13"/>
        <v xml:space="preserve">年の離れた妹に誕生日プレゼ </v>
      </c>
      <c r="C82" t="str">
        <f t="shared" si="14"/>
        <v>ントを買いにきただけだ、勘違</v>
      </c>
      <c r="D82" t="str">
        <f t="shared" si="15"/>
        <v>いしないでくれ。」</v>
      </c>
      <c r="E82">
        <f t="shared" si="16"/>
        <v>0</v>
      </c>
      <c r="F82">
        <f t="shared" si="17"/>
        <v>0</v>
      </c>
      <c r="G82">
        <f t="shared" si="18"/>
        <v>0</v>
      </c>
      <c r="H82">
        <f t="shared" si="19"/>
        <v>72</v>
      </c>
      <c r="I82" t="s">
        <v>37</v>
      </c>
      <c r="J82">
        <f t="shared" si="20"/>
        <v>1</v>
      </c>
      <c r="K82">
        <f t="shared" si="21"/>
        <v>46</v>
      </c>
      <c r="L82">
        <f t="shared" si="12"/>
        <v>18</v>
      </c>
      <c r="M82">
        <f t="shared" si="22"/>
        <v>0</v>
      </c>
      <c r="N82">
        <f t="shared" si="22"/>
        <v>0</v>
      </c>
      <c r="O82">
        <f t="shared" si="22"/>
        <v>0</v>
      </c>
      <c r="P82">
        <f t="shared" si="22"/>
        <v>0</v>
      </c>
    </row>
    <row r="83" spans="1:16" x14ac:dyDescent="0.45">
      <c r="A83">
        <v>82</v>
      </c>
      <c r="B83" t="str">
        <f t="shared" si="13"/>
        <v xml:space="preserve">ちょっとムキになっているよ </v>
      </c>
      <c r="C83" t="str">
        <f t="shared" si="14"/>
        <v>うにみえるのは気のせい？</v>
      </c>
      <c r="D83">
        <f t="shared" si="15"/>
        <v>0</v>
      </c>
      <c r="E83">
        <f t="shared" si="16"/>
        <v>0</v>
      </c>
      <c r="F83">
        <f t="shared" si="17"/>
        <v>0</v>
      </c>
      <c r="G83">
        <f t="shared" si="18"/>
        <v>0</v>
      </c>
      <c r="H83">
        <f t="shared" si="19"/>
        <v>50</v>
      </c>
      <c r="I83" t="s">
        <v>38</v>
      </c>
      <c r="J83">
        <f t="shared" si="20"/>
        <v>1</v>
      </c>
      <c r="K83">
        <f t="shared" si="21"/>
        <v>24</v>
      </c>
      <c r="L83">
        <f t="shared" si="12"/>
        <v>0</v>
      </c>
      <c r="M83">
        <f t="shared" si="22"/>
        <v>0</v>
      </c>
      <c r="N83">
        <f t="shared" si="22"/>
        <v>0</v>
      </c>
      <c r="O83">
        <f t="shared" si="22"/>
        <v>0</v>
      </c>
      <c r="P83">
        <f t="shared" si="22"/>
        <v>0</v>
      </c>
    </row>
    <row r="84" spans="1:16" x14ac:dyDescent="0.45">
      <c r="A84">
        <v>83</v>
      </c>
      <c r="B84" t="str">
        <f t="shared" si="13"/>
        <v xml:space="preserve">「これもかわいいな……ぬい </v>
      </c>
      <c r="C84" t="str">
        <f t="shared" si="14"/>
        <v>ぐるみも捨て難いし……こっち</v>
      </c>
      <c r="D84" t="str">
        <f t="shared" si="15"/>
        <v>の限定コラボのお菓子もいいな</v>
      </c>
      <c r="E84" t="str">
        <f t="shared" si="16"/>
        <v xml:space="preserve"> 。」</v>
      </c>
      <c r="F84">
        <f t="shared" si="17"/>
        <v>0</v>
      </c>
      <c r="G84">
        <f t="shared" si="18"/>
        <v>0</v>
      </c>
      <c r="H84">
        <f t="shared" si="19"/>
        <v>86</v>
      </c>
      <c r="I84" t="s">
        <v>39</v>
      </c>
      <c r="J84">
        <f t="shared" si="20"/>
        <v>1</v>
      </c>
      <c r="K84">
        <f t="shared" si="21"/>
        <v>60</v>
      </c>
      <c r="L84">
        <f t="shared" si="12"/>
        <v>32</v>
      </c>
      <c r="M84">
        <f t="shared" si="22"/>
        <v>4</v>
      </c>
      <c r="N84">
        <f t="shared" si="22"/>
        <v>0</v>
      </c>
      <c r="O84">
        <f t="shared" si="22"/>
        <v>0</v>
      </c>
      <c r="P84">
        <f t="shared" si="22"/>
        <v>0</v>
      </c>
    </row>
    <row r="85" spans="1:16" x14ac:dyDescent="0.45">
      <c r="A85">
        <v>84</v>
      </c>
      <c r="B85" t="str">
        <f t="shared" si="13"/>
        <v xml:space="preserve">さっきから私そっちのけで真 </v>
      </c>
      <c r="C85" t="str">
        <f t="shared" si="14"/>
        <v>剣に悩んでるな</v>
      </c>
      <c r="D85">
        <f t="shared" si="15"/>
        <v>0</v>
      </c>
      <c r="E85">
        <f t="shared" si="16"/>
        <v>0</v>
      </c>
      <c r="F85">
        <f t="shared" si="17"/>
        <v>0</v>
      </c>
      <c r="G85">
        <f t="shared" si="18"/>
        <v>0</v>
      </c>
      <c r="H85">
        <f t="shared" si="19"/>
        <v>40</v>
      </c>
      <c r="I85" t="s">
        <v>40</v>
      </c>
      <c r="J85">
        <f t="shared" si="20"/>
        <v>1</v>
      </c>
      <c r="K85">
        <f t="shared" si="21"/>
        <v>14</v>
      </c>
      <c r="L85">
        <f t="shared" si="12"/>
        <v>0</v>
      </c>
      <c r="M85">
        <f t="shared" si="22"/>
        <v>0</v>
      </c>
      <c r="N85">
        <f t="shared" si="22"/>
        <v>0</v>
      </c>
      <c r="O85">
        <f t="shared" si="22"/>
        <v>0</v>
      </c>
      <c r="P85">
        <f t="shared" si="22"/>
        <v>0</v>
      </c>
    </row>
    <row r="86" spans="1:16" x14ac:dyDescent="0.45">
      <c r="A86">
        <v>85</v>
      </c>
      <c r="B86" t="str">
        <f t="shared" si="13"/>
        <v xml:space="preserve">かまって欲しいからイタズラ </v>
      </c>
      <c r="C86" t="str">
        <f t="shared" si="14"/>
        <v>しちゃえ！</v>
      </c>
      <c r="D86">
        <f t="shared" si="15"/>
        <v>0</v>
      </c>
      <c r="E86">
        <f t="shared" si="16"/>
        <v>0</v>
      </c>
      <c r="F86">
        <f t="shared" si="17"/>
        <v>0</v>
      </c>
      <c r="G86">
        <f t="shared" si="18"/>
        <v>0</v>
      </c>
      <c r="H86">
        <f t="shared" si="19"/>
        <v>36</v>
      </c>
      <c r="I86" t="s">
        <v>41</v>
      </c>
      <c r="J86">
        <f t="shared" si="20"/>
        <v>1</v>
      </c>
      <c r="K86">
        <f t="shared" si="21"/>
        <v>10</v>
      </c>
      <c r="L86">
        <f t="shared" si="12"/>
        <v>0</v>
      </c>
      <c r="M86">
        <f t="shared" si="22"/>
        <v>0</v>
      </c>
      <c r="N86">
        <f t="shared" si="22"/>
        <v>0</v>
      </c>
      <c r="O86">
        <f t="shared" si="22"/>
        <v>0</v>
      </c>
      <c r="P86">
        <f t="shared" si="22"/>
        <v>0</v>
      </c>
    </row>
    <row r="87" spans="1:16" x14ac:dyDescent="0.45">
      <c r="A87">
        <v>86</v>
      </c>
      <c r="B87" t="str">
        <f t="shared" si="13"/>
        <v>「光先輩！」</v>
      </c>
      <c r="C87">
        <f t="shared" si="14"/>
        <v>0</v>
      </c>
      <c r="D87">
        <f t="shared" si="15"/>
        <v>0</v>
      </c>
      <c r="E87">
        <f t="shared" si="16"/>
        <v>0</v>
      </c>
      <c r="F87">
        <f t="shared" si="17"/>
        <v>0</v>
      </c>
      <c r="G87">
        <f t="shared" si="18"/>
        <v>0</v>
      </c>
      <c r="H87">
        <f t="shared" si="19"/>
        <v>12</v>
      </c>
      <c r="I87" t="s">
        <v>42</v>
      </c>
      <c r="J87">
        <f t="shared" si="20"/>
        <v>0</v>
      </c>
      <c r="K87">
        <f t="shared" si="21"/>
        <v>0</v>
      </c>
      <c r="L87">
        <f t="shared" si="12"/>
        <v>0</v>
      </c>
      <c r="M87">
        <f t="shared" si="22"/>
        <v>0</v>
      </c>
      <c r="N87">
        <f t="shared" si="22"/>
        <v>0</v>
      </c>
      <c r="O87">
        <f t="shared" si="22"/>
        <v>0</v>
      </c>
      <c r="P87">
        <f t="shared" si="22"/>
        <v>0</v>
      </c>
    </row>
    <row r="88" spans="1:16" x14ac:dyDescent="0.45">
      <c r="A88">
        <v>87</v>
      </c>
      <c r="B88" t="str">
        <f t="shared" si="13"/>
        <v xml:space="preserve">           </v>
      </c>
      <c r="C88">
        <f t="shared" si="14"/>
        <v>0</v>
      </c>
      <c r="D88">
        <f t="shared" si="15"/>
        <v>0</v>
      </c>
      <c r="E88">
        <f t="shared" si="16"/>
        <v>0</v>
      </c>
      <c r="F88">
        <f t="shared" si="17"/>
        <v>0</v>
      </c>
      <c r="G88">
        <f t="shared" si="18"/>
        <v>0</v>
      </c>
      <c r="H88">
        <f t="shared" si="19"/>
        <v>11</v>
      </c>
      <c r="I88" t="s">
        <v>78</v>
      </c>
      <c r="J88">
        <f t="shared" si="20"/>
        <v>0</v>
      </c>
      <c r="K88">
        <f t="shared" si="21"/>
        <v>0</v>
      </c>
      <c r="L88">
        <f t="shared" si="12"/>
        <v>0</v>
      </c>
      <c r="M88">
        <f t="shared" si="22"/>
        <v>0</v>
      </c>
      <c r="N88">
        <f t="shared" si="22"/>
        <v>0</v>
      </c>
      <c r="O88">
        <f t="shared" si="22"/>
        <v>0</v>
      </c>
      <c r="P88">
        <f t="shared" si="22"/>
        <v>0</v>
      </c>
    </row>
    <row r="89" spans="1:16" x14ac:dyDescent="0.45">
      <c r="A89">
        <v>88</v>
      </c>
      <c r="B89" t="str">
        <f t="shared" si="13"/>
        <v>「な、なんだ？！」</v>
      </c>
      <c r="C89">
        <f t="shared" si="14"/>
        <v>0</v>
      </c>
      <c r="D89">
        <f t="shared" si="15"/>
        <v>0</v>
      </c>
      <c r="E89">
        <f t="shared" si="16"/>
        <v>0</v>
      </c>
      <c r="F89">
        <f t="shared" si="17"/>
        <v>0</v>
      </c>
      <c r="G89">
        <f t="shared" si="18"/>
        <v>0</v>
      </c>
      <c r="H89">
        <f t="shared" si="19"/>
        <v>18</v>
      </c>
      <c r="I89" t="s">
        <v>232</v>
      </c>
      <c r="J89">
        <f t="shared" si="20"/>
        <v>0</v>
      </c>
      <c r="K89">
        <f t="shared" si="21"/>
        <v>0</v>
      </c>
      <c r="L89">
        <f t="shared" si="12"/>
        <v>0</v>
      </c>
      <c r="M89">
        <f t="shared" si="22"/>
        <v>0</v>
      </c>
      <c r="N89">
        <f t="shared" si="22"/>
        <v>0</v>
      </c>
      <c r="O89">
        <f t="shared" si="22"/>
        <v>0</v>
      </c>
      <c r="P89">
        <f t="shared" si="22"/>
        <v>0</v>
      </c>
    </row>
    <row r="90" spans="1:16" x14ac:dyDescent="0.45">
      <c r="A90">
        <v>89</v>
      </c>
      <c r="B90" t="str">
        <f t="shared" si="13"/>
        <v xml:space="preserve">「かわいい〜！その帽子似合 </v>
      </c>
      <c r="C90" t="str">
        <f t="shared" si="14"/>
        <v>ってますよ。」</v>
      </c>
      <c r="D90">
        <f t="shared" si="15"/>
        <v>0</v>
      </c>
      <c r="E90">
        <f t="shared" si="16"/>
        <v>0</v>
      </c>
      <c r="F90">
        <f t="shared" si="17"/>
        <v>0</v>
      </c>
      <c r="G90">
        <f t="shared" si="18"/>
        <v>0</v>
      </c>
      <c r="H90">
        <f t="shared" si="19"/>
        <v>39</v>
      </c>
      <c r="I90" t="s">
        <v>43</v>
      </c>
      <c r="J90">
        <f t="shared" si="20"/>
        <v>1</v>
      </c>
      <c r="K90">
        <f t="shared" si="21"/>
        <v>13</v>
      </c>
      <c r="L90">
        <f t="shared" si="12"/>
        <v>0</v>
      </c>
      <c r="M90">
        <f t="shared" si="22"/>
        <v>0</v>
      </c>
      <c r="N90">
        <f t="shared" si="22"/>
        <v>0</v>
      </c>
      <c r="O90">
        <f t="shared" si="22"/>
        <v>0</v>
      </c>
      <c r="P90">
        <f t="shared" si="22"/>
        <v>0</v>
      </c>
    </row>
    <row r="91" spans="1:16" x14ac:dyDescent="0.45">
      <c r="A91">
        <v>90</v>
      </c>
      <c r="B91" t="str">
        <f t="shared" si="13"/>
        <v xml:space="preserve">「先輩に対してなにを……っ </v>
      </c>
      <c r="C91" t="str">
        <f t="shared" si="14"/>
        <v>てこれ持ってるぞ。かわいいよ</v>
      </c>
      <c r="D91" t="str">
        <f t="shared" si="15"/>
        <v>な、これ」</v>
      </c>
      <c r="E91">
        <f t="shared" si="16"/>
        <v>0</v>
      </c>
      <c r="F91">
        <f t="shared" si="17"/>
        <v>0</v>
      </c>
      <c r="G91">
        <f t="shared" si="18"/>
        <v>0</v>
      </c>
      <c r="H91">
        <f t="shared" si="19"/>
        <v>64</v>
      </c>
      <c r="I91" t="s">
        <v>44</v>
      </c>
      <c r="J91">
        <f t="shared" si="20"/>
        <v>1</v>
      </c>
      <c r="K91">
        <f t="shared" si="21"/>
        <v>38</v>
      </c>
      <c r="L91">
        <f t="shared" si="12"/>
        <v>10</v>
      </c>
      <c r="M91">
        <f t="shared" si="22"/>
        <v>0</v>
      </c>
      <c r="N91">
        <f t="shared" si="22"/>
        <v>0</v>
      </c>
      <c r="O91">
        <f t="shared" si="22"/>
        <v>0</v>
      </c>
      <c r="P91">
        <f t="shared" si="22"/>
        <v>0</v>
      </c>
    </row>
    <row r="92" spans="1:16" x14ac:dyDescent="0.45">
      <c r="A92">
        <v>91</v>
      </c>
      <c r="B92" t="str">
        <f t="shared" si="13"/>
        <v xml:space="preserve">「もってるんですか？！やっ </v>
      </c>
      <c r="C92" t="str">
        <f t="shared" si="14"/>
        <v>ぱり光先輩ってかわいいものが</v>
      </c>
      <c r="D92" t="str">
        <f t="shared" si="15"/>
        <v>好きなんですね。」</v>
      </c>
      <c r="E92">
        <f t="shared" si="16"/>
        <v>0</v>
      </c>
      <c r="F92">
        <f t="shared" si="17"/>
        <v>0</v>
      </c>
      <c r="G92">
        <f t="shared" si="18"/>
        <v>0</v>
      </c>
      <c r="H92">
        <f t="shared" si="19"/>
        <v>72</v>
      </c>
      <c r="I92" t="s">
        <v>45</v>
      </c>
      <c r="J92">
        <f t="shared" si="20"/>
        <v>1</v>
      </c>
      <c r="K92">
        <f t="shared" si="21"/>
        <v>46</v>
      </c>
      <c r="L92">
        <f t="shared" si="12"/>
        <v>18</v>
      </c>
      <c r="M92">
        <f t="shared" si="22"/>
        <v>0</v>
      </c>
      <c r="N92">
        <f t="shared" si="22"/>
        <v>0</v>
      </c>
      <c r="O92">
        <f t="shared" si="22"/>
        <v>0</v>
      </c>
      <c r="P92">
        <f t="shared" si="22"/>
        <v>0</v>
      </c>
    </row>
    <row r="93" spans="1:16" x14ac:dyDescent="0.45">
      <c r="A93">
        <v>92</v>
      </c>
      <c r="B93" t="str">
        <f t="shared" si="13"/>
        <v xml:space="preserve">「勘違いしないでくれ。妹か </v>
      </c>
      <c r="C93" t="str">
        <f t="shared" si="14"/>
        <v>らもらっただけだからな！」</v>
      </c>
      <c r="D93">
        <f t="shared" si="15"/>
        <v>0</v>
      </c>
      <c r="E93">
        <f t="shared" si="16"/>
        <v>0</v>
      </c>
      <c r="F93">
        <f t="shared" si="17"/>
        <v>0</v>
      </c>
      <c r="G93">
        <f t="shared" si="18"/>
        <v>0</v>
      </c>
      <c r="H93">
        <f t="shared" si="19"/>
        <v>52</v>
      </c>
      <c r="I93" t="s">
        <v>46</v>
      </c>
      <c r="J93">
        <f t="shared" si="20"/>
        <v>1</v>
      </c>
      <c r="K93">
        <f t="shared" si="21"/>
        <v>26</v>
      </c>
      <c r="L93">
        <f t="shared" si="12"/>
        <v>0</v>
      </c>
      <c r="M93">
        <f t="shared" si="22"/>
        <v>0</v>
      </c>
      <c r="N93">
        <f t="shared" si="22"/>
        <v>0</v>
      </c>
      <c r="O93">
        <f t="shared" si="22"/>
        <v>0</v>
      </c>
      <c r="P93">
        <f t="shared" si="22"/>
        <v>0</v>
      </c>
    </row>
    <row r="94" spans="1:16" x14ac:dyDescent="0.45">
      <c r="A94">
        <v>93</v>
      </c>
      <c r="B94" t="str">
        <f t="shared" si="13"/>
        <v xml:space="preserve">やっぱりかわいい物好きを否 </v>
      </c>
      <c r="C94" t="str">
        <f t="shared" si="14"/>
        <v>定しているときの光先輩はムキ</v>
      </c>
      <c r="D94" t="str">
        <f t="shared" si="15"/>
        <v>になっているような気がする。</v>
      </c>
      <c r="E94">
        <f t="shared" si="16"/>
        <v>0</v>
      </c>
      <c r="F94">
        <f t="shared" si="17"/>
        <v>0</v>
      </c>
      <c r="G94">
        <f t="shared" si="18"/>
        <v>0</v>
      </c>
      <c r="H94">
        <f t="shared" si="19"/>
        <v>82</v>
      </c>
      <c r="I94" t="s">
        <v>47</v>
      </c>
      <c r="J94">
        <f t="shared" si="20"/>
        <v>1</v>
      </c>
      <c r="K94">
        <f t="shared" si="21"/>
        <v>56</v>
      </c>
      <c r="L94">
        <f t="shared" si="12"/>
        <v>28</v>
      </c>
      <c r="M94">
        <f t="shared" si="22"/>
        <v>0</v>
      </c>
      <c r="N94">
        <f t="shared" si="22"/>
        <v>0</v>
      </c>
      <c r="O94">
        <f t="shared" si="22"/>
        <v>0</v>
      </c>
      <c r="P94">
        <f t="shared" si="22"/>
        <v>0</v>
      </c>
    </row>
    <row r="95" spans="1:16" x14ac:dyDescent="0.45">
      <c r="A95">
        <v>94</v>
      </c>
      <c r="B95" t="str">
        <f t="shared" si="13"/>
        <v xml:space="preserve">  </v>
      </c>
      <c r="C95">
        <f t="shared" si="14"/>
        <v>0</v>
      </c>
      <c r="D95">
        <f t="shared" si="15"/>
        <v>0</v>
      </c>
      <c r="E95">
        <f t="shared" si="16"/>
        <v>0</v>
      </c>
      <c r="F95">
        <f t="shared" si="17"/>
        <v>0</v>
      </c>
      <c r="G95">
        <f t="shared" si="18"/>
        <v>0</v>
      </c>
      <c r="H95">
        <f t="shared" si="19"/>
        <v>2</v>
      </c>
      <c r="I95" t="s">
        <v>207</v>
      </c>
      <c r="J95">
        <f t="shared" si="20"/>
        <v>0</v>
      </c>
      <c r="K95">
        <f t="shared" si="21"/>
        <v>0</v>
      </c>
      <c r="L95">
        <f t="shared" si="12"/>
        <v>0</v>
      </c>
      <c r="M95">
        <f t="shared" si="22"/>
        <v>0</v>
      </c>
      <c r="N95">
        <f t="shared" si="22"/>
        <v>0</v>
      </c>
      <c r="O95">
        <f t="shared" si="22"/>
        <v>0</v>
      </c>
      <c r="P95">
        <f t="shared" si="22"/>
        <v>0</v>
      </c>
    </row>
    <row r="96" spans="1:16" x14ac:dyDescent="0.45">
      <c r="A96">
        <v>95</v>
      </c>
      <c r="B96" t="str">
        <f t="shared" si="13"/>
        <v xml:space="preserve">           </v>
      </c>
      <c r="C96">
        <f t="shared" si="14"/>
        <v>0</v>
      </c>
      <c r="D96">
        <f t="shared" si="15"/>
        <v>0</v>
      </c>
      <c r="E96">
        <f t="shared" si="16"/>
        <v>0</v>
      </c>
      <c r="F96">
        <f t="shared" si="17"/>
        <v>0</v>
      </c>
      <c r="G96">
        <f t="shared" si="18"/>
        <v>0</v>
      </c>
      <c r="H96">
        <f t="shared" si="19"/>
        <v>11</v>
      </c>
      <c r="I96" t="s">
        <v>78</v>
      </c>
      <c r="J96">
        <f t="shared" si="20"/>
        <v>0</v>
      </c>
      <c r="K96">
        <f t="shared" si="21"/>
        <v>0</v>
      </c>
      <c r="L96">
        <f t="shared" si="12"/>
        <v>0</v>
      </c>
      <c r="M96">
        <f t="shared" si="22"/>
        <v>0</v>
      </c>
      <c r="N96">
        <f t="shared" si="22"/>
        <v>0</v>
      </c>
      <c r="O96">
        <f t="shared" si="22"/>
        <v>0</v>
      </c>
      <c r="P96">
        <f t="shared" si="22"/>
        <v>0</v>
      </c>
    </row>
    <row r="97" spans="1:16" x14ac:dyDescent="0.45">
      <c r="A97">
        <v>96</v>
      </c>
      <c r="B97" t="str">
        <f t="shared" si="13"/>
        <v xml:space="preserve">                           </v>
      </c>
      <c r="C97" t="str">
        <f t="shared" si="14"/>
        <v xml:space="preserve">        </v>
      </c>
      <c r="D97">
        <f t="shared" si="15"/>
        <v>0</v>
      </c>
      <c r="E97">
        <f t="shared" si="16"/>
        <v>0</v>
      </c>
      <c r="F97">
        <f t="shared" si="17"/>
        <v>0</v>
      </c>
      <c r="G97">
        <f t="shared" si="18"/>
        <v>0</v>
      </c>
      <c r="H97">
        <f t="shared" si="19"/>
        <v>34</v>
      </c>
      <c r="I97" t="s">
        <v>231</v>
      </c>
      <c r="J97">
        <f t="shared" si="20"/>
        <v>1</v>
      </c>
      <c r="K97">
        <f t="shared" si="21"/>
        <v>8</v>
      </c>
      <c r="L97">
        <f t="shared" si="12"/>
        <v>0</v>
      </c>
      <c r="M97">
        <f t="shared" si="22"/>
        <v>0</v>
      </c>
      <c r="N97">
        <f t="shared" si="22"/>
        <v>0</v>
      </c>
      <c r="O97">
        <f t="shared" si="22"/>
        <v>0</v>
      </c>
      <c r="P97">
        <f t="shared" si="22"/>
        <v>0</v>
      </c>
    </row>
    <row r="98" spans="1:16" x14ac:dyDescent="0.45">
      <c r="A98">
        <v>97</v>
      </c>
      <c r="B98" t="str">
        <f t="shared" si="13"/>
        <v xml:space="preserve">「今日は本当にありがとうご </v>
      </c>
      <c r="C98" t="str">
        <f t="shared" si="14"/>
        <v>ざいました。」</v>
      </c>
      <c r="D98">
        <f t="shared" si="15"/>
        <v>0</v>
      </c>
      <c r="E98">
        <f t="shared" si="16"/>
        <v>0</v>
      </c>
      <c r="F98">
        <f t="shared" si="17"/>
        <v>0</v>
      </c>
      <c r="G98">
        <f t="shared" si="18"/>
        <v>0</v>
      </c>
      <c r="H98">
        <f t="shared" si="19"/>
        <v>40</v>
      </c>
      <c r="I98" t="s">
        <v>48</v>
      </c>
      <c r="J98">
        <f t="shared" si="20"/>
        <v>1</v>
      </c>
      <c r="K98">
        <f t="shared" si="21"/>
        <v>14</v>
      </c>
      <c r="L98">
        <f t="shared" si="12"/>
        <v>0</v>
      </c>
      <c r="M98">
        <f t="shared" si="22"/>
        <v>0</v>
      </c>
      <c r="N98">
        <f t="shared" si="22"/>
        <v>0</v>
      </c>
      <c r="O98">
        <f t="shared" si="22"/>
        <v>0</v>
      </c>
      <c r="P98">
        <f t="shared" si="22"/>
        <v>0</v>
      </c>
    </row>
    <row r="99" spans="1:16" x14ac:dyDescent="0.45">
      <c r="A99">
        <v>98</v>
      </c>
      <c r="B99" t="str">
        <f t="shared" si="13"/>
        <v>「お疲れ様。」</v>
      </c>
      <c r="C99">
        <f t="shared" si="14"/>
        <v>0</v>
      </c>
      <c r="D99">
        <f t="shared" si="15"/>
        <v>0</v>
      </c>
      <c r="E99">
        <f t="shared" si="16"/>
        <v>0</v>
      </c>
      <c r="F99">
        <f t="shared" si="17"/>
        <v>0</v>
      </c>
      <c r="G99">
        <f t="shared" si="18"/>
        <v>0</v>
      </c>
      <c r="H99">
        <f t="shared" si="19"/>
        <v>14</v>
      </c>
      <c r="I99" t="s">
        <v>49</v>
      </c>
      <c r="J99">
        <f t="shared" si="20"/>
        <v>0</v>
      </c>
      <c r="K99">
        <f t="shared" si="21"/>
        <v>0</v>
      </c>
      <c r="L99">
        <f t="shared" si="12"/>
        <v>0</v>
      </c>
      <c r="M99">
        <f t="shared" si="22"/>
        <v>0</v>
      </c>
      <c r="N99">
        <f t="shared" si="22"/>
        <v>0</v>
      </c>
      <c r="O99">
        <f t="shared" si="22"/>
        <v>0</v>
      </c>
      <c r="P99">
        <f t="shared" si="22"/>
        <v>0</v>
      </c>
    </row>
    <row r="100" spans="1:16" x14ac:dyDescent="0.45">
      <c r="A100">
        <v>99</v>
      </c>
      <c r="B100" t="str">
        <f t="shared" si="13"/>
        <v xml:space="preserve">今日は早く帰って教えてもら </v>
      </c>
      <c r="C100" t="str">
        <f t="shared" si="14"/>
        <v>ったところを復習しよう。</v>
      </c>
      <c r="D100">
        <f t="shared" si="15"/>
        <v>0</v>
      </c>
      <c r="E100">
        <f t="shared" si="16"/>
        <v>0</v>
      </c>
      <c r="F100">
        <f t="shared" si="17"/>
        <v>0</v>
      </c>
      <c r="G100">
        <f t="shared" si="18"/>
        <v>0</v>
      </c>
      <c r="H100">
        <f t="shared" si="19"/>
        <v>50</v>
      </c>
      <c r="I100" t="s">
        <v>50</v>
      </c>
      <c r="J100">
        <f t="shared" si="20"/>
        <v>1</v>
      </c>
      <c r="K100">
        <f t="shared" si="21"/>
        <v>24</v>
      </c>
      <c r="L100">
        <f t="shared" si="12"/>
        <v>0</v>
      </c>
      <c r="M100">
        <f t="shared" si="22"/>
        <v>0</v>
      </c>
      <c r="N100">
        <f t="shared" si="22"/>
        <v>0</v>
      </c>
      <c r="O100">
        <f t="shared" si="22"/>
        <v>0</v>
      </c>
      <c r="P100">
        <f t="shared" si="22"/>
        <v>0</v>
      </c>
    </row>
    <row r="101" spans="1:16" x14ac:dyDescent="0.45">
      <c r="A101">
        <v>100</v>
      </c>
      <c r="B101" t="str">
        <f t="shared" si="13"/>
        <v xml:space="preserve">  </v>
      </c>
      <c r="C101">
        <f t="shared" si="14"/>
        <v>0</v>
      </c>
      <c r="D101">
        <f t="shared" si="15"/>
        <v>0</v>
      </c>
      <c r="E101">
        <f t="shared" si="16"/>
        <v>0</v>
      </c>
      <c r="F101">
        <f t="shared" si="17"/>
        <v>0</v>
      </c>
      <c r="G101">
        <f t="shared" si="18"/>
        <v>0</v>
      </c>
      <c r="H101">
        <f t="shared" si="19"/>
        <v>2</v>
      </c>
      <c r="I101" t="s">
        <v>207</v>
      </c>
      <c r="J101">
        <f t="shared" si="20"/>
        <v>0</v>
      </c>
      <c r="K101">
        <f t="shared" si="21"/>
        <v>0</v>
      </c>
      <c r="L101">
        <f t="shared" si="12"/>
        <v>0</v>
      </c>
      <c r="M101">
        <f t="shared" si="22"/>
        <v>0</v>
      </c>
      <c r="N101">
        <f t="shared" si="22"/>
        <v>0</v>
      </c>
      <c r="O101">
        <f t="shared" si="22"/>
        <v>0</v>
      </c>
      <c r="P101">
        <f t="shared" si="22"/>
        <v>0</v>
      </c>
    </row>
    <row r="102" spans="1:16" x14ac:dyDescent="0.45">
      <c r="A102">
        <v>101</v>
      </c>
      <c r="B102" t="str">
        <f t="shared" si="13"/>
        <v xml:space="preserve">           </v>
      </c>
      <c r="C102">
        <f t="shared" si="14"/>
        <v>0</v>
      </c>
      <c r="D102">
        <f t="shared" si="15"/>
        <v>0</v>
      </c>
      <c r="E102">
        <f t="shared" si="16"/>
        <v>0</v>
      </c>
      <c r="F102">
        <f t="shared" si="17"/>
        <v>0</v>
      </c>
      <c r="G102">
        <f t="shared" si="18"/>
        <v>0</v>
      </c>
      <c r="H102">
        <f t="shared" si="19"/>
        <v>11</v>
      </c>
      <c r="I102" t="s">
        <v>78</v>
      </c>
      <c r="J102">
        <f t="shared" si="20"/>
        <v>0</v>
      </c>
      <c r="K102">
        <f t="shared" si="21"/>
        <v>0</v>
      </c>
      <c r="L102">
        <f t="shared" si="12"/>
        <v>0</v>
      </c>
      <c r="M102">
        <f t="shared" si="22"/>
        <v>0</v>
      </c>
      <c r="N102">
        <f t="shared" si="22"/>
        <v>0</v>
      </c>
      <c r="O102">
        <f t="shared" si="22"/>
        <v>0</v>
      </c>
      <c r="P102">
        <f t="shared" si="22"/>
        <v>0</v>
      </c>
    </row>
    <row r="103" spans="1:16" x14ac:dyDescent="0.45">
      <c r="A103">
        <v>102</v>
      </c>
      <c r="B103" t="str">
        <f t="shared" si="13"/>
        <v xml:space="preserve">                           </v>
      </c>
      <c r="C103" t="str">
        <f t="shared" si="14"/>
        <v xml:space="preserve">        </v>
      </c>
      <c r="D103">
        <f t="shared" si="15"/>
        <v>0</v>
      </c>
      <c r="E103">
        <f t="shared" si="16"/>
        <v>0</v>
      </c>
      <c r="F103">
        <f t="shared" si="17"/>
        <v>0</v>
      </c>
      <c r="G103">
        <f t="shared" si="18"/>
        <v>0</v>
      </c>
      <c r="H103">
        <f t="shared" si="19"/>
        <v>34</v>
      </c>
      <c r="I103" t="s">
        <v>231</v>
      </c>
      <c r="J103">
        <f t="shared" si="20"/>
        <v>1</v>
      </c>
      <c r="K103">
        <f t="shared" si="21"/>
        <v>8</v>
      </c>
      <c r="L103">
        <f t="shared" si="12"/>
        <v>0</v>
      </c>
      <c r="M103">
        <f t="shared" si="22"/>
        <v>0</v>
      </c>
      <c r="N103">
        <f t="shared" si="22"/>
        <v>0</v>
      </c>
      <c r="O103">
        <f t="shared" si="22"/>
        <v>0</v>
      </c>
      <c r="P103">
        <f t="shared" si="22"/>
        <v>0</v>
      </c>
    </row>
    <row r="104" spans="1:16" x14ac:dyDescent="0.45">
      <c r="A104">
        <v>103</v>
      </c>
      <c r="B104" t="str">
        <f t="shared" si="13"/>
        <v>夜</v>
      </c>
      <c r="C104">
        <f t="shared" si="14"/>
        <v>0</v>
      </c>
      <c r="D104">
        <f t="shared" si="15"/>
        <v>0</v>
      </c>
      <c r="E104">
        <f t="shared" si="16"/>
        <v>0</v>
      </c>
      <c r="F104">
        <f t="shared" si="17"/>
        <v>0</v>
      </c>
      <c r="G104">
        <f t="shared" si="18"/>
        <v>0</v>
      </c>
      <c r="H104">
        <f t="shared" si="19"/>
        <v>2</v>
      </c>
      <c r="I104" t="s">
        <v>86</v>
      </c>
      <c r="J104">
        <f t="shared" si="20"/>
        <v>0</v>
      </c>
      <c r="K104">
        <f t="shared" si="21"/>
        <v>0</v>
      </c>
      <c r="L104">
        <f t="shared" si="12"/>
        <v>0</v>
      </c>
      <c r="M104">
        <f t="shared" si="22"/>
        <v>0</v>
      </c>
      <c r="N104">
        <f t="shared" si="22"/>
        <v>0</v>
      </c>
      <c r="O104">
        <f t="shared" si="22"/>
        <v>0</v>
      </c>
      <c r="P104">
        <f t="shared" si="22"/>
        <v>0</v>
      </c>
    </row>
    <row r="105" spans="1:16" x14ac:dyDescent="0.45">
      <c r="A105">
        <v>104</v>
      </c>
      <c r="B105" t="str">
        <f t="shared" si="13"/>
        <v xml:space="preserve">あれ？イ〇スタのフォローリ </v>
      </c>
      <c r="C105" t="str">
        <f t="shared" si="14"/>
        <v>クエストがきてる。めずらしい</v>
      </c>
      <c r="D105" t="str">
        <f t="shared" si="15"/>
        <v>な、どんな人だろう？</v>
      </c>
      <c r="E105">
        <f t="shared" si="16"/>
        <v>0</v>
      </c>
      <c r="F105">
        <f t="shared" si="17"/>
        <v>0</v>
      </c>
      <c r="G105">
        <f t="shared" si="18"/>
        <v>0</v>
      </c>
      <c r="H105">
        <f t="shared" si="19"/>
        <v>74</v>
      </c>
      <c r="I105" t="s">
        <v>87</v>
      </c>
      <c r="J105">
        <f t="shared" si="20"/>
        <v>1</v>
      </c>
      <c r="K105">
        <f t="shared" si="21"/>
        <v>48</v>
      </c>
      <c r="L105">
        <f t="shared" si="12"/>
        <v>20</v>
      </c>
      <c r="M105">
        <f t="shared" si="22"/>
        <v>0</v>
      </c>
      <c r="N105">
        <f t="shared" si="22"/>
        <v>0</v>
      </c>
      <c r="O105">
        <f t="shared" si="22"/>
        <v>0</v>
      </c>
      <c r="P105">
        <f t="shared" si="22"/>
        <v>0</v>
      </c>
    </row>
    <row r="106" spans="1:16" x14ac:dyDescent="0.45">
      <c r="A106">
        <v>105</v>
      </c>
      <c r="B106" t="str">
        <f t="shared" si="13"/>
        <v>………………？！</v>
      </c>
      <c r="C106">
        <f t="shared" si="14"/>
        <v>0</v>
      </c>
      <c r="D106">
        <f t="shared" si="15"/>
        <v>0</v>
      </c>
      <c r="E106">
        <f t="shared" si="16"/>
        <v>0</v>
      </c>
      <c r="F106">
        <f t="shared" si="17"/>
        <v>0</v>
      </c>
      <c r="G106">
        <f t="shared" si="18"/>
        <v>0</v>
      </c>
      <c r="H106">
        <f t="shared" si="19"/>
        <v>16</v>
      </c>
      <c r="I106" t="s">
        <v>88</v>
      </c>
      <c r="J106">
        <f t="shared" si="20"/>
        <v>0</v>
      </c>
      <c r="K106">
        <f t="shared" si="21"/>
        <v>0</v>
      </c>
      <c r="L106">
        <f t="shared" si="12"/>
        <v>0</v>
      </c>
      <c r="M106">
        <f t="shared" si="22"/>
        <v>0</v>
      </c>
      <c r="N106">
        <f t="shared" si="22"/>
        <v>0</v>
      </c>
      <c r="O106">
        <f t="shared" si="22"/>
        <v>0</v>
      </c>
      <c r="P106">
        <f t="shared" si="22"/>
        <v>0</v>
      </c>
    </row>
    <row r="107" spans="1:16" x14ac:dyDescent="0.45">
      <c r="A107">
        <v>106</v>
      </c>
      <c r="B107" t="str">
        <f t="shared" si="13"/>
        <v xml:space="preserve">ヒィ〜〜！！！おじさんの自 </v>
      </c>
      <c r="C107" t="str">
        <f t="shared" si="14"/>
        <v>撮りだらけ？！</v>
      </c>
      <c r="D107">
        <f t="shared" si="15"/>
        <v>0</v>
      </c>
      <c r="E107">
        <f t="shared" si="16"/>
        <v>0</v>
      </c>
      <c r="F107">
        <f t="shared" si="17"/>
        <v>0</v>
      </c>
      <c r="G107">
        <f t="shared" si="18"/>
        <v>0</v>
      </c>
      <c r="H107">
        <f t="shared" si="19"/>
        <v>38</v>
      </c>
      <c r="I107" t="s">
        <v>89</v>
      </c>
      <c r="J107">
        <f t="shared" si="20"/>
        <v>1</v>
      </c>
      <c r="K107">
        <f t="shared" si="21"/>
        <v>12</v>
      </c>
      <c r="L107">
        <f t="shared" si="12"/>
        <v>0</v>
      </c>
      <c r="M107">
        <f t="shared" si="22"/>
        <v>0</v>
      </c>
      <c r="N107">
        <f t="shared" si="22"/>
        <v>0</v>
      </c>
      <c r="O107">
        <f t="shared" si="22"/>
        <v>0</v>
      </c>
      <c r="P107">
        <f t="shared" si="22"/>
        <v>0</v>
      </c>
    </row>
    <row r="108" spans="1:16" x14ac:dyDescent="0.45">
      <c r="A108">
        <v>107</v>
      </c>
      <c r="B108" t="str">
        <f t="shared" si="13"/>
        <v xml:space="preserve">フォロワーも沢山いるし謎… </v>
      </c>
      <c r="C108" t="str">
        <f t="shared" si="14"/>
        <v>…あ、よく見るとおじさんにな</v>
      </c>
      <c r="D108" t="str">
        <f t="shared" si="15"/>
        <v>った桜児(おうじ)くんだ！</v>
      </c>
      <c r="E108">
        <f t="shared" si="16"/>
        <v>0</v>
      </c>
      <c r="F108">
        <f t="shared" si="17"/>
        <v>0</v>
      </c>
      <c r="G108">
        <f t="shared" si="18"/>
        <v>0</v>
      </c>
      <c r="H108">
        <f t="shared" si="19"/>
        <v>78</v>
      </c>
      <c r="I108" t="s">
        <v>90</v>
      </c>
      <c r="J108">
        <f t="shared" si="20"/>
        <v>1</v>
      </c>
      <c r="K108">
        <f t="shared" si="21"/>
        <v>52</v>
      </c>
      <c r="L108">
        <f t="shared" si="12"/>
        <v>24</v>
      </c>
      <c r="M108">
        <f t="shared" si="22"/>
        <v>0</v>
      </c>
      <c r="N108">
        <f t="shared" si="22"/>
        <v>0</v>
      </c>
      <c r="O108">
        <f t="shared" si="22"/>
        <v>0</v>
      </c>
      <c r="P108">
        <f t="shared" si="22"/>
        <v>0</v>
      </c>
    </row>
    <row r="109" spans="1:16" x14ac:dyDescent="0.45">
      <c r="A109">
        <v>108</v>
      </c>
      <c r="B109" t="str">
        <f t="shared" si="13"/>
        <v xml:space="preserve">おじさんに見える呪いって現 </v>
      </c>
      <c r="C109" t="str">
        <f t="shared" si="14"/>
        <v>実だけじゃなくて写真にもかか</v>
      </c>
      <c r="D109" t="str">
        <f t="shared" si="15"/>
        <v>ってるんだ……。</v>
      </c>
      <c r="E109">
        <f t="shared" si="16"/>
        <v>0</v>
      </c>
      <c r="F109">
        <f t="shared" si="17"/>
        <v>0</v>
      </c>
      <c r="G109">
        <f t="shared" si="18"/>
        <v>0</v>
      </c>
      <c r="H109">
        <f t="shared" si="19"/>
        <v>70</v>
      </c>
      <c r="I109" t="s">
        <v>91</v>
      </c>
      <c r="J109">
        <f t="shared" si="20"/>
        <v>1</v>
      </c>
      <c r="K109">
        <f t="shared" si="21"/>
        <v>44</v>
      </c>
      <c r="L109">
        <f t="shared" si="12"/>
        <v>16</v>
      </c>
      <c r="M109">
        <f t="shared" si="22"/>
        <v>0</v>
      </c>
      <c r="N109">
        <f t="shared" si="22"/>
        <v>0</v>
      </c>
      <c r="O109">
        <f t="shared" si="22"/>
        <v>0</v>
      </c>
      <c r="P109">
        <f t="shared" si="22"/>
        <v>0</v>
      </c>
    </row>
    <row r="110" spans="1:16" x14ac:dyDescent="0.45">
      <c r="A110">
        <v>109</v>
      </c>
      <c r="B110" t="str">
        <f t="shared" si="13"/>
        <v xml:space="preserve">それはともかく、桜児くんっ </v>
      </c>
      <c r="C110" t="str">
        <f t="shared" si="14"/>
        <v>てもうすぐ誕生日か。</v>
      </c>
      <c r="D110">
        <f t="shared" si="15"/>
        <v>0</v>
      </c>
      <c r="E110">
        <f t="shared" si="16"/>
        <v>0</v>
      </c>
      <c r="F110">
        <f t="shared" si="17"/>
        <v>0</v>
      </c>
      <c r="G110">
        <f t="shared" si="18"/>
        <v>0</v>
      </c>
      <c r="H110">
        <f t="shared" si="19"/>
        <v>46</v>
      </c>
      <c r="I110" t="s">
        <v>92</v>
      </c>
      <c r="J110">
        <f t="shared" si="20"/>
        <v>1</v>
      </c>
      <c r="K110">
        <f t="shared" si="21"/>
        <v>20</v>
      </c>
      <c r="L110">
        <f t="shared" si="12"/>
        <v>0</v>
      </c>
      <c r="M110">
        <f t="shared" si="22"/>
        <v>0</v>
      </c>
      <c r="N110">
        <f t="shared" si="22"/>
        <v>0</v>
      </c>
      <c r="O110">
        <f t="shared" si="22"/>
        <v>0</v>
      </c>
      <c r="P110">
        <f t="shared" si="22"/>
        <v>0</v>
      </c>
    </row>
    <row r="111" spans="1:16" x14ac:dyDescent="0.45">
      <c r="A111">
        <v>110</v>
      </c>
      <c r="B111" t="str">
        <f t="shared" si="13"/>
        <v xml:space="preserve">おじさんに見える呪いを解く </v>
      </c>
      <c r="C111" t="str">
        <f t="shared" si="14"/>
        <v>ためにもお誕生日お祝いして親</v>
      </c>
      <c r="D111" t="str">
        <f t="shared" si="15"/>
        <v>愛度上げないと！</v>
      </c>
      <c r="E111">
        <f t="shared" si="16"/>
        <v>0</v>
      </c>
      <c r="F111">
        <f t="shared" si="17"/>
        <v>0</v>
      </c>
      <c r="G111">
        <f t="shared" si="18"/>
        <v>0</v>
      </c>
      <c r="H111">
        <f t="shared" si="19"/>
        <v>70</v>
      </c>
      <c r="I111" t="s">
        <v>93</v>
      </c>
      <c r="J111">
        <f t="shared" si="20"/>
        <v>1</v>
      </c>
      <c r="K111">
        <f t="shared" si="21"/>
        <v>44</v>
      </c>
      <c r="L111">
        <f t="shared" si="12"/>
        <v>16</v>
      </c>
      <c r="M111">
        <f t="shared" si="22"/>
        <v>0</v>
      </c>
      <c r="N111">
        <f t="shared" si="22"/>
        <v>0</v>
      </c>
      <c r="O111">
        <f t="shared" si="22"/>
        <v>0</v>
      </c>
      <c r="P111">
        <f t="shared" si="22"/>
        <v>0</v>
      </c>
    </row>
    <row r="112" spans="1:16" x14ac:dyDescent="0.45">
      <c r="A112">
        <v>111</v>
      </c>
      <c r="B112" t="str">
        <f t="shared" si="13"/>
        <v>あ！桜児くんからDMきてる。</v>
      </c>
      <c r="C112">
        <f t="shared" si="14"/>
        <v>0</v>
      </c>
      <c r="D112">
        <f t="shared" si="15"/>
        <v>0</v>
      </c>
      <c r="E112">
        <f t="shared" si="16"/>
        <v>0</v>
      </c>
      <c r="F112">
        <f t="shared" si="17"/>
        <v>0</v>
      </c>
      <c r="G112">
        <f t="shared" si="18"/>
        <v>0</v>
      </c>
      <c r="H112">
        <f t="shared" si="19"/>
        <v>26</v>
      </c>
      <c r="I112" t="s">
        <v>94</v>
      </c>
      <c r="J112">
        <f t="shared" si="20"/>
        <v>0</v>
      </c>
      <c r="K112">
        <f t="shared" si="21"/>
        <v>0</v>
      </c>
      <c r="L112">
        <f t="shared" si="12"/>
        <v>0</v>
      </c>
      <c r="M112">
        <f t="shared" si="22"/>
        <v>0</v>
      </c>
      <c r="N112">
        <f t="shared" si="22"/>
        <v>0</v>
      </c>
      <c r="O112">
        <f t="shared" si="22"/>
        <v>0</v>
      </c>
      <c r="P112">
        <f t="shared" si="22"/>
        <v>0</v>
      </c>
    </row>
    <row r="113" spans="1:16" x14ac:dyDescent="0.45">
      <c r="A113">
        <v>112</v>
      </c>
      <c r="B113" t="str">
        <f t="shared" si="13"/>
        <v xml:space="preserve">「この前倒れてた子だよね？ </v>
      </c>
      <c r="C113" t="str">
        <f t="shared" si="14"/>
        <v>イ〇スタでもよろしくねっ！」</v>
      </c>
      <c r="D113">
        <f t="shared" si="15"/>
        <v>0</v>
      </c>
      <c r="E113">
        <f t="shared" si="16"/>
        <v>0</v>
      </c>
      <c r="F113">
        <f t="shared" si="17"/>
        <v>0</v>
      </c>
      <c r="G113">
        <f t="shared" si="18"/>
        <v>0</v>
      </c>
      <c r="H113">
        <f t="shared" si="19"/>
        <v>54</v>
      </c>
      <c r="I113" t="s">
        <v>95</v>
      </c>
      <c r="J113">
        <f t="shared" si="20"/>
        <v>1</v>
      </c>
      <c r="K113">
        <f t="shared" si="21"/>
        <v>28</v>
      </c>
      <c r="L113">
        <f t="shared" si="12"/>
        <v>0</v>
      </c>
      <c r="M113">
        <f t="shared" si="22"/>
        <v>0</v>
      </c>
      <c r="N113">
        <f t="shared" si="22"/>
        <v>0</v>
      </c>
      <c r="O113">
        <f t="shared" si="22"/>
        <v>0</v>
      </c>
      <c r="P113">
        <f t="shared" si="22"/>
        <v>0</v>
      </c>
    </row>
    <row r="114" spans="1:16" x14ac:dyDescent="0.45">
      <c r="A114">
        <v>113</v>
      </c>
      <c r="B114" t="str">
        <f t="shared" si="13"/>
        <v xml:space="preserve">桜児くんイ〇スタでも気さく </v>
      </c>
      <c r="C114" t="str">
        <f t="shared" si="14"/>
        <v>だなー。誕生日のこと聞いてみ</v>
      </c>
      <c r="D114" t="str">
        <f t="shared" si="15"/>
        <v>よう。</v>
      </c>
      <c r="E114">
        <f t="shared" si="16"/>
        <v>0</v>
      </c>
      <c r="F114">
        <f t="shared" si="17"/>
        <v>0</v>
      </c>
      <c r="G114">
        <f t="shared" si="18"/>
        <v>0</v>
      </c>
      <c r="H114">
        <f t="shared" si="19"/>
        <v>60</v>
      </c>
      <c r="I114" t="s">
        <v>96</v>
      </c>
      <c r="J114">
        <f t="shared" si="20"/>
        <v>1</v>
      </c>
      <c r="K114">
        <f t="shared" si="21"/>
        <v>34</v>
      </c>
      <c r="L114">
        <f t="shared" si="12"/>
        <v>6</v>
      </c>
      <c r="M114">
        <f t="shared" si="22"/>
        <v>0</v>
      </c>
      <c r="N114">
        <f t="shared" si="22"/>
        <v>0</v>
      </c>
      <c r="O114">
        <f t="shared" si="22"/>
        <v>0</v>
      </c>
      <c r="P114">
        <f t="shared" si="22"/>
        <v>0</v>
      </c>
    </row>
    <row r="115" spans="1:16" x14ac:dyDescent="0.45">
      <c r="A115">
        <v>114</v>
      </c>
      <c r="B115" t="str">
        <f t="shared" si="13"/>
        <v xml:space="preserve">「桜児くんって今度誕生日な </v>
      </c>
      <c r="C115" t="str">
        <f t="shared" si="14"/>
        <v>んだよね？」</v>
      </c>
      <c r="D115">
        <f t="shared" si="15"/>
        <v>0</v>
      </c>
      <c r="E115">
        <f t="shared" si="16"/>
        <v>0</v>
      </c>
      <c r="F115">
        <f t="shared" si="17"/>
        <v>0</v>
      </c>
      <c r="G115">
        <f t="shared" si="18"/>
        <v>0</v>
      </c>
      <c r="H115">
        <f t="shared" si="19"/>
        <v>38</v>
      </c>
      <c r="I115" t="s">
        <v>97</v>
      </c>
      <c r="J115">
        <f t="shared" si="20"/>
        <v>1</v>
      </c>
      <c r="K115">
        <f t="shared" si="21"/>
        <v>12</v>
      </c>
      <c r="L115">
        <f t="shared" si="12"/>
        <v>0</v>
      </c>
      <c r="M115">
        <f t="shared" si="22"/>
        <v>0</v>
      </c>
      <c r="N115">
        <f t="shared" si="22"/>
        <v>0</v>
      </c>
      <c r="O115">
        <f t="shared" si="22"/>
        <v>0</v>
      </c>
      <c r="P115">
        <f t="shared" si="22"/>
        <v>0</v>
      </c>
    </row>
    <row r="116" spans="1:16" x14ac:dyDescent="0.45">
      <c r="A116">
        <v>115</v>
      </c>
      <c r="B116" t="str">
        <f t="shared" si="13"/>
        <v>「そうだよ〜！」</v>
      </c>
      <c r="C116">
        <f t="shared" si="14"/>
        <v>0</v>
      </c>
      <c r="D116">
        <f t="shared" si="15"/>
        <v>0</v>
      </c>
      <c r="E116">
        <f t="shared" si="16"/>
        <v>0</v>
      </c>
      <c r="F116">
        <f t="shared" si="17"/>
        <v>0</v>
      </c>
      <c r="G116">
        <f t="shared" si="18"/>
        <v>0</v>
      </c>
      <c r="H116">
        <f t="shared" si="19"/>
        <v>15</v>
      </c>
      <c r="I116" t="s">
        <v>98</v>
      </c>
      <c r="J116">
        <f t="shared" si="20"/>
        <v>0</v>
      </c>
      <c r="K116">
        <f t="shared" si="21"/>
        <v>0</v>
      </c>
      <c r="L116">
        <f t="shared" si="12"/>
        <v>0</v>
      </c>
      <c r="M116">
        <f t="shared" si="22"/>
        <v>0</v>
      </c>
      <c r="N116">
        <f t="shared" si="22"/>
        <v>0</v>
      </c>
      <c r="O116">
        <f t="shared" si="22"/>
        <v>0</v>
      </c>
      <c r="P116">
        <f t="shared" si="22"/>
        <v>0</v>
      </c>
    </row>
    <row r="117" spans="1:16" x14ac:dyDescent="0.45">
      <c r="A117">
        <v>116</v>
      </c>
      <c r="B117" t="str">
        <f t="shared" si="13"/>
        <v xml:space="preserve">「桜児くんいつもクラスで馴 </v>
      </c>
      <c r="C117" t="str">
        <f t="shared" si="14"/>
        <v>染めるように沢山声かけてくれ</v>
      </c>
      <c r="D117" t="str">
        <f t="shared" si="15"/>
        <v>て助かってるから、お近づきの</v>
      </c>
      <c r="E117" t="str">
        <f t="shared" si="16"/>
        <v xml:space="preserve"> 印に誕プレ渡してもいい？」</v>
      </c>
      <c r="F117">
        <f t="shared" si="17"/>
        <v>0</v>
      </c>
      <c r="G117">
        <f t="shared" si="18"/>
        <v>0</v>
      </c>
      <c r="H117">
        <f t="shared" si="19"/>
        <v>108</v>
      </c>
      <c r="I117" t="s">
        <v>99</v>
      </c>
      <c r="J117">
        <f t="shared" si="20"/>
        <v>1</v>
      </c>
      <c r="K117">
        <f t="shared" si="21"/>
        <v>82</v>
      </c>
      <c r="L117">
        <f t="shared" si="12"/>
        <v>54</v>
      </c>
      <c r="M117">
        <f t="shared" si="22"/>
        <v>26</v>
      </c>
      <c r="N117">
        <f t="shared" si="22"/>
        <v>0</v>
      </c>
      <c r="O117">
        <f t="shared" si="22"/>
        <v>0</v>
      </c>
      <c r="P117">
        <f t="shared" si="22"/>
        <v>0</v>
      </c>
    </row>
    <row r="118" spans="1:16" x14ac:dyDescent="0.45">
      <c r="A118">
        <v>117</v>
      </c>
      <c r="B118" t="str">
        <f t="shared" si="13"/>
        <v xml:space="preserve">「わ〜！嬉しい！ありがとー </v>
      </c>
      <c r="C118" t="str">
        <f t="shared" si="14"/>
        <v>！誕プレ楽しみにしてるね！」</v>
      </c>
      <c r="D118">
        <f t="shared" si="15"/>
        <v>0</v>
      </c>
      <c r="E118">
        <f t="shared" si="16"/>
        <v>0</v>
      </c>
      <c r="F118">
        <f t="shared" si="17"/>
        <v>0</v>
      </c>
      <c r="G118">
        <f t="shared" si="18"/>
        <v>0</v>
      </c>
      <c r="H118">
        <f t="shared" si="19"/>
        <v>53</v>
      </c>
      <c r="I118" t="s">
        <v>100</v>
      </c>
      <c r="J118">
        <f t="shared" si="20"/>
        <v>1</v>
      </c>
      <c r="K118">
        <f t="shared" si="21"/>
        <v>27</v>
      </c>
      <c r="L118">
        <f t="shared" si="12"/>
        <v>-1</v>
      </c>
      <c r="M118">
        <f t="shared" si="22"/>
        <v>0</v>
      </c>
      <c r="N118">
        <f t="shared" si="22"/>
        <v>0</v>
      </c>
      <c r="O118">
        <f t="shared" si="22"/>
        <v>0</v>
      </c>
      <c r="P118">
        <f t="shared" si="22"/>
        <v>0</v>
      </c>
    </row>
    <row r="119" spans="1:16" x14ac:dyDescent="0.45">
      <c r="A119">
        <v>118</v>
      </c>
      <c r="B119" t="str">
        <f t="shared" si="13"/>
        <v xml:space="preserve">誕生日プレゼント、何にしよ </v>
      </c>
      <c r="C119" t="str">
        <f t="shared" si="14"/>
        <v>う？</v>
      </c>
      <c r="D119">
        <f t="shared" si="15"/>
        <v>0</v>
      </c>
      <c r="E119">
        <f t="shared" si="16"/>
        <v>0</v>
      </c>
      <c r="F119">
        <f t="shared" si="17"/>
        <v>0</v>
      </c>
      <c r="G119">
        <f t="shared" si="18"/>
        <v>0</v>
      </c>
      <c r="H119">
        <f t="shared" si="19"/>
        <v>30</v>
      </c>
      <c r="I119" t="s">
        <v>101</v>
      </c>
      <c r="J119">
        <f t="shared" si="20"/>
        <v>1</v>
      </c>
      <c r="K119">
        <f t="shared" si="21"/>
        <v>4</v>
      </c>
      <c r="L119">
        <f t="shared" si="12"/>
        <v>0</v>
      </c>
      <c r="M119">
        <f t="shared" si="22"/>
        <v>0</v>
      </c>
      <c r="N119">
        <f t="shared" si="22"/>
        <v>0</v>
      </c>
      <c r="O119">
        <f t="shared" si="22"/>
        <v>0</v>
      </c>
      <c r="P119">
        <f t="shared" si="22"/>
        <v>0</v>
      </c>
    </row>
    <row r="120" spans="1:16" x14ac:dyDescent="0.45">
      <c r="A120">
        <v>119</v>
      </c>
      <c r="B120" t="str">
        <f t="shared" si="13"/>
        <v xml:space="preserve"> </v>
      </c>
      <c r="C120">
        <f t="shared" si="14"/>
        <v>0</v>
      </c>
      <c r="D120">
        <f t="shared" si="15"/>
        <v>0</v>
      </c>
      <c r="E120">
        <f t="shared" si="16"/>
        <v>0</v>
      </c>
      <c r="F120">
        <f t="shared" si="17"/>
        <v>0</v>
      </c>
      <c r="G120">
        <f t="shared" si="18"/>
        <v>0</v>
      </c>
      <c r="H120">
        <f t="shared" si="19"/>
        <v>1</v>
      </c>
      <c r="I120" t="s">
        <v>230</v>
      </c>
      <c r="J120">
        <f t="shared" si="20"/>
        <v>0</v>
      </c>
      <c r="K120">
        <f t="shared" si="21"/>
        <v>0</v>
      </c>
      <c r="L120">
        <f t="shared" si="12"/>
        <v>0</v>
      </c>
      <c r="M120">
        <f t="shared" si="22"/>
        <v>0</v>
      </c>
      <c r="N120">
        <f t="shared" si="22"/>
        <v>0</v>
      </c>
      <c r="O120">
        <f t="shared" si="22"/>
        <v>0</v>
      </c>
      <c r="P120">
        <f t="shared" si="22"/>
        <v>0</v>
      </c>
    </row>
    <row r="121" spans="1:16" x14ac:dyDescent="0.45">
      <c r="A121">
        <v>120</v>
      </c>
      <c r="B121" t="str">
        <f t="shared" si="13"/>
        <v xml:space="preserve">  </v>
      </c>
      <c r="C121">
        <f t="shared" si="14"/>
        <v>0</v>
      </c>
      <c r="D121">
        <f t="shared" si="15"/>
        <v>0</v>
      </c>
      <c r="E121">
        <f t="shared" si="16"/>
        <v>0</v>
      </c>
      <c r="F121">
        <f t="shared" si="17"/>
        <v>0</v>
      </c>
      <c r="G121">
        <f t="shared" si="18"/>
        <v>0</v>
      </c>
      <c r="H121">
        <f t="shared" si="19"/>
        <v>2</v>
      </c>
      <c r="I121" t="s">
        <v>207</v>
      </c>
      <c r="J121">
        <f t="shared" si="20"/>
        <v>0</v>
      </c>
      <c r="K121">
        <f t="shared" si="21"/>
        <v>0</v>
      </c>
      <c r="L121">
        <f t="shared" si="12"/>
        <v>0</v>
      </c>
      <c r="M121">
        <f t="shared" si="22"/>
        <v>0</v>
      </c>
      <c r="N121">
        <f t="shared" si="22"/>
        <v>0</v>
      </c>
      <c r="O121">
        <f t="shared" si="22"/>
        <v>0</v>
      </c>
      <c r="P121">
        <f t="shared" si="22"/>
        <v>0</v>
      </c>
    </row>
    <row r="122" spans="1:16" x14ac:dyDescent="0.45">
      <c r="A122">
        <v>121</v>
      </c>
      <c r="B122" t="str">
        <f t="shared" si="13"/>
        <v xml:space="preserve">           </v>
      </c>
      <c r="C122">
        <f t="shared" si="14"/>
        <v>0</v>
      </c>
      <c r="D122">
        <f t="shared" si="15"/>
        <v>0</v>
      </c>
      <c r="E122">
        <f t="shared" si="16"/>
        <v>0</v>
      </c>
      <c r="F122">
        <f t="shared" si="17"/>
        <v>0</v>
      </c>
      <c r="G122">
        <f t="shared" si="18"/>
        <v>0</v>
      </c>
      <c r="H122">
        <f t="shared" si="19"/>
        <v>11</v>
      </c>
      <c r="I122" t="s">
        <v>78</v>
      </c>
      <c r="J122">
        <f t="shared" si="20"/>
        <v>0</v>
      </c>
      <c r="K122">
        <f t="shared" si="21"/>
        <v>0</v>
      </c>
      <c r="L122">
        <f t="shared" si="12"/>
        <v>0</v>
      </c>
      <c r="M122">
        <f t="shared" si="22"/>
        <v>0</v>
      </c>
      <c r="N122">
        <f t="shared" si="22"/>
        <v>0</v>
      </c>
      <c r="O122">
        <f t="shared" si="22"/>
        <v>0</v>
      </c>
      <c r="P122">
        <f t="shared" si="22"/>
        <v>0</v>
      </c>
    </row>
    <row r="123" spans="1:16" x14ac:dyDescent="0.45">
      <c r="A123">
        <v>122</v>
      </c>
      <c r="B123" t="str">
        <f t="shared" si="13"/>
        <v xml:space="preserve">                           </v>
      </c>
      <c r="C123" t="str">
        <f t="shared" si="14"/>
        <v xml:space="preserve">        </v>
      </c>
      <c r="D123">
        <f t="shared" si="15"/>
        <v>0</v>
      </c>
      <c r="E123">
        <f t="shared" si="16"/>
        <v>0</v>
      </c>
      <c r="F123">
        <f t="shared" si="17"/>
        <v>0</v>
      </c>
      <c r="G123">
        <f t="shared" si="18"/>
        <v>0</v>
      </c>
      <c r="H123">
        <f t="shared" si="19"/>
        <v>34</v>
      </c>
      <c r="I123" t="s">
        <v>231</v>
      </c>
      <c r="J123">
        <f t="shared" si="20"/>
        <v>1</v>
      </c>
      <c r="K123">
        <f t="shared" si="21"/>
        <v>8</v>
      </c>
      <c r="L123">
        <f t="shared" si="12"/>
        <v>0</v>
      </c>
      <c r="M123">
        <f t="shared" si="22"/>
        <v>0</v>
      </c>
      <c r="N123">
        <f t="shared" si="22"/>
        <v>0</v>
      </c>
      <c r="O123">
        <f t="shared" si="22"/>
        <v>0</v>
      </c>
      <c r="P123">
        <f t="shared" si="22"/>
        <v>0</v>
      </c>
    </row>
    <row r="124" spans="1:16" x14ac:dyDescent="0.45">
      <c r="A124">
        <v>123</v>
      </c>
      <c r="B124" t="str">
        <f t="shared" si="13"/>
        <v xml:space="preserve">今日は桜児くんの誕生日。私 </v>
      </c>
      <c r="C124" t="str">
        <f t="shared" si="14"/>
        <v>なりにイ〇スタ映えしそうなス</v>
      </c>
      <c r="D124" t="str">
        <f t="shared" si="15"/>
        <v>イーツを選んでみたけど喜んで</v>
      </c>
      <c r="E124" t="str">
        <f t="shared" si="16"/>
        <v xml:space="preserve"> くれるかな……？</v>
      </c>
      <c r="F124">
        <f t="shared" si="17"/>
        <v>0</v>
      </c>
      <c r="G124">
        <f t="shared" si="18"/>
        <v>0</v>
      </c>
      <c r="H124">
        <f t="shared" si="19"/>
        <v>98</v>
      </c>
      <c r="I124" t="s">
        <v>102</v>
      </c>
      <c r="J124">
        <f t="shared" si="20"/>
        <v>1</v>
      </c>
      <c r="K124">
        <f t="shared" si="21"/>
        <v>72</v>
      </c>
      <c r="L124">
        <f t="shared" si="12"/>
        <v>44</v>
      </c>
      <c r="M124">
        <f t="shared" si="22"/>
        <v>16</v>
      </c>
      <c r="N124">
        <f t="shared" si="22"/>
        <v>0</v>
      </c>
      <c r="O124">
        <f t="shared" si="22"/>
        <v>0</v>
      </c>
      <c r="P124">
        <f t="shared" si="22"/>
        <v>0</v>
      </c>
    </row>
    <row r="125" spans="1:16" x14ac:dyDescent="0.45">
      <c r="A125">
        <v>124</v>
      </c>
      <c r="B125" t="str">
        <f t="shared" si="13"/>
        <v xml:space="preserve">「桜児くん誕生日おめでとう </v>
      </c>
      <c r="C125" t="str">
        <f t="shared" si="14"/>
        <v>！いつも話しかけてくれてあり</v>
      </c>
      <c r="D125" t="str">
        <f t="shared" si="15"/>
        <v>がとう！お近づきの印に可愛い</v>
      </c>
      <c r="E125" t="str">
        <f t="shared" si="16"/>
        <v xml:space="preserve"> スイーツを選んでみたよ。」</v>
      </c>
      <c r="F125">
        <f t="shared" si="17"/>
        <v>0</v>
      </c>
      <c r="G125">
        <f t="shared" si="18"/>
        <v>0</v>
      </c>
      <c r="H125">
        <f t="shared" si="19"/>
        <v>108</v>
      </c>
      <c r="I125" t="s">
        <v>103</v>
      </c>
      <c r="J125">
        <f t="shared" si="20"/>
        <v>1</v>
      </c>
      <c r="K125">
        <f t="shared" si="21"/>
        <v>82</v>
      </c>
      <c r="L125">
        <f t="shared" si="12"/>
        <v>54</v>
      </c>
      <c r="M125">
        <f t="shared" si="22"/>
        <v>26</v>
      </c>
      <c r="N125">
        <f t="shared" si="22"/>
        <v>0</v>
      </c>
      <c r="O125">
        <f t="shared" si="22"/>
        <v>0</v>
      </c>
      <c r="P125">
        <f t="shared" si="22"/>
        <v>0</v>
      </c>
    </row>
    <row r="126" spans="1:16" x14ac:dyDescent="0.45">
      <c r="A126">
        <v>125</v>
      </c>
      <c r="B126" t="str">
        <f t="shared" si="13"/>
        <v xml:space="preserve">「わ〜！かわいい！ありがと </v>
      </c>
      <c r="C126" t="str">
        <f t="shared" si="14"/>
        <v>う！イ〇スタに載せちゃお！」</v>
      </c>
      <c r="D126">
        <f t="shared" si="15"/>
        <v>0</v>
      </c>
      <c r="E126">
        <f t="shared" si="16"/>
        <v>0</v>
      </c>
      <c r="F126">
        <f t="shared" si="17"/>
        <v>0</v>
      </c>
      <c r="G126">
        <f t="shared" si="18"/>
        <v>0</v>
      </c>
      <c r="H126">
        <f t="shared" si="19"/>
        <v>53</v>
      </c>
      <c r="I126" t="s">
        <v>104</v>
      </c>
      <c r="J126">
        <f t="shared" si="20"/>
        <v>1</v>
      </c>
      <c r="K126">
        <f t="shared" si="21"/>
        <v>27</v>
      </c>
      <c r="L126">
        <f t="shared" si="12"/>
        <v>-1</v>
      </c>
      <c r="M126">
        <f t="shared" si="22"/>
        <v>0</v>
      </c>
      <c r="N126">
        <f t="shared" si="22"/>
        <v>0</v>
      </c>
      <c r="O126">
        <f t="shared" si="22"/>
        <v>0</v>
      </c>
      <c r="P126">
        <f t="shared" si="22"/>
        <v>0</v>
      </c>
    </row>
    <row r="127" spans="1:16" x14ac:dyDescent="0.45">
      <c r="A127">
        <v>126</v>
      </c>
      <c r="B127" t="str">
        <f t="shared" si="13"/>
        <v xml:space="preserve">どうやら喜んでくれたみたい </v>
      </c>
      <c r="C127" t="str">
        <f t="shared" si="14"/>
        <v>だ。よかった！</v>
      </c>
      <c r="D127">
        <f t="shared" si="15"/>
        <v>0</v>
      </c>
      <c r="E127">
        <f t="shared" si="16"/>
        <v>0</v>
      </c>
      <c r="F127">
        <f t="shared" si="17"/>
        <v>0</v>
      </c>
      <c r="G127">
        <f t="shared" si="18"/>
        <v>0</v>
      </c>
      <c r="H127">
        <f t="shared" si="19"/>
        <v>40</v>
      </c>
      <c r="I127" t="s">
        <v>105</v>
      </c>
      <c r="J127">
        <f t="shared" si="20"/>
        <v>1</v>
      </c>
      <c r="K127">
        <f t="shared" si="21"/>
        <v>14</v>
      </c>
      <c r="L127">
        <f t="shared" si="12"/>
        <v>0</v>
      </c>
      <c r="M127">
        <f t="shared" si="22"/>
        <v>0</v>
      </c>
      <c r="N127">
        <f t="shared" si="22"/>
        <v>0</v>
      </c>
      <c r="O127">
        <f t="shared" si="22"/>
        <v>0</v>
      </c>
      <c r="P127">
        <f t="shared" si="22"/>
        <v>0</v>
      </c>
    </row>
    <row r="128" spans="1:16" x14ac:dyDescent="0.45">
      <c r="A128">
        <v>127</v>
      </c>
      <c r="B128" t="str">
        <f t="shared" si="13"/>
        <v xml:space="preserve">  </v>
      </c>
      <c r="C128">
        <f t="shared" si="14"/>
        <v>0</v>
      </c>
      <c r="D128">
        <f t="shared" si="15"/>
        <v>0</v>
      </c>
      <c r="E128">
        <f t="shared" si="16"/>
        <v>0</v>
      </c>
      <c r="F128">
        <f t="shared" si="17"/>
        <v>0</v>
      </c>
      <c r="G128">
        <f t="shared" si="18"/>
        <v>0</v>
      </c>
      <c r="H128">
        <f t="shared" si="19"/>
        <v>2</v>
      </c>
      <c r="I128" t="s">
        <v>207</v>
      </c>
      <c r="J128">
        <f t="shared" si="20"/>
        <v>0</v>
      </c>
      <c r="K128">
        <f t="shared" si="21"/>
        <v>0</v>
      </c>
      <c r="L128">
        <f t="shared" si="12"/>
        <v>0</v>
      </c>
      <c r="M128">
        <f t="shared" si="22"/>
        <v>0</v>
      </c>
      <c r="N128">
        <f t="shared" si="22"/>
        <v>0</v>
      </c>
      <c r="O128">
        <f t="shared" si="22"/>
        <v>0</v>
      </c>
      <c r="P128">
        <f t="shared" si="22"/>
        <v>0</v>
      </c>
    </row>
    <row r="129" spans="1:16" x14ac:dyDescent="0.45">
      <c r="A129">
        <v>128</v>
      </c>
      <c r="B129" t="str">
        <f t="shared" si="13"/>
        <v xml:space="preserve">           </v>
      </c>
      <c r="C129">
        <f t="shared" si="14"/>
        <v>0</v>
      </c>
      <c r="D129">
        <f t="shared" si="15"/>
        <v>0</v>
      </c>
      <c r="E129">
        <f t="shared" si="16"/>
        <v>0</v>
      </c>
      <c r="F129">
        <f t="shared" si="17"/>
        <v>0</v>
      </c>
      <c r="G129">
        <f t="shared" si="18"/>
        <v>0</v>
      </c>
      <c r="H129">
        <f t="shared" si="19"/>
        <v>11</v>
      </c>
      <c r="I129" t="s">
        <v>78</v>
      </c>
      <c r="J129">
        <f t="shared" si="20"/>
        <v>0</v>
      </c>
      <c r="K129">
        <f t="shared" si="21"/>
        <v>0</v>
      </c>
      <c r="L129">
        <f t="shared" si="12"/>
        <v>0</v>
      </c>
      <c r="M129">
        <f t="shared" si="22"/>
        <v>0</v>
      </c>
      <c r="N129">
        <f t="shared" si="22"/>
        <v>0</v>
      </c>
      <c r="O129">
        <f t="shared" si="22"/>
        <v>0</v>
      </c>
      <c r="P129">
        <f t="shared" si="22"/>
        <v>0</v>
      </c>
    </row>
    <row r="130" spans="1:16" x14ac:dyDescent="0.45">
      <c r="A130">
        <v>129</v>
      </c>
      <c r="B130" t="str">
        <f t="shared" si="13"/>
        <v xml:space="preserve">                           </v>
      </c>
      <c r="C130" t="str">
        <f t="shared" si="14"/>
        <v xml:space="preserve">        </v>
      </c>
      <c r="D130">
        <f t="shared" si="15"/>
        <v>0</v>
      </c>
      <c r="E130">
        <f t="shared" si="16"/>
        <v>0</v>
      </c>
      <c r="F130">
        <f t="shared" si="17"/>
        <v>0</v>
      </c>
      <c r="G130">
        <f t="shared" si="18"/>
        <v>0</v>
      </c>
      <c r="H130">
        <f t="shared" si="19"/>
        <v>34</v>
      </c>
      <c r="I130" t="s">
        <v>231</v>
      </c>
      <c r="J130">
        <f t="shared" si="20"/>
        <v>1</v>
      </c>
      <c r="K130">
        <f t="shared" si="21"/>
        <v>8</v>
      </c>
      <c r="L130">
        <f t="shared" ref="L130:L193" si="23">IF(K130&gt;26,K130-28, 0)</f>
        <v>0</v>
      </c>
      <c r="M130">
        <f t="shared" si="22"/>
        <v>0</v>
      </c>
      <c r="N130">
        <f t="shared" si="22"/>
        <v>0</v>
      </c>
      <c r="O130">
        <f t="shared" si="22"/>
        <v>0</v>
      </c>
      <c r="P130">
        <f t="shared" ref="P130:P193" si="24">IF(O130&gt;26,O130-28, 0)</f>
        <v>0</v>
      </c>
    </row>
    <row r="131" spans="1:16" x14ac:dyDescent="0.45">
      <c r="A131">
        <v>130</v>
      </c>
      <c r="B131" t="str">
        <f t="shared" ref="B131:B194" si="25">IF(J131,LEFTB(I131, 27), I131)</f>
        <v xml:space="preserve">今日は桜児くんの誕生日。思 </v>
      </c>
      <c r="C131" t="str">
        <f t="shared" ref="C131:C194" si="26">IF(K131&gt;0,MIDB(I131, 27, 28),0)</f>
        <v xml:space="preserve">いきって煮干し1kgを選んで見 </v>
      </c>
      <c r="D131" t="str">
        <f t="shared" ref="D131:D194" si="27">IF(L131&gt;0, MIDB(I131, 27+28, 28), 0)</f>
        <v xml:space="preserve"> けど喜んでくれるかな……？</v>
      </c>
      <c r="E131">
        <f t="shared" ref="E131:E194" si="28">IF(M131&gt;0, MIDB(I131, 27*2+28, 28), 0)</f>
        <v>0</v>
      </c>
      <c r="F131">
        <f t="shared" ref="F131:F194" si="29">IF(N131&gt;0, MIDB(I131, 27*3+28, 28), 0)</f>
        <v>0</v>
      </c>
      <c r="G131">
        <f t="shared" ref="G131:G194" si="30">IF(O131&gt;0, MIDB(I131, 27*4+28, 28), 0)</f>
        <v>0</v>
      </c>
      <c r="H131">
        <f t="shared" ref="H131:H194" si="31">LENB(I131)</f>
        <v>81</v>
      </c>
      <c r="I131" t="s">
        <v>106</v>
      </c>
      <c r="J131">
        <f t="shared" ref="J131:J194" si="32">IF(H131&gt;26, 1, 0)</f>
        <v>1</v>
      </c>
      <c r="K131">
        <f t="shared" ref="K131:K194" si="33">IF(J131,H131-26, 0)</f>
        <v>55</v>
      </c>
      <c r="L131">
        <f t="shared" si="23"/>
        <v>27</v>
      </c>
      <c r="M131">
        <f t="shared" ref="M131:P194" si="34">IF(L131&gt;26,L131-28, 0)</f>
        <v>-1</v>
      </c>
      <c r="N131">
        <f t="shared" si="34"/>
        <v>0</v>
      </c>
      <c r="O131">
        <f t="shared" si="34"/>
        <v>0</v>
      </c>
      <c r="P131">
        <f t="shared" si="24"/>
        <v>0</v>
      </c>
    </row>
    <row r="132" spans="1:16" x14ac:dyDescent="0.45">
      <c r="A132">
        <v>131</v>
      </c>
      <c r="B132" t="str">
        <f t="shared" si="25"/>
        <v xml:space="preserve">「桜児くん誕生日おめでとう </v>
      </c>
      <c r="C132" t="str">
        <f t="shared" si="26"/>
        <v>！いつも話しかけてくれてあり</v>
      </c>
      <c r="D132" t="str">
        <f t="shared" si="27"/>
        <v>がとう！お近づきの印に煮干し</v>
      </c>
      <c r="E132" t="str">
        <f t="shared" si="28"/>
        <v xml:space="preserve"> 1kgを選んでみたよ。」</v>
      </c>
      <c r="F132">
        <f t="shared" si="29"/>
        <v>0</v>
      </c>
      <c r="G132">
        <f t="shared" si="30"/>
        <v>0</v>
      </c>
      <c r="H132">
        <f t="shared" si="31"/>
        <v>103</v>
      </c>
      <c r="I132" t="s">
        <v>107</v>
      </c>
      <c r="J132">
        <f t="shared" si="32"/>
        <v>1</v>
      </c>
      <c r="K132">
        <f t="shared" si="33"/>
        <v>77</v>
      </c>
      <c r="L132">
        <f t="shared" si="23"/>
        <v>49</v>
      </c>
      <c r="M132">
        <f t="shared" si="34"/>
        <v>21</v>
      </c>
      <c r="N132">
        <f t="shared" si="34"/>
        <v>0</v>
      </c>
      <c r="O132">
        <f t="shared" si="34"/>
        <v>0</v>
      </c>
      <c r="P132">
        <f t="shared" si="24"/>
        <v>0</v>
      </c>
    </row>
    <row r="133" spans="1:16" x14ac:dyDescent="0.45">
      <c r="A133">
        <v>132</v>
      </c>
      <c r="B133" t="str">
        <f t="shared" si="25"/>
        <v xml:space="preserve">「え！やばい！僕誕生日に煮 </v>
      </c>
      <c r="C133" t="str">
        <f t="shared" si="26"/>
        <v>干し１kgもらったのはじめて！</v>
      </c>
      <c r="D133">
        <f t="shared" si="27"/>
        <v>0</v>
      </c>
      <c r="E133">
        <f t="shared" si="28"/>
        <v>0</v>
      </c>
      <c r="F133">
        <f t="shared" si="29"/>
        <v>0</v>
      </c>
      <c r="G133">
        <f t="shared" si="30"/>
        <v>0</v>
      </c>
      <c r="H133">
        <f t="shared" si="31"/>
        <v>54</v>
      </c>
      <c r="I133" t="s">
        <v>108</v>
      </c>
      <c r="J133">
        <f t="shared" si="32"/>
        <v>1</v>
      </c>
      <c r="K133">
        <f t="shared" si="33"/>
        <v>28</v>
      </c>
      <c r="L133">
        <f t="shared" si="23"/>
        <v>0</v>
      </c>
      <c r="M133">
        <f t="shared" si="34"/>
        <v>0</v>
      </c>
      <c r="N133">
        <f t="shared" si="34"/>
        <v>0</v>
      </c>
      <c r="O133">
        <f t="shared" si="34"/>
        <v>0</v>
      </c>
      <c r="P133">
        <f t="shared" si="24"/>
        <v>0</v>
      </c>
    </row>
    <row r="134" spans="1:16" x14ac:dyDescent="0.45">
      <c r="A134">
        <v>133</v>
      </c>
      <c r="B134" t="str">
        <f t="shared" si="25"/>
        <v xml:space="preserve">実はイ〇スタで煮干しダイエ </v>
      </c>
      <c r="C134" t="str">
        <f t="shared" si="26"/>
        <v>ットが流行ってるらしいから気</v>
      </c>
      <c r="D134" t="str">
        <f t="shared" si="27"/>
        <v>になってたんだよね、今日から</v>
      </c>
      <c r="E134" t="str">
        <f t="shared" si="28"/>
        <v xml:space="preserve"> 挑戦しちゃお！」</v>
      </c>
      <c r="F134">
        <f t="shared" si="29"/>
        <v>0</v>
      </c>
      <c r="G134">
        <f t="shared" si="30"/>
        <v>0</v>
      </c>
      <c r="H134">
        <f t="shared" si="31"/>
        <v>98</v>
      </c>
      <c r="I134" t="s">
        <v>109</v>
      </c>
      <c r="J134">
        <f t="shared" si="32"/>
        <v>1</v>
      </c>
      <c r="K134">
        <f t="shared" si="33"/>
        <v>72</v>
      </c>
      <c r="L134">
        <f t="shared" si="23"/>
        <v>44</v>
      </c>
      <c r="M134">
        <f t="shared" si="34"/>
        <v>16</v>
      </c>
      <c r="N134">
        <f t="shared" si="34"/>
        <v>0</v>
      </c>
      <c r="O134">
        <f t="shared" si="34"/>
        <v>0</v>
      </c>
      <c r="P134">
        <f t="shared" si="24"/>
        <v>0</v>
      </c>
    </row>
    <row r="135" spans="1:16" x14ac:dyDescent="0.45">
      <c r="A135">
        <v>134</v>
      </c>
      <c r="B135" t="str">
        <f t="shared" si="25"/>
        <v xml:space="preserve">煮干しダイエット……？まぁ </v>
      </c>
      <c r="C135" t="str">
        <f t="shared" si="26"/>
        <v>いいや、予想外にもとても喜ん</v>
      </c>
      <c r="D135" t="str">
        <f t="shared" si="27"/>
        <v>でくれたみたい！よかった！</v>
      </c>
      <c r="E135">
        <f t="shared" si="28"/>
        <v>0</v>
      </c>
      <c r="F135">
        <f t="shared" si="29"/>
        <v>0</v>
      </c>
      <c r="G135">
        <f t="shared" si="30"/>
        <v>0</v>
      </c>
      <c r="H135">
        <f t="shared" si="31"/>
        <v>80</v>
      </c>
      <c r="I135" t="s">
        <v>110</v>
      </c>
      <c r="J135">
        <f t="shared" si="32"/>
        <v>1</v>
      </c>
      <c r="K135">
        <f t="shared" si="33"/>
        <v>54</v>
      </c>
      <c r="L135">
        <f t="shared" si="23"/>
        <v>26</v>
      </c>
      <c r="M135">
        <f t="shared" si="34"/>
        <v>0</v>
      </c>
      <c r="N135">
        <f t="shared" si="34"/>
        <v>0</v>
      </c>
      <c r="O135">
        <f t="shared" si="34"/>
        <v>0</v>
      </c>
      <c r="P135">
        <f t="shared" si="24"/>
        <v>0</v>
      </c>
    </row>
    <row r="136" spans="1:16" x14ac:dyDescent="0.45">
      <c r="A136">
        <v>135</v>
      </c>
      <c r="B136" t="str">
        <f t="shared" si="25"/>
        <v xml:space="preserve">  </v>
      </c>
      <c r="C136">
        <f t="shared" si="26"/>
        <v>0</v>
      </c>
      <c r="D136">
        <f t="shared" si="27"/>
        <v>0</v>
      </c>
      <c r="E136">
        <f t="shared" si="28"/>
        <v>0</v>
      </c>
      <c r="F136">
        <f t="shared" si="29"/>
        <v>0</v>
      </c>
      <c r="G136">
        <f t="shared" si="30"/>
        <v>0</v>
      </c>
      <c r="H136">
        <f t="shared" si="31"/>
        <v>2</v>
      </c>
      <c r="I136" t="s">
        <v>207</v>
      </c>
      <c r="J136">
        <f t="shared" si="32"/>
        <v>0</v>
      </c>
      <c r="K136">
        <f t="shared" si="33"/>
        <v>0</v>
      </c>
      <c r="L136">
        <f t="shared" si="23"/>
        <v>0</v>
      </c>
      <c r="M136">
        <f t="shared" si="34"/>
        <v>0</v>
      </c>
      <c r="N136">
        <f t="shared" si="34"/>
        <v>0</v>
      </c>
      <c r="O136">
        <f t="shared" si="34"/>
        <v>0</v>
      </c>
      <c r="P136">
        <f t="shared" si="24"/>
        <v>0</v>
      </c>
    </row>
    <row r="137" spans="1:16" x14ac:dyDescent="0.45">
      <c r="A137">
        <v>136</v>
      </c>
      <c r="B137" t="str">
        <f t="shared" si="25"/>
        <v xml:space="preserve">           </v>
      </c>
      <c r="C137">
        <f t="shared" si="26"/>
        <v>0</v>
      </c>
      <c r="D137">
        <f t="shared" si="27"/>
        <v>0</v>
      </c>
      <c r="E137">
        <f t="shared" si="28"/>
        <v>0</v>
      </c>
      <c r="F137">
        <f t="shared" si="29"/>
        <v>0</v>
      </c>
      <c r="G137">
        <f t="shared" si="30"/>
        <v>0</v>
      </c>
      <c r="H137">
        <f t="shared" si="31"/>
        <v>11</v>
      </c>
      <c r="I137" t="s">
        <v>78</v>
      </c>
      <c r="J137">
        <f t="shared" si="32"/>
        <v>0</v>
      </c>
      <c r="K137">
        <f t="shared" si="33"/>
        <v>0</v>
      </c>
      <c r="L137">
        <f t="shared" si="23"/>
        <v>0</v>
      </c>
      <c r="M137">
        <f t="shared" si="34"/>
        <v>0</v>
      </c>
      <c r="N137">
        <f t="shared" si="34"/>
        <v>0</v>
      </c>
      <c r="O137">
        <f t="shared" si="34"/>
        <v>0</v>
      </c>
      <c r="P137">
        <f t="shared" si="24"/>
        <v>0</v>
      </c>
    </row>
    <row r="138" spans="1:16" x14ac:dyDescent="0.45">
      <c r="A138">
        <v>137</v>
      </c>
      <c r="B138" t="str">
        <f t="shared" si="25"/>
        <v xml:space="preserve">                           </v>
      </c>
      <c r="C138" t="str">
        <f t="shared" si="26"/>
        <v xml:space="preserve">        </v>
      </c>
      <c r="D138">
        <f t="shared" si="27"/>
        <v>0</v>
      </c>
      <c r="E138">
        <f t="shared" si="28"/>
        <v>0</v>
      </c>
      <c r="F138">
        <f t="shared" si="29"/>
        <v>0</v>
      </c>
      <c r="G138">
        <f t="shared" si="30"/>
        <v>0</v>
      </c>
      <c r="H138">
        <f t="shared" si="31"/>
        <v>34</v>
      </c>
      <c r="I138" t="s">
        <v>231</v>
      </c>
      <c r="J138">
        <f t="shared" si="32"/>
        <v>1</v>
      </c>
      <c r="K138">
        <f t="shared" si="33"/>
        <v>8</v>
      </c>
      <c r="L138">
        <f t="shared" si="23"/>
        <v>0</v>
      </c>
      <c r="M138">
        <f t="shared" si="34"/>
        <v>0</v>
      </c>
      <c r="N138">
        <f t="shared" si="34"/>
        <v>0</v>
      </c>
      <c r="O138">
        <f t="shared" si="34"/>
        <v>0</v>
      </c>
      <c r="P138">
        <f t="shared" si="24"/>
        <v>0</v>
      </c>
    </row>
    <row r="139" spans="1:16" x14ac:dyDescent="0.45">
      <c r="A139">
        <v>138</v>
      </c>
      <c r="B139" t="str">
        <f t="shared" si="25"/>
        <v xml:space="preserve">今日は桜児くんの誕生日。私 </v>
      </c>
      <c r="C139" t="str">
        <f t="shared" si="26"/>
        <v>なりに頑張って手編みマフラー</v>
      </c>
      <c r="D139" t="str">
        <f t="shared" si="27"/>
        <v>に挑戦したけど喜んでくれるか</v>
      </c>
      <c r="E139" t="str">
        <f t="shared" si="28"/>
        <v xml:space="preserve"> な……？</v>
      </c>
      <c r="F139">
        <f t="shared" si="29"/>
        <v>0</v>
      </c>
      <c r="G139">
        <f t="shared" si="30"/>
        <v>0</v>
      </c>
      <c r="H139">
        <f t="shared" si="31"/>
        <v>90</v>
      </c>
      <c r="I139" t="s">
        <v>111</v>
      </c>
      <c r="J139">
        <f t="shared" si="32"/>
        <v>1</v>
      </c>
      <c r="K139">
        <f t="shared" si="33"/>
        <v>64</v>
      </c>
      <c r="L139">
        <f t="shared" si="23"/>
        <v>36</v>
      </c>
      <c r="M139">
        <f t="shared" si="34"/>
        <v>8</v>
      </c>
      <c r="N139">
        <f t="shared" si="34"/>
        <v>0</v>
      </c>
      <c r="O139">
        <f t="shared" si="34"/>
        <v>0</v>
      </c>
      <c r="P139">
        <f t="shared" si="24"/>
        <v>0</v>
      </c>
    </row>
    <row r="140" spans="1:16" x14ac:dyDescent="0.45">
      <c r="A140">
        <v>139</v>
      </c>
      <c r="B140" t="str">
        <f t="shared" si="25"/>
        <v xml:space="preserve">「桜児くん誕生日おめでとう </v>
      </c>
      <c r="C140" t="str">
        <f t="shared" si="26"/>
        <v>！いつも話しかけてくれてあり</v>
      </c>
      <c r="D140" t="str">
        <f t="shared" si="27"/>
        <v>がとう！お近づきの印にこれ、</v>
      </c>
      <c r="E140" t="str">
        <f t="shared" si="28"/>
        <v xml:space="preserve"> 手作りしてみたよ。」</v>
      </c>
      <c r="F140">
        <f t="shared" si="29"/>
        <v>0</v>
      </c>
      <c r="G140">
        <f t="shared" si="30"/>
        <v>0</v>
      </c>
      <c r="H140">
        <f t="shared" si="31"/>
        <v>102</v>
      </c>
      <c r="I140" t="s">
        <v>112</v>
      </c>
      <c r="J140">
        <f t="shared" si="32"/>
        <v>1</v>
      </c>
      <c r="K140">
        <f t="shared" si="33"/>
        <v>76</v>
      </c>
      <c r="L140">
        <f t="shared" si="23"/>
        <v>48</v>
      </c>
      <c r="M140">
        <f t="shared" si="34"/>
        <v>20</v>
      </c>
      <c r="N140">
        <f t="shared" si="34"/>
        <v>0</v>
      </c>
      <c r="O140">
        <f t="shared" si="34"/>
        <v>0</v>
      </c>
      <c r="P140">
        <f t="shared" si="24"/>
        <v>0</v>
      </c>
    </row>
    <row r="141" spans="1:16" x14ac:dyDescent="0.45">
      <c r="A141">
        <v>140</v>
      </c>
      <c r="B141" t="str">
        <f t="shared" si="25"/>
        <v>「え……？手作り？5月にマフ</v>
      </c>
      <c r="C141" t="str">
        <f t="shared" si="26"/>
        <v xml:space="preserve"> ラーって斬新だね〜、あはは </v>
      </c>
      <c r="D141" t="str">
        <f t="shared" si="27"/>
        <v xml:space="preserve"> ありがとう……」</v>
      </c>
      <c r="E141">
        <f t="shared" si="28"/>
        <v>0</v>
      </c>
      <c r="F141">
        <f t="shared" si="29"/>
        <v>0</v>
      </c>
      <c r="G141">
        <f t="shared" si="30"/>
        <v>0</v>
      </c>
      <c r="H141">
        <f t="shared" si="31"/>
        <v>70</v>
      </c>
      <c r="I141" t="s">
        <v>113</v>
      </c>
      <c r="J141">
        <f t="shared" si="32"/>
        <v>1</v>
      </c>
      <c r="K141">
        <f t="shared" si="33"/>
        <v>44</v>
      </c>
      <c r="L141">
        <f t="shared" si="23"/>
        <v>16</v>
      </c>
      <c r="M141">
        <f t="shared" si="34"/>
        <v>0</v>
      </c>
      <c r="N141">
        <f t="shared" si="34"/>
        <v>0</v>
      </c>
      <c r="O141">
        <f t="shared" si="34"/>
        <v>0</v>
      </c>
      <c r="P141">
        <f t="shared" si="24"/>
        <v>0</v>
      </c>
    </row>
    <row r="142" spans="1:16" x14ac:dyDescent="0.45">
      <c r="A142">
        <v>141</v>
      </c>
      <c r="B142" t="str">
        <f t="shared" si="25"/>
        <v>ちょっと引かれちゃった？</v>
      </c>
      <c r="C142">
        <f t="shared" si="26"/>
        <v>0</v>
      </c>
      <c r="D142">
        <f t="shared" si="27"/>
        <v>0</v>
      </c>
      <c r="E142">
        <f t="shared" si="28"/>
        <v>0</v>
      </c>
      <c r="F142">
        <f t="shared" si="29"/>
        <v>0</v>
      </c>
      <c r="G142">
        <f t="shared" si="30"/>
        <v>0</v>
      </c>
      <c r="H142">
        <f t="shared" si="31"/>
        <v>24</v>
      </c>
      <c r="I142" t="s">
        <v>114</v>
      </c>
      <c r="J142">
        <f t="shared" si="32"/>
        <v>0</v>
      </c>
      <c r="K142">
        <f t="shared" si="33"/>
        <v>0</v>
      </c>
      <c r="L142">
        <f t="shared" si="23"/>
        <v>0</v>
      </c>
      <c r="M142">
        <f t="shared" si="34"/>
        <v>0</v>
      </c>
      <c r="N142">
        <f t="shared" si="34"/>
        <v>0</v>
      </c>
      <c r="O142">
        <f t="shared" si="34"/>
        <v>0</v>
      </c>
      <c r="P142">
        <f t="shared" si="24"/>
        <v>0</v>
      </c>
    </row>
    <row r="143" spans="1:16" x14ac:dyDescent="0.45">
      <c r="A143">
        <v>142</v>
      </c>
      <c r="B143" t="str">
        <f t="shared" si="25"/>
        <v xml:space="preserve">                           </v>
      </c>
      <c r="C143" t="str">
        <f t="shared" si="26"/>
        <v xml:space="preserve"> </v>
      </c>
      <c r="D143">
        <f t="shared" si="27"/>
        <v>0</v>
      </c>
      <c r="E143">
        <f t="shared" si="28"/>
        <v>0</v>
      </c>
      <c r="F143">
        <f t="shared" si="29"/>
        <v>0</v>
      </c>
      <c r="G143">
        <f t="shared" si="30"/>
        <v>0</v>
      </c>
      <c r="H143">
        <f t="shared" si="31"/>
        <v>27</v>
      </c>
      <c r="I143" t="s">
        <v>73</v>
      </c>
      <c r="J143">
        <f t="shared" si="32"/>
        <v>1</v>
      </c>
      <c r="K143">
        <f t="shared" si="33"/>
        <v>1</v>
      </c>
      <c r="L143">
        <f t="shared" si="23"/>
        <v>0</v>
      </c>
      <c r="M143">
        <f t="shared" si="34"/>
        <v>0</v>
      </c>
      <c r="N143">
        <f t="shared" si="34"/>
        <v>0</v>
      </c>
      <c r="O143">
        <f t="shared" si="34"/>
        <v>0</v>
      </c>
      <c r="P143">
        <f t="shared" si="24"/>
        <v>0</v>
      </c>
    </row>
    <row r="144" spans="1:16" x14ac:dyDescent="0.45">
      <c r="A144">
        <v>143</v>
      </c>
      <c r="B144" t="str">
        <f t="shared" si="25"/>
        <v>もうすぐ転校して2か月かぁ…</v>
      </c>
      <c r="C144" t="str">
        <f t="shared" si="26"/>
        <v xml:space="preserve"> …OG☆３とも少しずつ仲良く </v>
      </c>
      <c r="D144" t="str">
        <f t="shared" si="27"/>
        <v xml:space="preserve"> れている気がする！</v>
      </c>
      <c r="E144">
        <f t="shared" si="28"/>
        <v>0</v>
      </c>
      <c r="F144">
        <f t="shared" si="29"/>
        <v>0</v>
      </c>
      <c r="G144">
        <f t="shared" si="30"/>
        <v>0</v>
      </c>
      <c r="H144">
        <f t="shared" si="31"/>
        <v>73</v>
      </c>
      <c r="I144" t="s">
        <v>115</v>
      </c>
      <c r="J144">
        <f t="shared" si="32"/>
        <v>1</v>
      </c>
      <c r="K144">
        <f t="shared" si="33"/>
        <v>47</v>
      </c>
      <c r="L144">
        <f t="shared" si="23"/>
        <v>19</v>
      </c>
      <c r="M144">
        <f t="shared" si="34"/>
        <v>0</v>
      </c>
      <c r="N144">
        <f t="shared" si="34"/>
        <v>0</v>
      </c>
      <c r="O144">
        <f t="shared" si="34"/>
        <v>0</v>
      </c>
      <c r="P144">
        <f t="shared" si="24"/>
        <v>0</v>
      </c>
    </row>
    <row r="145" spans="1:16" x14ac:dyDescent="0.45">
      <c r="A145">
        <v>144</v>
      </c>
      <c r="B145" t="str">
        <f t="shared" si="25"/>
        <v xml:space="preserve">桜児くんとは誕生日のとき以 </v>
      </c>
      <c r="C145" t="str">
        <f t="shared" si="26"/>
        <v>来、DMで時々会話している。</v>
      </c>
      <c r="D145">
        <f t="shared" si="27"/>
        <v>0</v>
      </c>
      <c r="E145">
        <f t="shared" si="28"/>
        <v>0</v>
      </c>
      <c r="F145">
        <f t="shared" si="29"/>
        <v>0</v>
      </c>
      <c r="G145">
        <f t="shared" si="30"/>
        <v>0</v>
      </c>
      <c r="H145">
        <f t="shared" si="31"/>
        <v>52</v>
      </c>
      <c r="I145" t="s">
        <v>116</v>
      </c>
      <c r="J145">
        <f t="shared" si="32"/>
        <v>1</v>
      </c>
      <c r="K145">
        <f t="shared" si="33"/>
        <v>26</v>
      </c>
      <c r="L145">
        <f t="shared" si="23"/>
        <v>0</v>
      </c>
      <c r="M145">
        <f t="shared" si="34"/>
        <v>0</v>
      </c>
      <c r="N145">
        <f t="shared" si="34"/>
        <v>0</v>
      </c>
      <c r="O145">
        <f t="shared" si="34"/>
        <v>0</v>
      </c>
      <c r="P145">
        <f t="shared" si="24"/>
        <v>0</v>
      </c>
    </row>
    <row r="146" spans="1:16" x14ac:dyDescent="0.45">
      <c r="A146">
        <v>145</v>
      </c>
      <c r="B146" t="str">
        <f t="shared" si="25"/>
        <v xml:space="preserve">おじさんの自撮りだらけのイ </v>
      </c>
      <c r="C146" t="str">
        <f t="shared" si="26"/>
        <v>〇スタもなんだか見なれちゃっ</v>
      </c>
      <c r="D146" t="str">
        <f t="shared" si="27"/>
        <v>たかも。多分。</v>
      </c>
      <c r="E146">
        <f t="shared" si="28"/>
        <v>0</v>
      </c>
      <c r="F146">
        <f t="shared" si="29"/>
        <v>0</v>
      </c>
      <c r="G146">
        <f t="shared" si="30"/>
        <v>0</v>
      </c>
      <c r="H146">
        <f t="shared" si="31"/>
        <v>68</v>
      </c>
      <c r="I146" t="s">
        <v>117</v>
      </c>
      <c r="J146">
        <f t="shared" si="32"/>
        <v>1</v>
      </c>
      <c r="K146">
        <f t="shared" si="33"/>
        <v>42</v>
      </c>
      <c r="L146">
        <f t="shared" si="23"/>
        <v>14</v>
      </c>
      <c r="M146">
        <f t="shared" si="34"/>
        <v>0</v>
      </c>
      <c r="N146">
        <f t="shared" si="34"/>
        <v>0</v>
      </c>
      <c r="O146">
        <f t="shared" si="34"/>
        <v>0</v>
      </c>
      <c r="P146">
        <f t="shared" si="24"/>
        <v>0</v>
      </c>
    </row>
    <row r="147" spans="1:16" x14ac:dyDescent="0.45">
      <c r="A147">
        <v>146</v>
      </c>
      <c r="B147" t="str">
        <f t="shared" si="25"/>
        <v xml:space="preserve">あ！今日も桜児くんからDMが </v>
      </c>
      <c r="C147" t="str">
        <f t="shared" si="26"/>
        <v>きた！</v>
      </c>
      <c r="D147">
        <f t="shared" si="27"/>
        <v>0</v>
      </c>
      <c r="E147">
        <f t="shared" si="28"/>
        <v>0</v>
      </c>
      <c r="F147">
        <f t="shared" si="29"/>
        <v>0</v>
      </c>
      <c r="G147">
        <f t="shared" si="30"/>
        <v>0</v>
      </c>
      <c r="H147">
        <f t="shared" si="31"/>
        <v>32</v>
      </c>
      <c r="I147" t="s">
        <v>118</v>
      </c>
      <c r="J147">
        <f t="shared" si="32"/>
        <v>1</v>
      </c>
      <c r="K147">
        <f t="shared" si="33"/>
        <v>6</v>
      </c>
      <c r="L147">
        <f t="shared" si="23"/>
        <v>0</v>
      </c>
      <c r="M147">
        <f t="shared" si="34"/>
        <v>0</v>
      </c>
      <c r="N147">
        <f t="shared" si="34"/>
        <v>0</v>
      </c>
      <c r="O147">
        <f t="shared" si="34"/>
        <v>0</v>
      </c>
      <c r="P147">
        <f t="shared" si="24"/>
        <v>0</v>
      </c>
    </row>
    <row r="148" spans="1:16" x14ac:dyDescent="0.45">
      <c r="A148">
        <v>147</v>
      </c>
      <c r="B148" t="str">
        <f t="shared" si="25"/>
        <v xml:space="preserve">「最近学園の近くにパンケー </v>
      </c>
      <c r="C148" t="str">
        <f t="shared" si="26"/>
        <v>キ屋さんができたんだって〜！</v>
      </c>
      <c r="D148" t="str">
        <f t="shared" si="27"/>
        <v>今度行かない？」</v>
      </c>
      <c r="E148">
        <f t="shared" si="28"/>
        <v>0</v>
      </c>
      <c r="F148">
        <f t="shared" si="29"/>
        <v>0</v>
      </c>
      <c r="G148">
        <f t="shared" si="30"/>
        <v>0</v>
      </c>
      <c r="H148">
        <f t="shared" si="31"/>
        <v>69</v>
      </c>
      <c r="I148" t="s">
        <v>119</v>
      </c>
      <c r="J148">
        <f t="shared" si="32"/>
        <v>1</v>
      </c>
      <c r="K148">
        <f t="shared" si="33"/>
        <v>43</v>
      </c>
      <c r="L148">
        <f t="shared" si="23"/>
        <v>15</v>
      </c>
      <c r="M148">
        <f t="shared" si="34"/>
        <v>0</v>
      </c>
      <c r="N148">
        <f t="shared" si="34"/>
        <v>0</v>
      </c>
      <c r="O148">
        <f t="shared" si="34"/>
        <v>0</v>
      </c>
      <c r="P148">
        <f t="shared" si="24"/>
        <v>0</v>
      </c>
    </row>
    <row r="149" spans="1:16" x14ac:dyDescent="0.45">
      <c r="A149">
        <v>148</v>
      </c>
      <c r="B149" t="str">
        <f t="shared" si="25"/>
        <v xml:space="preserve">「そこ気になってるとこだ〜 </v>
      </c>
      <c r="C149" t="str">
        <f t="shared" si="26"/>
        <v>！」</v>
      </c>
      <c r="D149">
        <f t="shared" si="27"/>
        <v>0</v>
      </c>
      <c r="E149">
        <f t="shared" si="28"/>
        <v>0</v>
      </c>
      <c r="F149">
        <f t="shared" si="29"/>
        <v>0</v>
      </c>
      <c r="G149">
        <f t="shared" si="30"/>
        <v>0</v>
      </c>
      <c r="H149">
        <f t="shared" si="31"/>
        <v>29</v>
      </c>
      <c r="I149" t="s">
        <v>120</v>
      </c>
      <c r="J149">
        <f t="shared" si="32"/>
        <v>1</v>
      </c>
      <c r="K149">
        <f t="shared" si="33"/>
        <v>3</v>
      </c>
      <c r="L149">
        <f t="shared" si="23"/>
        <v>0</v>
      </c>
      <c r="M149">
        <f t="shared" si="34"/>
        <v>0</v>
      </c>
      <c r="N149">
        <f t="shared" si="34"/>
        <v>0</v>
      </c>
      <c r="O149">
        <f t="shared" si="34"/>
        <v>0</v>
      </c>
      <c r="P149">
        <f t="shared" si="24"/>
        <v>0</v>
      </c>
    </row>
    <row r="150" spans="1:16" x14ac:dyDescent="0.45">
      <c r="A150">
        <v>149</v>
      </c>
      <c r="B150" t="str">
        <f t="shared" si="25"/>
        <v xml:space="preserve">「そのお店カップル割あるっ </v>
      </c>
      <c r="C150" t="str">
        <f t="shared" si="26"/>
        <v>て！折角だしカップルとしてい</v>
      </c>
      <c r="D150" t="str">
        <f t="shared" si="27"/>
        <v>こうよ〜！」</v>
      </c>
      <c r="E150">
        <f t="shared" si="28"/>
        <v>0</v>
      </c>
      <c r="F150">
        <f t="shared" si="29"/>
        <v>0</v>
      </c>
      <c r="G150">
        <f t="shared" si="30"/>
        <v>0</v>
      </c>
      <c r="H150">
        <f t="shared" si="31"/>
        <v>65</v>
      </c>
      <c r="I150" t="s">
        <v>121</v>
      </c>
      <c r="J150">
        <f t="shared" si="32"/>
        <v>1</v>
      </c>
      <c r="K150">
        <f t="shared" si="33"/>
        <v>39</v>
      </c>
      <c r="L150">
        <f t="shared" si="23"/>
        <v>11</v>
      </c>
      <c r="M150">
        <f t="shared" si="34"/>
        <v>0</v>
      </c>
      <c r="N150">
        <f t="shared" si="34"/>
        <v>0</v>
      </c>
      <c r="O150">
        <f t="shared" si="34"/>
        <v>0</v>
      </c>
      <c r="P150">
        <f t="shared" si="24"/>
        <v>0</v>
      </c>
    </row>
    <row r="151" spans="1:16" x14ac:dyDescent="0.45">
      <c r="A151">
        <v>150</v>
      </c>
      <c r="B151" t="str">
        <f t="shared" si="25"/>
        <v xml:space="preserve">不覚にもドキッとしてしまっ </v>
      </c>
      <c r="C151" t="str">
        <f t="shared" si="26"/>
        <v>た……人気ものの桜児くんから</v>
      </c>
      <c r="D151" t="str">
        <f t="shared" si="27"/>
        <v>すれば多分ファンサみたいなも</v>
      </c>
      <c r="E151" t="str">
        <f t="shared" si="28"/>
        <v xml:space="preserve"> のなのに。</v>
      </c>
      <c r="F151">
        <f t="shared" si="29"/>
        <v>0</v>
      </c>
      <c r="G151">
        <f t="shared" si="30"/>
        <v>0</v>
      </c>
      <c r="H151">
        <f t="shared" si="31"/>
        <v>92</v>
      </c>
      <c r="I151" t="s">
        <v>122</v>
      </c>
      <c r="J151">
        <f t="shared" si="32"/>
        <v>1</v>
      </c>
      <c r="K151">
        <f t="shared" si="33"/>
        <v>66</v>
      </c>
      <c r="L151">
        <f t="shared" si="23"/>
        <v>38</v>
      </c>
      <c r="M151">
        <f t="shared" si="34"/>
        <v>10</v>
      </c>
      <c r="N151">
        <f t="shared" si="34"/>
        <v>0</v>
      </c>
      <c r="O151">
        <f t="shared" si="34"/>
        <v>0</v>
      </c>
      <c r="P151">
        <f t="shared" si="24"/>
        <v>0</v>
      </c>
    </row>
    <row r="152" spans="1:16" x14ac:dyDescent="0.45">
      <c r="A152">
        <v>151</v>
      </c>
      <c r="B152" t="str">
        <f t="shared" si="25"/>
        <v xml:space="preserve">ていうかDMだから顔見えない </v>
      </c>
      <c r="C152" t="str">
        <f t="shared" si="26"/>
        <v>し忘れてたけど、今の桜児くん</v>
      </c>
      <c r="D152" t="str">
        <f t="shared" si="27"/>
        <v>は私から見ればおじさんの見た</v>
      </c>
      <c r="E152" t="str">
        <f t="shared" si="28"/>
        <v xml:space="preserve"> 目なんだっだ。あぶないあぶ </v>
      </c>
      <c r="F152" t="str">
        <f t="shared" si="29"/>
        <v>ない。</v>
      </c>
      <c r="G152">
        <f t="shared" si="30"/>
        <v>0</v>
      </c>
      <c r="H152">
        <f t="shared" si="31"/>
        <v>114</v>
      </c>
      <c r="I152" t="s">
        <v>123</v>
      </c>
      <c r="J152">
        <f t="shared" si="32"/>
        <v>1</v>
      </c>
      <c r="K152">
        <f t="shared" si="33"/>
        <v>88</v>
      </c>
      <c r="L152">
        <f t="shared" si="23"/>
        <v>60</v>
      </c>
      <c r="M152">
        <f t="shared" si="34"/>
        <v>32</v>
      </c>
      <c r="N152">
        <f t="shared" si="34"/>
        <v>4</v>
      </c>
      <c r="O152">
        <f t="shared" si="34"/>
        <v>0</v>
      </c>
      <c r="P152">
        <f t="shared" si="24"/>
        <v>0</v>
      </c>
    </row>
    <row r="153" spans="1:16" x14ac:dyDescent="0.45">
      <c r="A153">
        <v>152</v>
      </c>
      <c r="B153" t="str">
        <f t="shared" si="25"/>
        <v xml:space="preserve">銅像の呪いにかけられなけれ </v>
      </c>
      <c r="C153" t="str">
        <f t="shared" si="26"/>
        <v>ばこんな乙女ゲームみたいな展</v>
      </c>
      <c r="D153" t="str">
        <f t="shared" si="27"/>
        <v>開、純粋に楽しめたのに〜！</v>
      </c>
      <c r="E153">
        <f t="shared" si="28"/>
        <v>0</v>
      </c>
      <c r="F153">
        <f t="shared" si="29"/>
        <v>0</v>
      </c>
      <c r="G153">
        <f t="shared" si="30"/>
        <v>0</v>
      </c>
      <c r="H153">
        <f t="shared" si="31"/>
        <v>79</v>
      </c>
      <c r="I153" t="s">
        <v>124</v>
      </c>
      <c r="J153">
        <f t="shared" si="32"/>
        <v>1</v>
      </c>
      <c r="K153">
        <f t="shared" si="33"/>
        <v>53</v>
      </c>
      <c r="L153">
        <f t="shared" si="23"/>
        <v>25</v>
      </c>
      <c r="M153">
        <f t="shared" si="34"/>
        <v>0</v>
      </c>
      <c r="N153">
        <f t="shared" si="34"/>
        <v>0</v>
      </c>
      <c r="O153">
        <f t="shared" si="34"/>
        <v>0</v>
      </c>
      <c r="P153">
        <f t="shared" si="24"/>
        <v>0</v>
      </c>
    </row>
    <row r="154" spans="1:16" x14ac:dyDescent="0.45">
      <c r="A154">
        <v>153</v>
      </c>
      <c r="B154" t="str">
        <f t="shared" si="25"/>
        <v xml:space="preserve">呪いのせいとはいえおじさん </v>
      </c>
      <c r="C154" t="str">
        <f t="shared" si="26"/>
        <v>とカップルとしてデートかぁ。</v>
      </c>
      <c r="D154">
        <f t="shared" si="27"/>
        <v>0</v>
      </c>
      <c r="E154">
        <f t="shared" si="28"/>
        <v>0</v>
      </c>
      <c r="F154">
        <f t="shared" si="29"/>
        <v>0</v>
      </c>
      <c r="G154">
        <f t="shared" si="30"/>
        <v>0</v>
      </c>
      <c r="H154">
        <f t="shared" si="31"/>
        <v>54</v>
      </c>
      <c r="I154" t="s">
        <v>147</v>
      </c>
      <c r="J154">
        <f t="shared" si="32"/>
        <v>1</v>
      </c>
      <c r="K154">
        <f t="shared" si="33"/>
        <v>28</v>
      </c>
      <c r="L154">
        <f t="shared" si="23"/>
        <v>0</v>
      </c>
      <c r="M154">
        <f t="shared" si="34"/>
        <v>0</v>
      </c>
      <c r="N154">
        <f t="shared" si="34"/>
        <v>0</v>
      </c>
      <c r="O154">
        <f t="shared" si="34"/>
        <v>0</v>
      </c>
      <c r="P154">
        <f t="shared" si="24"/>
        <v>0</v>
      </c>
    </row>
    <row r="155" spans="1:16" x14ac:dyDescent="0.45">
      <c r="A155">
        <v>154</v>
      </c>
      <c r="B155" t="str">
        <f t="shared" si="25"/>
        <v xml:space="preserve">でもあのパンケーキ屋さん気 </v>
      </c>
      <c r="C155" t="str">
        <f t="shared" si="26"/>
        <v>になってたんだよね</v>
      </c>
      <c r="D155">
        <f t="shared" si="27"/>
        <v>0</v>
      </c>
      <c r="E155">
        <f t="shared" si="28"/>
        <v>0</v>
      </c>
      <c r="F155">
        <f t="shared" si="29"/>
        <v>0</v>
      </c>
      <c r="G155">
        <f t="shared" si="30"/>
        <v>0</v>
      </c>
      <c r="H155">
        <f t="shared" si="31"/>
        <v>44</v>
      </c>
      <c r="I155" t="s">
        <v>206</v>
      </c>
      <c r="J155">
        <f t="shared" si="32"/>
        <v>1</v>
      </c>
      <c r="K155">
        <f t="shared" si="33"/>
        <v>18</v>
      </c>
      <c r="L155">
        <f t="shared" si="23"/>
        <v>0</v>
      </c>
      <c r="M155">
        <f t="shared" si="34"/>
        <v>0</v>
      </c>
      <c r="N155">
        <f t="shared" si="34"/>
        <v>0</v>
      </c>
      <c r="O155">
        <f t="shared" si="34"/>
        <v>0</v>
      </c>
      <c r="P155">
        <f t="shared" si="24"/>
        <v>0</v>
      </c>
    </row>
    <row r="156" spans="1:16" x14ac:dyDescent="0.45">
      <c r="A156">
        <v>155</v>
      </c>
      <c r="B156" t="str">
        <f t="shared" si="25"/>
        <v>返信どうしようかな？</v>
      </c>
      <c r="C156">
        <f t="shared" si="26"/>
        <v>0</v>
      </c>
      <c r="D156">
        <f t="shared" si="27"/>
        <v>0</v>
      </c>
      <c r="E156">
        <f t="shared" si="28"/>
        <v>0</v>
      </c>
      <c r="F156">
        <f t="shared" si="29"/>
        <v>0</v>
      </c>
      <c r="G156">
        <f t="shared" si="30"/>
        <v>0</v>
      </c>
      <c r="H156">
        <f t="shared" si="31"/>
        <v>20</v>
      </c>
      <c r="I156" t="s">
        <v>148</v>
      </c>
      <c r="J156">
        <f t="shared" si="32"/>
        <v>0</v>
      </c>
      <c r="K156">
        <f t="shared" si="33"/>
        <v>0</v>
      </c>
      <c r="L156">
        <f t="shared" si="23"/>
        <v>0</v>
      </c>
      <c r="M156">
        <f t="shared" si="34"/>
        <v>0</v>
      </c>
      <c r="N156">
        <f t="shared" si="34"/>
        <v>0</v>
      </c>
      <c r="O156">
        <f t="shared" si="34"/>
        <v>0</v>
      </c>
      <c r="P156">
        <f t="shared" si="24"/>
        <v>0</v>
      </c>
    </row>
    <row r="157" spans="1:16" x14ac:dyDescent="0.45">
      <c r="A157">
        <v>156</v>
      </c>
      <c r="B157" t="str">
        <f t="shared" si="25"/>
        <v xml:space="preserve">   </v>
      </c>
      <c r="C157">
        <f t="shared" si="26"/>
        <v>0</v>
      </c>
      <c r="D157">
        <f t="shared" si="27"/>
        <v>0</v>
      </c>
      <c r="E157">
        <f t="shared" si="28"/>
        <v>0</v>
      </c>
      <c r="F157">
        <f t="shared" si="29"/>
        <v>0</v>
      </c>
      <c r="G157">
        <f t="shared" si="30"/>
        <v>0</v>
      </c>
      <c r="H157">
        <f t="shared" si="31"/>
        <v>3</v>
      </c>
      <c r="I157" t="s">
        <v>185</v>
      </c>
      <c r="J157">
        <f t="shared" si="32"/>
        <v>0</v>
      </c>
      <c r="K157">
        <f t="shared" si="33"/>
        <v>0</v>
      </c>
      <c r="L157">
        <f t="shared" si="23"/>
        <v>0</v>
      </c>
      <c r="M157">
        <f t="shared" si="34"/>
        <v>0</v>
      </c>
      <c r="N157">
        <f t="shared" si="34"/>
        <v>0</v>
      </c>
      <c r="O157">
        <f t="shared" si="34"/>
        <v>0</v>
      </c>
      <c r="P157">
        <f t="shared" si="24"/>
        <v>0</v>
      </c>
    </row>
    <row r="158" spans="1:16" x14ac:dyDescent="0.45">
      <c r="A158">
        <v>157</v>
      </c>
      <c r="B158" t="str">
        <f t="shared" si="25"/>
        <v xml:space="preserve">桜児くんと仲良くなるチャン </v>
      </c>
      <c r="C158" t="str">
        <f t="shared" si="26"/>
        <v>スだし行くしかないよね！ここ</v>
      </c>
      <c r="D158" t="str">
        <f t="shared" si="27"/>
        <v>のパンケーキ屋さん気になって</v>
      </c>
      <c r="E158" t="str">
        <f t="shared" si="28"/>
        <v xml:space="preserve"> たし楽しみだなぁ。</v>
      </c>
      <c r="F158">
        <f t="shared" si="29"/>
        <v>0</v>
      </c>
      <c r="G158">
        <f t="shared" si="30"/>
        <v>0</v>
      </c>
      <c r="H158">
        <f t="shared" si="31"/>
        <v>100</v>
      </c>
      <c r="I158" t="s">
        <v>125</v>
      </c>
      <c r="J158">
        <f t="shared" si="32"/>
        <v>1</v>
      </c>
      <c r="K158">
        <f t="shared" si="33"/>
        <v>74</v>
      </c>
      <c r="L158">
        <f t="shared" si="23"/>
        <v>46</v>
      </c>
      <c r="M158">
        <f t="shared" si="34"/>
        <v>18</v>
      </c>
      <c r="N158">
        <f t="shared" si="34"/>
        <v>0</v>
      </c>
      <c r="O158">
        <f t="shared" si="34"/>
        <v>0</v>
      </c>
      <c r="P158">
        <f t="shared" si="24"/>
        <v>0</v>
      </c>
    </row>
    <row r="159" spans="1:16" x14ac:dyDescent="0.45">
      <c r="A159">
        <v>158</v>
      </c>
      <c r="B159" t="str">
        <f t="shared" si="25"/>
        <v xml:space="preserve">「私もそこのパンケーキすご </v>
      </c>
      <c r="C159" t="str">
        <f t="shared" si="26"/>
        <v>く食べたかったし、いいよー！</v>
      </c>
      <c r="D159" t="str">
        <f t="shared" si="27"/>
        <v>」</v>
      </c>
      <c r="E159">
        <f t="shared" si="28"/>
        <v>0</v>
      </c>
      <c r="F159">
        <f t="shared" si="29"/>
        <v>0</v>
      </c>
      <c r="G159">
        <f t="shared" si="30"/>
        <v>0</v>
      </c>
      <c r="H159">
        <f t="shared" si="31"/>
        <v>56</v>
      </c>
      <c r="I159" t="s">
        <v>149</v>
      </c>
      <c r="J159">
        <f t="shared" si="32"/>
        <v>1</v>
      </c>
      <c r="K159">
        <f t="shared" si="33"/>
        <v>30</v>
      </c>
      <c r="L159">
        <f t="shared" si="23"/>
        <v>2</v>
      </c>
      <c r="M159">
        <f t="shared" si="34"/>
        <v>0</v>
      </c>
      <c r="N159">
        <f t="shared" si="34"/>
        <v>0</v>
      </c>
      <c r="O159">
        <f t="shared" si="34"/>
        <v>0</v>
      </c>
      <c r="P159">
        <f t="shared" si="24"/>
        <v>0</v>
      </c>
    </row>
    <row r="160" spans="1:16" x14ac:dyDescent="0.45">
      <c r="A160">
        <v>159</v>
      </c>
      <c r="B160" t="str">
        <f t="shared" si="25"/>
        <v xml:space="preserve">「じゃあ土曜日に学校の近く </v>
      </c>
      <c r="C160" t="str">
        <f t="shared" si="26"/>
        <v>の商店街で待ち合わせね！」</v>
      </c>
      <c r="D160">
        <f t="shared" si="27"/>
        <v>0</v>
      </c>
      <c r="E160">
        <f t="shared" si="28"/>
        <v>0</v>
      </c>
      <c r="F160">
        <f t="shared" si="29"/>
        <v>0</v>
      </c>
      <c r="G160">
        <f t="shared" si="30"/>
        <v>0</v>
      </c>
      <c r="H160">
        <f t="shared" si="31"/>
        <v>52</v>
      </c>
      <c r="I160" t="s">
        <v>150</v>
      </c>
      <c r="J160">
        <f t="shared" si="32"/>
        <v>1</v>
      </c>
      <c r="K160">
        <f t="shared" si="33"/>
        <v>26</v>
      </c>
      <c r="L160">
        <f t="shared" si="23"/>
        <v>0</v>
      </c>
      <c r="M160">
        <f t="shared" si="34"/>
        <v>0</v>
      </c>
      <c r="N160">
        <f t="shared" si="34"/>
        <v>0</v>
      </c>
      <c r="O160">
        <f t="shared" si="34"/>
        <v>0</v>
      </c>
      <c r="P160">
        <f t="shared" si="24"/>
        <v>0</v>
      </c>
    </row>
    <row r="161" spans="1:16" x14ac:dyDescent="0.45">
      <c r="A161">
        <v>160</v>
      </c>
      <c r="B161" t="str">
        <f t="shared" si="25"/>
        <v xml:space="preserve">  </v>
      </c>
      <c r="C161">
        <f t="shared" si="26"/>
        <v>0</v>
      </c>
      <c r="D161">
        <f t="shared" si="27"/>
        <v>0</v>
      </c>
      <c r="E161">
        <f t="shared" si="28"/>
        <v>0</v>
      </c>
      <c r="F161">
        <f t="shared" si="29"/>
        <v>0</v>
      </c>
      <c r="G161">
        <f t="shared" si="30"/>
        <v>0</v>
      </c>
      <c r="H161">
        <f t="shared" si="31"/>
        <v>2</v>
      </c>
      <c r="I161" t="s">
        <v>207</v>
      </c>
      <c r="J161">
        <f t="shared" si="32"/>
        <v>0</v>
      </c>
      <c r="K161">
        <f t="shared" si="33"/>
        <v>0</v>
      </c>
      <c r="L161">
        <f t="shared" si="23"/>
        <v>0</v>
      </c>
      <c r="M161">
        <f t="shared" si="34"/>
        <v>0</v>
      </c>
      <c r="N161">
        <f t="shared" si="34"/>
        <v>0</v>
      </c>
      <c r="O161">
        <f t="shared" si="34"/>
        <v>0</v>
      </c>
      <c r="P161">
        <f t="shared" si="24"/>
        <v>0</v>
      </c>
    </row>
    <row r="162" spans="1:16" x14ac:dyDescent="0.45">
      <c r="A162">
        <v>161</v>
      </c>
      <c r="B162" t="str">
        <f t="shared" si="25"/>
        <v xml:space="preserve">           </v>
      </c>
      <c r="C162">
        <f t="shared" si="26"/>
        <v>0</v>
      </c>
      <c r="D162">
        <f t="shared" si="27"/>
        <v>0</v>
      </c>
      <c r="E162">
        <f t="shared" si="28"/>
        <v>0</v>
      </c>
      <c r="F162">
        <f t="shared" si="29"/>
        <v>0</v>
      </c>
      <c r="G162">
        <f t="shared" si="30"/>
        <v>0</v>
      </c>
      <c r="H162">
        <f t="shared" si="31"/>
        <v>11</v>
      </c>
      <c r="I162" t="s">
        <v>78</v>
      </c>
      <c r="J162">
        <f t="shared" si="32"/>
        <v>0</v>
      </c>
      <c r="K162">
        <f t="shared" si="33"/>
        <v>0</v>
      </c>
      <c r="L162">
        <f t="shared" si="23"/>
        <v>0</v>
      </c>
      <c r="M162">
        <f t="shared" si="34"/>
        <v>0</v>
      </c>
      <c r="N162">
        <f t="shared" si="34"/>
        <v>0</v>
      </c>
      <c r="O162">
        <f t="shared" si="34"/>
        <v>0</v>
      </c>
      <c r="P162">
        <f t="shared" si="24"/>
        <v>0</v>
      </c>
    </row>
    <row r="163" spans="1:16" x14ac:dyDescent="0.45">
      <c r="A163">
        <v>162</v>
      </c>
      <c r="B163" t="str">
        <f t="shared" si="25"/>
        <v xml:space="preserve">                           </v>
      </c>
      <c r="C163" t="str">
        <f t="shared" si="26"/>
        <v xml:space="preserve">        </v>
      </c>
      <c r="D163">
        <f t="shared" si="27"/>
        <v>0</v>
      </c>
      <c r="E163">
        <f t="shared" si="28"/>
        <v>0</v>
      </c>
      <c r="F163">
        <f t="shared" si="29"/>
        <v>0</v>
      </c>
      <c r="G163">
        <f t="shared" si="30"/>
        <v>0</v>
      </c>
      <c r="H163">
        <f t="shared" si="31"/>
        <v>34</v>
      </c>
      <c r="I163" t="s">
        <v>231</v>
      </c>
      <c r="J163">
        <f t="shared" si="32"/>
        <v>1</v>
      </c>
      <c r="K163">
        <f t="shared" si="33"/>
        <v>8</v>
      </c>
      <c r="L163">
        <f t="shared" si="23"/>
        <v>0</v>
      </c>
      <c r="M163">
        <f t="shared" si="34"/>
        <v>0</v>
      </c>
      <c r="N163">
        <f t="shared" si="34"/>
        <v>0</v>
      </c>
      <c r="O163">
        <f t="shared" si="34"/>
        <v>0</v>
      </c>
      <c r="P163">
        <f t="shared" si="24"/>
        <v>0</v>
      </c>
    </row>
    <row r="164" spans="1:16" x14ac:dyDescent="0.45">
      <c r="A164">
        <v>163</v>
      </c>
      <c r="B164" t="str">
        <f t="shared" si="25"/>
        <v xml:space="preserve">……早めに着いちゃった。さ </v>
      </c>
      <c r="C164" t="str">
        <f t="shared" si="26"/>
        <v>すがに桜児くんも来てないみた</v>
      </c>
      <c r="D164" t="str">
        <f t="shared" si="27"/>
        <v>い。</v>
      </c>
      <c r="E164">
        <f t="shared" si="28"/>
        <v>0</v>
      </c>
      <c r="F164">
        <f t="shared" si="29"/>
        <v>0</v>
      </c>
      <c r="G164">
        <f t="shared" si="30"/>
        <v>0</v>
      </c>
      <c r="H164">
        <f t="shared" si="31"/>
        <v>58</v>
      </c>
      <c r="I164" t="s">
        <v>126</v>
      </c>
      <c r="J164">
        <f t="shared" si="32"/>
        <v>1</v>
      </c>
      <c r="K164">
        <f t="shared" si="33"/>
        <v>32</v>
      </c>
      <c r="L164">
        <f t="shared" si="23"/>
        <v>4</v>
      </c>
      <c r="M164">
        <f t="shared" si="34"/>
        <v>0</v>
      </c>
      <c r="N164">
        <f t="shared" si="34"/>
        <v>0</v>
      </c>
      <c r="O164">
        <f t="shared" si="34"/>
        <v>0</v>
      </c>
      <c r="P164">
        <f t="shared" si="24"/>
        <v>0</v>
      </c>
    </row>
    <row r="165" spans="1:16" x14ac:dyDescent="0.45">
      <c r="A165">
        <v>164</v>
      </c>
      <c r="B165" t="str">
        <f t="shared" si="25"/>
        <v xml:space="preserve">「ごっめ〜ん！先にきてたん </v>
      </c>
      <c r="C165" t="str">
        <f t="shared" si="26"/>
        <v>だね、待った？」</v>
      </c>
      <c r="D165">
        <f t="shared" si="27"/>
        <v>0</v>
      </c>
      <c r="E165">
        <f t="shared" si="28"/>
        <v>0</v>
      </c>
      <c r="F165">
        <f t="shared" si="29"/>
        <v>0</v>
      </c>
      <c r="G165">
        <f t="shared" si="30"/>
        <v>0</v>
      </c>
      <c r="H165">
        <f t="shared" si="31"/>
        <v>41</v>
      </c>
      <c r="I165" t="s">
        <v>127</v>
      </c>
      <c r="J165">
        <f t="shared" si="32"/>
        <v>1</v>
      </c>
      <c r="K165">
        <f t="shared" si="33"/>
        <v>15</v>
      </c>
      <c r="L165">
        <f t="shared" si="23"/>
        <v>0</v>
      </c>
      <c r="M165">
        <f t="shared" si="34"/>
        <v>0</v>
      </c>
      <c r="N165">
        <f t="shared" si="34"/>
        <v>0</v>
      </c>
      <c r="O165">
        <f t="shared" si="34"/>
        <v>0</v>
      </c>
      <c r="P165">
        <f t="shared" si="24"/>
        <v>0</v>
      </c>
    </row>
    <row r="166" spans="1:16" x14ac:dyDescent="0.45">
      <c r="A166">
        <v>165</v>
      </c>
      <c r="B166" t="str">
        <f t="shared" si="25"/>
        <v xml:space="preserve">「こっちが早めに着いちゃっ </v>
      </c>
      <c r="C166" t="str">
        <f t="shared" si="26"/>
        <v>ただけだから大丈夫だよ。」</v>
      </c>
      <c r="D166">
        <f t="shared" si="27"/>
        <v>0</v>
      </c>
      <c r="E166">
        <f t="shared" si="28"/>
        <v>0</v>
      </c>
      <c r="F166">
        <f t="shared" si="29"/>
        <v>0</v>
      </c>
      <c r="G166">
        <f t="shared" si="30"/>
        <v>0</v>
      </c>
      <c r="H166">
        <f t="shared" si="31"/>
        <v>52</v>
      </c>
      <c r="I166" t="s">
        <v>128</v>
      </c>
      <c r="J166">
        <f t="shared" si="32"/>
        <v>1</v>
      </c>
      <c r="K166">
        <f t="shared" si="33"/>
        <v>26</v>
      </c>
      <c r="L166">
        <f t="shared" si="23"/>
        <v>0</v>
      </c>
      <c r="M166">
        <f t="shared" si="34"/>
        <v>0</v>
      </c>
      <c r="N166">
        <f t="shared" si="34"/>
        <v>0</v>
      </c>
      <c r="O166">
        <f t="shared" si="34"/>
        <v>0</v>
      </c>
      <c r="P166">
        <f t="shared" si="24"/>
        <v>0</v>
      </c>
    </row>
    <row r="167" spans="1:16" x14ac:dyDescent="0.45">
      <c r="A167">
        <v>166</v>
      </c>
      <c r="B167" t="str">
        <f t="shared" si="25"/>
        <v xml:space="preserve">   </v>
      </c>
      <c r="C167">
        <f t="shared" si="26"/>
        <v>0</v>
      </c>
      <c r="D167">
        <f t="shared" si="27"/>
        <v>0</v>
      </c>
      <c r="E167">
        <f t="shared" si="28"/>
        <v>0</v>
      </c>
      <c r="F167">
        <f t="shared" si="29"/>
        <v>0</v>
      </c>
      <c r="G167">
        <f t="shared" si="30"/>
        <v>0</v>
      </c>
      <c r="H167">
        <f t="shared" si="31"/>
        <v>3</v>
      </c>
      <c r="I167" t="s">
        <v>185</v>
      </c>
      <c r="J167">
        <f t="shared" si="32"/>
        <v>0</v>
      </c>
      <c r="K167">
        <f t="shared" si="33"/>
        <v>0</v>
      </c>
      <c r="L167">
        <f t="shared" si="23"/>
        <v>0</v>
      </c>
      <c r="M167">
        <f t="shared" si="34"/>
        <v>0</v>
      </c>
      <c r="N167">
        <f t="shared" si="34"/>
        <v>0</v>
      </c>
      <c r="O167">
        <f t="shared" si="34"/>
        <v>0</v>
      </c>
      <c r="P167">
        <f t="shared" si="24"/>
        <v>0</v>
      </c>
    </row>
    <row r="168" spans="1:16" x14ac:dyDescent="0.45">
      <c r="A168">
        <v>167</v>
      </c>
      <c r="B168" t="str">
        <f t="shared" si="25"/>
        <v xml:space="preserve">私達はそれぞれ好みのトッピ </v>
      </c>
      <c r="C168" t="str">
        <f t="shared" si="26"/>
        <v>ングが乗ったパンケーキを選ん</v>
      </c>
      <c r="D168" t="str">
        <f t="shared" si="27"/>
        <v>だ。</v>
      </c>
      <c r="E168">
        <f t="shared" si="28"/>
        <v>0</v>
      </c>
      <c r="F168">
        <f t="shared" si="29"/>
        <v>0</v>
      </c>
      <c r="G168">
        <f t="shared" si="30"/>
        <v>0</v>
      </c>
      <c r="H168">
        <f t="shared" si="31"/>
        <v>58</v>
      </c>
      <c r="I168" t="s">
        <v>129</v>
      </c>
      <c r="J168">
        <f t="shared" si="32"/>
        <v>1</v>
      </c>
      <c r="K168">
        <f t="shared" si="33"/>
        <v>32</v>
      </c>
      <c r="L168">
        <f t="shared" si="23"/>
        <v>4</v>
      </c>
      <c r="M168">
        <f t="shared" si="34"/>
        <v>0</v>
      </c>
      <c r="N168">
        <f t="shared" si="34"/>
        <v>0</v>
      </c>
      <c r="O168">
        <f t="shared" si="34"/>
        <v>0</v>
      </c>
      <c r="P168">
        <f t="shared" si="24"/>
        <v>0</v>
      </c>
    </row>
    <row r="169" spans="1:16" x14ac:dyDescent="0.45">
      <c r="A169">
        <v>168</v>
      </c>
      <c r="B169" t="str">
        <f t="shared" si="25"/>
        <v xml:space="preserve">「お待たせいたしました。ご </v>
      </c>
      <c r="C169" t="str">
        <f t="shared" si="26"/>
        <v>注文のパンケーキでございます</v>
      </c>
      <c r="D169" t="str">
        <f t="shared" si="27"/>
        <v>。」</v>
      </c>
      <c r="E169">
        <f t="shared" si="28"/>
        <v>0</v>
      </c>
      <c r="F169">
        <f t="shared" si="29"/>
        <v>0</v>
      </c>
      <c r="G169">
        <f t="shared" si="30"/>
        <v>0</v>
      </c>
      <c r="H169">
        <f t="shared" si="31"/>
        <v>58</v>
      </c>
      <c r="I169" t="s">
        <v>130</v>
      </c>
      <c r="J169">
        <f t="shared" si="32"/>
        <v>1</v>
      </c>
      <c r="K169">
        <f t="shared" si="33"/>
        <v>32</v>
      </c>
      <c r="L169">
        <f t="shared" si="23"/>
        <v>4</v>
      </c>
      <c r="M169">
        <f t="shared" si="34"/>
        <v>0</v>
      </c>
      <c r="N169">
        <f t="shared" si="34"/>
        <v>0</v>
      </c>
      <c r="O169">
        <f t="shared" si="34"/>
        <v>0</v>
      </c>
      <c r="P169">
        <f t="shared" si="24"/>
        <v>0</v>
      </c>
    </row>
    <row r="170" spans="1:16" x14ac:dyDescent="0.45">
      <c r="A170">
        <v>169</v>
      </c>
      <c r="B170" t="str">
        <f t="shared" si="25"/>
        <v xml:space="preserve">「わ〜っ！おいしそう！みて </v>
      </c>
      <c r="C170" t="str">
        <f t="shared" si="26"/>
        <v>みて！この飾りのクッキー可愛</v>
      </c>
      <c r="D170" t="str">
        <f t="shared" si="27"/>
        <v>い〜っ！イ〇スタに載せちゃお</v>
      </c>
      <c r="E170" t="str">
        <f t="shared" si="28"/>
        <v xml:space="preserve"> ！」</v>
      </c>
      <c r="F170">
        <f t="shared" si="29"/>
        <v>0</v>
      </c>
      <c r="G170">
        <f t="shared" si="30"/>
        <v>0</v>
      </c>
      <c r="H170">
        <f t="shared" si="31"/>
        <v>84</v>
      </c>
      <c r="I170" t="s">
        <v>131</v>
      </c>
      <c r="J170">
        <f t="shared" si="32"/>
        <v>1</v>
      </c>
      <c r="K170">
        <f t="shared" si="33"/>
        <v>58</v>
      </c>
      <c r="L170">
        <f t="shared" si="23"/>
        <v>30</v>
      </c>
      <c r="M170">
        <f t="shared" si="34"/>
        <v>2</v>
      </c>
      <c r="N170">
        <f t="shared" si="34"/>
        <v>0</v>
      </c>
      <c r="O170">
        <f t="shared" si="34"/>
        <v>0</v>
      </c>
      <c r="P170">
        <f t="shared" si="24"/>
        <v>0</v>
      </c>
    </row>
    <row r="171" spans="1:16" x14ac:dyDescent="0.45">
      <c r="A171">
        <v>170</v>
      </c>
      <c r="B171" t="str">
        <f t="shared" si="25"/>
        <v xml:space="preserve">桜児くんいつもよりテンショ </v>
      </c>
      <c r="C171" t="str">
        <f t="shared" si="26"/>
        <v>ン高い。見た目はおじさんに見</v>
      </c>
      <c r="D171" t="str">
        <f t="shared" si="27"/>
        <v>えてるけど私より女子高生みた</v>
      </c>
      <c r="E171" t="str">
        <f t="shared" si="28"/>
        <v xml:space="preserve"> いなテンションだ……</v>
      </c>
      <c r="F171">
        <f t="shared" si="29"/>
        <v>0</v>
      </c>
      <c r="G171">
        <f t="shared" si="30"/>
        <v>0</v>
      </c>
      <c r="H171">
        <f t="shared" si="31"/>
        <v>102</v>
      </c>
      <c r="I171" t="s">
        <v>132</v>
      </c>
      <c r="J171">
        <f t="shared" si="32"/>
        <v>1</v>
      </c>
      <c r="K171">
        <f t="shared" si="33"/>
        <v>76</v>
      </c>
      <c r="L171">
        <f t="shared" si="23"/>
        <v>48</v>
      </c>
      <c r="M171">
        <f t="shared" si="34"/>
        <v>20</v>
      </c>
      <c r="N171">
        <f t="shared" si="34"/>
        <v>0</v>
      </c>
      <c r="O171">
        <f t="shared" si="34"/>
        <v>0</v>
      </c>
      <c r="P171">
        <f t="shared" si="24"/>
        <v>0</v>
      </c>
    </row>
    <row r="172" spans="1:16" x14ac:dyDescent="0.45">
      <c r="A172">
        <v>171</v>
      </c>
      <c r="B172" t="str">
        <f t="shared" si="25"/>
        <v xml:space="preserve">「私もイ〇スタにパンケーキ </v>
      </c>
      <c r="C172" t="str">
        <f t="shared" si="26"/>
        <v>の写真のせよう！」</v>
      </c>
      <c r="D172">
        <f t="shared" si="27"/>
        <v>0</v>
      </c>
      <c r="E172">
        <f t="shared" si="28"/>
        <v>0</v>
      </c>
      <c r="F172">
        <f t="shared" si="29"/>
        <v>0</v>
      </c>
      <c r="G172">
        <f t="shared" si="30"/>
        <v>0</v>
      </c>
      <c r="H172">
        <f t="shared" si="31"/>
        <v>44</v>
      </c>
      <c r="I172" t="s">
        <v>133</v>
      </c>
      <c r="J172">
        <f t="shared" si="32"/>
        <v>1</v>
      </c>
      <c r="K172">
        <f t="shared" si="33"/>
        <v>18</v>
      </c>
      <c r="L172">
        <f t="shared" si="23"/>
        <v>0</v>
      </c>
      <c r="M172">
        <f t="shared" si="34"/>
        <v>0</v>
      </c>
      <c r="N172">
        <f t="shared" si="34"/>
        <v>0</v>
      </c>
      <c r="O172">
        <f t="shared" si="34"/>
        <v>0</v>
      </c>
      <c r="P172">
        <f t="shared" si="24"/>
        <v>0</v>
      </c>
    </row>
    <row r="173" spans="1:16" x14ac:dyDescent="0.45">
      <c r="A173">
        <v>172</v>
      </c>
      <c r="B173" t="str">
        <f t="shared" si="25"/>
        <v xml:space="preserve">元々乙女ゲームしてばっかり </v>
      </c>
      <c r="C173" t="str">
        <f t="shared" si="26"/>
        <v>しててイ○スタは投稿してなか</v>
      </c>
      <c r="D173" t="str">
        <f t="shared" si="27"/>
        <v>ったけど、桜児くんといると私</v>
      </c>
      <c r="E173" t="str">
        <f t="shared" si="28"/>
        <v xml:space="preserve"> もつられてイ〇スタに投稿し </v>
      </c>
      <c r="F173" t="str">
        <f t="shared" si="29"/>
        <v>たくなっちゃった。</v>
      </c>
      <c r="G173">
        <f t="shared" si="30"/>
        <v>0</v>
      </c>
      <c r="H173">
        <f t="shared" si="31"/>
        <v>126</v>
      </c>
      <c r="I173" t="s">
        <v>134</v>
      </c>
      <c r="J173">
        <f t="shared" si="32"/>
        <v>1</v>
      </c>
      <c r="K173">
        <f t="shared" si="33"/>
        <v>100</v>
      </c>
      <c r="L173">
        <f t="shared" si="23"/>
        <v>72</v>
      </c>
      <c r="M173">
        <f t="shared" si="34"/>
        <v>44</v>
      </c>
      <c r="N173">
        <f t="shared" si="34"/>
        <v>16</v>
      </c>
      <c r="O173">
        <f t="shared" si="34"/>
        <v>0</v>
      </c>
      <c r="P173">
        <f t="shared" si="24"/>
        <v>0</v>
      </c>
    </row>
    <row r="174" spans="1:16" x14ac:dyDescent="0.45">
      <c r="A174">
        <v>173</v>
      </c>
      <c r="B174" t="str">
        <f t="shared" si="25"/>
        <v xml:space="preserve">           </v>
      </c>
      <c r="C174">
        <f t="shared" si="26"/>
        <v>0</v>
      </c>
      <c r="D174">
        <f t="shared" si="27"/>
        <v>0</v>
      </c>
      <c r="E174">
        <f t="shared" si="28"/>
        <v>0</v>
      </c>
      <c r="F174">
        <f t="shared" si="29"/>
        <v>0</v>
      </c>
      <c r="G174">
        <f t="shared" si="30"/>
        <v>0</v>
      </c>
      <c r="H174">
        <f t="shared" si="31"/>
        <v>11</v>
      </c>
      <c r="I174" t="s">
        <v>78</v>
      </c>
      <c r="J174">
        <f t="shared" si="32"/>
        <v>0</v>
      </c>
      <c r="K174">
        <f t="shared" si="33"/>
        <v>0</v>
      </c>
      <c r="L174">
        <f t="shared" si="23"/>
        <v>0</v>
      </c>
      <c r="M174">
        <f t="shared" si="34"/>
        <v>0</v>
      </c>
      <c r="N174">
        <f t="shared" si="34"/>
        <v>0</v>
      </c>
      <c r="O174">
        <f t="shared" si="34"/>
        <v>0</v>
      </c>
      <c r="P174">
        <f t="shared" si="24"/>
        <v>0</v>
      </c>
    </row>
    <row r="175" spans="1:16" x14ac:dyDescent="0.45">
      <c r="A175">
        <v>174</v>
      </c>
      <c r="B175" t="str">
        <f t="shared" si="25"/>
        <v xml:space="preserve">「あ〜！パンケーキおいしか </v>
      </c>
      <c r="C175" t="str">
        <f t="shared" si="26"/>
        <v>った！」</v>
      </c>
      <c r="D175">
        <f t="shared" si="27"/>
        <v>0</v>
      </c>
      <c r="E175">
        <f t="shared" si="28"/>
        <v>0</v>
      </c>
      <c r="F175">
        <f t="shared" si="29"/>
        <v>0</v>
      </c>
      <c r="G175">
        <f t="shared" si="30"/>
        <v>0</v>
      </c>
      <c r="H175">
        <f t="shared" si="31"/>
        <v>33</v>
      </c>
      <c r="I175" t="s">
        <v>135</v>
      </c>
      <c r="J175">
        <f t="shared" si="32"/>
        <v>1</v>
      </c>
      <c r="K175">
        <f t="shared" si="33"/>
        <v>7</v>
      </c>
      <c r="L175">
        <f t="shared" si="23"/>
        <v>0</v>
      </c>
      <c r="M175">
        <f t="shared" si="34"/>
        <v>0</v>
      </c>
      <c r="N175">
        <f t="shared" si="34"/>
        <v>0</v>
      </c>
      <c r="O175">
        <f t="shared" si="34"/>
        <v>0</v>
      </c>
      <c r="P175">
        <f t="shared" si="24"/>
        <v>0</v>
      </c>
    </row>
    <row r="176" spans="1:16" x14ac:dyDescent="0.45">
      <c r="A176">
        <v>175</v>
      </c>
      <c r="B176" t="str">
        <f t="shared" si="25"/>
        <v xml:space="preserve">「奢ってくれてありがとう… </v>
      </c>
      <c r="C176" t="str">
        <f t="shared" si="26"/>
        <v>…本当に大丈夫なの？」</v>
      </c>
      <c r="D176">
        <f t="shared" si="27"/>
        <v>0</v>
      </c>
      <c r="E176">
        <f t="shared" si="28"/>
        <v>0</v>
      </c>
      <c r="F176">
        <f t="shared" si="29"/>
        <v>0</v>
      </c>
      <c r="G176">
        <f t="shared" si="30"/>
        <v>0</v>
      </c>
      <c r="H176">
        <f t="shared" si="31"/>
        <v>48</v>
      </c>
      <c r="I176" t="s">
        <v>136</v>
      </c>
      <c r="J176">
        <f t="shared" si="32"/>
        <v>1</v>
      </c>
      <c r="K176">
        <f t="shared" si="33"/>
        <v>22</v>
      </c>
      <c r="L176">
        <f t="shared" si="23"/>
        <v>0</v>
      </c>
      <c r="M176">
        <f t="shared" si="34"/>
        <v>0</v>
      </c>
      <c r="N176">
        <f t="shared" si="34"/>
        <v>0</v>
      </c>
      <c r="O176">
        <f t="shared" si="34"/>
        <v>0</v>
      </c>
      <c r="P176">
        <f t="shared" si="24"/>
        <v>0</v>
      </c>
    </row>
    <row r="177" spans="1:16" x14ac:dyDescent="0.45">
      <c r="A177">
        <v>176</v>
      </c>
      <c r="B177" t="str">
        <f t="shared" si="25"/>
        <v xml:space="preserve">「カップル割でパンケーキ食 </v>
      </c>
      <c r="C177" t="str">
        <f t="shared" si="26"/>
        <v>べよって誘ったの僕だし全然い</v>
      </c>
      <c r="D177" t="str">
        <f t="shared" si="27"/>
        <v>いよー！ファンサだよっ！」</v>
      </c>
      <c r="E177">
        <f t="shared" si="28"/>
        <v>0</v>
      </c>
      <c r="F177">
        <f t="shared" si="29"/>
        <v>0</v>
      </c>
      <c r="G177">
        <f t="shared" si="30"/>
        <v>0</v>
      </c>
      <c r="H177">
        <f t="shared" si="31"/>
        <v>80</v>
      </c>
      <c r="I177" t="s">
        <v>137</v>
      </c>
      <c r="J177">
        <f t="shared" si="32"/>
        <v>1</v>
      </c>
      <c r="K177">
        <f t="shared" si="33"/>
        <v>54</v>
      </c>
      <c r="L177">
        <f t="shared" si="23"/>
        <v>26</v>
      </c>
      <c r="M177">
        <f t="shared" si="34"/>
        <v>0</v>
      </c>
      <c r="N177">
        <f t="shared" si="34"/>
        <v>0</v>
      </c>
      <c r="O177">
        <f t="shared" si="34"/>
        <v>0</v>
      </c>
      <c r="P177">
        <f t="shared" si="24"/>
        <v>0</v>
      </c>
    </row>
    <row r="178" spans="1:16" x14ac:dyDescent="0.45">
      <c r="A178">
        <v>177</v>
      </c>
      <c r="B178" t="str">
        <f t="shared" si="25"/>
        <v xml:space="preserve">今の見た目がおじさんなせい </v>
      </c>
      <c r="C178" t="str">
        <f t="shared" si="26"/>
        <v>でパパ活してる人みたいな気分</v>
      </c>
      <c r="D178" t="str">
        <f t="shared" si="27"/>
        <v>になっちゃったけど。</v>
      </c>
      <c r="E178">
        <f t="shared" si="28"/>
        <v>0</v>
      </c>
      <c r="F178">
        <f t="shared" si="29"/>
        <v>0</v>
      </c>
      <c r="G178">
        <f t="shared" si="30"/>
        <v>0</v>
      </c>
      <c r="H178">
        <f t="shared" si="31"/>
        <v>74</v>
      </c>
      <c r="I178" t="s">
        <v>138</v>
      </c>
      <c r="J178">
        <f t="shared" si="32"/>
        <v>1</v>
      </c>
      <c r="K178">
        <f t="shared" si="33"/>
        <v>48</v>
      </c>
      <c r="L178">
        <f t="shared" si="23"/>
        <v>20</v>
      </c>
      <c r="M178">
        <f t="shared" si="34"/>
        <v>0</v>
      </c>
      <c r="N178">
        <f t="shared" si="34"/>
        <v>0</v>
      </c>
      <c r="O178">
        <f t="shared" si="34"/>
        <v>0</v>
      </c>
      <c r="P178">
        <f t="shared" si="24"/>
        <v>0</v>
      </c>
    </row>
    <row r="179" spans="1:16" x14ac:dyDescent="0.45">
      <c r="A179">
        <v>178</v>
      </c>
      <c r="B179" t="str">
        <f t="shared" si="25"/>
        <v xml:space="preserve">「ねぇねぇ！折角だしツーシ </v>
      </c>
      <c r="C179" t="str">
        <f t="shared" si="26"/>
        <v>ョ撮らない？これもファンサっ</v>
      </c>
      <c r="D179" t="str">
        <f t="shared" si="27"/>
        <v>てことで！」</v>
      </c>
      <c r="E179">
        <f t="shared" si="28"/>
        <v>0</v>
      </c>
      <c r="F179">
        <f t="shared" si="29"/>
        <v>0</v>
      </c>
      <c r="G179">
        <f t="shared" si="30"/>
        <v>0</v>
      </c>
      <c r="H179">
        <f t="shared" si="31"/>
        <v>66</v>
      </c>
      <c r="I179" t="s">
        <v>139</v>
      </c>
      <c r="J179">
        <f t="shared" si="32"/>
        <v>1</v>
      </c>
      <c r="K179">
        <f t="shared" si="33"/>
        <v>40</v>
      </c>
      <c r="L179">
        <f t="shared" si="23"/>
        <v>12</v>
      </c>
      <c r="M179">
        <f t="shared" si="34"/>
        <v>0</v>
      </c>
      <c r="N179">
        <f t="shared" si="34"/>
        <v>0</v>
      </c>
      <c r="O179">
        <f t="shared" si="34"/>
        <v>0</v>
      </c>
      <c r="P179">
        <f t="shared" si="24"/>
        <v>0</v>
      </c>
    </row>
    <row r="180" spans="1:16" x14ac:dyDescent="0.45">
      <c r="A180">
        <v>179</v>
      </c>
      <c r="B180" t="str">
        <f t="shared" si="25"/>
        <v xml:space="preserve">桜児くんはファンサって言い </v>
      </c>
      <c r="C180" t="str">
        <f t="shared" si="26"/>
        <v>ながら色んなことをしてくれる</v>
      </c>
      <c r="D180" t="str">
        <f t="shared" si="27"/>
        <v>なぁ。</v>
      </c>
      <c r="E180">
        <f t="shared" si="28"/>
        <v>0</v>
      </c>
      <c r="F180">
        <f t="shared" si="29"/>
        <v>0</v>
      </c>
      <c r="G180">
        <f t="shared" si="30"/>
        <v>0</v>
      </c>
      <c r="H180">
        <f t="shared" si="31"/>
        <v>60</v>
      </c>
      <c r="I180" t="s">
        <v>140</v>
      </c>
      <c r="J180">
        <f t="shared" si="32"/>
        <v>1</v>
      </c>
      <c r="K180">
        <f t="shared" si="33"/>
        <v>34</v>
      </c>
      <c r="L180">
        <f t="shared" si="23"/>
        <v>6</v>
      </c>
      <c r="M180">
        <f t="shared" si="34"/>
        <v>0</v>
      </c>
      <c r="N180">
        <f t="shared" si="34"/>
        <v>0</v>
      </c>
      <c r="O180">
        <f t="shared" si="34"/>
        <v>0</v>
      </c>
      <c r="P180">
        <f t="shared" si="24"/>
        <v>0</v>
      </c>
    </row>
    <row r="181" spans="1:16" x14ac:dyDescent="0.45">
      <c r="A181">
        <v>180</v>
      </c>
      <c r="B181" t="str">
        <f t="shared" si="25"/>
        <v>「こっちきて！撮るよ〜」</v>
      </c>
      <c r="C181">
        <f t="shared" si="26"/>
        <v>0</v>
      </c>
      <c r="D181">
        <f t="shared" si="27"/>
        <v>0</v>
      </c>
      <c r="E181">
        <f t="shared" si="28"/>
        <v>0</v>
      </c>
      <c r="F181">
        <f t="shared" si="29"/>
        <v>0</v>
      </c>
      <c r="G181">
        <f t="shared" si="30"/>
        <v>0</v>
      </c>
      <c r="H181">
        <f t="shared" si="31"/>
        <v>23</v>
      </c>
      <c r="I181" t="s">
        <v>141</v>
      </c>
      <c r="J181">
        <f t="shared" si="32"/>
        <v>0</v>
      </c>
      <c r="K181">
        <f t="shared" si="33"/>
        <v>0</v>
      </c>
      <c r="L181">
        <f t="shared" si="23"/>
        <v>0</v>
      </c>
      <c r="M181">
        <f t="shared" si="34"/>
        <v>0</v>
      </c>
      <c r="N181">
        <f t="shared" si="34"/>
        <v>0</v>
      </c>
      <c r="O181">
        <f t="shared" si="34"/>
        <v>0</v>
      </c>
      <c r="P181">
        <f t="shared" si="24"/>
        <v>0</v>
      </c>
    </row>
    <row r="182" spans="1:16" x14ac:dyDescent="0.45">
      <c r="A182">
        <v>181</v>
      </c>
      <c r="B182" t="str">
        <f t="shared" si="25"/>
        <v xml:space="preserve">  </v>
      </c>
      <c r="C182">
        <f t="shared" si="26"/>
        <v>0</v>
      </c>
      <c r="D182">
        <f t="shared" si="27"/>
        <v>0</v>
      </c>
      <c r="E182">
        <f t="shared" si="28"/>
        <v>0</v>
      </c>
      <c r="F182">
        <f t="shared" si="29"/>
        <v>0</v>
      </c>
      <c r="G182">
        <f t="shared" si="30"/>
        <v>0</v>
      </c>
      <c r="H182">
        <f t="shared" si="31"/>
        <v>2</v>
      </c>
      <c r="I182" t="s">
        <v>207</v>
      </c>
      <c r="J182">
        <f t="shared" si="32"/>
        <v>0</v>
      </c>
      <c r="K182">
        <f t="shared" si="33"/>
        <v>0</v>
      </c>
      <c r="L182">
        <f t="shared" si="23"/>
        <v>0</v>
      </c>
      <c r="M182">
        <f t="shared" si="34"/>
        <v>0</v>
      </c>
      <c r="N182">
        <f t="shared" si="34"/>
        <v>0</v>
      </c>
      <c r="O182">
        <f t="shared" si="34"/>
        <v>0</v>
      </c>
      <c r="P182">
        <f t="shared" si="24"/>
        <v>0</v>
      </c>
    </row>
    <row r="183" spans="1:16" x14ac:dyDescent="0.45">
      <c r="A183">
        <v>182</v>
      </c>
      <c r="B183" t="str">
        <f t="shared" si="25"/>
        <v xml:space="preserve">「うん！いい感じ！二人とも </v>
      </c>
      <c r="C183" t="str">
        <f t="shared" si="26"/>
        <v>盛れてる〜っ！」</v>
      </c>
      <c r="D183">
        <f t="shared" si="27"/>
        <v>0</v>
      </c>
      <c r="E183">
        <f t="shared" si="28"/>
        <v>0</v>
      </c>
      <c r="F183">
        <f t="shared" si="29"/>
        <v>0</v>
      </c>
      <c r="G183">
        <f t="shared" si="30"/>
        <v>0</v>
      </c>
      <c r="H183">
        <f t="shared" si="31"/>
        <v>41</v>
      </c>
      <c r="I183" t="s">
        <v>208</v>
      </c>
      <c r="J183">
        <f t="shared" si="32"/>
        <v>1</v>
      </c>
      <c r="K183">
        <f t="shared" si="33"/>
        <v>15</v>
      </c>
      <c r="L183">
        <f t="shared" si="23"/>
        <v>0</v>
      </c>
      <c r="M183">
        <f t="shared" si="34"/>
        <v>0</v>
      </c>
      <c r="N183">
        <f t="shared" si="34"/>
        <v>0</v>
      </c>
      <c r="O183">
        <f t="shared" si="34"/>
        <v>0</v>
      </c>
      <c r="P183">
        <f t="shared" si="24"/>
        <v>0</v>
      </c>
    </row>
    <row r="184" spans="1:16" x14ac:dyDescent="0.45">
      <c r="A184">
        <v>183</v>
      </c>
      <c r="B184" t="str">
        <f t="shared" si="25"/>
        <v xml:space="preserve">そ、そうなんだ……桜児くん </v>
      </c>
      <c r="C184" t="str">
        <f t="shared" si="26"/>
        <v>が普通の男の子に戻った時のた</v>
      </c>
      <c r="D184" t="str">
        <f t="shared" si="27"/>
        <v>めに写真大切に残しとかなきゃ</v>
      </c>
      <c r="E184" t="str">
        <f t="shared" si="28"/>
        <v xml:space="preserve"> ！</v>
      </c>
      <c r="F184">
        <f t="shared" si="29"/>
        <v>0</v>
      </c>
      <c r="G184">
        <f t="shared" si="30"/>
        <v>0</v>
      </c>
      <c r="H184">
        <f t="shared" si="31"/>
        <v>84</v>
      </c>
      <c r="I184" t="s">
        <v>142</v>
      </c>
      <c r="J184">
        <f t="shared" si="32"/>
        <v>1</v>
      </c>
      <c r="K184">
        <f t="shared" si="33"/>
        <v>58</v>
      </c>
      <c r="L184">
        <f t="shared" si="23"/>
        <v>30</v>
      </c>
      <c r="M184">
        <f t="shared" si="34"/>
        <v>2</v>
      </c>
      <c r="N184">
        <f t="shared" si="34"/>
        <v>0</v>
      </c>
      <c r="O184">
        <f t="shared" si="34"/>
        <v>0</v>
      </c>
      <c r="P184">
        <f t="shared" si="24"/>
        <v>0</v>
      </c>
    </row>
    <row r="185" spans="1:16" x14ac:dyDescent="0.45">
      <c r="A185">
        <v>184</v>
      </c>
      <c r="B185" t="str">
        <f t="shared" si="25"/>
        <v xml:space="preserve">「これもイ〇スタにのせるの </v>
      </c>
      <c r="C185" t="str">
        <f t="shared" si="26"/>
        <v>？」</v>
      </c>
      <c r="D185">
        <f t="shared" si="27"/>
        <v>0</v>
      </c>
      <c r="E185">
        <f t="shared" si="28"/>
        <v>0</v>
      </c>
      <c r="F185">
        <f t="shared" si="29"/>
        <v>0</v>
      </c>
      <c r="G185">
        <f t="shared" si="30"/>
        <v>0</v>
      </c>
      <c r="H185">
        <f t="shared" si="31"/>
        <v>30</v>
      </c>
      <c r="I185" t="s">
        <v>143</v>
      </c>
      <c r="J185">
        <f t="shared" si="32"/>
        <v>1</v>
      </c>
      <c r="K185">
        <f t="shared" si="33"/>
        <v>4</v>
      </c>
      <c r="L185">
        <f t="shared" si="23"/>
        <v>0</v>
      </c>
      <c r="M185">
        <f t="shared" si="34"/>
        <v>0</v>
      </c>
      <c r="N185">
        <f t="shared" si="34"/>
        <v>0</v>
      </c>
      <c r="O185">
        <f t="shared" si="34"/>
        <v>0</v>
      </c>
      <c r="P185">
        <f t="shared" si="24"/>
        <v>0</v>
      </c>
    </row>
    <row r="186" spans="1:16" x14ac:dyDescent="0.45">
      <c r="A186">
        <v>185</v>
      </c>
      <c r="B186" t="str">
        <f t="shared" si="25"/>
        <v xml:space="preserve">「んーん！これは二人だけの </v>
      </c>
      <c r="C186" t="str">
        <f t="shared" si="26"/>
        <v>写真だよ。可愛い子との写真を</v>
      </c>
      <c r="D186" t="str">
        <f t="shared" si="27"/>
        <v>載せたら他の子達が嫉妬しちゃ</v>
      </c>
      <c r="E186" t="str">
        <f t="shared" si="28"/>
        <v xml:space="preserve"> うから！」</v>
      </c>
      <c r="F186">
        <f t="shared" si="29"/>
        <v>0</v>
      </c>
      <c r="G186">
        <f t="shared" si="30"/>
        <v>0</v>
      </c>
      <c r="H186">
        <f t="shared" si="31"/>
        <v>92</v>
      </c>
      <c r="I186" t="s">
        <v>209</v>
      </c>
      <c r="J186">
        <f t="shared" si="32"/>
        <v>1</v>
      </c>
      <c r="K186">
        <f t="shared" si="33"/>
        <v>66</v>
      </c>
      <c r="L186">
        <f t="shared" si="23"/>
        <v>38</v>
      </c>
      <c r="M186">
        <f t="shared" si="34"/>
        <v>10</v>
      </c>
      <c r="N186">
        <f t="shared" si="34"/>
        <v>0</v>
      </c>
      <c r="O186">
        <f t="shared" si="34"/>
        <v>0</v>
      </c>
      <c r="P186">
        <f t="shared" si="24"/>
        <v>0</v>
      </c>
    </row>
    <row r="187" spans="1:16" x14ac:dyDescent="0.45">
      <c r="A187">
        <v>186</v>
      </c>
      <c r="B187" t="str">
        <f t="shared" si="25"/>
        <v xml:space="preserve">わ〜！これも元の姿で言われ </v>
      </c>
      <c r="C187" t="str">
        <f t="shared" si="26"/>
        <v>たかったよ〜！呪いを解くため</v>
      </c>
      <c r="D187" t="str">
        <f t="shared" si="27"/>
        <v>にがんばらなきゃ。</v>
      </c>
      <c r="E187">
        <f t="shared" si="28"/>
        <v>0</v>
      </c>
      <c r="F187">
        <f t="shared" si="29"/>
        <v>0</v>
      </c>
      <c r="G187">
        <f t="shared" si="30"/>
        <v>0</v>
      </c>
      <c r="H187">
        <f t="shared" si="31"/>
        <v>70</v>
      </c>
      <c r="I187" t="s">
        <v>144</v>
      </c>
      <c r="J187">
        <f t="shared" si="32"/>
        <v>1</v>
      </c>
      <c r="K187">
        <f t="shared" si="33"/>
        <v>44</v>
      </c>
      <c r="L187">
        <f t="shared" si="23"/>
        <v>16</v>
      </c>
      <c r="M187">
        <f t="shared" si="34"/>
        <v>0</v>
      </c>
      <c r="N187">
        <f t="shared" si="34"/>
        <v>0</v>
      </c>
      <c r="O187">
        <f t="shared" si="34"/>
        <v>0</v>
      </c>
      <c r="P187">
        <f t="shared" si="24"/>
        <v>0</v>
      </c>
    </row>
    <row r="188" spans="1:16" x14ac:dyDescent="0.45">
      <c r="A188">
        <v>187</v>
      </c>
      <c r="B188" t="str">
        <f t="shared" si="25"/>
        <v xml:space="preserve">今月はお小遣い使い過ぎちゃ </v>
      </c>
      <c r="C188" t="str">
        <f t="shared" si="26"/>
        <v>ってパンケーキを食べる余裕は</v>
      </c>
      <c r="D188" t="str">
        <f t="shared" si="27"/>
        <v>ないな……</v>
      </c>
      <c r="E188">
        <f t="shared" si="28"/>
        <v>0</v>
      </c>
      <c r="F188">
        <f t="shared" si="29"/>
        <v>0</v>
      </c>
      <c r="G188">
        <f t="shared" si="30"/>
        <v>0</v>
      </c>
      <c r="H188">
        <f t="shared" si="31"/>
        <v>64</v>
      </c>
      <c r="I188" t="s">
        <v>151</v>
      </c>
      <c r="J188">
        <f t="shared" si="32"/>
        <v>1</v>
      </c>
      <c r="K188">
        <f t="shared" si="33"/>
        <v>38</v>
      </c>
      <c r="L188">
        <f t="shared" si="23"/>
        <v>10</v>
      </c>
      <c r="M188">
        <f t="shared" si="34"/>
        <v>0</v>
      </c>
      <c r="N188">
        <f t="shared" si="34"/>
        <v>0</v>
      </c>
      <c r="O188">
        <f t="shared" si="34"/>
        <v>0</v>
      </c>
      <c r="P188">
        <f t="shared" si="24"/>
        <v>0</v>
      </c>
    </row>
    <row r="189" spans="1:16" x14ac:dyDescent="0.45">
      <c r="A189">
        <v>188</v>
      </c>
      <c r="B189" t="str">
        <f t="shared" si="25"/>
        <v xml:space="preserve">「パンケーキ食べたかったけ </v>
      </c>
      <c r="C189" t="str">
        <f t="shared" si="26"/>
        <v>ど今月金欠で行けそうにないな</v>
      </c>
      <c r="D189" t="str">
        <f t="shared" si="27"/>
        <v>！ごめんね！」</v>
      </c>
      <c r="E189">
        <f t="shared" si="28"/>
        <v>0</v>
      </c>
      <c r="F189">
        <f t="shared" si="29"/>
        <v>0</v>
      </c>
      <c r="G189">
        <f t="shared" si="30"/>
        <v>0</v>
      </c>
      <c r="H189">
        <f t="shared" si="31"/>
        <v>68</v>
      </c>
      <c r="I189" t="s">
        <v>152</v>
      </c>
      <c r="J189">
        <f t="shared" si="32"/>
        <v>1</v>
      </c>
      <c r="K189">
        <f t="shared" si="33"/>
        <v>42</v>
      </c>
      <c r="L189">
        <f t="shared" si="23"/>
        <v>14</v>
      </c>
      <c r="M189">
        <f t="shared" si="34"/>
        <v>0</v>
      </c>
      <c r="N189">
        <f t="shared" si="34"/>
        <v>0</v>
      </c>
      <c r="O189">
        <f t="shared" si="34"/>
        <v>0</v>
      </c>
      <c r="P189">
        <f t="shared" si="24"/>
        <v>0</v>
      </c>
    </row>
    <row r="190" spans="1:16" x14ac:dyDescent="0.45">
      <c r="A190">
        <v>189</v>
      </c>
      <c r="B190" t="str">
        <f t="shared" si="25"/>
        <v xml:space="preserve">「そういうときもあるよね〜 </v>
      </c>
      <c r="C190" t="str">
        <f t="shared" si="26"/>
        <v>！他の人誘うから気にしないで</v>
      </c>
      <c r="D190" t="str">
        <f t="shared" si="27"/>
        <v>！」</v>
      </c>
      <c r="E190">
        <f t="shared" si="28"/>
        <v>0</v>
      </c>
      <c r="F190">
        <f t="shared" si="29"/>
        <v>0</v>
      </c>
      <c r="G190">
        <f t="shared" si="30"/>
        <v>0</v>
      </c>
      <c r="H190">
        <f t="shared" si="31"/>
        <v>57</v>
      </c>
      <c r="I190" t="s">
        <v>145</v>
      </c>
      <c r="J190">
        <f t="shared" si="32"/>
        <v>1</v>
      </c>
      <c r="K190">
        <f t="shared" si="33"/>
        <v>31</v>
      </c>
      <c r="L190">
        <f t="shared" si="23"/>
        <v>3</v>
      </c>
      <c r="M190">
        <f t="shared" si="34"/>
        <v>0</v>
      </c>
      <c r="N190">
        <f t="shared" si="34"/>
        <v>0</v>
      </c>
      <c r="O190">
        <f t="shared" si="34"/>
        <v>0</v>
      </c>
      <c r="P190">
        <f t="shared" si="24"/>
        <v>0</v>
      </c>
    </row>
    <row r="191" spans="1:16" x14ac:dyDescent="0.45">
      <c r="A191">
        <v>190</v>
      </c>
      <c r="B191" t="str">
        <f t="shared" si="25"/>
        <v xml:space="preserve">か、悲しい……また金欠にな </v>
      </c>
      <c r="C191" t="str">
        <f t="shared" si="26"/>
        <v>らないようにバイトして稼がな</v>
      </c>
      <c r="D191" t="str">
        <f t="shared" si="27"/>
        <v>いと！</v>
      </c>
      <c r="E191">
        <f t="shared" si="28"/>
        <v>0</v>
      </c>
      <c r="F191">
        <f t="shared" si="29"/>
        <v>0</v>
      </c>
      <c r="G191">
        <f t="shared" si="30"/>
        <v>0</v>
      </c>
      <c r="H191">
        <f t="shared" si="31"/>
        <v>60</v>
      </c>
      <c r="I191" t="s">
        <v>146</v>
      </c>
      <c r="J191">
        <f t="shared" si="32"/>
        <v>1</v>
      </c>
      <c r="K191">
        <f t="shared" si="33"/>
        <v>34</v>
      </c>
      <c r="L191">
        <f t="shared" si="23"/>
        <v>6</v>
      </c>
      <c r="M191">
        <f t="shared" si="34"/>
        <v>0</v>
      </c>
      <c r="N191">
        <f t="shared" si="34"/>
        <v>0</v>
      </c>
      <c r="O191">
        <f t="shared" si="34"/>
        <v>0</v>
      </c>
      <c r="P191">
        <f t="shared" si="24"/>
        <v>0</v>
      </c>
    </row>
    <row r="192" spans="1:16" x14ac:dyDescent="0.45">
      <c r="A192">
        <v>191</v>
      </c>
      <c r="B192" t="str">
        <f t="shared" si="25"/>
        <v xml:space="preserve">  </v>
      </c>
      <c r="C192">
        <f t="shared" si="26"/>
        <v>0</v>
      </c>
      <c r="D192">
        <f t="shared" si="27"/>
        <v>0</v>
      </c>
      <c r="E192">
        <f t="shared" si="28"/>
        <v>0</v>
      </c>
      <c r="F192">
        <f t="shared" si="29"/>
        <v>0</v>
      </c>
      <c r="G192">
        <f t="shared" si="30"/>
        <v>0</v>
      </c>
      <c r="H192">
        <f t="shared" si="31"/>
        <v>2</v>
      </c>
      <c r="I192" t="s">
        <v>207</v>
      </c>
      <c r="J192">
        <f t="shared" si="32"/>
        <v>0</v>
      </c>
      <c r="K192">
        <f t="shared" si="33"/>
        <v>0</v>
      </c>
      <c r="L192">
        <f t="shared" si="23"/>
        <v>0</v>
      </c>
      <c r="M192">
        <f t="shared" si="34"/>
        <v>0</v>
      </c>
      <c r="N192">
        <f t="shared" si="34"/>
        <v>0</v>
      </c>
      <c r="O192">
        <f t="shared" si="34"/>
        <v>0</v>
      </c>
      <c r="P192">
        <f t="shared" si="24"/>
        <v>0</v>
      </c>
    </row>
    <row r="193" spans="1:16" x14ac:dyDescent="0.45">
      <c r="A193">
        <v>192</v>
      </c>
      <c r="B193" t="str">
        <f t="shared" si="25"/>
        <v xml:space="preserve">                           </v>
      </c>
      <c r="C193" t="str">
        <f t="shared" si="26"/>
        <v xml:space="preserve">        </v>
      </c>
      <c r="D193">
        <f t="shared" si="27"/>
        <v>0</v>
      </c>
      <c r="E193">
        <f t="shared" si="28"/>
        <v>0</v>
      </c>
      <c r="F193">
        <f t="shared" si="29"/>
        <v>0</v>
      </c>
      <c r="G193">
        <f t="shared" si="30"/>
        <v>0</v>
      </c>
      <c r="H193">
        <f t="shared" si="31"/>
        <v>34</v>
      </c>
      <c r="I193" t="s">
        <v>231</v>
      </c>
      <c r="J193">
        <f t="shared" si="32"/>
        <v>1</v>
      </c>
      <c r="K193">
        <f t="shared" si="33"/>
        <v>8</v>
      </c>
      <c r="L193">
        <f t="shared" si="23"/>
        <v>0</v>
      </c>
      <c r="M193">
        <f t="shared" si="34"/>
        <v>0</v>
      </c>
      <c r="N193">
        <f t="shared" si="34"/>
        <v>0</v>
      </c>
      <c r="O193">
        <f t="shared" si="34"/>
        <v>0</v>
      </c>
      <c r="P193">
        <f t="shared" si="24"/>
        <v>0</v>
      </c>
    </row>
    <row r="194" spans="1:16" x14ac:dyDescent="0.45">
      <c r="A194">
        <v>193</v>
      </c>
      <c r="B194" t="str">
        <f t="shared" si="25"/>
        <v xml:space="preserve">今日は体育祭。昨日まで天気 </v>
      </c>
      <c r="C194" t="str">
        <f t="shared" si="26"/>
        <v>が不安だったけど、無事に晴れ</v>
      </c>
      <c r="D194" t="str">
        <f t="shared" si="27"/>
        <v>てよかった！</v>
      </c>
      <c r="E194">
        <f t="shared" si="28"/>
        <v>0</v>
      </c>
      <c r="F194">
        <f t="shared" si="29"/>
        <v>0</v>
      </c>
      <c r="G194">
        <f t="shared" si="30"/>
        <v>0</v>
      </c>
      <c r="H194">
        <f t="shared" si="31"/>
        <v>66</v>
      </c>
      <c r="I194" t="s">
        <v>153</v>
      </c>
      <c r="J194">
        <f t="shared" si="32"/>
        <v>1</v>
      </c>
      <c r="K194">
        <f t="shared" si="33"/>
        <v>40</v>
      </c>
      <c r="L194">
        <f t="shared" ref="L194:L257" si="35">IF(K194&gt;26,K194-28, 0)</f>
        <v>12</v>
      </c>
      <c r="M194">
        <f t="shared" si="34"/>
        <v>0</v>
      </c>
      <c r="N194">
        <f t="shared" si="34"/>
        <v>0</v>
      </c>
      <c r="O194">
        <f t="shared" si="34"/>
        <v>0</v>
      </c>
      <c r="P194">
        <f t="shared" si="34"/>
        <v>0</v>
      </c>
    </row>
    <row r="195" spans="1:16" x14ac:dyDescent="0.45">
      <c r="A195">
        <v>194</v>
      </c>
      <c r="B195" t="str">
        <f t="shared" ref="B195:B258" si="36">IF(J195,LEFTB(I195, 27), I195)</f>
        <v xml:space="preserve">私は小道具の係になったから </v>
      </c>
      <c r="C195" t="str">
        <f t="shared" ref="C195:C258" si="37">IF(K195&gt;0,MIDB(I195, 27, 28),0)</f>
        <v>朝から忙しいし気合い入れて頑</v>
      </c>
      <c r="D195" t="str">
        <f t="shared" ref="D195:D258" si="38">IF(L195&gt;0, MIDB(I195, 27+28, 28), 0)</f>
        <v>張ろう！</v>
      </c>
      <c r="E195">
        <f t="shared" ref="E195:E258" si="39">IF(M195&gt;0, MIDB(I195, 27*2+28, 28), 0)</f>
        <v>0</v>
      </c>
      <c r="F195">
        <f t="shared" ref="F195:F258" si="40">IF(N195&gt;0, MIDB(I195, 27*3+28, 28), 0)</f>
        <v>0</v>
      </c>
      <c r="G195">
        <f t="shared" ref="G195:G258" si="41">IF(O195&gt;0, MIDB(I195, 27*4+28, 28), 0)</f>
        <v>0</v>
      </c>
      <c r="H195">
        <f t="shared" ref="H195:H258" si="42">LENB(I195)</f>
        <v>62</v>
      </c>
      <c r="I195" t="s">
        <v>154</v>
      </c>
      <c r="J195">
        <f t="shared" ref="J195:J258" si="43">IF(H195&gt;26, 1, 0)</f>
        <v>1</v>
      </c>
      <c r="K195">
        <f t="shared" ref="K195:K258" si="44">IF(J195,H195-26, 0)</f>
        <v>36</v>
      </c>
      <c r="L195">
        <f t="shared" si="35"/>
        <v>8</v>
      </c>
      <c r="M195">
        <f t="shared" ref="M195:P258" si="45">IF(L195&gt;26,L195-28, 0)</f>
        <v>0</v>
      </c>
      <c r="N195">
        <f t="shared" si="45"/>
        <v>0</v>
      </c>
      <c r="O195">
        <f t="shared" si="45"/>
        <v>0</v>
      </c>
      <c r="P195">
        <f t="shared" si="45"/>
        <v>0</v>
      </c>
    </row>
    <row r="196" spans="1:16" x14ac:dyDescent="0.45">
      <c r="A196">
        <v>195</v>
      </c>
      <c r="B196" t="str">
        <f t="shared" si="36"/>
        <v xml:space="preserve">────皆よりもちょっと遅 </v>
      </c>
      <c r="C196" t="str">
        <f t="shared" si="37"/>
        <v>めに来ちゃったから軽めの荷物</v>
      </c>
      <c r="D196" t="str">
        <f t="shared" si="38"/>
        <v>は運ばれちゃったみたい……</v>
      </c>
      <c r="E196">
        <f t="shared" si="39"/>
        <v>0</v>
      </c>
      <c r="F196">
        <f t="shared" si="40"/>
        <v>0</v>
      </c>
      <c r="G196">
        <f t="shared" si="41"/>
        <v>0</v>
      </c>
      <c r="H196">
        <f t="shared" si="42"/>
        <v>80</v>
      </c>
      <c r="I196" t="s">
        <v>155</v>
      </c>
      <c r="J196">
        <f t="shared" si="43"/>
        <v>1</v>
      </c>
      <c r="K196">
        <f t="shared" si="44"/>
        <v>54</v>
      </c>
      <c r="L196">
        <f t="shared" si="35"/>
        <v>26</v>
      </c>
      <c r="M196">
        <f t="shared" si="45"/>
        <v>0</v>
      </c>
      <c r="N196">
        <f t="shared" si="45"/>
        <v>0</v>
      </c>
      <c r="O196">
        <f t="shared" si="45"/>
        <v>0</v>
      </c>
      <c r="P196">
        <f t="shared" si="45"/>
        <v>0</v>
      </c>
    </row>
    <row r="197" spans="1:16" x14ac:dyDescent="0.45">
      <c r="A197">
        <v>196</v>
      </c>
      <c r="B197" t="str">
        <f t="shared" si="36"/>
        <v xml:space="preserve">さっき気合い入れて頑張ろう </v>
      </c>
      <c r="C197" t="str">
        <f t="shared" si="37"/>
        <v>としてたのに、重そうな小道具</v>
      </c>
      <c r="D197" t="str">
        <f t="shared" si="38"/>
        <v>ばかりでやる気なくなりそう。</v>
      </c>
      <c r="E197">
        <f t="shared" si="39"/>
        <v>0</v>
      </c>
      <c r="F197">
        <f t="shared" si="40"/>
        <v>0</v>
      </c>
      <c r="G197">
        <f t="shared" si="41"/>
        <v>0</v>
      </c>
      <c r="H197">
        <f t="shared" si="42"/>
        <v>82</v>
      </c>
      <c r="I197" t="s">
        <v>156</v>
      </c>
      <c r="J197">
        <f t="shared" si="43"/>
        <v>1</v>
      </c>
      <c r="K197">
        <f t="shared" si="44"/>
        <v>56</v>
      </c>
      <c r="L197">
        <f t="shared" si="35"/>
        <v>28</v>
      </c>
      <c r="M197">
        <f t="shared" si="45"/>
        <v>0</v>
      </c>
      <c r="N197">
        <f t="shared" si="45"/>
        <v>0</v>
      </c>
      <c r="O197">
        <f t="shared" si="45"/>
        <v>0</v>
      </c>
      <c r="P197">
        <f t="shared" si="45"/>
        <v>0</v>
      </c>
    </row>
    <row r="198" spans="1:16" x14ac:dyDescent="0.45">
      <c r="A198">
        <v>197</v>
      </c>
      <c r="B198" t="str">
        <f t="shared" si="36"/>
        <v xml:space="preserve">でも係の仕事だしそんなこと </v>
      </c>
      <c r="C198" t="str">
        <f t="shared" si="37"/>
        <v>言ってられないよね。頑張るぞ</v>
      </c>
      <c r="D198" t="str">
        <f t="shared" si="38"/>
        <v>！</v>
      </c>
      <c r="E198">
        <f t="shared" si="39"/>
        <v>0</v>
      </c>
      <c r="F198">
        <f t="shared" si="40"/>
        <v>0</v>
      </c>
      <c r="G198">
        <f t="shared" si="41"/>
        <v>0</v>
      </c>
      <c r="H198">
        <f t="shared" si="42"/>
        <v>56</v>
      </c>
      <c r="I198" t="s">
        <v>157</v>
      </c>
      <c r="J198">
        <f t="shared" si="43"/>
        <v>1</v>
      </c>
      <c r="K198">
        <f t="shared" si="44"/>
        <v>30</v>
      </c>
      <c r="L198">
        <f t="shared" si="35"/>
        <v>2</v>
      </c>
      <c r="M198">
        <f t="shared" si="45"/>
        <v>0</v>
      </c>
      <c r="N198">
        <f t="shared" si="45"/>
        <v>0</v>
      </c>
      <c r="O198">
        <f t="shared" si="45"/>
        <v>0</v>
      </c>
      <c r="P198">
        <f t="shared" si="45"/>
        <v>0</v>
      </c>
    </row>
    <row r="199" spans="1:16" x14ac:dyDescent="0.45">
      <c r="A199">
        <v>198</v>
      </c>
      <c r="B199" t="str">
        <f t="shared" si="36"/>
        <v>｢ぐぐぐ、重い！｣</v>
      </c>
      <c r="C199">
        <f t="shared" si="37"/>
        <v>0</v>
      </c>
      <c r="D199">
        <f t="shared" si="38"/>
        <v>0</v>
      </c>
      <c r="E199">
        <f t="shared" si="39"/>
        <v>0</v>
      </c>
      <c r="F199">
        <f t="shared" si="40"/>
        <v>0</v>
      </c>
      <c r="G199">
        <f t="shared" si="41"/>
        <v>0</v>
      </c>
      <c r="H199">
        <f t="shared" si="42"/>
        <v>16</v>
      </c>
      <c r="I199" t="s">
        <v>158</v>
      </c>
      <c r="J199">
        <f t="shared" si="43"/>
        <v>0</v>
      </c>
      <c r="K199">
        <f t="shared" si="44"/>
        <v>0</v>
      </c>
      <c r="L199">
        <f t="shared" si="35"/>
        <v>0</v>
      </c>
      <c r="M199">
        <f t="shared" si="45"/>
        <v>0</v>
      </c>
      <c r="N199">
        <f t="shared" si="45"/>
        <v>0</v>
      </c>
      <c r="O199">
        <f t="shared" si="45"/>
        <v>0</v>
      </c>
      <c r="P199">
        <f t="shared" si="45"/>
        <v>0</v>
      </c>
    </row>
    <row r="200" spans="1:16" x14ac:dyDescent="0.45">
      <c r="A200">
        <v>199</v>
      </c>
      <c r="B200" t="str">
        <f t="shared" si="36"/>
        <v xml:space="preserve">なんとか持てたけどフラフラ </v>
      </c>
      <c r="C200" t="str">
        <f t="shared" si="37"/>
        <v>しちゃう、よ……わっ！</v>
      </c>
      <c r="D200">
        <f t="shared" si="38"/>
        <v>0</v>
      </c>
      <c r="E200">
        <f t="shared" si="39"/>
        <v>0</v>
      </c>
      <c r="F200">
        <f t="shared" si="40"/>
        <v>0</v>
      </c>
      <c r="G200">
        <f t="shared" si="41"/>
        <v>0</v>
      </c>
      <c r="H200">
        <f t="shared" si="42"/>
        <v>48</v>
      </c>
      <c r="I200" t="s">
        <v>159</v>
      </c>
      <c r="J200">
        <f t="shared" si="43"/>
        <v>1</v>
      </c>
      <c r="K200">
        <f t="shared" si="44"/>
        <v>22</v>
      </c>
      <c r="L200">
        <f t="shared" si="35"/>
        <v>0</v>
      </c>
      <c r="M200">
        <f t="shared" si="45"/>
        <v>0</v>
      </c>
      <c r="N200">
        <f t="shared" si="45"/>
        <v>0</v>
      </c>
      <c r="O200">
        <f t="shared" si="45"/>
        <v>0</v>
      </c>
      <c r="P200">
        <f t="shared" si="45"/>
        <v>0</v>
      </c>
    </row>
    <row r="201" spans="1:16" x14ac:dyDescent="0.45">
      <c r="A201">
        <v>200</v>
      </c>
      <c r="B201" t="str">
        <f t="shared" si="36"/>
        <v>｢先輩、大丈夫？！｣</v>
      </c>
      <c r="C201">
        <f t="shared" si="37"/>
        <v>0</v>
      </c>
      <c r="D201">
        <f t="shared" si="38"/>
        <v>0</v>
      </c>
      <c r="E201">
        <f t="shared" si="39"/>
        <v>0</v>
      </c>
      <c r="F201">
        <f t="shared" si="40"/>
        <v>0</v>
      </c>
      <c r="G201">
        <f t="shared" si="41"/>
        <v>0</v>
      </c>
      <c r="H201">
        <f t="shared" si="42"/>
        <v>18</v>
      </c>
      <c r="I201" t="s">
        <v>233</v>
      </c>
      <c r="J201">
        <f t="shared" si="43"/>
        <v>0</v>
      </c>
      <c r="K201">
        <f t="shared" si="44"/>
        <v>0</v>
      </c>
      <c r="L201">
        <f t="shared" si="35"/>
        <v>0</v>
      </c>
      <c r="M201">
        <f t="shared" si="45"/>
        <v>0</v>
      </c>
      <c r="N201">
        <f t="shared" si="45"/>
        <v>0</v>
      </c>
      <c r="O201">
        <f t="shared" si="45"/>
        <v>0</v>
      </c>
      <c r="P201">
        <f t="shared" si="45"/>
        <v>0</v>
      </c>
    </row>
    <row r="202" spans="1:16" x14ac:dyDescent="0.45">
      <c r="A202">
        <v>201</v>
      </c>
      <c r="B202" t="str">
        <f t="shared" si="36"/>
        <v>｢琉絆空くん？！｣</v>
      </c>
      <c r="C202">
        <f t="shared" si="37"/>
        <v>0</v>
      </c>
      <c r="D202">
        <f t="shared" si="38"/>
        <v>0</v>
      </c>
      <c r="E202">
        <f t="shared" si="39"/>
        <v>0</v>
      </c>
      <c r="F202">
        <f t="shared" si="40"/>
        <v>0</v>
      </c>
      <c r="G202">
        <f t="shared" si="41"/>
        <v>0</v>
      </c>
      <c r="H202">
        <f t="shared" si="42"/>
        <v>16</v>
      </c>
      <c r="I202" t="s">
        <v>160</v>
      </c>
      <c r="J202">
        <f t="shared" si="43"/>
        <v>0</v>
      </c>
      <c r="K202">
        <f t="shared" si="44"/>
        <v>0</v>
      </c>
      <c r="L202">
        <f t="shared" si="35"/>
        <v>0</v>
      </c>
      <c r="M202">
        <f t="shared" si="45"/>
        <v>0</v>
      </c>
      <c r="N202">
        <f t="shared" si="45"/>
        <v>0</v>
      </c>
      <c r="O202">
        <f t="shared" si="45"/>
        <v>0</v>
      </c>
      <c r="P202">
        <f t="shared" si="45"/>
        <v>0</v>
      </c>
    </row>
    <row r="203" spans="1:16" x14ac:dyDescent="0.45">
      <c r="A203">
        <v>202</v>
      </c>
      <c r="B203" t="str">
        <f t="shared" si="36"/>
        <v xml:space="preserve">　                         </v>
      </c>
      <c r="C203" t="str">
        <f t="shared" si="37"/>
        <v xml:space="preserve">                            </v>
      </c>
      <c r="D203" t="str">
        <f t="shared" si="38"/>
        <v xml:space="preserve">                   </v>
      </c>
      <c r="E203">
        <f t="shared" si="39"/>
        <v>0</v>
      </c>
      <c r="F203">
        <f t="shared" si="40"/>
        <v>0</v>
      </c>
      <c r="G203">
        <f t="shared" si="41"/>
        <v>0</v>
      </c>
      <c r="H203">
        <f t="shared" si="42"/>
        <v>73</v>
      </c>
      <c r="I203" t="s">
        <v>234</v>
      </c>
      <c r="J203">
        <f t="shared" si="43"/>
        <v>1</v>
      </c>
      <c r="K203">
        <f t="shared" si="44"/>
        <v>47</v>
      </c>
      <c r="L203">
        <f t="shared" si="35"/>
        <v>19</v>
      </c>
      <c r="M203">
        <f t="shared" si="45"/>
        <v>0</v>
      </c>
      <c r="N203">
        <f t="shared" si="45"/>
        <v>0</v>
      </c>
      <c r="O203">
        <f t="shared" si="45"/>
        <v>0</v>
      </c>
      <c r="P203">
        <f t="shared" si="45"/>
        <v>0</v>
      </c>
    </row>
    <row r="204" spans="1:16" x14ac:dyDescent="0.45">
      <c r="A204">
        <v>203</v>
      </c>
      <c r="B204" t="str">
        <f t="shared" si="36"/>
        <v>｢女の子がこんなに重い荷物持</v>
      </c>
      <c r="C204" t="str">
        <f t="shared" si="37"/>
        <v xml:space="preserve"> っちゃだめだろ？俺が持つか </v>
      </c>
      <c r="D204" t="str">
        <f t="shared" si="38"/>
        <v xml:space="preserve"> さ！｣</v>
      </c>
      <c r="E204">
        <f t="shared" si="39"/>
        <v>0</v>
      </c>
      <c r="F204">
        <f t="shared" si="40"/>
        <v>0</v>
      </c>
      <c r="G204">
        <f t="shared" si="41"/>
        <v>0</v>
      </c>
      <c r="H204">
        <f t="shared" si="42"/>
        <v>60</v>
      </c>
      <c r="I204" t="s">
        <v>161</v>
      </c>
      <c r="J204">
        <f t="shared" si="43"/>
        <v>1</v>
      </c>
      <c r="K204">
        <f t="shared" si="44"/>
        <v>34</v>
      </c>
      <c r="L204">
        <f t="shared" si="35"/>
        <v>6</v>
      </c>
      <c r="M204">
        <f t="shared" si="45"/>
        <v>0</v>
      </c>
      <c r="N204">
        <f t="shared" si="45"/>
        <v>0</v>
      </c>
      <c r="O204">
        <f t="shared" si="45"/>
        <v>0</v>
      </c>
      <c r="P204">
        <f t="shared" si="45"/>
        <v>0</v>
      </c>
    </row>
    <row r="205" spans="1:16" x14ac:dyDescent="0.45">
      <c r="A205">
        <v>204</v>
      </c>
      <c r="B205" t="str">
        <f t="shared" si="36"/>
        <v>｢あ、ありがとう……！｣</v>
      </c>
      <c r="C205">
        <f t="shared" si="37"/>
        <v>0</v>
      </c>
      <c r="D205">
        <f t="shared" si="38"/>
        <v>0</v>
      </c>
      <c r="E205">
        <f t="shared" si="39"/>
        <v>0</v>
      </c>
      <c r="F205">
        <f t="shared" si="40"/>
        <v>0</v>
      </c>
      <c r="G205">
        <f t="shared" si="41"/>
        <v>0</v>
      </c>
      <c r="H205">
        <f t="shared" si="42"/>
        <v>22</v>
      </c>
      <c r="I205" t="s">
        <v>162</v>
      </c>
      <c r="J205">
        <f t="shared" si="43"/>
        <v>0</v>
      </c>
      <c r="K205">
        <f t="shared" si="44"/>
        <v>0</v>
      </c>
      <c r="L205">
        <f t="shared" si="35"/>
        <v>0</v>
      </c>
      <c r="M205">
        <f t="shared" si="45"/>
        <v>0</v>
      </c>
      <c r="N205">
        <f t="shared" si="45"/>
        <v>0</v>
      </c>
      <c r="O205">
        <f t="shared" si="45"/>
        <v>0</v>
      </c>
      <c r="P205">
        <f t="shared" si="45"/>
        <v>0</v>
      </c>
    </row>
    <row r="206" spans="1:16" x14ac:dyDescent="0.45">
      <c r="A206">
        <v>205</v>
      </c>
      <c r="B206" t="str">
        <f t="shared" si="36"/>
        <v xml:space="preserve">へ〜、おじさんって力持ちな </v>
      </c>
      <c r="C206" t="str">
        <f t="shared" si="37"/>
        <v>んだな〜。</v>
      </c>
      <c r="D206">
        <f t="shared" si="38"/>
        <v>0</v>
      </c>
      <c r="E206">
        <f t="shared" si="39"/>
        <v>0</v>
      </c>
      <c r="F206">
        <f t="shared" si="40"/>
        <v>0</v>
      </c>
      <c r="G206">
        <f t="shared" si="41"/>
        <v>0</v>
      </c>
      <c r="H206">
        <f t="shared" si="42"/>
        <v>34</v>
      </c>
      <c r="I206" t="s">
        <v>163</v>
      </c>
      <c r="J206">
        <f t="shared" si="43"/>
        <v>1</v>
      </c>
      <c r="K206">
        <f t="shared" si="44"/>
        <v>8</v>
      </c>
      <c r="L206">
        <f t="shared" si="35"/>
        <v>0</v>
      </c>
      <c r="M206">
        <f t="shared" si="45"/>
        <v>0</v>
      </c>
      <c r="N206">
        <f t="shared" si="45"/>
        <v>0</v>
      </c>
      <c r="O206">
        <f t="shared" si="45"/>
        <v>0</v>
      </c>
      <c r="P206">
        <f t="shared" si="45"/>
        <v>0</v>
      </c>
    </row>
    <row r="207" spans="1:16" x14ac:dyDescent="0.45">
      <c r="A207">
        <v>206</v>
      </c>
      <c r="B207" t="str">
        <f t="shared" si="36"/>
        <v xml:space="preserve">ってちがうちがう！呪いのせ </v>
      </c>
      <c r="C207" t="str">
        <f t="shared" si="37"/>
        <v>いでそう見えてるだけで高校生</v>
      </c>
      <c r="D207" t="str">
        <f t="shared" si="38"/>
        <v>の男子なんだった。</v>
      </c>
      <c r="E207">
        <f t="shared" si="39"/>
        <v>0</v>
      </c>
      <c r="F207">
        <f t="shared" si="40"/>
        <v>0</v>
      </c>
      <c r="G207">
        <f t="shared" si="41"/>
        <v>0</v>
      </c>
      <c r="H207">
        <f t="shared" si="42"/>
        <v>72</v>
      </c>
      <c r="I207" t="s">
        <v>164</v>
      </c>
      <c r="J207">
        <f t="shared" si="43"/>
        <v>1</v>
      </c>
      <c r="K207">
        <f t="shared" si="44"/>
        <v>46</v>
      </c>
      <c r="L207">
        <f t="shared" si="35"/>
        <v>18</v>
      </c>
      <c r="M207">
        <f t="shared" si="45"/>
        <v>0</v>
      </c>
      <c r="N207">
        <f t="shared" si="45"/>
        <v>0</v>
      </c>
      <c r="O207">
        <f t="shared" si="45"/>
        <v>0</v>
      </c>
      <c r="P207">
        <f t="shared" si="45"/>
        <v>0</v>
      </c>
    </row>
    <row r="208" spans="1:16" x14ac:dyDescent="0.45">
      <c r="A208">
        <v>207</v>
      </c>
      <c r="B208" t="str">
        <f t="shared" si="36"/>
        <v>最近おじさんの姿のOG☆3に見</v>
      </c>
      <c r="C208" t="str">
        <f t="shared" si="37"/>
        <v xml:space="preserve"> 慣れてきてる！</v>
      </c>
      <c r="D208">
        <f t="shared" si="38"/>
        <v>0</v>
      </c>
      <c r="E208">
        <f t="shared" si="39"/>
        <v>0</v>
      </c>
      <c r="F208">
        <f t="shared" si="40"/>
        <v>0</v>
      </c>
      <c r="G208">
        <f t="shared" si="41"/>
        <v>0</v>
      </c>
      <c r="H208">
        <f t="shared" si="42"/>
        <v>41</v>
      </c>
      <c r="I208" t="s">
        <v>235</v>
      </c>
      <c r="J208">
        <f t="shared" si="43"/>
        <v>1</v>
      </c>
      <c r="K208">
        <f t="shared" si="44"/>
        <v>15</v>
      </c>
      <c r="L208">
        <f t="shared" si="35"/>
        <v>0</v>
      </c>
      <c r="M208">
        <f t="shared" si="45"/>
        <v>0</v>
      </c>
      <c r="N208">
        <f t="shared" si="45"/>
        <v>0</v>
      </c>
      <c r="O208">
        <f t="shared" si="45"/>
        <v>0</v>
      </c>
      <c r="P208">
        <f t="shared" si="45"/>
        <v>0</v>
      </c>
    </row>
    <row r="209" spans="1:16" x14ac:dyDescent="0.45">
      <c r="A209">
        <v>208</v>
      </c>
      <c r="B209" t="str">
        <f t="shared" si="36"/>
        <v xml:space="preserve">あの性格の悪い銅像に洗脳さ </v>
      </c>
      <c r="C209" t="str">
        <f t="shared" si="37"/>
        <v>れちゃうよ〜！</v>
      </c>
      <c r="D209">
        <f t="shared" si="38"/>
        <v>0</v>
      </c>
      <c r="E209">
        <f t="shared" si="39"/>
        <v>0</v>
      </c>
      <c r="F209">
        <f t="shared" si="40"/>
        <v>0</v>
      </c>
      <c r="G209">
        <f t="shared" si="41"/>
        <v>0</v>
      </c>
      <c r="H209">
        <f t="shared" si="42"/>
        <v>39</v>
      </c>
      <c r="I209" t="s">
        <v>236</v>
      </c>
      <c r="J209">
        <f t="shared" si="43"/>
        <v>1</v>
      </c>
      <c r="K209">
        <f t="shared" si="44"/>
        <v>13</v>
      </c>
      <c r="L209">
        <f t="shared" si="35"/>
        <v>0</v>
      </c>
      <c r="M209">
        <f t="shared" si="45"/>
        <v>0</v>
      </c>
      <c r="N209">
        <f t="shared" si="45"/>
        <v>0</v>
      </c>
      <c r="O209">
        <f t="shared" si="45"/>
        <v>0</v>
      </c>
      <c r="P209">
        <f t="shared" si="45"/>
        <v>0</v>
      </c>
    </row>
    <row r="210" spans="1:16" x14ac:dyDescent="0.45">
      <c r="A210">
        <v>209</v>
      </c>
      <c r="B210" t="str">
        <f t="shared" si="36"/>
        <v xml:space="preserve">琉絆空くんの協力のおかげで </v>
      </c>
      <c r="C210" t="str">
        <f t="shared" si="37"/>
        <v>無事に係の仕事も終わってよか</v>
      </c>
      <c r="D210" t="str">
        <f t="shared" si="38"/>
        <v>った！</v>
      </c>
      <c r="E210">
        <f t="shared" si="39"/>
        <v>0</v>
      </c>
      <c r="F210">
        <f t="shared" si="40"/>
        <v>0</v>
      </c>
      <c r="G210">
        <f t="shared" si="41"/>
        <v>0</v>
      </c>
      <c r="H210">
        <f t="shared" si="42"/>
        <v>60</v>
      </c>
      <c r="I210" t="s">
        <v>165</v>
      </c>
      <c r="J210">
        <f t="shared" si="43"/>
        <v>1</v>
      </c>
      <c r="K210">
        <f t="shared" si="44"/>
        <v>34</v>
      </c>
      <c r="L210">
        <f t="shared" si="35"/>
        <v>6</v>
      </c>
      <c r="M210">
        <f t="shared" si="45"/>
        <v>0</v>
      </c>
      <c r="N210">
        <f t="shared" si="45"/>
        <v>0</v>
      </c>
      <c r="O210">
        <f t="shared" si="45"/>
        <v>0</v>
      </c>
      <c r="P210">
        <f t="shared" si="45"/>
        <v>0</v>
      </c>
    </row>
    <row r="211" spans="1:16" x14ac:dyDescent="0.45">
      <c r="A211">
        <v>210</v>
      </c>
      <c r="B211" t="str">
        <f t="shared" si="36"/>
        <v xml:space="preserve">私の出番はまだだから友達の </v>
      </c>
      <c r="C211" t="str">
        <f t="shared" si="37"/>
        <v>応援でもしようかな。</v>
      </c>
      <c r="D211">
        <f t="shared" si="38"/>
        <v>0</v>
      </c>
      <c r="E211">
        <f t="shared" si="39"/>
        <v>0</v>
      </c>
      <c r="F211">
        <f t="shared" si="40"/>
        <v>0</v>
      </c>
      <c r="G211">
        <f t="shared" si="41"/>
        <v>0</v>
      </c>
      <c r="H211">
        <f t="shared" si="42"/>
        <v>46</v>
      </c>
      <c r="I211" t="s">
        <v>166</v>
      </c>
      <c r="J211">
        <f t="shared" si="43"/>
        <v>1</v>
      </c>
      <c r="K211">
        <f t="shared" si="44"/>
        <v>20</v>
      </c>
      <c r="L211">
        <f t="shared" si="35"/>
        <v>0</v>
      </c>
      <c r="M211">
        <f t="shared" si="45"/>
        <v>0</v>
      </c>
      <c r="N211">
        <f t="shared" si="45"/>
        <v>0</v>
      </c>
      <c r="O211">
        <f t="shared" si="45"/>
        <v>0</v>
      </c>
      <c r="P211">
        <f t="shared" si="45"/>
        <v>0</v>
      </c>
    </row>
    <row r="212" spans="1:16" x14ac:dyDescent="0.45">
      <c r="A212">
        <v>211</v>
      </c>
      <c r="B212" t="str">
        <f t="shared" si="36"/>
        <v>｢キャーーーーｯ！！｣</v>
      </c>
      <c r="C212">
        <f t="shared" si="37"/>
        <v>0</v>
      </c>
      <c r="D212">
        <f t="shared" si="38"/>
        <v>0</v>
      </c>
      <c r="E212">
        <f t="shared" si="39"/>
        <v>0</v>
      </c>
      <c r="F212">
        <f t="shared" si="40"/>
        <v>0</v>
      </c>
      <c r="G212">
        <f t="shared" si="41"/>
        <v>0</v>
      </c>
      <c r="H212">
        <f t="shared" si="42"/>
        <v>19</v>
      </c>
      <c r="I212" t="s">
        <v>167</v>
      </c>
      <c r="J212">
        <f t="shared" si="43"/>
        <v>0</v>
      </c>
      <c r="K212">
        <f t="shared" si="44"/>
        <v>0</v>
      </c>
      <c r="L212">
        <f t="shared" si="35"/>
        <v>0</v>
      </c>
      <c r="M212">
        <f t="shared" si="45"/>
        <v>0</v>
      </c>
      <c r="N212">
        <f t="shared" si="45"/>
        <v>0</v>
      </c>
      <c r="O212">
        <f t="shared" si="45"/>
        <v>0</v>
      </c>
      <c r="P212">
        <f t="shared" si="45"/>
        <v>0</v>
      </c>
    </row>
    <row r="213" spans="1:16" x14ac:dyDescent="0.45">
      <c r="A213">
        <v>212</v>
      </c>
      <c r="B213" t="str">
        <f t="shared" si="36"/>
        <v>？！！</v>
      </c>
      <c r="C213">
        <f t="shared" si="37"/>
        <v>0</v>
      </c>
      <c r="D213">
        <f t="shared" si="38"/>
        <v>0</v>
      </c>
      <c r="E213">
        <f t="shared" si="39"/>
        <v>0</v>
      </c>
      <c r="F213">
        <f t="shared" si="40"/>
        <v>0</v>
      </c>
      <c r="G213">
        <f t="shared" si="41"/>
        <v>0</v>
      </c>
      <c r="H213">
        <f t="shared" si="42"/>
        <v>6</v>
      </c>
      <c r="I213" t="s">
        <v>168</v>
      </c>
      <c r="J213">
        <f t="shared" si="43"/>
        <v>0</v>
      </c>
      <c r="K213">
        <f t="shared" si="44"/>
        <v>0</v>
      </c>
      <c r="L213">
        <f t="shared" si="35"/>
        <v>0</v>
      </c>
      <c r="M213">
        <f t="shared" si="45"/>
        <v>0</v>
      </c>
      <c r="N213">
        <f t="shared" si="45"/>
        <v>0</v>
      </c>
      <c r="O213">
        <f t="shared" si="45"/>
        <v>0</v>
      </c>
      <c r="P213">
        <f t="shared" si="45"/>
        <v>0</v>
      </c>
    </row>
    <row r="214" spans="1:16" x14ac:dyDescent="0.45">
      <c r="A214">
        <v>213</v>
      </c>
      <c r="B214" t="str">
        <f t="shared" si="36"/>
        <v xml:space="preserve">女子たちの歓声が聞こえてく </v>
      </c>
      <c r="C214" t="str">
        <f t="shared" si="37"/>
        <v>る。なんだろう？</v>
      </c>
      <c r="D214">
        <f t="shared" si="38"/>
        <v>0</v>
      </c>
      <c r="E214">
        <f t="shared" si="39"/>
        <v>0</v>
      </c>
      <c r="F214">
        <f t="shared" si="40"/>
        <v>0</v>
      </c>
      <c r="G214">
        <f t="shared" si="41"/>
        <v>0</v>
      </c>
      <c r="H214">
        <f t="shared" si="42"/>
        <v>42</v>
      </c>
      <c r="I214" t="s">
        <v>169</v>
      </c>
      <c r="J214">
        <f t="shared" si="43"/>
        <v>1</v>
      </c>
      <c r="K214">
        <f t="shared" si="44"/>
        <v>16</v>
      </c>
      <c r="L214">
        <f t="shared" si="35"/>
        <v>0</v>
      </c>
      <c r="M214">
        <f t="shared" si="45"/>
        <v>0</v>
      </c>
      <c r="N214">
        <f t="shared" si="45"/>
        <v>0</v>
      </c>
      <c r="O214">
        <f t="shared" si="45"/>
        <v>0</v>
      </c>
      <c r="P214">
        <f t="shared" si="45"/>
        <v>0</v>
      </c>
    </row>
    <row r="215" spans="1:16" x14ac:dyDescent="0.45">
      <c r="A215">
        <v>214</v>
      </c>
      <c r="B215" t="str">
        <f t="shared" si="36"/>
        <v>｢桜児くんがんばってー！｣</v>
      </c>
      <c r="C215">
        <f t="shared" si="37"/>
        <v>0</v>
      </c>
      <c r="D215">
        <f t="shared" si="38"/>
        <v>0</v>
      </c>
      <c r="E215">
        <f t="shared" si="39"/>
        <v>0</v>
      </c>
      <c r="F215">
        <f t="shared" si="40"/>
        <v>0</v>
      </c>
      <c r="G215">
        <f t="shared" si="41"/>
        <v>0</v>
      </c>
      <c r="H215">
        <f t="shared" si="42"/>
        <v>24</v>
      </c>
      <c r="I215" t="s">
        <v>170</v>
      </c>
      <c r="J215">
        <f t="shared" si="43"/>
        <v>0</v>
      </c>
      <c r="K215">
        <f t="shared" si="44"/>
        <v>0</v>
      </c>
      <c r="L215">
        <f t="shared" si="35"/>
        <v>0</v>
      </c>
      <c r="M215">
        <f t="shared" si="45"/>
        <v>0</v>
      </c>
      <c r="N215">
        <f t="shared" si="45"/>
        <v>0</v>
      </c>
      <c r="O215">
        <f t="shared" si="45"/>
        <v>0</v>
      </c>
      <c r="P215">
        <f t="shared" si="45"/>
        <v>0</v>
      </c>
    </row>
    <row r="216" spans="1:16" x14ac:dyDescent="0.45">
      <c r="A216">
        <v>215</v>
      </c>
      <c r="B216" t="str">
        <f t="shared" si="36"/>
        <v xml:space="preserve">歓声を向けられている方を見 </v>
      </c>
      <c r="C216" t="str">
        <f t="shared" si="37"/>
        <v>ると、リレーのアンカーとして</v>
      </c>
      <c r="D216" t="str">
        <f t="shared" si="38"/>
        <v>バトンを待つ桜児くんが見えた</v>
      </c>
      <c r="E216" t="str">
        <f t="shared" si="39"/>
        <v xml:space="preserve"> 。</v>
      </c>
      <c r="F216">
        <f t="shared" si="40"/>
        <v>0</v>
      </c>
      <c r="G216">
        <f t="shared" si="41"/>
        <v>0</v>
      </c>
      <c r="H216">
        <f t="shared" si="42"/>
        <v>84</v>
      </c>
      <c r="I216" t="s">
        <v>171</v>
      </c>
      <c r="J216">
        <f t="shared" si="43"/>
        <v>1</v>
      </c>
      <c r="K216">
        <f t="shared" si="44"/>
        <v>58</v>
      </c>
      <c r="L216">
        <f t="shared" si="35"/>
        <v>30</v>
      </c>
      <c r="M216">
        <f t="shared" si="45"/>
        <v>2</v>
      </c>
      <c r="N216">
        <f t="shared" si="45"/>
        <v>0</v>
      </c>
      <c r="O216">
        <f t="shared" si="45"/>
        <v>0</v>
      </c>
      <c r="P216">
        <f t="shared" si="45"/>
        <v>0</v>
      </c>
    </row>
    <row r="217" spans="1:16" x14ac:dyDescent="0.45">
      <c r="A217">
        <v>216</v>
      </c>
      <c r="B217" t="str">
        <f t="shared" si="36"/>
        <v xml:space="preserve">桜児くんの前の人は一位と大 </v>
      </c>
      <c r="C217" t="str">
        <f t="shared" si="37"/>
        <v>差つけられて二位みたい。</v>
      </c>
      <c r="D217">
        <f t="shared" si="38"/>
        <v>0</v>
      </c>
      <c r="E217">
        <f t="shared" si="39"/>
        <v>0</v>
      </c>
      <c r="F217">
        <f t="shared" si="40"/>
        <v>0</v>
      </c>
      <c r="G217">
        <f t="shared" si="41"/>
        <v>0</v>
      </c>
      <c r="H217">
        <f t="shared" si="42"/>
        <v>50</v>
      </c>
      <c r="I217" t="s">
        <v>172</v>
      </c>
      <c r="J217">
        <f t="shared" si="43"/>
        <v>1</v>
      </c>
      <c r="K217">
        <f t="shared" si="44"/>
        <v>24</v>
      </c>
      <c r="L217">
        <f t="shared" si="35"/>
        <v>0</v>
      </c>
      <c r="M217">
        <f t="shared" si="45"/>
        <v>0</v>
      </c>
      <c r="N217">
        <f t="shared" si="45"/>
        <v>0</v>
      </c>
      <c r="O217">
        <f t="shared" si="45"/>
        <v>0</v>
      </c>
      <c r="P217">
        <f t="shared" si="45"/>
        <v>0</v>
      </c>
    </row>
    <row r="218" spans="1:16" x14ac:dyDescent="0.45">
      <c r="A218">
        <v>217</v>
      </c>
      <c r="B218" t="str">
        <f t="shared" si="36"/>
        <v xml:space="preserve">おじさんの呪いをかけられる </v>
      </c>
      <c r="C218" t="str">
        <f t="shared" si="37"/>
        <v>前の桜児くんを思い出すと、小</v>
      </c>
      <c r="D218" t="str">
        <f t="shared" si="38"/>
        <v>柄で女の子みたいだし大丈夫か</v>
      </c>
      <c r="E218" t="str">
        <f t="shared" si="39"/>
        <v xml:space="preserve"> な……？</v>
      </c>
      <c r="F218">
        <f t="shared" si="40"/>
        <v>0</v>
      </c>
      <c r="G218">
        <f t="shared" si="41"/>
        <v>0</v>
      </c>
      <c r="H218">
        <f t="shared" si="42"/>
        <v>90</v>
      </c>
      <c r="I218" t="s">
        <v>173</v>
      </c>
      <c r="J218">
        <f t="shared" si="43"/>
        <v>1</v>
      </c>
      <c r="K218">
        <f t="shared" si="44"/>
        <v>64</v>
      </c>
      <c r="L218">
        <f t="shared" si="35"/>
        <v>36</v>
      </c>
      <c r="M218">
        <f t="shared" si="45"/>
        <v>8</v>
      </c>
      <c r="N218">
        <f t="shared" si="45"/>
        <v>0</v>
      </c>
      <c r="O218">
        <f t="shared" si="45"/>
        <v>0</v>
      </c>
      <c r="P218">
        <f t="shared" si="45"/>
        <v>0</v>
      </c>
    </row>
    <row r="219" spans="1:16" x14ac:dyDescent="0.45">
      <c r="A219">
        <v>218</v>
      </c>
      <c r="B219" t="str">
        <f t="shared" si="36"/>
        <v xml:space="preserve">ちょっと心配だけど桜児くん </v>
      </c>
      <c r="C219" t="str">
        <f t="shared" si="37"/>
        <v>にがんばってほしいし私も応援</v>
      </c>
      <c r="D219" t="str">
        <f t="shared" si="38"/>
        <v>しよう！</v>
      </c>
      <c r="E219">
        <f t="shared" si="39"/>
        <v>0</v>
      </c>
      <c r="F219">
        <f t="shared" si="40"/>
        <v>0</v>
      </c>
      <c r="G219">
        <f t="shared" si="41"/>
        <v>0</v>
      </c>
      <c r="H219">
        <f t="shared" si="42"/>
        <v>62</v>
      </c>
      <c r="I219" t="s">
        <v>174</v>
      </c>
      <c r="J219">
        <f t="shared" si="43"/>
        <v>1</v>
      </c>
      <c r="K219">
        <f t="shared" si="44"/>
        <v>36</v>
      </c>
      <c r="L219">
        <f t="shared" si="35"/>
        <v>8</v>
      </c>
      <c r="M219">
        <f t="shared" si="45"/>
        <v>0</v>
      </c>
      <c r="N219">
        <f t="shared" si="45"/>
        <v>0</v>
      </c>
      <c r="O219">
        <f t="shared" si="45"/>
        <v>0</v>
      </c>
      <c r="P219">
        <f t="shared" si="45"/>
        <v>0</v>
      </c>
    </row>
    <row r="220" spans="1:16" x14ac:dyDescent="0.45">
      <c r="A220">
        <v>219</v>
      </c>
      <c r="B220" t="str">
        <f t="shared" si="36"/>
        <v>｢桜児くんがんばれーー！！｣</v>
      </c>
      <c r="C220">
        <f t="shared" si="37"/>
        <v>0</v>
      </c>
      <c r="D220">
        <f t="shared" si="38"/>
        <v>0</v>
      </c>
      <c r="E220">
        <f t="shared" si="39"/>
        <v>0</v>
      </c>
      <c r="F220">
        <f t="shared" si="40"/>
        <v>0</v>
      </c>
      <c r="G220">
        <f t="shared" si="41"/>
        <v>0</v>
      </c>
      <c r="H220">
        <f t="shared" si="42"/>
        <v>26</v>
      </c>
      <c r="I220" t="s">
        <v>175</v>
      </c>
      <c r="J220">
        <f t="shared" si="43"/>
        <v>0</v>
      </c>
      <c r="K220">
        <f t="shared" si="44"/>
        <v>0</v>
      </c>
      <c r="L220">
        <f t="shared" si="35"/>
        <v>0</v>
      </c>
      <c r="M220">
        <f t="shared" si="45"/>
        <v>0</v>
      </c>
      <c r="N220">
        <f t="shared" si="45"/>
        <v>0</v>
      </c>
      <c r="O220">
        <f t="shared" si="45"/>
        <v>0</v>
      </c>
      <c r="P220">
        <f t="shared" si="45"/>
        <v>0</v>
      </c>
    </row>
    <row r="221" spans="1:16" x14ac:dyDescent="0.45">
      <c r="A221">
        <v>220</v>
      </c>
      <c r="B221" t="str">
        <f t="shared" si="36"/>
        <v xml:space="preserve">ついに桜児くんにバトンが渡 </v>
      </c>
      <c r="C221" t="str">
        <f t="shared" si="37"/>
        <v>ったその時​─────</v>
      </c>
      <c r="D221">
        <f t="shared" si="38"/>
        <v>0</v>
      </c>
      <c r="E221">
        <f t="shared" si="39"/>
        <v>0</v>
      </c>
      <c r="F221">
        <f t="shared" si="40"/>
        <v>0</v>
      </c>
      <c r="G221">
        <f t="shared" si="41"/>
        <v>0</v>
      </c>
      <c r="H221">
        <f t="shared" si="42"/>
        <v>47</v>
      </c>
      <c r="I221" t="s">
        <v>176</v>
      </c>
      <c r="J221">
        <f t="shared" si="43"/>
        <v>1</v>
      </c>
      <c r="K221">
        <f t="shared" si="44"/>
        <v>21</v>
      </c>
      <c r="L221">
        <f t="shared" si="35"/>
        <v>0</v>
      </c>
      <c r="M221">
        <f t="shared" si="45"/>
        <v>0</v>
      </c>
      <c r="N221">
        <f t="shared" si="45"/>
        <v>0</v>
      </c>
      <c r="O221">
        <f t="shared" si="45"/>
        <v>0</v>
      </c>
      <c r="P221">
        <f t="shared" si="45"/>
        <v>0</v>
      </c>
    </row>
    <row r="222" spans="1:16" x14ac:dyDescent="0.45">
      <c r="A222">
        <v>221</v>
      </c>
      <c r="B222" t="str">
        <f t="shared" si="36"/>
        <v xml:space="preserve">    </v>
      </c>
      <c r="C222">
        <f t="shared" si="37"/>
        <v>0</v>
      </c>
      <c r="D222">
        <f t="shared" si="38"/>
        <v>0</v>
      </c>
      <c r="E222">
        <f t="shared" si="39"/>
        <v>0</v>
      </c>
      <c r="F222">
        <f t="shared" si="40"/>
        <v>0</v>
      </c>
      <c r="G222">
        <f t="shared" si="41"/>
        <v>0</v>
      </c>
      <c r="H222">
        <f t="shared" si="42"/>
        <v>4</v>
      </c>
      <c r="I222" t="s">
        <v>177</v>
      </c>
      <c r="J222">
        <f t="shared" si="43"/>
        <v>0</v>
      </c>
      <c r="K222">
        <f t="shared" si="44"/>
        <v>0</v>
      </c>
      <c r="L222">
        <f t="shared" si="35"/>
        <v>0</v>
      </c>
      <c r="M222">
        <f t="shared" si="45"/>
        <v>0</v>
      </c>
      <c r="N222">
        <f t="shared" si="45"/>
        <v>0</v>
      </c>
      <c r="O222">
        <f t="shared" si="45"/>
        <v>0</v>
      </c>
      <c r="P222">
        <f t="shared" si="45"/>
        <v>0</v>
      </c>
    </row>
    <row r="223" spans="1:16" x14ac:dyDescent="0.45">
      <c r="A223">
        <v>222</v>
      </c>
      <c r="B223" t="str">
        <f t="shared" si="36"/>
        <v>｢おまたせ〜！ごめんね一位の</v>
      </c>
      <c r="C223" t="str">
        <f t="shared" si="37"/>
        <v xml:space="preserve"> 人！抜かしちゃうよ！｣</v>
      </c>
      <c r="D223">
        <f t="shared" si="38"/>
        <v>0</v>
      </c>
      <c r="E223">
        <f t="shared" si="39"/>
        <v>0</v>
      </c>
      <c r="F223">
        <f t="shared" si="40"/>
        <v>0</v>
      </c>
      <c r="G223">
        <f t="shared" si="41"/>
        <v>0</v>
      </c>
      <c r="H223">
        <f t="shared" si="42"/>
        <v>47</v>
      </c>
      <c r="I223" t="s">
        <v>178</v>
      </c>
      <c r="J223">
        <f t="shared" si="43"/>
        <v>1</v>
      </c>
      <c r="K223">
        <f t="shared" si="44"/>
        <v>21</v>
      </c>
      <c r="L223">
        <f t="shared" si="35"/>
        <v>0</v>
      </c>
      <c r="M223">
        <f t="shared" si="45"/>
        <v>0</v>
      </c>
      <c r="N223">
        <f t="shared" si="45"/>
        <v>0</v>
      </c>
      <c r="O223">
        <f t="shared" si="45"/>
        <v>0</v>
      </c>
      <c r="P223">
        <f t="shared" si="45"/>
        <v>0</v>
      </c>
    </row>
    <row r="224" spans="1:16" x14ac:dyDescent="0.45">
      <c r="A224">
        <v>223</v>
      </c>
      <c r="B224" t="str">
        <f t="shared" si="36"/>
        <v>｢キャーーー！｣</v>
      </c>
      <c r="C224">
        <f t="shared" si="37"/>
        <v>0</v>
      </c>
      <c r="D224">
        <f t="shared" si="38"/>
        <v>0</v>
      </c>
      <c r="E224">
        <f t="shared" si="39"/>
        <v>0</v>
      </c>
      <c r="F224">
        <f t="shared" si="40"/>
        <v>0</v>
      </c>
      <c r="G224">
        <f t="shared" si="41"/>
        <v>0</v>
      </c>
      <c r="H224">
        <f t="shared" si="42"/>
        <v>14</v>
      </c>
      <c r="I224" t="s">
        <v>179</v>
      </c>
      <c r="J224">
        <f t="shared" si="43"/>
        <v>0</v>
      </c>
      <c r="K224">
        <f t="shared" si="44"/>
        <v>0</v>
      </c>
      <c r="L224">
        <f t="shared" si="35"/>
        <v>0</v>
      </c>
      <c r="M224">
        <f t="shared" si="45"/>
        <v>0</v>
      </c>
      <c r="N224">
        <f t="shared" si="45"/>
        <v>0</v>
      </c>
      <c r="O224">
        <f t="shared" si="45"/>
        <v>0</v>
      </c>
      <c r="P224">
        <f t="shared" si="45"/>
        <v>0</v>
      </c>
    </row>
    <row r="225" spans="1:16" x14ac:dyDescent="0.45">
      <c r="A225">
        <v>224</v>
      </c>
      <c r="B225" t="str">
        <f t="shared" si="36"/>
        <v xml:space="preserve">桜児くん速い！あっという間 </v>
      </c>
      <c r="C225" t="str">
        <f t="shared" si="37"/>
        <v>に一位の人を抜かしちゃった！</v>
      </c>
      <c r="D225">
        <f t="shared" si="38"/>
        <v>0</v>
      </c>
      <c r="E225">
        <f t="shared" si="39"/>
        <v>0</v>
      </c>
      <c r="F225">
        <f t="shared" si="40"/>
        <v>0</v>
      </c>
      <c r="G225">
        <f t="shared" si="41"/>
        <v>0</v>
      </c>
      <c r="H225">
        <f t="shared" si="42"/>
        <v>54</v>
      </c>
      <c r="I225" t="s">
        <v>180</v>
      </c>
      <c r="J225">
        <f t="shared" si="43"/>
        <v>1</v>
      </c>
      <c r="K225">
        <f t="shared" si="44"/>
        <v>28</v>
      </c>
      <c r="L225">
        <f t="shared" si="35"/>
        <v>0</v>
      </c>
      <c r="M225">
        <f t="shared" si="45"/>
        <v>0</v>
      </c>
      <c r="N225">
        <f t="shared" si="45"/>
        <v>0</v>
      </c>
      <c r="O225">
        <f t="shared" si="45"/>
        <v>0</v>
      </c>
      <c r="P225">
        <f t="shared" si="45"/>
        <v>0</v>
      </c>
    </row>
    <row r="226" spans="1:16" x14ac:dyDescent="0.45">
      <c r="A226">
        <v>225</v>
      </c>
      <c r="B226" t="str">
        <f t="shared" si="36"/>
        <v xml:space="preserve">桜児くんって見かけによらず </v>
      </c>
      <c r="C226" t="str">
        <f t="shared" si="37"/>
        <v>運動神経よかったんだ……</v>
      </c>
      <c r="D226">
        <f t="shared" si="38"/>
        <v>0</v>
      </c>
      <c r="E226">
        <f t="shared" si="39"/>
        <v>0</v>
      </c>
      <c r="F226">
        <f t="shared" si="40"/>
        <v>0</v>
      </c>
      <c r="G226">
        <f t="shared" si="41"/>
        <v>0</v>
      </c>
      <c r="H226">
        <f t="shared" si="42"/>
        <v>50</v>
      </c>
      <c r="I226" t="s">
        <v>181</v>
      </c>
      <c r="J226">
        <f t="shared" si="43"/>
        <v>1</v>
      </c>
      <c r="K226">
        <f t="shared" si="44"/>
        <v>24</v>
      </c>
      <c r="L226">
        <f t="shared" si="35"/>
        <v>0</v>
      </c>
      <c r="M226">
        <f t="shared" si="45"/>
        <v>0</v>
      </c>
      <c r="N226">
        <f t="shared" si="45"/>
        <v>0</v>
      </c>
      <c r="O226">
        <f t="shared" si="45"/>
        <v>0</v>
      </c>
      <c r="P226">
        <f t="shared" si="45"/>
        <v>0</v>
      </c>
    </row>
    <row r="227" spans="1:16" x14ac:dyDescent="0.45">
      <c r="A227">
        <v>226</v>
      </c>
      <c r="B227" t="str">
        <f t="shared" si="36"/>
        <v xml:space="preserve">リレーが終わって桜児くんは </v>
      </c>
      <c r="C227" t="str">
        <f t="shared" si="37"/>
        <v>応援席にきてくれた。</v>
      </c>
      <c r="D227">
        <f t="shared" si="38"/>
        <v>0</v>
      </c>
      <c r="E227">
        <f t="shared" si="39"/>
        <v>0</v>
      </c>
      <c r="F227">
        <f t="shared" si="40"/>
        <v>0</v>
      </c>
      <c r="G227">
        <f t="shared" si="41"/>
        <v>0</v>
      </c>
      <c r="H227">
        <f t="shared" si="42"/>
        <v>46</v>
      </c>
      <c r="I227" t="s">
        <v>182</v>
      </c>
      <c r="J227">
        <f t="shared" si="43"/>
        <v>1</v>
      </c>
      <c r="K227">
        <f t="shared" si="44"/>
        <v>20</v>
      </c>
      <c r="L227">
        <f t="shared" si="35"/>
        <v>0</v>
      </c>
      <c r="M227">
        <f t="shared" si="45"/>
        <v>0</v>
      </c>
      <c r="N227">
        <f t="shared" si="45"/>
        <v>0</v>
      </c>
      <c r="O227">
        <f t="shared" si="45"/>
        <v>0</v>
      </c>
      <c r="P227">
        <f t="shared" si="45"/>
        <v>0</v>
      </c>
    </row>
    <row r="228" spans="1:16" x14ac:dyDescent="0.45">
      <c r="A228">
        <v>227</v>
      </c>
      <c r="B228" t="str">
        <f t="shared" si="36"/>
        <v>｢桜児くんお疲れ様！｣</v>
      </c>
      <c r="C228">
        <f t="shared" si="37"/>
        <v>0</v>
      </c>
      <c r="D228">
        <f t="shared" si="38"/>
        <v>0</v>
      </c>
      <c r="E228">
        <f t="shared" si="39"/>
        <v>0</v>
      </c>
      <c r="F228">
        <f t="shared" si="40"/>
        <v>0</v>
      </c>
      <c r="G228">
        <f t="shared" si="41"/>
        <v>0</v>
      </c>
      <c r="H228">
        <f t="shared" si="42"/>
        <v>20</v>
      </c>
      <c r="I228" t="s">
        <v>183</v>
      </c>
      <c r="J228">
        <f t="shared" si="43"/>
        <v>0</v>
      </c>
      <c r="K228">
        <f t="shared" si="44"/>
        <v>0</v>
      </c>
      <c r="L228">
        <f t="shared" si="35"/>
        <v>0</v>
      </c>
      <c r="M228">
        <f t="shared" si="45"/>
        <v>0</v>
      </c>
      <c r="N228">
        <f t="shared" si="45"/>
        <v>0</v>
      </c>
      <c r="O228">
        <f t="shared" si="45"/>
        <v>0</v>
      </c>
      <c r="P228">
        <f t="shared" si="45"/>
        <v>0</v>
      </c>
    </row>
    <row r="229" spans="1:16" x14ac:dyDescent="0.45">
      <c r="A229">
        <v>228</v>
      </c>
      <c r="B229" t="str">
        <f t="shared" si="36"/>
        <v>｢応援ありがとうね！次の綱引</v>
      </c>
      <c r="C229" t="str">
        <f t="shared" si="37"/>
        <v xml:space="preserve"> き出るんだよね？がんばれ〜 </v>
      </c>
      <c r="D229" t="str">
        <f t="shared" si="38"/>
        <v xml:space="preserve"> ｣</v>
      </c>
      <c r="E229">
        <f t="shared" si="39"/>
        <v>0</v>
      </c>
      <c r="F229">
        <f t="shared" si="40"/>
        <v>0</v>
      </c>
      <c r="G229">
        <f t="shared" si="41"/>
        <v>0</v>
      </c>
      <c r="H229">
        <f t="shared" si="42"/>
        <v>55</v>
      </c>
      <c r="I229" t="s">
        <v>237</v>
      </c>
      <c r="J229">
        <f t="shared" si="43"/>
        <v>1</v>
      </c>
      <c r="K229">
        <f t="shared" si="44"/>
        <v>29</v>
      </c>
      <c r="L229">
        <f t="shared" si="35"/>
        <v>1</v>
      </c>
      <c r="M229">
        <f t="shared" si="45"/>
        <v>0</v>
      </c>
      <c r="N229">
        <f t="shared" si="45"/>
        <v>0</v>
      </c>
      <c r="O229">
        <f t="shared" si="45"/>
        <v>0</v>
      </c>
      <c r="P229">
        <f t="shared" si="45"/>
        <v>0</v>
      </c>
    </row>
    <row r="230" spans="1:16" x14ac:dyDescent="0.45">
      <c r="A230">
        <v>229</v>
      </c>
      <c r="B230" t="str">
        <f t="shared" si="36"/>
        <v xml:space="preserve">桜児くんはやっぱりファンサ </v>
      </c>
      <c r="C230" t="str">
        <f t="shared" si="37"/>
        <v>が手厚いな〜。応援してくれて</v>
      </c>
      <c r="D230" t="str">
        <f t="shared" si="38"/>
        <v>るし、綱引きがんばるぞ！</v>
      </c>
      <c r="E230">
        <f t="shared" si="39"/>
        <v>0</v>
      </c>
      <c r="F230">
        <f t="shared" si="40"/>
        <v>0</v>
      </c>
      <c r="G230">
        <f t="shared" si="41"/>
        <v>0</v>
      </c>
      <c r="H230">
        <f t="shared" si="42"/>
        <v>77</v>
      </c>
      <c r="I230" t="s">
        <v>184</v>
      </c>
      <c r="J230">
        <f t="shared" si="43"/>
        <v>1</v>
      </c>
      <c r="K230">
        <f t="shared" si="44"/>
        <v>51</v>
      </c>
      <c r="L230">
        <f t="shared" si="35"/>
        <v>23</v>
      </c>
      <c r="M230">
        <f t="shared" si="45"/>
        <v>0</v>
      </c>
      <c r="N230">
        <f t="shared" si="45"/>
        <v>0</v>
      </c>
      <c r="O230">
        <f t="shared" si="45"/>
        <v>0</v>
      </c>
      <c r="P230">
        <f t="shared" si="45"/>
        <v>0</v>
      </c>
    </row>
    <row r="231" spans="1:16" x14ac:dyDescent="0.45">
      <c r="A231">
        <v>230</v>
      </c>
      <c r="B231" t="str">
        <f t="shared" si="36"/>
        <v xml:space="preserve">    </v>
      </c>
      <c r="C231">
        <f t="shared" si="37"/>
        <v>0</v>
      </c>
      <c r="D231">
        <f t="shared" si="38"/>
        <v>0</v>
      </c>
      <c r="E231">
        <f t="shared" si="39"/>
        <v>0</v>
      </c>
      <c r="F231">
        <f t="shared" si="40"/>
        <v>0</v>
      </c>
      <c r="G231">
        <f t="shared" si="41"/>
        <v>0</v>
      </c>
      <c r="H231">
        <f t="shared" si="42"/>
        <v>4</v>
      </c>
      <c r="I231" t="s">
        <v>177</v>
      </c>
      <c r="J231">
        <f t="shared" si="43"/>
        <v>0</v>
      </c>
      <c r="K231">
        <f t="shared" si="44"/>
        <v>0</v>
      </c>
      <c r="L231">
        <f t="shared" si="35"/>
        <v>0</v>
      </c>
      <c r="M231">
        <f t="shared" si="45"/>
        <v>0</v>
      </c>
      <c r="N231">
        <f t="shared" si="45"/>
        <v>0</v>
      </c>
      <c r="O231">
        <f t="shared" si="45"/>
        <v>0</v>
      </c>
      <c r="P231">
        <f t="shared" si="45"/>
        <v>0</v>
      </c>
    </row>
    <row r="232" spans="1:16" x14ac:dyDescent="0.45">
      <c r="A232">
        <v>231</v>
      </c>
      <c r="B232" t="str">
        <f t="shared" si="36"/>
        <v>｢位置について、よーい……｣</v>
      </c>
      <c r="C232">
        <f t="shared" si="37"/>
        <v>0</v>
      </c>
      <c r="D232">
        <f t="shared" si="38"/>
        <v>0</v>
      </c>
      <c r="E232">
        <f t="shared" si="39"/>
        <v>0</v>
      </c>
      <c r="F232">
        <f t="shared" si="40"/>
        <v>0</v>
      </c>
      <c r="G232">
        <f t="shared" si="41"/>
        <v>0</v>
      </c>
      <c r="H232">
        <f t="shared" si="42"/>
        <v>26</v>
      </c>
      <c r="I232" t="s">
        <v>186</v>
      </c>
      <c r="J232">
        <f t="shared" si="43"/>
        <v>0</v>
      </c>
      <c r="K232">
        <f t="shared" si="44"/>
        <v>0</v>
      </c>
      <c r="L232">
        <f t="shared" si="35"/>
        <v>0</v>
      </c>
      <c r="M232">
        <f t="shared" si="45"/>
        <v>0</v>
      </c>
      <c r="N232">
        <f t="shared" si="45"/>
        <v>0</v>
      </c>
      <c r="O232">
        <f t="shared" si="45"/>
        <v>0</v>
      </c>
      <c r="P232">
        <f t="shared" si="45"/>
        <v>0</v>
      </c>
    </row>
    <row r="233" spans="1:16" x14ac:dyDescent="0.45">
      <c r="A233">
        <v>232</v>
      </c>
      <c r="B233" t="str">
        <f t="shared" si="36"/>
        <v>ピストルの音がなる。</v>
      </c>
      <c r="C233">
        <f t="shared" si="37"/>
        <v>0</v>
      </c>
      <c r="D233">
        <f t="shared" si="38"/>
        <v>0</v>
      </c>
      <c r="E233">
        <f t="shared" si="39"/>
        <v>0</v>
      </c>
      <c r="F233">
        <f t="shared" si="40"/>
        <v>0</v>
      </c>
      <c r="G233">
        <f t="shared" si="41"/>
        <v>0</v>
      </c>
      <c r="H233">
        <f t="shared" si="42"/>
        <v>20</v>
      </c>
      <c r="I233" t="s">
        <v>187</v>
      </c>
      <c r="J233">
        <f t="shared" si="43"/>
        <v>0</v>
      </c>
      <c r="K233">
        <f t="shared" si="44"/>
        <v>0</v>
      </c>
      <c r="L233">
        <f t="shared" si="35"/>
        <v>0</v>
      </c>
      <c r="M233">
        <f t="shared" si="45"/>
        <v>0</v>
      </c>
      <c r="N233">
        <f t="shared" si="45"/>
        <v>0</v>
      </c>
      <c r="O233">
        <f t="shared" si="45"/>
        <v>0</v>
      </c>
      <c r="P233">
        <f t="shared" si="45"/>
        <v>0</v>
      </c>
    </row>
    <row r="234" spans="1:16" x14ac:dyDescent="0.45">
      <c r="A234">
        <v>233</v>
      </c>
      <c r="B234" t="str">
        <f t="shared" si="36"/>
        <v xml:space="preserve">相手のチームすごい力だ…… </v>
      </c>
      <c r="C234" t="str">
        <f t="shared" si="37"/>
        <v>！力には自信ないけど頑張らな</v>
      </c>
      <c r="D234" t="str">
        <f t="shared" si="38"/>
        <v>くちゃ！</v>
      </c>
      <c r="E234">
        <f t="shared" si="39"/>
        <v>0</v>
      </c>
      <c r="F234">
        <f t="shared" si="40"/>
        <v>0</v>
      </c>
      <c r="G234">
        <f t="shared" si="41"/>
        <v>0</v>
      </c>
      <c r="H234">
        <f t="shared" si="42"/>
        <v>62</v>
      </c>
      <c r="I234" t="s">
        <v>188</v>
      </c>
      <c r="J234">
        <f t="shared" si="43"/>
        <v>1</v>
      </c>
      <c r="K234">
        <f t="shared" si="44"/>
        <v>36</v>
      </c>
      <c r="L234">
        <f t="shared" si="35"/>
        <v>8</v>
      </c>
      <c r="M234">
        <f t="shared" si="45"/>
        <v>0</v>
      </c>
      <c r="N234">
        <f t="shared" si="45"/>
        <v>0</v>
      </c>
      <c r="O234">
        <f t="shared" si="45"/>
        <v>0</v>
      </c>
      <c r="P234">
        <f t="shared" si="45"/>
        <v>0</v>
      </c>
    </row>
    <row r="235" spans="1:16" x14ac:dyDescent="0.45">
      <c r="A235">
        <v>234</v>
      </c>
      <c r="B235" t="str">
        <f t="shared" si="36"/>
        <v xml:space="preserve">自分たちのチームも負けじと </v>
      </c>
      <c r="C235" t="str">
        <f t="shared" si="37"/>
        <v>綱を引いている。いい感じ！</v>
      </c>
      <c r="D235">
        <f t="shared" si="38"/>
        <v>0</v>
      </c>
      <c r="E235">
        <f t="shared" si="39"/>
        <v>0</v>
      </c>
      <c r="F235">
        <f t="shared" si="40"/>
        <v>0</v>
      </c>
      <c r="G235">
        <f t="shared" si="41"/>
        <v>0</v>
      </c>
      <c r="H235">
        <f t="shared" si="42"/>
        <v>52</v>
      </c>
      <c r="I235" t="s">
        <v>189</v>
      </c>
      <c r="J235">
        <f t="shared" si="43"/>
        <v>1</v>
      </c>
      <c r="K235">
        <f t="shared" si="44"/>
        <v>26</v>
      </c>
      <c r="L235">
        <f t="shared" si="35"/>
        <v>0</v>
      </c>
      <c r="M235">
        <f t="shared" si="45"/>
        <v>0</v>
      </c>
      <c r="N235">
        <f t="shared" si="45"/>
        <v>0</v>
      </c>
      <c r="O235">
        <f t="shared" si="45"/>
        <v>0</v>
      </c>
      <c r="P235">
        <f t="shared" si="45"/>
        <v>0</v>
      </c>
    </row>
    <row r="236" spans="1:16" x14ac:dyDescent="0.45">
      <c r="A236">
        <v>235</v>
      </c>
      <c r="B236" t="str">
        <f t="shared" si="36"/>
        <v>｢うっ！痛い｣</v>
      </c>
      <c r="C236">
        <f t="shared" si="37"/>
        <v>0</v>
      </c>
      <c r="D236">
        <f t="shared" si="38"/>
        <v>0</v>
      </c>
      <c r="E236">
        <f t="shared" si="39"/>
        <v>0</v>
      </c>
      <c r="F236">
        <f t="shared" si="40"/>
        <v>0</v>
      </c>
      <c r="G236">
        <f t="shared" si="41"/>
        <v>0</v>
      </c>
      <c r="H236">
        <f t="shared" si="42"/>
        <v>12</v>
      </c>
      <c r="I236" t="s">
        <v>190</v>
      </c>
      <c r="J236">
        <f t="shared" si="43"/>
        <v>0</v>
      </c>
      <c r="K236">
        <f t="shared" si="44"/>
        <v>0</v>
      </c>
      <c r="L236">
        <f t="shared" si="35"/>
        <v>0</v>
      </c>
      <c r="M236">
        <f t="shared" si="45"/>
        <v>0</v>
      </c>
      <c r="N236">
        <f t="shared" si="45"/>
        <v>0</v>
      </c>
      <c r="O236">
        <f t="shared" si="45"/>
        <v>0</v>
      </c>
      <c r="P236">
        <f t="shared" si="45"/>
        <v>0</v>
      </c>
    </row>
    <row r="237" spans="1:16" x14ac:dyDescent="0.45">
      <c r="A237">
        <v>236</v>
      </c>
      <c r="B237" t="str">
        <f t="shared" si="36"/>
        <v xml:space="preserve">手と綱が擦れてすごく痛い… </v>
      </c>
      <c r="C237" t="str">
        <f t="shared" si="37"/>
        <v>…！</v>
      </c>
      <c r="D237">
        <f t="shared" si="38"/>
        <v>0</v>
      </c>
      <c r="E237">
        <f t="shared" si="39"/>
        <v>0</v>
      </c>
      <c r="F237">
        <f t="shared" si="40"/>
        <v>0</v>
      </c>
      <c r="G237">
        <f t="shared" si="41"/>
        <v>0</v>
      </c>
      <c r="H237">
        <f t="shared" si="42"/>
        <v>30</v>
      </c>
      <c r="I237" t="s">
        <v>191</v>
      </c>
      <c r="J237">
        <f t="shared" si="43"/>
        <v>1</v>
      </c>
      <c r="K237">
        <f t="shared" si="44"/>
        <v>4</v>
      </c>
      <c r="L237">
        <f t="shared" si="35"/>
        <v>0</v>
      </c>
      <c r="M237">
        <f t="shared" si="45"/>
        <v>0</v>
      </c>
      <c r="N237">
        <f t="shared" si="45"/>
        <v>0</v>
      </c>
      <c r="O237">
        <f t="shared" si="45"/>
        <v>0</v>
      </c>
      <c r="P237">
        <f t="shared" si="45"/>
        <v>0</v>
      </c>
    </row>
    <row r="238" spans="1:16" x14ac:dyDescent="0.45">
      <c r="A238">
        <v>237</v>
      </c>
      <c r="B238" t="str">
        <f t="shared" si="36"/>
        <v xml:space="preserve">でも、もう少しで勝てそう！ </v>
      </c>
      <c r="C238" t="str">
        <f t="shared" si="37"/>
        <v>我慢我慢……</v>
      </c>
      <c r="D238">
        <f t="shared" si="38"/>
        <v>0</v>
      </c>
      <c r="E238">
        <f t="shared" si="39"/>
        <v>0</v>
      </c>
      <c r="F238">
        <f t="shared" si="40"/>
        <v>0</v>
      </c>
      <c r="G238">
        <f t="shared" si="41"/>
        <v>0</v>
      </c>
      <c r="H238">
        <f t="shared" si="42"/>
        <v>38</v>
      </c>
      <c r="I238" t="s">
        <v>192</v>
      </c>
      <c r="J238">
        <f t="shared" si="43"/>
        <v>1</v>
      </c>
      <c r="K238">
        <f t="shared" si="44"/>
        <v>12</v>
      </c>
      <c r="L238">
        <f t="shared" si="35"/>
        <v>0</v>
      </c>
      <c r="M238">
        <f t="shared" si="45"/>
        <v>0</v>
      </c>
      <c r="N238">
        <f t="shared" si="45"/>
        <v>0</v>
      </c>
      <c r="O238">
        <f t="shared" si="45"/>
        <v>0</v>
      </c>
      <c r="P238">
        <f t="shared" si="45"/>
        <v>0</v>
      </c>
    </row>
    <row r="239" spans="1:16" x14ac:dyDescent="0.45">
      <c r="A239">
        <v>238</v>
      </c>
      <c r="B239" t="str">
        <f t="shared" si="36"/>
        <v xml:space="preserve">その時、相手チームか凄い力 </v>
      </c>
      <c r="C239" t="str">
        <f t="shared" si="37"/>
        <v>で綱を引いてきた。</v>
      </c>
      <c r="D239">
        <f t="shared" si="38"/>
        <v>0</v>
      </c>
      <c r="E239">
        <f t="shared" si="39"/>
        <v>0</v>
      </c>
      <c r="F239">
        <f t="shared" si="40"/>
        <v>0</v>
      </c>
      <c r="G239">
        <f t="shared" si="41"/>
        <v>0</v>
      </c>
      <c r="H239">
        <f t="shared" si="42"/>
        <v>44</v>
      </c>
      <c r="I239" t="s">
        <v>193</v>
      </c>
      <c r="J239">
        <f t="shared" si="43"/>
        <v>1</v>
      </c>
      <c r="K239">
        <f t="shared" si="44"/>
        <v>18</v>
      </c>
      <c r="L239">
        <f t="shared" si="35"/>
        <v>0</v>
      </c>
      <c r="M239">
        <f t="shared" si="45"/>
        <v>0</v>
      </c>
      <c r="N239">
        <f t="shared" si="45"/>
        <v>0</v>
      </c>
      <c r="O239">
        <f t="shared" si="45"/>
        <v>0</v>
      </c>
      <c r="P239">
        <f t="shared" si="45"/>
        <v>0</v>
      </c>
    </row>
    <row r="240" spans="1:16" x14ac:dyDescent="0.45">
      <c r="A240">
        <v>239</v>
      </c>
      <c r="B240" t="str">
        <f t="shared" si="36"/>
        <v>｢わっ！｣</v>
      </c>
      <c r="C240">
        <f t="shared" si="37"/>
        <v>0</v>
      </c>
      <c r="D240">
        <f t="shared" si="38"/>
        <v>0</v>
      </c>
      <c r="E240">
        <f t="shared" si="39"/>
        <v>0</v>
      </c>
      <c r="F240">
        <f t="shared" si="40"/>
        <v>0</v>
      </c>
      <c r="G240">
        <f t="shared" si="41"/>
        <v>0</v>
      </c>
      <c r="H240">
        <f t="shared" si="42"/>
        <v>8</v>
      </c>
      <c r="I240" t="s">
        <v>194</v>
      </c>
      <c r="J240">
        <f t="shared" si="43"/>
        <v>0</v>
      </c>
      <c r="K240">
        <f t="shared" si="44"/>
        <v>0</v>
      </c>
      <c r="L240">
        <f t="shared" si="35"/>
        <v>0</v>
      </c>
      <c r="M240">
        <f t="shared" si="45"/>
        <v>0</v>
      </c>
      <c r="N240">
        <f t="shared" si="45"/>
        <v>0</v>
      </c>
      <c r="O240">
        <f t="shared" si="45"/>
        <v>0</v>
      </c>
      <c r="P240">
        <f t="shared" si="45"/>
        <v>0</v>
      </c>
    </row>
    <row r="241" spans="1:16" x14ac:dyDescent="0.45">
      <c r="A241">
        <v>240</v>
      </c>
      <c r="B241" t="str">
        <f t="shared" si="36"/>
        <v>｢っ……！｣</v>
      </c>
      <c r="C241">
        <f t="shared" si="37"/>
        <v>0</v>
      </c>
      <c r="D241">
        <f t="shared" si="38"/>
        <v>0</v>
      </c>
      <c r="E241">
        <f t="shared" si="39"/>
        <v>0</v>
      </c>
      <c r="F241">
        <f t="shared" si="40"/>
        <v>0</v>
      </c>
      <c r="G241">
        <f t="shared" si="41"/>
        <v>0</v>
      </c>
      <c r="H241">
        <f t="shared" si="42"/>
        <v>10</v>
      </c>
      <c r="I241" t="s">
        <v>195</v>
      </c>
      <c r="J241">
        <f t="shared" si="43"/>
        <v>0</v>
      </c>
      <c r="K241">
        <f t="shared" si="44"/>
        <v>0</v>
      </c>
      <c r="L241">
        <f t="shared" si="35"/>
        <v>0</v>
      </c>
      <c r="M241">
        <f t="shared" si="45"/>
        <v>0</v>
      </c>
      <c r="N241">
        <f t="shared" si="45"/>
        <v>0</v>
      </c>
      <c r="O241">
        <f t="shared" si="45"/>
        <v>0</v>
      </c>
      <c r="P241">
        <f t="shared" si="45"/>
        <v>0</v>
      </c>
    </row>
    <row r="242" spans="1:16" x14ac:dyDescent="0.45">
      <c r="A242">
        <v>241</v>
      </c>
      <c r="B242" t="str">
        <f t="shared" si="36"/>
        <v xml:space="preserve">凄い勢いで転けちゃった、恥 </v>
      </c>
      <c r="C242" t="str">
        <f t="shared" si="37"/>
        <v>ずかしい……</v>
      </c>
      <c r="D242">
        <f t="shared" si="38"/>
        <v>0</v>
      </c>
      <c r="E242">
        <f t="shared" si="39"/>
        <v>0</v>
      </c>
      <c r="F242">
        <f t="shared" si="40"/>
        <v>0</v>
      </c>
      <c r="G242">
        <f t="shared" si="41"/>
        <v>0</v>
      </c>
      <c r="H242">
        <f t="shared" si="42"/>
        <v>38</v>
      </c>
      <c r="I242" t="s">
        <v>196</v>
      </c>
      <c r="J242">
        <f t="shared" si="43"/>
        <v>1</v>
      </c>
      <c r="K242">
        <f t="shared" si="44"/>
        <v>12</v>
      </c>
      <c r="L242">
        <f t="shared" si="35"/>
        <v>0</v>
      </c>
      <c r="M242">
        <f t="shared" si="45"/>
        <v>0</v>
      </c>
      <c r="N242">
        <f t="shared" si="45"/>
        <v>0</v>
      </c>
      <c r="O242">
        <f t="shared" si="45"/>
        <v>0</v>
      </c>
      <c r="P242">
        <f t="shared" si="45"/>
        <v>0</v>
      </c>
    </row>
    <row r="243" spans="1:16" x14ac:dyDescent="0.45">
      <c r="A243">
        <v>242</v>
      </c>
      <c r="B243" t="str">
        <f t="shared" si="36"/>
        <v>｢怪我をしている……この様子</v>
      </c>
      <c r="C243" t="str">
        <f t="shared" si="37"/>
        <v xml:space="preserve"> だと大丈夫そうではないな。 </v>
      </c>
      <c r="D243" t="str">
        <f t="shared" si="38"/>
        <v xml:space="preserve"> 健室に向かおう。｣</v>
      </c>
      <c r="E243">
        <f t="shared" si="39"/>
        <v>0</v>
      </c>
      <c r="F243">
        <f t="shared" si="40"/>
        <v>0</v>
      </c>
      <c r="G243">
        <f t="shared" si="41"/>
        <v>0</v>
      </c>
      <c r="H243">
        <f t="shared" si="42"/>
        <v>72</v>
      </c>
      <c r="I243" t="s">
        <v>197</v>
      </c>
      <c r="J243">
        <f t="shared" si="43"/>
        <v>1</v>
      </c>
      <c r="K243">
        <f t="shared" si="44"/>
        <v>46</v>
      </c>
      <c r="L243">
        <f t="shared" si="35"/>
        <v>18</v>
      </c>
      <c r="M243">
        <f t="shared" si="45"/>
        <v>0</v>
      </c>
      <c r="N243">
        <f t="shared" si="45"/>
        <v>0</v>
      </c>
      <c r="O243">
        <f t="shared" si="45"/>
        <v>0</v>
      </c>
      <c r="P243">
        <f t="shared" si="45"/>
        <v>0</v>
      </c>
    </row>
    <row r="244" spans="1:16" x14ac:dyDescent="0.45">
      <c r="A244">
        <v>243</v>
      </c>
      <c r="B244" t="str">
        <f t="shared" si="36"/>
        <v>｢なんで先輩が……って、えっ</v>
      </c>
      <c r="C244" t="str">
        <f t="shared" si="37"/>
        <v xml:space="preserve"> ？！！｣</v>
      </c>
      <c r="D244">
        <f t="shared" si="38"/>
        <v>0</v>
      </c>
      <c r="E244">
        <f t="shared" si="39"/>
        <v>0</v>
      </c>
      <c r="F244">
        <f t="shared" si="40"/>
        <v>0</v>
      </c>
      <c r="G244">
        <f t="shared" si="41"/>
        <v>0</v>
      </c>
      <c r="H244">
        <f t="shared" si="42"/>
        <v>34</v>
      </c>
      <c r="I244" t="s">
        <v>198</v>
      </c>
      <c r="J244">
        <f t="shared" si="43"/>
        <v>1</v>
      </c>
      <c r="K244">
        <f t="shared" si="44"/>
        <v>8</v>
      </c>
      <c r="L244">
        <f t="shared" si="35"/>
        <v>0</v>
      </c>
      <c r="M244">
        <f t="shared" si="45"/>
        <v>0</v>
      </c>
      <c r="N244">
        <f t="shared" si="45"/>
        <v>0</v>
      </c>
      <c r="O244">
        <f t="shared" si="45"/>
        <v>0</v>
      </c>
      <c r="P244">
        <f t="shared" si="45"/>
        <v>0</v>
      </c>
    </row>
    <row r="245" spans="1:16" x14ac:dyDescent="0.45">
      <c r="A245">
        <v>244</v>
      </c>
      <c r="B245" t="str">
        <f t="shared" si="36"/>
        <v xml:space="preserve">   </v>
      </c>
      <c r="C245">
        <f t="shared" si="37"/>
        <v>0</v>
      </c>
      <c r="D245">
        <f t="shared" si="38"/>
        <v>0</v>
      </c>
      <c r="E245">
        <f t="shared" si="39"/>
        <v>0</v>
      </c>
      <c r="F245">
        <f t="shared" si="40"/>
        <v>0</v>
      </c>
      <c r="G245">
        <f t="shared" si="41"/>
        <v>0</v>
      </c>
      <c r="H245">
        <f t="shared" si="42"/>
        <v>3</v>
      </c>
      <c r="I245" t="s">
        <v>185</v>
      </c>
      <c r="J245">
        <f t="shared" si="43"/>
        <v>0</v>
      </c>
      <c r="K245">
        <f t="shared" si="44"/>
        <v>0</v>
      </c>
      <c r="L245">
        <f t="shared" si="35"/>
        <v>0</v>
      </c>
      <c r="M245">
        <f t="shared" si="45"/>
        <v>0</v>
      </c>
      <c r="N245">
        <f t="shared" si="45"/>
        <v>0</v>
      </c>
      <c r="O245">
        <f t="shared" si="45"/>
        <v>0</v>
      </c>
      <c r="P245">
        <f t="shared" si="45"/>
        <v>0</v>
      </c>
    </row>
    <row r="246" spans="1:16" x14ac:dyDescent="0.45">
      <c r="A246">
        <v>245</v>
      </c>
      <c r="B246" t="str">
        <f t="shared" si="36"/>
        <v xml:space="preserve">私、お姫様だっこされてる？ </v>
      </c>
      <c r="C246" t="str">
        <f t="shared" si="37"/>
        <v>！！</v>
      </c>
      <c r="D246">
        <f t="shared" si="38"/>
        <v>0</v>
      </c>
      <c r="E246">
        <f t="shared" si="39"/>
        <v>0</v>
      </c>
      <c r="F246">
        <f t="shared" si="40"/>
        <v>0</v>
      </c>
      <c r="G246">
        <f t="shared" si="41"/>
        <v>0</v>
      </c>
      <c r="H246">
        <f t="shared" si="42"/>
        <v>30</v>
      </c>
      <c r="I246" t="s">
        <v>199</v>
      </c>
      <c r="J246">
        <f t="shared" si="43"/>
        <v>1</v>
      </c>
      <c r="K246">
        <f t="shared" si="44"/>
        <v>4</v>
      </c>
      <c r="L246">
        <f t="shared" si="35"/>
        <v>0</v>
      </c>
      <c r="M246">
        <f t="shared" si="45"/>
        <v>0</v>
      </c>
      <c r="N246">
        <f t="shared" si="45"/>
        <v>0</v>
      </c>
      <c r="O246">
        <f t="shared" si="45"/>
        <v>0</v>
      </c>
      <c r="P246">
        <f t="shared" si="45"/>
        <v>0</v>
      </c>
    </row>
    <row r="247" spans="1:16" x14ac:dyDescent="0.45">
      <c r="A247">
        <v>246</v>
      </c>
      <c r="B247" t="str">
        <f t="shared" si="36"/>
        <v>｢僕はリレーなどは得意ではな</v>
      </c>
      <c r="C247" t="str">
        <f t="shared" si="37"/>
        <v xml:space="preserve"> いから綱引きに出たんだ。お </v>
      </c>
      <c r="D247" t="str">
        <f t="shared" si="38"/>
        <v xml:space="preserve"> げで君を助けることができて </v>
      </c>
      <c r="E247" t="str">
        <f t="shared" si="39"/>
        <v>よかった。｣</v>
      </c>
      <c r="F247">
        <f t="shared" si="40"/>
        <v>0</v>
      </c>
      <c r="G247">
        <f t="shared" si="41"/>
        <v>0</v>
      </c>
      <c r="H247">
        <f t="shared" si="42"/>
        <v>92</v>
      </c>
      <c r="I247" t="s">
        <v>238</v>
      </c>
      <c r="J247">
        <f t="shared" si="43"/>
        <v>1</v>
      </c>
      <c r="K247">
        <f t="shared" si="44"/>
        <v>66</v>
      </c>
      <c r="L247">
        <f t="shared" si="35"/>
        <v>38</v>
      </c>
      <c r="M247">
        <f t="shared" si="45"/>
        <v>10</v>
      </c>
      <c r="N247">
        <f t="shared" si="45"/>
        <v>0</v>
      </c>
      <c r="O247">
        <f t="shared" si="45"/>
        <v>0</v>
      </c>
      <c r="P247">
        <f t="shared" si="45"/>
        <v>0</v>
      </c>
    </row>
    <row r="248" spans="1:16" x14ac:dyDescent="0.45">
      <c r="A248">
        <v>247</v>
      </c>
      <c r="B248" t="str">
        <f t="shared" si="36"/>
        <v>｢あの子目鏡生徒会長にお姫様</v>
      </c>
      <c r="C248" t="str">
        <f t="shared" si="37"/>
        <v xml:space="preserve"> だっこされてる、いいな〜… </v>
      </c>
      <c r="D248" t="str">
        <f t="shared" si="38"/>
        <v xml:space="preserve"> ｣</v>
      </c>
      <c r="E248">
        <f t="shared" si="39"/>
        <v>0</v>
      </c>
      <c r="F248">
        <f t="shared" si="40"/>
        <v>0</v>
      </c>
      <c r="G248">
        <f t="shared" si="41"/>
        <v>0</v>
      </c>
      <c r="H248">
        <f t="shared" si="42"/>
        <v>55</v>
      </c>
      <c r="I248" t="s">
        <v>200</v>
      </c>
      <c r="J248">
        <f t="shared" si="43"/>
        <v>1</v>
      </c>
      <c r="K248">
        <f t="shared" si="44"/>
        <v>29</v>
      </c>
      <c r="L248">
        <f t="shared" si="35"/>
        <v>1</v>
      </c>
      <c r="M248">
        <f t="shared" si="45"/>
        <v>0</v>
      </c>
      <c r="N248">
        <f t="shared" si="45"/>
        <v>0</v>
      </c>
      <c r="O248">
        <f t="shared" si="45"/>
        <v>0</v>
      </c>
      <c r="P248">
        <f t="shared" si="45"/>
        <v>0</v>
      </c>
    </row>
    <row r="249" spans="1:16" x14ac:dyDescent="0.45">
      <c r="A249">
        <v>248</v>
      </c>
      <c r="B249" t="str">
        <f t="shared" si="36"/>
        <v xml:space="preserve">ひぃ、そうだった、光先輩っ </v>
      </c>
      <c r="C249" t="str">
        <f t="shared" si="37"/>
        <v>て本来はイケメンなんだった。</v>
      </c>
      <c r="D249">
        <f t="shared" si="38"/>
        <v>0</v>
      </c>
      <c r="E249">
        <f t="shared" si="39"/>
        <v>0</v>
      </c>
      <c r="F249">
        <f t="shared" si="40"/>
        <v>0</v>
      </c>
      <c r="G249">
        <f t="shared" si="41"/>
        <v>0</v>
      </c>
      <c r="H249">
        <f t="shared" si="42"/>
        <v>54</v>
      </c>
      <c r="I249" t="s">
        <v>201</v>
      </c>
      <c r="J249">
        <f t="shared" si="43"/>
        <v>1</v>
      </c>
      <c r="K249">
        <f t="shared" si="44"/>
        <v>28</v>
      </c>
      <c r="L249">
        <f t="shared" si="35"/>
        <v>0</v>
      </c>
      <c r="M249">
        <f t="shared" si="45"/>
        <v>0</v>
      </c>
      <c r="N249">
        <f t="shared" si="45"/>
        <v>0</v>
      </c>
      <c r="O249">
        <f t="shared" si="45"/>
        <v>0</v>
      </c>
      <c r="P249">
        <f t="shared" si="45"/>
        <v>0</v>
      </c>
    </row>
    <row r="250" spans="1:16" x14ac:dyDescent="0.45">
      <c r="A250">
        <v>249</v>
      </c>
      <c r="B250" t="str">
        <f t="shared" si="36"/>
        <v xml:space="preserve">周りの女子たちに羨望の眼差 </v>
      </c>
      <c r="C250" t="str">
        <f t="shared" si="37"/>
        <v>しで見られてる……</v>
      </c>
      <c r="D250">
        <f t="shared" si="38"/>
        <v>0</v>
      </c>
      <c r="E250">
        <f t="shared" si="39"/>
        <v>0</v>
      </c>
      <c r="F250">
        <f t="shared" si="40"/>
        <v>0</v>
      </c>
      <c r="G250">
        <f t="shared" si="41"/>
        <v>0</v>
      </c>
      <c r="H250">
        <f t="shared" si="42"/>
        <v>44</v>
      </c>
      <c r="I250" t="s">
        <v>202</v>
      </c>
      <c r="J250">
        <f t="shared" si="43"/>
        <v>1</v>
      </c>
      <c r="K250">
        <f t="shared" si="44"/>
        <v>18</v>
      </c>
      <c r="L250">
        <f t="shared" si="35"/>
        <v>0</v>
      </c>
      <c r="M250">
        <f t="shared" si="45"/>
        <v>0</v>
      </c>
      <c r="N250">
        <f t="shared" si="45"/>
        <v>0</v>
      </c>
      <c r="O250">
        <f t="shared" si="45"/>
        <v>0</v>
      </c>
      <c r="P250">
        <f t="shared" si="45"/>
        <v>0</v>
      </c>
    </row>
    <row r="251" spans="1:16" x14ac:dyDescent="0.45">
      <c r="A251">
        <v>250</v>
      </c>
      <c r="B251" t="str">
        <f t="shared" si="36"/>
        <v xml:space="preserve">  </v>
      </c>
      <c r="C251">
        <f t="shared" si="37"/>
        <v>0</v>
      </c>
      <c r="D251">
        <f t="shared" si="38"/>
        <v>0</v>
      </c>
      <c r="E251">
        <f t="shared" si="39"/>
        <v>0</v>
      </c>
      <c r="F251">
        <f t="shared" si="40"/>
        <v>0</v>
      </c>
      <c r="G251">
        <f t="shared" si="41"/>
        <v>0</v>
      </c>
      <c r="H251">
        <f t="shared" si="42"/>
        <v>2</v>
      </c>
      <c r="I251" t="s">
        <v>207</v>
      </c>
      <c r="J251">
        <f t="shared" si="43"/>
        <v>0</v>
      </c>
      <c r="K251">
        <f t="shared" si="44"/>
        <v>0</v>
      </c>
      <c r="L251">
        <f t="shared" si="35"/>
        <v>0</v>
      </c>
      <c r="M251">
        <f t="shared" si="45"/>
        <v>0</v>
      </c>
      <c r="N251">
        <f t="shared" si="45"/>
        <v>0</v>
      </c>
      <c r="O251">
        <f t="shared" si="45"/>
        <v>0</v>
      </c>
      <c r="P251">
        <f t="shared" si="45"/>
        <v>0</v>
      </c>
    </row>
    <row r="252" spans="1:16" x14ac:dyDescent="0.45">
      <c r="A252">
        <v>251</v>
      </c>
      <c r="B252" t="str">
        <f t="shared" si="36"/>
        <v xml:space="preserve">           </v>
      </c>
      <c r="C252">
        <f t="shared" si="37"/>
        <v>0</v>
      </c>
      <c r="D252">
        <f t="shared" si="38"/>
        <v>0</v>
      </c>
      <c r="E252">
        <f t="shared" si="39"/>
        <v>0</v>
      </c>
      <c r="F252">
        <f t="shared" si="40"/>
        <v>0</v>
      </c>
      <c r="G252">
        <f t="shared" si="41"/>
        <v>0</v>
      </c>
      <c r="H252">
        <f t="shared" si="42"/>
        <v>11</v>
      </c>
      <c r="I252" t="s">
        <v>78</v>
      </c>
      <c r="J252">
        <f t="shared" si="43"/>
        <v>0</v>
      </c>
      <c r="K252">
        <f t="shared" si="44"/>
        <v>0</v>
      </c>
      <c r="L252">
        <f t="shared" si="35"/>
        <v>0</v>
      </c>
      <c r="M252">
        <f t="shared" si="45"/>
        <v>0</v>
      </c>
      <c r="N252">
        <f t="shared" si="45"/>
        <v>0</v>
      </c>
      <c r="O252">
        <f t="shared" si="45"/>
        <v>0</v>
      </c>
      <c r="P252">
        <f t="shared" si="45"/>
        <v>0</v>
      </c>
    </row>
    <row r="253" spans="1:16" x14ac:dyDescent="0.45">
      <c r="A253">
        <v>252</v>
      </c>
      <c r="B253" t="str">
        <f t="shared" si="36"/>
        <v xml:space="preserve">                           </v>
      </c>
      <c r="C253" t="str">
        <f t="shared" si="37"/>
        <v xml:space="preserve">        </v>
      </c>
      <c r="D253">
        <f t="shared" si="38"/>
        <v>0</v>
      </c>
      <c r="E253">
        <f t="shared" si="39"/>
        <v>0</v>
      </c>
      <c r="F253">
        <f t="shared" si="40"/>
        <v>0</v>
      </c>
      <c r="G253">
        <f t="shared" si="41"/>
        <v>0</v>
      </c>
      <c r="H253">
        <f t="shared" si="42"/>
        <v>34</v>
      </c>
      <c r="I253" t="s">
        <v>231</v>
      </c>
      <c r="J253">
        <f t="shared" si="43"/>
        <v>1</v>
      </c>
      <c r="K253">
        <f t="shared" si="44"/>
        <v>8</v>
      </c>
      <c r="L253">
        <f t="shared" si="35"/>
        <v>0</v>
      </c>
      <c r="M253">
        <f t="shared" si="45"/>
        <v>0</v>
      </c>
      <c r="N253">
        <f t="shared" si="45"/>
        <v>0</v>
      </c>
      <c r="O253">
        <f t="shared" si="45"/>
        <v>0</v>
      </c>
      <c r="P253">
        <f t="shared" si="45"/>
        <v>0</v>
      </c>
    </row>
    <row r="254" spans="1:16" x14ac:dyDescent="0.45">
      <c r="A254">
        <v>253</v>
      </c>
      <c r="B254" t="str">
        <f t="shared" si="36"/>
        <v>｢あの、光先輩！保健室まで運</v>
      </c>
      <c r="C254" t="str">
        <f t="shared" si="37"/>
        <v xml:space="preserve"> んでくださってありがとうご </v>
      </c>
      <c r="D254" t="str">
        <f t="shared" si="38"/>
        <v xml:space="preserve"> います。すみません、迷惑を </v>
      </c>
      <c r="E254" t="str">
        <f t="shared" si="39"/>
        <v>かけちゃって……｣</v>
      </c>
      <c r="F254">
        <f t="shared" si="40"/>
        <v>0</v>
      </c>
      <c r="G254">
        <f t="shared" si="41"/>
        <v>0</v>
      </c>
      <c r="H254">
        <f t="shared" si="42"/>
        <v>98</v>
      </c>
      <c r="I254" t="s">
        <v>203</v>
      </c>
      <c r="J254">
        <f t="shared" si="43"/>
        <v>1</v>
      </c>
      <c r="K254">
        <f t="shared" si="44"/>
        <v>72</v>
      </c>
      <c r="L254">
        <f t="shared" si="35"/>
        <v>44</v>
      </c>
      <c r="M254">
        <f t="shared" si="45"/>
        <v>16</v>
      </c>
      <c r="N254">
        <f t="shared" si="45"/>
        <v>0</v>
      </c>
      <c r="O254">
        <f t="shared" si="45"/>
        <v>0</v>
      </c>
      <c r="P254">
        <f t="shared" si="45"/>
        <v>0</v>
      </c>
    </row>
    <row r="255" spans="1:16" x14ac:dyDescent="0.45">
      <c r="A255">
        <v>254</v>
      </c>
      <c r="B255" t="str">
        <f t="shared" si="36"/>
        <v>｢気にしないでくれ。一生懸命</v>
      </c>
      <c r="C255" t="str">
        <f t="shared" si="37"/>
        <v xml:space="preserve"> 頑張った結果だからな。｣</v>
      </c>
      <c r="D255">
        <f t="shared" si="38"/>
        <v>0</v>
      </c>
      <c r="E255">
        <f t="shared" si="39"/>
        <v>0</v>
      </c>
      <c r="F255">
        <f t="shared" si="40"/>
        <v>0</v>
      </c>
      <c r="G255">
        <f t="shared" si="41"/>
        <v>0</v>
      </c>
      <c r="H255">
        <f t="shared" si="42"/>
        <v>50</v>
      </c>
      <c r="I255" t="s">
        <v>204</v>
      </c>
      <c r="J255">
        <f t="shared" si="43"/>
        <v>1</v>
      </c>
      <c r="K255">
        <f t="shared" si="44"/>
        <v>24</v>
      </c>
      <c r="L255">
        <f t="shared" si="35"/>
        <v>0</v>
      </c>
      <c r="M255">
        <f t="shared" si="45"/>
        <v>0</v>
      </c>
      <c r="N255">
        <f t="shared" si="45"/>
        <v>0</v>
      </c>
      <c r="O255">
        <f t="shared" si="45"/>
        <v>0</v>
      </c>
      <c r="P255">
        <f t="shared" si="45"/>
        <v>0</v>
      </c>
    </row>
    <row r="256" spans="1:16" x14ac:dyDescent="0.45">
      <c r="A256">
        <v>255</v>
      </c>
      <c r="B256" t="str">
        <f t="shared" si="36"/>
        <v xml:space="preserve">やっぱり光先輩って優しいな </v>
      </c>
      <c r="C256" t="str">
        <f t="shared" si="37"/>
        <v>……</v>
      </c>
      <c r="D256">
        <f t="shared" si="38"/>
        <v>0</v>
      </c>
      <c r="E256">
        <f t="shared" si="39"/>
        <v>0</v>
      </c>
      <c r="F256">
        <f t="shared" si="40"/>
        <v>0</v>
      </c>
      <c r="G256">
        <f t="shared" si="41"/>
        <v>0</v>
      </c>
      <c r="H256">
        <f t="shared" si="42"/>
        <v>30</v>
      </c>
      <c r="I256" t="s">
        <v>239</v>
      </c>
      <c r="J256">
        <f t="shared" si="43"/>
        <v>1</v>
      </c>
      <c r="K256">
        <f t="shared" si="44"/>
        <v>4</v>
      </c>
      <c r="L256">
        <f t="shared" si="35"/>
        <v>0</v>
      </c>
      <c r="M256">
        <f t="shared" si="45"/>
        <v>0</v>
      </c>
      <c r="N256">
        <f t="shared" si="45"/>
        <v>0</v>
      </c>
      <c r="O256">
        <f t="shared" si="45"/>
        <v>0</v>
      </c>
      <c r="P256">
        <f t="shared" si="45"/>
        <v>0</v>
      </c>
    </row>
    <row r="257" spans="1:16" x14ac:dyDescent="0.45">
      <c r="A257">
        <v>256</v>
      </c>
      <c r="B257" t="str">
        <f t="shared" si="36"/>
        <v xml:space="preserve">無事に体育祭が終わった。今 </v>
      </c>
      <c r="C257" t="str">
        <f t="shared" si="37"/>
        <v>日は色んな人に助けられた一日</v>
      </c>
      <c r="D257" t="str">
        <f t="shared" si="38"/>
        <v>だったな……今度お礼をしなく</v>
      </c>
      <c r="E257" t="str">
        <f t="shared" si="39"/>
        <v xml:space="preserve"> ちゃ！</v>
      </c>
      <c r="F257">
        <f t="shared" si="40"/>
        <v>0</v>
      </c>
      <c r="G257">
        <f t="shared" si="41"/>
        <v>0</v>
      </c>
      <c r="H257">
        <f t="shared" si="42"/>
        <v>88</v>
      </c>
      <c r="I257" t="s">
        <v>205</v>
      </c>
      <c r="J257">
        <f t="shared" si="43"/>
        <v>1</v>
      </c>
      <c r="K257">
        <f t="shared" si="44"/>
        <v>62</v>
      </c>
      <c r="L257">
        <f t="shared" si="35"/>
        <v>34</v>
      </c>
      <c r="M257">
        <f t="shared" si="45"/>
        <v>6</v>
      </c>
      <c r="N257">
        <f t="shared" si="45"/>
        <v>0</v>
      </c>
      <c r="O257">
        <f t="shared" si="45"/>
        <v>0</v>
      </c>
      <c r="P257">
        <f t="shared" si="45"/>
        <v>0</v>
      </c>
    </row>
    <row r="258" spans="1:16" x14ac:dyDescent="0.45">
      <c r="A258">
        <v>257</v>
      </c>
      <c r="B258" t="str">
        <f t="shared" si="36"/>
        <v xml:space="preserve">  </v>
      </c>
      <c r="C258">
        <f t="shared" si="37"/>
        <v>0</v>
      </c>
      <c r="D258">
        <f t="shared" si="38"/>
        <v>0</v>
      </c>
      <c r="E258">
        <f t="shared" si="39"/>
        <v>0</v>
      </c>
      <c r="F258">
        <f t="shared" si="40"/>
        <v>0</v>
      </c>
      <c r="G258">
        <f t="shared" si="41"/>
        <v>0</v>
      </c>
      <c r="H258">
        <f t="shared" si="42"/>
        <v>2</v>
      </c>
      <c r="I258" t="s">
        <v>207</v>
      </c>
      <c r="J258">
        <f t="shared" si="43"/>
        <v>0</v>
      </c>
      <c r="K258">
        <f t="shared" si="44"/>
        <v>0</v>
      </c>
      <c r="L258">
        <f t="shared" ref="L258:L321" si="46">IF(K258&gt;26,K258-28, 0)</f>
        <v>0</v>
      </c>
      <c r="M258">
        <f t="shared" si="45"/>
        <v>0</v>
      </c>
      <c r="N258">
        <f t="shared" si="45"/>
        <v>0</v>
      </c>
      <c r="O258">
        <f t="shared" si="45"/>
        <v>0</v>
      </c>
      <c r="P258">
        <f t="shared" ref="P258:P321" si="47">IF(O258&gt;26,O258-28, 0)</f>
        <v>0</v>
      </c>
    </row>
    <row r="259" spans="1:16" x14ac:dyDescent="0.45">
      <c r="A259">
        <v>258</v>
      </c>
      <c r="B259" t="str">
        <f t="shared" ref="B259:B322" si="48">IF(J259,LEFTB(I259, 27), I259)</f>
        <v xml:space="preserve">           </v>
      </c>
      <c r="C259">
        <f t="shared" ref="C259:C322" si="49">IF(K259&gt;0,MIDB(I259, 27, 28),0)</f>
        <v>0</v>
      </c>
      <c r="D259">
        <f t="shared" ref="D259:D322" si="50">IF(L259&gt;0, MIDB(I259, 27+28, 28), 0)</f>
        <v>0</v>
      </c>
      <c r="E259">
        <f t="shared" ref="E259:E322" si="51">IF(M259&gt;0, MIDB(I259, 27*2+28, 28), 0)</f>
        <v>0</v>
      </c>
      <c r="F259">
        <f t="shared" ref="F259:F322" si="52">IF(N259&gt;0, MIDB(I259, 27*3+28, 28), 0)</f>
        <v>0</v>
      </c>
      <c r="G259">
        <f t="shared" ref="G259:G322" si="53">IF(O259&gt;0, MIDB(I259, 27*4+28, 28), 0)</f>
        <v>0</v>
      </c>
      <c r="H259">
        <f t="shared" ref="H259:H322" si="54">LENB(I259)</f>
        <v>11</v>
      </c>
      <c r="I259" t="s">
        <v>78</v>
      </c>
      <c r="J259">
        <f t="shared" ref="J259:J322" si="55">IF(H259&gt;26, 1, 0)</f>
        <v>0</v>
      </c>
      <c r="K259">
        <f t="shared" ref="K259:K322" si="56">IF(J259,H259-26, 0)</f>
        <v>0</v>
      </c>
      <c r="L259">
        <f t="shared" si="46"/>
        <v>0</v>
      </c>
      <c r="M259">
        <f t="shared" ref="M259:P322" si="57">IF(L259&gt;26,L259-28, 0)</f>
        <v>0</v>
      </c>
      <c r="N259">
        <f t="shared" si="57"/>
        <v>0</v>
      </c>
      <c r="O259">
        <f t="shared" si="57"/>
        <v>0</v>
      </c>
      <c r="P259">
        <f t="shared" si="47"/>
        <v>0</v>
      </c>
    </row>
    <row r="260" spans="1:16" x14ac:dyDescent="0.45">
      <c r="A260">
        <v>259</v>
      </c>
      <c r="B260" t="str">
        <f t="shared" si="48"/>
        <v xml:space="preserve">                           </v>
      </c>
      <c r="C260" t="str">
        <f t="shared" si="49"/>
        <v xml:space="preserve">        </v>
      </c>
      <c r="D260">
        <f t="shared" si="50"/>
        <v>0</v>
      </c>
      <c r="E260">
        <f t="shared" si="51"/>
        <v>0</v>
      </c>
      <c r="F260">
        <f t="shared" si="52"/>
        <v>0</v>
      </c>
      <c r="G260">
        <f t="shared" si="53"/>
        <v>0</v>
      </c>
      <c r="H260">
        <f t="shared" si="54"/>
        <v>34</v>
      </c>
      <c r="I260" t="s">
        <v>231</v>
      </c>
      <c r="J260">
        <f t="shared" si="55"/>
        <v>1</v>
      </c>
      <c r="K260">
        <f t="shared" si="56"/>
        <v>8</v>
      </c>
      <c r="L260">
        <f t="shared" si="46"/>
        <v>0</v>
      </c>
      <c r="M260">
        <f t="shared" si="57"/>
        <v>0</v>
      </c>
      <c r="N260">
        <f t="shared" si="57"/>
        <v>0</v>
      </c>
      <c r="O260">
        <f t="shared" si="57"/>
        <v>0</v>
      </c>
      <c r="P260">
        <f t="shared" si="47"/>
        <v>0</v>
      </c>
    </row>
    <row r="261" spans="1:16" x14ac:dyDescent="0.45">
      <c r="A261">
        <v>260</v>
      </c>
      <c r="B261" t="str">
        <f t="shared" si="48"/>
        <v>8月</v>
      </c>
      <c r="C261">
        <f t="shared" si="49"/>
        <v>0</v>
      </c>
      <c r="D261">
        <f t="shared" si="50"/>
        <v>0</v>
      </c>
      <c r="E261">
        <f t="shared" si="51"/>
        <v>0</v>
      </c>
      <c r="F261">
        <f t="shared" si="52"/>
        <v>0</v>
      </c>
      <c r="G261">
        <f t="shared" si="53"/>
        <v>0</v>
      </c>
      <c r="H261">
        <f t="shared" si="54"/>
        <v>3</v>
      </c>
      <c r="I261" t="s">
        <v>240</v>
      </c>
      <c r="J261">
        <f t="shared" si="55"/>
        <v>0</v>
      </c>
      <c r="K261">
        <f t="shared" si="56"/>
        <v>0</v>
      </c>
      <c r="L261">
        <f t="shared" si="46"/>
        <v>0</v>
      </c>
      <c r="M261">
        <f t="shared" si="57"/>
        <v>0</v>
      </c>
      <c r="N261">
        <f t="shared" si="57"/>
        <v>0</v>
      </c>
      <c r="O261">
        <f t="shared" si="57"/>
        <v>0</v>
      </c>
      <c r="P261">
        <f t="shared" si="47"/>
        <v>0</v>
      </c>
    </row>
    <row r="262" spans="1:16" x14ac:dyDescent="0.45">
      <c r="A262">
        <v>261</v>
      </c>
      <c r="B262" t="str">
        <f t="shared" si="48"/>
        <v>9月</v>
      </c>
      <c r="C262">
        <f t="shared" si="49"/>
        <v>0</v>
      </c>
      <c r="D262">
        <f t="shared" si="50"/>
        <v>0</v>
      </c>
      <c r="E262">
        <f t="shared" si="51"/>
        <v>0</v>
      </c>
      <c r="F262">
        <f t="shared" si="52"/>
        <v>0</v>
      </c>
      <c r="G262">
        <f t="shared" si="53"/>
        <v>0</v>
      </c>
      <c r="H262">
        <f t="shared" si="54"/>
        <v>3</v>
      </c>
      <c r="I262" t="s">
        <v>241</v>
      </c>
      <c r="J262">
        <f t="shared" si="55"/>
        <v>0</v>
      </c>
      <c r="K262">
        <f t="shared" si="56"/>
        <v>0</v>
      </c>
      <c r="L262">
        <f t="shared" si="46"/>
        <v>0</v>
      </c>
      <c r="M262">
        <f t="shared" si="57"/>
        <v>0</v>
      </c>
      <c r="N262">
        <f t="shared" si="57"/>
        <v>0</v>
      </c>
      <c r="O262">
        <f t="shared" si="57"/>
        <v>0</v>
      </c>
      <c r="P262">
        <f t="shared" si="47"/>
        <v>0</v>
      </c>
    </row>
    <row r="263" spans="1:16" x14ac:dyDescent="0.45">
      <c r="A263">
        <v>262</v>
      </c>
      <c r="B263" t="str">
        <f t="shared" si="48"/>
        <v xml:space="preserve"> </v>
      </c>
      <c r="C263">
        <f t="shared" si="49"/>
        <v>0</v>
      </c>
      <c r="D263">
        <f t="shared" si="50"/>
        <v>0</v>
      </c>
      <c r="E263">
        <f t="shared" si="51"/>
        <v>0</v>
      </c>
      <c r="F263">
        <f t="shared" si="52"/>
        <v>0</v>
      </c>
      <c r="G263">
        <f t="shared" si="53"/>
        <v>0</v>
      </c>
      <c r="H263">
        <f t="shared" si="54"/>
        <v>1</v>
      </c>
      <c r="I263" t="s">
        <v>230</v>
      </c>
      <c r="J263">
        <f t="shared" si="55"/>
        <v>0</v>
      </c>
      <c r="K263">
        <f t="shared" si="56"/>
        <v>0</v>
      </c>
      <c r="L263">
        <f t="shared" si="46"/>
        <v>0</v>
      </c>
      <c r="M263">
        <f t="shared" si="57"/>
        <v>0</v>
      </c>
      <c r="N263">
        <f t="shared" si="57"/>
        <v>0</v>
      </c>
      <c r="O263">
        <f t="shared" si="57"/>
        <v>0</v>
      </c>
      <c r="P263">
        <f t="shared" si="47"/>
        <v>0</v>
      </c>
    </row>
    <row r="264" spans="1:16" x14ac:dyDescent="0.45">
      <c r="A264">
        <v>263</v>
      </c>
      <c r="B264" t="str">
        <f t="shared" si="48"/>
        <v xml:space="preserve">「い……………………おい… </v>
      </c>
      <c r="C264" t="str">
        <f t="shared" si="49"/>
        <v>…………………聞こえているか</v>
      </c>
      <c r="D264" t="str">
        <f t="shared" si="50"/>
        <v>？」</v>
      </c>
      <c r="E264">
        <f t="shared" si="51"/>
        <v>0</v>
      </c>
      <c r="F264">
        <f t="shared" si="52"/>
        <v>0</v>
      </c>
      <c r="G264">
        <f t="shared" si="53"/>
        <v>0</v>
      </c>
      <c r="H264">
        <f t="shared" si="54"/>
        <v>58</v>
      </c>
      <c r="I264" t="s">
        <v>242</v>
      </c>
      <c r="J264">
        <f t="shared" si="55"/>
        <v>1</v>
      </c>
      <c r="K264">
        <f t="shared" si="56"/>
        <v>32</v>
      </c>
      <c r="L264">
        <f t="shared" si="46"/>
        <v>4</v>
      </c>
      <c r="M264">
        <f t="shared" si="57"/>
        <v>0</v>
      </c>
      <c r="N264">
        <f t="shared" si="57"/>
        <v>0</v>
      </c>
      <c r="O264">
        <f t="shared" si="57"/>
        <v>0</v>
      </c>
      <c r="P264">
        <f t="shared" si="47"/>
        <v>0</v>
      </c>
    </row>
    <row r="265" spans="1:16" x14ac:dyDescent="0.45">
      <c r="A265">
        <v>264</v>
      </c>
      <c r="B265" t="str">
        <f t="shared" si="48"/>
        <v>「んぅ………………」</v>
      </c>
      <c r="C265">
        <f t="shared" si="49"/>
        <v>0</v>
      </c>
      <c r="D265">
        <f t="shared" si="50"/>
        <v>0</v>
      </c>
      <c r="E265">
        <f t="shared" si="51"/>
        <v>0</v>
      </c>
      <c r="F265">
        <f t="shared" si="52"/>
        <v>0</v>
      </c>
      <c r="G265">
        <f t="shared" si="53"/>
        <v>0</v>
      </c>
      <c r="H265">
        <f t="shared" si="54"/>
        <v>20</v>
      </c>
      <c r="I265" t="s">
        <v>243</v>
      </c>
      <c r="J265">
        <f t="shared" si="55"/>
        <v>0</v>
      </c>
      <c r="K265">
        <f t="shared" si="56"/>
        <v>0</v>
      </c>
      <c r="L265">
        <f t="shared" si="46"/>
        <v>0</v>
      </c>
      <c r="M265">
        <f t="shared" si="57"/>
        <v>0</v>
      </c>
      <c r="N265">
        <f t="shared" si="57"/>
        <v>0</v>
      </c>
      <c r="O265">
        <f t="shared" si="57"/>
        <v>0</v>
      </c>
      <c r="P265">
        <f t="shared" si="47"/>
        <v>0</v>
      </c>
    </row>
    <row r="266" spans="1:16" x14ac:dyDescent="0.45">
      <c r="A266">
        <v>265</v>
      </c>
      <c r="B266" t="str">
        <f t="shared" si="48"/>
        <v xml:space="preserve">「起きんか！重要な知らせが </v>
      </c>
      <c r="C266" t="str">
        <f t="shared" si="49"/>
        <v>あるのじゃ！」</v>
      </c>
      <c r="D266">
        <f t="shared" si="50"/>
        <v>0</v>
      </c>
      <c r="E266">
        <f t="shared" si="51"/>
        <v>0</v>
      </c>
      <c r="F266">
        <f t="shared" si="52"/>
        <v>0</v>
      </c>
      <c r="G266">
        <f t="shared" si="53"/>
        <v>0</v>
      </c>
      <c r="H266">
        <f t="shared" si="54"/>
        <v>40</v>
      </c>
      <c r="I266" t="s">
        <v>244</v>
      </c>
      <c r="J266">
        <f t="shared" si="55"/>
        <v>1</v>
      </c>
      <c r="K266">
        <f t="shared" si="56"/>
        <v>14</v>
      </c>
      <c r="L266">
        <f t="shared" si="46"/>
        <v>0</v>
      </c>
      <c r="M266">
        <f t="shared" si="57"/>
        <v>0</v>
      </c>
      <c r="N266">
        <f t="shared" si="57"/>
        <v>0</v>
      </c>
      <c r="O266">
        <f t="shared" si="57"/>
        <v>0</v>
      </c>
      <c r="P266">
        <f t="shared" si="47"/>
        <v>0</v>
      </c>
    </row>
    <row r="267" spans="1:16" x14ac:dyDescent="0.45">
      <c r="A267">
        <v>266</v>
      </c>
      <c r="B267" t="str">
        <f t="shared" si="48"/>
        <v xml:space="preserve">「げ、この声とこの話しかけ </v>
      </c>
      <c r="C267" t="str">
        <f t="shared" si="49"/>
        <v>方は！……意地の悪い銅像！！</v>
      </c>
      <c r="D267" t="str">
        <f t="shared" si="50"/>
        <v>！の、幻聴？夢？」</v>
      </c>
      <c r="E267">
        <f t="shared" si="51"/>
        <v>0</v>
      </c>
      <c r="F267">
        <f t="shared" si="52"/>
        <v>0</v>
      </c>
      <c r="G267">
        <f t="shared" si="53"/>
        <v>0</v>
      </c>
      <c r="H267">
        <f t="shared" si="54"/>
        <v>72</v>
      </c>
      <c r="I267" t="s">
        <v>245</v>
      </c>
      <c r="J267">
        <f t="shared" si="55"/>
        <v>1</v>
      </c>
      <c r="K267">
        <f t="shared" si="56"/>
        <v>46</v>
      </c>
      <c r="L267">
        <f t="shared" si="46"/>
        <v>18</v>
      </c>
      <c r="M267">
        <f t="shared" si="57"/>
        <v>0</v>
      </c>
      <c r="N267">
        <f t="shared" si="57"/>
        <v>0</v>
      </c>
      <c r="O267">
        <f t="shared" si="57"/>
        <v>0</v>
      </c>
      <c r="P267">
        <f t="shared" si="47"/>
        <v>0</v>
      </c>
    </row>
    <row r="268" spans="1:16" x14ac:dyDescent="0.45">
      <c r="A268">
        <v>267</v>
      </c>
      <c r="B268" t="str">
        <f t="shared" si="48"/>
        <v xml:space="preserve">「意地の悪いとはなんじゃ！ </v>
      </c>
      <c r="C268" t="str">
        <f t="shared" si="49"/>
        <v>ただ暇つぶしにおぬしだけにお</v>
      </c>
      <c r="D268" t="str">
        <f t="shared" si="50"/>
        <v>じさんの幻覚がみえる呪いを…</v>
      </c>
      <c r="E268" t="str">
        <f t="shared" si="51"/>
        <v xml:space="preserve"> …</v>
      </c>
      <c r="F268">
        <f t="shared" si="52"/>
        <v>0</v>
      </c>
      <c r="G268">
        <f t="shared" si="53"/>
        <v>0</v>
      </c>
      <c r="H268">
        <f t="shared" si="54"/>
        <v>84</v>
      </c>
      <c r="I268" t="s">
        <v>246</v>
      </c>
      <c r="J268">
        <f t="shared" si="55"/>
        <v>1</v>
      </c>
      <c r="K268">
        <f t="shared" si="56"/>
        <v>58</v>
      </c>
      <c r="L268">
        <f t="shared" si="46"/>
        <v>30</v>
      </c>
      <c r="M268">
        <f t="shared" si="57"/>
        <v>2</v>
      </c>
      <c r="N268">
        <f t="shared" si="57"/>
        <v>0</v>
      </c>
      <c r="O268">
        <f t="shared" si="57"/>
        <v>0</v>
      </c>
      <c r="P268">
        <f t="shared" si="47"/>
        <v>0</v>
      </c>
    </row>
    <row r="269" spans="1:16" x14ac:dyDescent="0.45">
      <c r="A269">
        <v>268</v>
      </c>
      <c r="B269" t="str">
        <f t="shared" si="48"/>
        <v xml:space="preserve">……ってわし性格悪いのう？ </v>
      </c>
      <c r="C269" t="str">
        <f t="shared" si="49"/>
        <v>！」</v>
      </c>
      <c r="D269">
        <f t="shared" si="50"/>
        <v>0</v>
      </c>
      <c r="E269">
        <f t="shared" si="51"/>
        <v>0</v>
      </c>
      <c r="F269">
        <f t="shared" si="52"/>
        <v>0</v>
      </c>
      <c r="G269">
        <f t="shared" si="53"/>
        <v>0</v>
      </c>
      <c r="H269">
        <f t="shared" si="54"/>
        <v>30</v>
      </c>
      <c r="I269" t="s">
        <v>247</v>
      </c>
      <c r="J269">
        <f t="shared" si="55"/>
        <v>1</v>
      </c>
      <c r="K269">
        <f t="shared" si="56"/>
        <v>4</v>
      </c>
      <c r="L269">
        <f t="shared" si="46"/>
        <v>0</v>
      </c>
      <c r="M269">
        <f t="shared" si="57"/>
        <v>0</v>
      </c>
      <c r="N269">
        <f t="shared" si="57"/>
        <v>0</v>
      </c>
      <c r="O269">
        <f t="shared" si="57"/>
        <v>0</v>
      </c>
      <c r="P269">
        <f t="shared" si="47"/>
        <v>0</v>
      </c>
    </row>
    <row r="270" spans="1:16" x14ac:dyDescent="0.45">
      <c r="A270">
        <v>269</v>
      </c>
      <c r="B270" t="str">
        <f t="shared" si="48"/>
        <v xml:space="preserve">「一応、自覚はあったんだ！ </v>
      </c>
      <c r="C270" t="str">
        <f t="shared" si="49"/>
        <v>」</v>
      </c>
      <c r="D270">
        <f t="shared" si="50"/>
        <v>0</v>
      </c>
      <c r="E270">
        <f t="shared" si="51"/>
        <v>0</v>
      </c>
      <c r="F270">
        <f t="shared" si="52"/>
        <v>0</v>
      </c>
      <c r="G270">
        <f t="shared" si="53"/>
        <v>0</v>
      </c>
      <c r="H270">
        <f t="shared" si="54"/>
        <v>28</v>
      </c>
      <c r="I270" t="s">
        <v>248</v>
      </c>
      <c r="J270">
        <f t="shared" si="55"/>
        <v>1</v>
      </c>
      <c r="K270">
        <f t="shared" si="56"/>
        <v>2</v>
      </c>
      <c r="L270">
        <f t="shared" si="46"/>
        <v>0</v>
      </c>
      <c r="M270">
        <f t="shared" si="57"/>
        <v>0</v>
      </c>
      <c r="N270">
        <f t="shared" si="57"/>
        <v>0</v>
      </c>
      <c r="O270">
        <f t="shared" si="57"/>
        <v>0</v>
      </c>
      <c r="P270">
        <f t="shared" si="47"/>
        <v>0</v>
      </c>
    </row>
    <row r="271" spans="1:16" x14ac:dyDescent="0.45">
      <c r="A271">
        <v>270</v>
      </c>
      <c r="B271" t="str">
        <f t="shared" si="48"/>
        <v xml:space="preserve">「近頃OG☆3の3人との中はど </v>
      </c>
      <c r="C271" t="str">
        <f t="shared" si="49"/>
        <v>うじゃ？」</v>
      </c>
      <c r="D271">
        <f t="shared" si="50"/>
        <v>0</v>
      </c>
      <c r="E271">
        <f t="shared" si="51"/>
        <v>0</v>
      </c>
      <c r="F271">
        <f t="shared" si="52"/>
        <v>0</v>
      </c>
      <c r="G271">
        <f t="shared" si="53"/>
        <v>0</v>
      </c>
      <c r="H271">
        <f t="shared" si="54"/>
        <v>36</v>
      </c>
      <c r="I271" t="s">
        <v>249</v>
      </c>
      <c r="J271">
        <f t="shared" si="55"/>
        <v>1</v>
      </c>
      <c r="K271">
        <f t="shared" si="56"/>
        <v>10</v>
      </c>
      <c r="L271">
        <f t="shared" si="46"/>
        <v>0</v>
      </c>
      <c r="M271">
        <f t="shared" si="57"/>
        <v>0</v>
      </c>
      <c r="N271">
        <f t="shared" si="57"/>
        <v>0</v>
      </c>
      <c r="O271">
        <f t="shared" si="57"/>
        <v>0</v>
      </c>
      <c r="P271">
        <f t="shared" si="47"/>
        <v>0</v>
      </c>
    </row>
    <row r="272" spans="1:16" x14ac:dyDescent="0.45">
      <c r="A272">
        <v>271</v>
      </c>
      <c r="B272" t="str">
        <f t="shared" si="48"/>
        <v xml:space="preserve">「こんな夜中に銅像のおじさ </v>
      </c>
      <c r="C272" t="str">
        <f t="shared" si="49"/>
        <v>んとガールズトークかよ！」</v>
      </c>
      <c r="D272">
        <f t="shared" si="50"/>
        <v>0</v>
      </c>
      <c r="E272">
        <f t="shared" si="51"/>
        <v>0</v>
      </c>
      <c r="F272">
        <f t="shared" si="52"/>
        <v>0</v>
      </c>
      <c r="G272">
        <f t="shared" si="53"/>
        <v>0</v>
      </c>
      <c r="H272">
        <f t="shared" si="54"/>
        <v>52</v>
      </c>
      <c r="I272" t="s">
        <v>250</v>
      </c>
      <c r="J272">
        <f t="shared" si="55"/>
        <v>1</v>
      </c>
      <c r="K272">
        <f t="shared" si="56"/>
        <v>26</v>
      </c>
      <c r="L272">
        <f t="shared" si="46"/>
        <v>0</v>
      </c>
      <c r="M272">
        <f t="shared" si="57"/>
        <v>0</v>
      </c>
      <c r="N272">
        <f t="shared" si="57"/>
        <v>0</v>
      </c>
      <c r="O272">
        <f t="shared" si="57"/>
        <v>0</v>
      </c>
      <c r="P272">
        <f t="shared" si="47"/>
        <v>0</v>
      </c>
    </row>
    <row r="273" spans="1:16" x14ac:dyDescent="0.45">
      <c r="A273">
        <v>272</v>
      </c>
      <c r="B273" t="str">
        <f t="shared" si="48"/>
        <v>「わしは爺さんじゃが？」</v>
      </c>
      <c r="C273">
        <f t="shared" si="49"/>
        <v>0</v>
      </c>
      <c r="D273">
        <f t="shared" si="50"/>
        <v>0</v>
      </c>
      <c r="E273">
        <f t="shared" si="51"/>
        <v>0</v>
      </c>
      <c r="F273">
        <f t="shared" si="52"/>
        <v>0</v>
      </c>
      <c r="G273">
        <f t="shared" si="53"/>
        <v>0</v>
      </c>
      <c r="H273">
        <f t="shared" si="54"/>
        <v>24</v>
      </c>
      <c r="I273" t="s">
        <v>251</v>
      </c>
      <c r="J273">
        <f t="shared" si="55"/>
        <v>0</v>
      </c>
      <c r="K273">
        <f t="shared" si="56"/>
        <v>0</v>
      </c>
      <c r="L273">
        <f t="shared" si="46"/>
        <v>0</v>
      </c>
      <c r="M273">
        <f t="shared" si="57"/>
        <v>0</v>
      </c>
      <c r="N273">
        <f t="shared" si="57"/>
        <v>0</v>
      </c>
      <c r="O273">
        <f t="shared" si="57"/>
        <v>0</v>
      </c>
      <c r="P273">
        <f t="shared" si="47"/>
        <v>0</v>
      </c>
    </row>
    <row r="274" spans="1:16" x14ac:dyDescent="0.45">
      <c r="A274">
        <v>273</v>
      </c>
      <c r="B274" t="str">
        <f t="shared" si="48"/>
        <v xml:space="preserve">「……まぁ話を戻すが、わし </v>
      </c>
      <c r="C274" t="str">
        <f t="shared" si="49"/>
        <v xml:space="preserve">は4月に「クリスマスまで「両 </v>
      </c>
      <c r="D274" t="str">
        <f t="shared" si="50"/>
        <v xml:space="preserve"> いにならないとOG☆3がおじさ</v>
      </c>
      <c r="E274" t="str">
        <f t="shared" si="51"/>
        <v xml:space="preserve"> んに見える呪いは解かない」 </v>
      </c>
      <c r="F274" t="str">
        <f t="shared" si="52"/>
        <v>と言ったな？」</v>
      </c>
      <c r="G274">
        <f t="shared" si="53"/>
        <v>0</v>
      </c>
      <c r="H274">
        <f t="shared" si="54"/>
        <v>122</v>
      </c>
      <c r="I274" t="s">
        <v>252</v>
      </c>
      <c r="J274">
        <f t="shared" si="55"/>
        <v>1</v>
      </c>
      <c r="K274">
        <f t="shared" si="56"/>
        <v>96</v>
      </c>
      <c r="L274">
        <f t="shared" si="46"/>
        <v>68</v>
      </c>
      <c r="M274">
        <f t="shared" si="57"/>
        <v>40</v>
      </c>
      <c r="N274">
        <f t="shared" si="57"/>
        <v>12</v>
      </c>
      <c r="O274">
        <f t="shared" si="57"/>
        <v>0</v>
      </c>
      <c r="P274">
        <f t="shared" si="47"/>
        <v>0</v>
      </c>
    </row>
    <row r="275" spans="1:16" x14ac:dyDescent="0.45">
      <c r="A275">
        <v>274</v>
      </c>
      <c r="B275" t="str">
        <f t="shared" si="48"/>
        <v>「はい……」</v>
      </c>
      <c r="C275">
        <f t="shared" si="49"/>
        <v>0</v>
      </c>
      <c r="D275">
        <f t="shared" si="50"/>
        <v>0</v>
      </c>
      <c r="E275">
        <f t="shared" si="51"/>
        <v>0</v>
      </c>
      <c r="F275">
        <f t="shared" si="52"/>
        <v>0</v>
      </c>
      <c r="G275">
        <f t="shared" si="53"/>
        <v>0</v>
      </c>
      <c r="H275">
        <f t="shared" si="54"/>
        <v>12</v>
      </c>
      <c r="I275" t="s">
        <v>253</v>
      </c>
      <c r="J275">
        <f t="shared" si="55"/>
        <v>0</v>
      </c>
      <c r="K275">
        <f t="shared" si="56"/>
        <v>0</v>
      </c>
      <c r="L275">
        <f t="shared" si="46"/>
        <v>0</v>
      </c>
      <c r="M275">
        <f t="shared" si="57"/>
        <v>0</v>
      </c>
      <c r="N275">
        <f t="shared" si="57"/>
        <v>0</v>
      </c>
      <c r="O275">
        <f t="shared" si="57"/>
        <v>0</v>
      </c>
      <c r="P275">
        <f t="shared" si="47"/>
        <v>0</v>
      </c>
    </row>
    <row r="276" spans="1:16" x14ac:dyDescent="0.45">
      <c r="A276">
        <v>275</v>
      </c>
      <c r="B276" t="str">
        <f t="shared" si="48"/>
        <v xml:space="preserve">「呪いの解く呪文を忘れてし </v>
      </c>
      <c r="C276" t="str">
        <f t="shared" si="49"/>
        <v>まったのじゃ」</v>
      </c>
      <c r="D276">
        <f t="shared" si="50"/>
        <v>0</v>
      </c>
      <c r="E276">
        <f t="shared" si="51"/>
        <v>0</v>
      </c>
      <c r="F276">
        <f t="shared" si="52"/>
        <v>0</v>
      </c>
      <c r="G276">
        <f t="shared" si="53"/>
        <v>0</v>
      </c>
      <c r="H276">
        <f t="shared" si="54"/>
        <v>40</v>
      </c>
      <c r="I276" t="s">
        <v>254</v>
      </c>
      <c r="J276">
        <f t="shared" si="55"/>
        <v>1</v>
      </c>
      <c r="K276">
        <f t="shared" si="56"/>
        <v>14</v>
      </c>
      <c r="L276">
        <f t="shared" si="46"/>
        <v>0</v>
      </c>
      <c r="M276">
        <f t="shared" si="57"/>
        <v>0</v>
      </c>
      <c r="N276">
        <f t="shared" si="57"/>
        <v>0</v>
      </c>
      <c r="O276">
        <f t="shared" si="57"/>
        <v>0</v>
      </c>
      <c r="P276">
        <f t="shared" si="47"/>
        <v>0</v>
      </c>
    </row>
    <row r="277" spans="1:16" x14ac:dyDescent="0.45">
      <c r="A277">
        <v>276</v>
      </c>
      <c r="B277" t="str">
        <f t="shared" si="48"/>
        <v>「ハァ？！！！」</v>
      </c>
      <c r="C277">
        <f t="shared" si="49"/>
        <v>0</v>
      </c>
      <c r="D277">
        <f t="shared" si="50"/>
        <v>0</v>
      </c>
      <c r="E277">
        <f t="shared" si="51"/>
        <v>0</v>
      </c>
      <c r="F277">
        <f t="shared" si="52"/>
        <v>0</v>
      </c>
      <c r="G277">
        <f t="shared" si="53"/>
        <v>0</v>
      </c>
      <c r="H277">
        <f t="shared" si="54"/>
        <v>16</v>
      </c>
      <c r="I277" t="s">
        <v>255</v>
      </c>
      <c r="J277">
        <f t="shared" si="55"/>
        <v>0</v>
      </c>
      <c r="K277">
        <f t="shared" si="56"/>
        <v>0</v>
      </c>
      <c r="L277">
        <f t="shared" si="46"/>
        <v>0</v>
      </c>
      <c r="M277">
        <f t="shared" si="57"/>
        <v>0</v>
      </c>
      <c r="N277">
        <f t="shared" si="57"/>
        <v>0</v>
      </c>
      <c r="O277">
        <f t="shared" si="57"/>
        <v>0</v>
      </c>
      <c r="P277">
        <f t="shared" si="47"/>
        <v>0</v>
      </c>
    </row>
    <row r="278" spans="1:16" x14ac:dyDescent="0.45">
      <c r="A278">
        <v>277</v>
      </c>
      <c r="B278" t="str">
        <f t="shared" si="48"/>
        <v>「ただし、思い出す方法が1つ</v>
      </c>
      <c r="C278" t="str">
        <f t="shared" si="49"/>
        <v xml:space="preserve"> ある」</v>
      </c>
      <c r="D278">
        <f t="shared" si="50"/>
        <v>0</v>
      </c>
      <c r="E278">
        <f t="shared" si="51"/>
        <v>0</v>
      </c>
      <c r="F278">
        <f t="shared" si="52"/>
        <v>0</v>
      </c>
      <c r="G278">
        <f t="shared" si="53"/>
        <v>0</v>
      </c>
      <c r="H278">
        <f t="shared" si="54"/>
        <v>33</v>
      </c>
      <c r="I278" t="s">
        <v>256</v>
      </c>
      <c r="J278">
        <f t="shared" si="55"/>
        <v>1</v>
      </c>
      <c r="K278">
        <f t="shared" si="56"/>
        <v>7</v>
      </c>
      <c r="L278">
        <f t="shared" si="46"/>
        <v>0</v>
      </c>
      <c r="M278">
        <f t="shared" si="57"/>
        <v>0</v>
      </c>
      <c r="N278">
        <f t="shared" si="57"/>
        <v>0</v>
      </c>
      <c r="O278">
        <f t="shared" si="57"/>
        <v>0</v>
      </c>
      <c r="P278">
        <f t="shared" si="47"/>
        <v>0</v>
      </c>
    </row>
    <row r="279" spans="1:16" x14ac:dyDescent="0.45">
      <c r="A279">
        <v>278</v>
      </c>
      <c r="B279" t="str">
        <f t="shared" si="48"/>
        <v>「どんな方法なの？」</v>
      </c>
      <c r="C279">
        <f t="shared" si="49"/>
        <v>0</v>
      </c>
      <c r="D279">
        <f t="shared" si="50"/>
        <v>0</v>
      </c>
      <c r="E279">
        <f t="shared" si="51"/>
        <v>0</v>
      </c>
      <c r="F279">
        <f t="shared" si="52"/>
        <v>0</v>
      </c>
      <c r="G279">
        <f t="shared" si="53"/>
        <v>0</v>
      </c>
      <c r="H279">
        <f t="shared" si="54"/>
        <v>20</v>
      </c>
      <c r="I279" t="s">
        <v>257</v>
      </c>
      <c r="J279">
        <f t="shared" si="55"/>
        <v>0</v>
      </c>
      <c r="K279">
        <f t="shared" si="56"/>
        <v>0</v>
      </c>
      <c r="L279">
        <f t="shared" si="46"/>
        <v>0</v>
      </c>
      <c r="M279">
        <f t="shared" si="57"/>
        <v>0</v>
      </c>
      <c r="N279">
        <f t="shared" si="57"/>
        <v>0</v>
      </c>
      <c r="O279">
        <f t="shared" si="57"/>
        <v>0</v>
      </c>
      <c r="P279">
        <f t="shared" si="47"/>
        <v>0</v>
      </c>
    </row>
    <row r="280" spans="1:16" x14ac:dyDescent="0.45">
      <c r="A280">
        <v>279</v>
      </c>
      <c r="B280" t="str">
        <f t="shared" si="48"/>
        <v xml:space="preserve">「我が校では、毎年文化祭で </v>
      </c>
      <c r="C280" t="str">
        <f t="shared" si="49"/>
        <v>最も活躍した人が選ばれる『小</v>
      </c>
      <c r="D280" t="str">
        <f t="shared" si="50"/>
        <v>木原賞』というものが選ばれる</v>
      </c>
      <c r="E280" t="str">
        <f t="shared" si="51"/>
        <v xml:space="preserve"> のじゃが</v>
      </c>
      <c r="F280">
        <f t="shared" si="52"/>
        <v>0</v>
      </c>
      <c r="G280">
        <f t="shared" si="53"/>
        <v>0</v>
      </c>
      <c r="H280">
        <f t="shared" si="54"/>
        <v>90</v>
      </c>
      <c r="I280" t="s">
        <v>322</v>
      </c>
      <c r="J280">
        <f t="shared" si="55"/>
        <v>1</v>
      </c>
      <c r="K280">
        <f t="shared" si="56"/>
        <v>64</v>
      </c>
      <c r="L280">
        <f t="shared" si="46"/>
        <v>36</v>
      </c>
      <c r="M280">
        <f t="shared" si="57"/>
        <v>8</v>
      </c>
      <c r="N280">
        <f t="shared" si="57"/>
        <v>0</v>
      </c>
      <c r="O280">
        <f t="shared" si="57"/>
        <v>0</v>
      </c>
      <c r="P280">
        <f t="shared" si="47"/>
        <v>0</v>
      </c>
    </row>
    <row r="281" spans="1:16" x14ac:dyDescent="0.45">
      <c r="A281">
        <v>280</v>
      </c>
      <c r="B281" t="str">
        <f t="shared" si="48"/>
        <v xml:space="preserve">実はそのときに渡される伝統 </v>
      </c>
      <c r="C281" t="str">
        <f t="shared" si="49"/>
        <v>のトロフィーにこっそりラクガ</v>
      </c>
      <c r="D281" t="str">
        <f t="shared" si="50"/>
        <v>キしてしまったんじゃ」</v>
      </c>
      <c r="E281">
        <f t="shared" si="51"/>
        <v>0</v>
      </c>
      <c r="F281">
        <f t="shared" si="52"/>
        <v>0</v>
      </c>
      <c r="G281">
        <f t="shared" si="53"/>
        <v>0</v>
      </c>
      <c r="H281">
        <f t="shared" si="54"/>
        <v>76</v>
      </c>
      <c r="I281" t="s">
        <v>258</v>
      </c>
      <c r="J281">
        <f t="shared" si="55"/>
        <v>1</v>
      </c>
      <c r="K281">
        <f t="shared" si="56"/>
        <v>50</v>
      </c>
      <c r="L281">
        <f t="shared" si="46"/>
        <v>22</v>
      </c>
      <c r="M281">
        <f t="shared" si="57"/>
        <v>0</v>
      </c>
      <c r="N281">
        <f t="shared" si="57"/>
        <v>0</v>
      </c>
      <c r="O281">
        <f t="shared" si="57"/>
        <v>0</v>
      </c>
      <c r="P281">
        <f t="shared" si="47"/>
        <v>0</v>
      </c>
    </row>
    <row r="282" spans="1:16" x14ac:dyDescent="0.45">
      <c r="A282">
        <v>281</v>
      </c>
      <c r="B282" t="str">
        <f t="shared" si="48"/>
        <v>(生前からとんでもない野郎ね</v>
      </c>
      <c r="C282" t="str">
        <f t="shared" si="49"/>
        <v xml:space="preserve"> )</v>
      </c>
      <c r="D282">
        <f t="shared" si="50"/>
        <v>0</v>
      </c>
      <c r="E282">
        <f t="shared" si="51"/>
        <v>0</v>
      </c>
      <c r="F282">
        <f t="shared" si="52"/>
        <v>0</v>
      </c>
      <c r="G282">
        <f t="shared" si="53"/>
        <v>0</v>
      </c>
      <c r="H282">
        <f t="shared" si="54"/>
        <v>28</v>
      </c>
      <c r="I282" t="s">
        <v>259</v>
      </c>
      <c r="J282">
        <f t="shared" si="55"/>
        <v>1</v>
      </c>
      <c r="K282">
        <f t="shared" si="56"/>
        <v>2</v>
      </c>
      <c r="L282">
        <f t="shared" si="46"/>
        <v>0</v>
      </c>
      <c r="M282">
        <f t="shared" si="57"/>
        <v>0</v>
      </c>
      <c r="N282">
        <f t="shared" si="57"/>
        <v>0</v>
      </c>
      <c r="O282">
        <f t="shared" si="57"/>
        <v>0</v>
      </c>
      <c r="P282">
        <f t="shared" si="47"/>
        <v>0</v>
      </c>
    </row>
    <row r="283" spans="1:16" x14ac:dyDescent="0.45">
      <c r="A283">
        <v>282</v>
      </c>
      <c r="B283" t="str">
        <f t="shared" si="48"/>
        <v xml:space="preserve">「そのラクガキの言葉が呪文 </v>
      </c>
      <c r="C283" t="str">
        <f t="shared" si="49"/>
        <v>になっておるのじゃ、どうにか</v>
      </c>
      <c r="D283" t="str">
        <f t="shared" si="50"/>
        <v>手に入れてくれんかのう」</v>
      </c>
      <c r="E283">
        <f t="shared" si="51"/>
        <v>0</v>
      </c>
      <c r="F283">
        <f t="shared" si="52"/>
        <v>0</v>
      </c>
      <c r="G283">
        <f t="shared" si="53"/>
        <v>0</v>
      </c>
      <c r="H283">
        <f t="shared" si="54"/>
        <v>78</v>
      </c>
      <c r="I283" t="s">
        <v>260</v>
      </c>
      <c r="J283">
        <f t="shared" si="55"/>
        <v>1</v>
      </c>
      <c r="K283">
        <f t="shared" si="56"/>
        <v>52</v>
      </c>
      <c r="L283">
        <f t="shared" si="46"/>
        <v>24</v>
      </c>
      <c r="M283">
        <f t="shared" si="57"/>
        <v>0</v>
      </c>
      <c r="N283">
        <f t="shared" si="57"/>
        <v>0</v>
      </c>
      <c r="O283">
        <f t="shared" si="57"/>
        <v>0</v>
      </c>
      <c r="P283">
        <f t="shared" si="47"/>
        <v>0</v>
      </c>
    </row>
    <row r="284" spans="1:16" x14ac:dyDescent="0.45">
      <c r="A284">
        <v>283</v>
      </c>
      <c r="B284" t="str">
        <f t="shared" si="48"/>
        <v xml:space="preserve">  </v>
      </c>
      <c r="C284">
        <f t="shared" si="49"/>
        <v>0</v>
      </c>
      <c r="D284">
        <f t="shared" si="50"/>
        <v>0</v>
      </c>
      <c r="E284">
        <f t="shared" si="51"/>
        <v>0</v>
      </c>
      <c r="F284">
        <f t="shared" si="52"/>
        <v>0</v>
      </c>
      <c r="G284">
        <f t="shared" si="53"/>
        <v>0</v>
      </c>
      <c r="H284">
        <f t="shared" si="54"/>
        <v>2</v>
      </c>
      <c r="I284" t="s">
        <v>207</v>
      </c>
      <c r="J284">
        <f t="shared" si="55"/>
        <v>0</v>
      </c>
      <c r="K284">
        <f t="shared" si="56"/>
        <v>0</v>
      </c>
      <c r="L284">
        <f t="shared" si="46"/>
        <v>0</v>
      </c>
      <c r="M284">
        <f t="shared" si="57"/>
        <v>0</v>
      </c>
      <c r="N284">
        <f t="shared" si="57"/>
        <v>0</v>
      </c>
      <c r="O284">
        <f t="shared" si="57"/>
        <v>0</v>
      </c>
      <c r="P284">
        <f t="shared" si="47"/>
        <v>0</v>
      </c>
    </row>
    <row r="285" spans="1:16" x14ac:dyDescent="0.45">
      <c r="A285">
        <v>284</v>
      </c>
      <c r="B285" t="str">
        <f t="shared" si="48"/>
        <v xml:space="preserve">           </v>
      </c>
      <c r="C285">
        <f t="shared" si="49"/>
        <v>0</v>
      </c>
      <c r="D285">
        <f t="shared" si="50"/>
        <v>0</v>
      </c>
      <c r="E285">
        <f t="shared" si="51"/>
        <v>0</v>
      </c>
      <c r="F285">
        <f t="shared" si="52"/>
        <v>0</v>
      </c>
      <c r="G285">
        <f t="shared" si="53"/>
        <v>0</v>
      </c>
      <c r="H285">
        <f t="shared" si="54"/>
        <v>11</v>
      </c>
      <c r="I285" t="s">
        <v>78</v>
      </c>
      <c r="J285">
        <f t="shared" si="55"/>
        <v>0</v>
      </c>
      <c r="K285">
        <f t="shared" si="56"/>
        <v>0</v>
      </c>
      <c r="L285">
        <f t="shared" si="46"/>
        <v>0</v>
      </c>
      <c r="M285">
        <f t="shared" si="57"/>
        <v>0</v>
      </c>
      <c r="N285">
        <f t="shared" si="57"/>
        <v>0</v>
      </c>
      <c r="O285">
        <f t="shared" si="57"/>
        <v>0</v>
      </c>
      <c r="P285">
        <f t="shared" si="47"/>
        <v>0</v>
      </c>
    </row>
    <row r="286" spans="1:16" x14ac:dyDescent="0.45">
      <c r="A286">
        <v>285</v>
      </c>
      <c r="B286" t="str">
        <f t="shared" si="48"/>
        <v xml:space="preserve">                           </v>
      </c>
      <c r="C286" t="str">
        <f t="shared" si="49"/>
        <v xml:space="preserve">        </v>
      </c>
      <c r="D286">
        <f t="shared" si="50"/>
        <v>0</v>
      </c>
      <c r="E286">
        <f t="shared" si="51"/>
        <v>0</v>
      </c>
      <c r="F286">
        <f t="shared" si="52"/>
        <v>0</v>
      </c>
      <c r="G286">
        <f t="shared" si="53"/>
        <v>0</v>
      </c>
      <c r="H286">
        <f t="shared" si="54"/>
        <v>34</v>
      </c>
      <c r="I286" t="s">
        <v>231</v>
      </c>
      <c r="J286">
        <f t="shared" si="55"/>
        <v>1</v>
      </c>
      <c r="K286">
        <f t="shared" si="56"/>
        <v>8</v>
      </c>
      <c r="L286">
        <f t="shared" si="46"/>
        <v>0</v>
      </c>
      <c r="M286">
        <f t="shared" si="57"/>
        <v>0</v>
      </c>
      <c r="N286">
        <f t="shared" si="57"/>
        <v>0</v>
      </c>
      <c r="O286">
        <f t="shared" si="57"/>
        <v>0</v>
      </c>
      <c r="P286">
        <f t="shared" si="47"/>
        <v>0</v>
      </c>
    </row>
    <row r="287" spans="1:16" x14ac:dyDescent="0.45">
      <c r="A287">
        <v>286</v>
      </c>
      <c r="B287" t="str">
        <f t="shared" si="48"/>
        <v xml:space="preserve">なんか嫌な夢みたな………… </v>
      </c>
      <c r="C287" t="str">
        <f t="shared" si="49"/>
        <v>ていうかちゃんとハッキリ覚え</v>
      </c>
      <c r="D287" t="str">
        <f t="shared" si="50"/>
        <v>てるから本当のことかも</v>
      </c>
      <c r="E287">
        <f t="shared" si="51"/>
        <v>0</v>
      </c>
      <c r="F287">
        <f t="shared" si="52"/>
        <v>0</v>
      </c>
      <c r="G287">
        <f t="shared" si="53"/>
        <v>0</v>
      </c>
      <c r="H287">
        <f t="shared" si="54"/>
        <v>76</v>
      </c>
      <c r="I287" t="s">
        <v>261</v>
      </c>
      <c r="J287">
        <f t="shared" si="55"/>
        <v>1</v>
      </c>
      <c r="K287">
        <f t="shared" si="56"/>
        <v>50</v>
      </c>
      <c r="L287">
        <f t="shared" si="46"/>
        <v>22</v>
      </c>
      <c r="M287">
        <f t="shared" si="57"/>
        <v>0</v>
      </c>
      <c r="N287">
        <f t="shared" si="57"/>
        <v>0</v>
      </c>
      <c r="O287">
        <f t="shared" si="57"/>
        <v>0</v>
      </c>
      <c r="P287">
        <f t="shared" si="47"/>
        <v>0</v>
      </c>
    </row>
    <row r="288" spans="1:16" x14ac:dyDescent="0.45">
      <c r="A288">
        <v>287</v>
      </c>
      <c r="B288" t="str">
        <f t="shared" si="48"/>
        <v xml:space="preserve"> </v>
      </c>
      <c r="C288">
        <f t="shared" si="49"/>
        <v>0</v>
      </c>
      <c r="D288">
        <f t="shared" si="50"/>
        <v>0</v>
      </c>
      <c r="E288">
        <f t="shared" si="51"/>
        <v>0</v>
      </c>
      <c r="F288">
        <f t="shared" si="52"/>
        <v>0</v>
      </c>
      <c r="G288">
        <f t="shared" si="53"/>
        <v>0</v>
      </c>
      <c r="H288">
        <f t="shared" si="54"/>
        <v>1</v>
      </c>
      <c r="I288" t="s">
        <v>230</v>
      </c>
      <c r="J288">
        <f t="shared" si="55"/>
        <v>0</v>
      </c>
      <c r="K288">
        <f t="shared" si="56"/>
        <v>0</v>
      </c>
      <c r="L288">
        <f t="shared" si="46"/>
        <v>0</v>
      </c>
      <c r="M288">
        <f t="shared" si="57"/>
        <v>0</v>
      </c>
      <c r="N288">
        <f t="shared" si="57"/>
        <v>0</v>
      </c>
      <c r="O288">
        <f t="shared" si="57"/>
        <v>0</v>
      </c>
      <c r="P288">
        <f t="shared" si="47"/>
        <v>0</v>
      </c>
    </row>
    <row r="289" spans="1:16" x14ac:dyDescent="0.45">
      <c r="A289">
        <v>288</v>
      </c>
      <c r="B289" t="str">
        <f t="shared" si="48"/>
        <v xml:space="preserve">今日は文化祭！例のトロフィ </v>
      </c>
      <c r="C289" t="str">
        <f t="shared" si="49"/>
        <v>ーのために文化祭の実行委員と</v>
      </c>
      <c r="D289" t="str">
        <f t="shared" si="50"/>
        <v>して準備がんばってたけど、小</v>
      </c>
      <c r="E289" t="str">
        <f t="shared" si="51"/>
        <v xml:space="preserve"> 木原賞なんて取れる自信ない </v>
      </c>
      <c r="F289" t="str">
        <f t="shared" si="52"/>
        <v>な……</v>
      </c>
      <c r="G289">
        <f t="shared" si="53"/>
        <v>0</v>
      </c>
      <c r="H289">
        <f t="shared" si="54"/>
        <v>114</v>
      </c>
      <c r="I289" t="s">
        <v>323</v>
      </c>
      <c r="J289">
        <f t="shared" si="55"/>
        <v>1</v>
      </c>
      <c r="K289">
        <f t="shared" si="56"/>
        <v>88</v>
      </c>
      <c r="L289">
        <f t="shared" si="46"/>
        <v>60</v>
      </c>
      <c r="M289">
        <f t="shared" si="57"/>
        <v>32</v>
      </c>
      <c r="N289">
        <f t="shared" si="57"/>
        <v>4</v>
      </c>
      <c r="O289">
        <f t="shared" si="57"/>
        <v>0</v>
      </c>
      <c r="P289">
        <f t="shared" si="47"/>
        <v>0</v>
      </c>
    </row>
    <row r="290" spans="1:16" x14ac:dyDescent="0.45">
      <c r="A290">
        <v>289</v>
      </c>
      <c r="B290" t="str">
        <f t="shared" si="48"/>
        <v xml:space="preserve">今から自由時間だ！何しよう </v>
      </c>
      <c r="C290" t="str">
        <f t="shared" si="49"/>
        <v>？</v>
      </c>
      <c r="D290">
        <f t="shared" si="50"/>
        <v>0</v>
      </c>
      <c r="E290">
        <f t="shared" si="51"/>
        <v>0</v>
      </c>
      <c r="F290">
        <f t="shared" si="52"/>
        <v>0</v>
      </c>
      <c r="G290">
        <f t="shared" si="53"/>
        <v>0</v>
      </c>
      <c r="H290">
        <f t="shared" si="54"/>
        <v>28</v>
      </c>
      <c r="I290" t="s">
        <v>262</v>
      </c>
      <c r="J290">
        <f t="shared" si="55"/>
        <v>1</v>
      </c>
      <c r="K290">
        <f t="shared" si="56"/>
        <v>2</v>
      </c>
      <c r="L290">
        <f t="shared" si="46"/>
        <v>0</v>
      </c>
      <c r="M290">
        <f t="shared" si="57"/>
        <v>0</v>
      </c>
      <c r="N290">
        <f t="shared" si="57"/>
        <v>0</v>
      </c>
      <c r="O290">
        <f t="shared" si="57"/>
        <v>0</v>
      </c>
      <c r="P290">
        <f t="shared" si="47"/>
        <v>0</v>
      </c>
    </row>
    <row r="291" spans="1:16" x14ac:dyDescent="0.45">
      <c r="A291">
        <v>290</v>
      </c>
      <c r="B291" t="str">
        <f t="shared" si="48"/>
        <v xml:space="preserve">                           </v>
      </c>
      <c r="C291" t="str">
        <f t="shared" si="49"/>
        <v xml:space="preserve">                            </v>
      </c>
      <c r="D291">
        <f t="shared" si="50"/>
        <v>0</v>
      </c>
      <c r="E291">
        <f t="shared" si="51"/>
        <v>0</v>
      </c>
      <c r="F291">
        <f t="shared" si="52"/>
        <v>0</v>
      </c>
      <c r="G291">
        <f t="shared" si="53"/>
        <v>0</v>
      </c>
      <c r="H291">
        <f t="shared" si="54"/>
        <v>54</v>
      </c>
      <c r="I291" t="s">
        <v>320</v>
      </c>
      <c r="J291">
        <f t="shared" si="55"/>
        <v>1</v>
      </c>
      <c r="K291">
        <f t="shared" si="56"/>
        <v>28</v>
      </c>
      <c r="L291">
        <f t="shared" si="46"/>
        <v>0</v>
      </c>
      <c r="M291">
        <f t="shared" si="57"/>
        <v>0</v>
      </c>
      <c r="N291">
        <f t="shared" si="57"/>
        <v>0</v>
      </c>
      <c r="O291">
        <f t="shared" si="57"/>
        <v>0</v>
      </c>
      <c r="P291">
        <f t="shared" si="47"/>
        <v>0</v>
      </c>
    </row>
    <row r="292" spans="1:16" x14ac:dyDescent="0.45">
      <c r="A292">
        <v>291</v>
      </c>
      <c r="B292" t="str">
        <f t="shared" si="48"/>
        <v xml:space="preserve">演劇は……シンデレラにオリ </v>
      </c>
      <c r="C292" t="str">
        <f t="shared" si="49"/>
        <v>ジナル要素いれた劇かぁ……見</v>
      </c>
      <c r="D292" t="str">
        <f t="shared" si="50"/>
        <v>てみたいかも！</v>
      </c>
      <c r="E292">
        <f t="shared" si="51"/>
        <v>0</v>
      </c>
      <c r="F292">
        <f t="shared" si="52"/>
        <v>0</v>
      </c>
      <c r="G292">
        <f t="shared" si="53"/>
        <v>0</v>
      </c>
      <c r="H292">
        <f t="shared" si="54"/>
        <v>68</v>
      </c>
      <c r="I292" t="s">
        <v>263</v>
      </c>
      <c r="J292">
        <f t="shared" si="55"/>
        <v>1</v>
      </c>
      <c r="K292">
        <f t="shared" si="56"/>
        <v>42</v>
      </c>
      <c r="L292">
        <f t="shared" si="46"/>
        <v>14</v>
      </c>
      <c r="M292">
        <f t="shared" si="57"/>
        <v>0</v>
      </c>
      <c r="N292">
        <f t="shared" si="57"/>
        <v>0</v>
      </c>
      <c r="O292">
        <f t="shared" si="57"/>
        <v>0</v>
      </c>
      <c r="P292">
        <f t="shared" si="47"/>
        <v>0</v>
      </c>
    </row>
    <row r="293" spans="1:16" x14ac:dyDescent="0.45">
      <c r="A293">
        <v>292</v>
      </c>
      <c r="B293" t="str">
        <f t="shared" si="48"/>
        <v xml:space="preserve">演劇部の桜児くんが王子様役 </v>
      </c>
      <c r="C293" t="str">
        <f t="shared" si="49"/>
        <v>で出るんだって！きっと王子様</v>
      </c>
      <c r="D293" t="str">
        <f t="shared" si="50"/>
        <v>姿がとっても似合うんだろうな</v>
      </c>
      <c r="E293">
        <f t="shared" si="51"/>
        <v>0</v>
      </c>
      <c r="F293">
        <f t="shared" si="52"/>
        <v>0</v>
      </c>
      <c r="G293">
        <f t="shared" si="53"/>
        <v>0</v>
      </c>
      <c r="H293">
        <f t="shared" si="54"/>
        <v>82</v>
      </c>
      <c r="I293" t="s">
        <v>264</v>
      </c>
      <c r="J293">
        <f t="shared" si="55"/>
        <v>1</v>
      </c>
      <c r="K293">
        <f t="shared" si="56"/>
        <v>56</v>
      </c>
      <c r="L293">
        <f t="shared" si="46"/>
        <v>28</v>
      </c>
      <c r="M293">
        <f t="shared" si="57"/>
        <v>0</v>
      </c>
      <c r="N293">
        <f t="shared" si="57"/>
        <v>0</v>
      </c>
      <c r="O293">
        <f t="shared" si="57"/>
        <v>0</v>
      </c>
      <c r="P293">
        <f t="shared" si="47"/>
        <v>0</v>
      </c>
    </row>
    <row r="294" spans="1:16" x14ac:dyDescent="0.45">
      <c r="A294">
        <v>293</v>
      </c>
      <c r="B294" t="str">
        <f t="shared" si="48"/>
        <v xml:space="preserve">  </v>
      </c>
      <c r="C294">
        <f t="shared" si="49"/>
        <v>0</v>
      </c>
      <c r="D294">
        <f t="shared" si="50"/>
        <v>0</v>
      </c>
      <c r="E294">
        <f t="shared" si="51"/>
        <v>0</v>
      </c>
      <c r="F294">
        <f t="shared" si="52"/>
        <v>0</v>
      </c>
      <c r="G294">
        <f t="shared" si="53"/>
        <v>0</v>
      </c>
      <c r="H294">
        <f t="shared" si="54"/>
        <v>2</v>
      </c>
      <c r="I294" t="s">
        <v>207</v>
      </c>
      <c r="J294">
        <f t="shared" si="55"/>
        <v>0</v>
      </c>
      <c r="K294">
        <f t="shared" si="56"/>
        <v>0</v>
      </c>
      <c r="L294">
        <f t="shared" si="46"/>
        <v>0</v>
      </c>
      <c r="M294">
        <f t="shared" si="57"/>
        <v>0</v>
      </c>
      <c r="N294">
        <f t="shared" si="57"/>
        <v>0</v>
      </c>
      <c r="O294">
        <f t="shared" si="57"/>
        <v>0</v>
      </c>
      <c r="P294">
        <f t="shared" si="47"/>
        <v>0</v>
      </c>
    </row>
    <row r="295" spans="1:16" x14ac:dyDescent="0.45">
      <c r="A295">
        <v>294</v>
      </c>
      <c r="B295" t="str">
        <f t="shared" si="48"/>
        <v xml:space="preserve">           </v>
      </c>
      <c r="C295">
        <f t="shared" si="49"/>
        <v>0</v>
      </c>
      <c r="D295">
        <f t="shared" si="50"/>
        <v>0</v>
      </c>
      <c r="E295">
        <f t="shared" si="51"/>
        <v>0</v>
      </c>
      <c r="F295">
        <f t="shared" si="52"/>
        <v>0</v>
      </c>
      <c r="G295">
        <f t="shared" si="53"/>
        <v>0</v>
      </c>
      <c r="H295">
        <f t="shared" si="54"/>
        <v>11</v>
      </c>
      <c r="I295" t="s">
        <v>78</v>
      </c>
      <c r="J295">
        <f t="shared" si="55"/>
        <v>0</v>
      </c>
      <c r="K295">
        <f t="shared" si="56"/>
        <v>0</v>
      </c>
      <c r="L295">
        <f t="shared" si="46"/>
        <v>0</v>
      </c>
      <c r="M295">
        <f t="shared" si="57"/>
        <v>0</v>
      </c>
      <c r="N295">
        <f t="shared" si="57"/>
        <v>0</v>
      </c>
      <c r="O295">
        <f t="shared" si="57"/>
        <v>0</v>
      </c>
      <c r="P295">
        <f t="shared" si="47"/>
        <v>0</v>
      </c>
    </row>
    <row r="296" spans="1:16" x14ac:dyDescent="0.45">
      <c r="A296">
        <v>295</v>
      </c>
      <c r="B296" t="str">
        <f t="shared" si="48"/>
        <v xml:space="preserve">                           </v>
      </c>
      <c r="C296" t="str">
        <f t="shared" si="49"/>
        <v xml:space="preserve">        </v>
      </c>
      <c r="D296">
        <f t="shared" si="50"/>
        <v>0</v>
      </c>
      <c r="E296">
        <f t="shared" si="51"/>
        <v>0</v>
      </c>
      <c r="F296">
        <f t="shared" si="52"/>
        <v>0</v>
      </c>
      <c r="G296">
        <f t="shared" si="53"/>
        <v>0</v>
      </c>
      <c r="H296">
        <f t="shared" si="54"/>
        <v>34</v>
      </c>
      <c r="I296" t="s">
        <v>231</v>
      </c>
      <c r="J296">
        <f t="shared" si="55"/>
        <v>1</v>
      </c>
      <c r="K296">
        <f t="shared" si="56"/>
        <v>8</v>
      </c>
      <c r="L296">
        <f t="shared" si="46"/>
        <v>0</v>
      </c>
      <c r="M296">
        <f t="shared" si="57"/>
        <v>0</v>
      </c>
      <c r="N296">
        <f t="shared" si="57"/>
        <v>0</v>
      </c>
      <c r="O296">
        <f t="shared" si="57"/>
        <v>0</v>
      </c>
      <c r="P296">
        <f t="shared" si="47"/>
        <v>0</v>
      </c>
    </row>
    <row r="297" spans="1:16" x14ac:dyDescent="0.45">
      <c r="A297">
        <v>296</v>
      </c>
      <c r="B297" t="str">
        <f t="shared" si="48"/>
        <v xml:space="preserve">「あれ？桜児くんがいる…… </v>
      </c>
      <c r="C297" t="str">
        <f t="shared" si="49"/>
        <v>って元気ないね。」</v>
      </c>
      <c r="D297">
        <f t="shared" si="50"/>
        <v>0</v>
      </c>
      <c r="E297">
        <f t="shared" si="51"/>
        <v>0</v>
      </c>
      <c r="F297">
        <f t="shared" si="52"/>
        <v>0</v>
      </c>
      <c r="G297">
        <f t="shared" si="53"/>
        <v>0</v>
      </c>
      <c r="H297">
        <f t="shared" si="54"/>
        <v>44</v>
      </c>
      <c r="I297" t="s">
        <v>265</v>
      </c>
      <c r="J297">
        <f t="shared" si="55"/>
        <v>1</v>
      </c>
      <c r="K297">
        <f t="shared" si="56"/>
        <v>18</v>
      </c>
      <c r="L297">
        <f t="shared" si="46"/>
        <v>0</v>
      </c>
      <c r="M297">
        <f t="shared" si="57"/>
        <v>0</v>
      </c>
      <c r="N297">
        <f t="shared" si="57"/>
        <v>0</v>
      </c>
      <c r="O297">
        <f t="shared" si="57"/>
        <v>0</v>
      </c>
      <c r="P297">
        <f t="shared" si="47"/>
        <v>0</v>
      </c>
    </row>
    <row r="298" spans="1:16" x14ac:dyDescent="0.45">
      <c r="A298">
        <v>297</v>
      </c>
      <c r="B298" t="str">
        <f t="shared" si="48"/>
        <v xml:space="preserve">「や、やっほ〜、舞台、緊張 </v>
      </c>
      <c r="C298" t="str">
        <f t="shared" si="49"/>
        <v>しちゃって。」</v>
      </c>
      <c r="D298">
        <f t="shared" si="50"/>
        <v>0</v>
      </c>
      <c r="E298">
        <f t="shared" si="51"/>
        <v>0</v>
      </c>
      <c r="F298">
        <f t="shared" si="52"/>
        <v>0</v>
      </c>
      <c r="G298">
        <f t="shared" si="53"/>
        <v>0</v>
      </c>
      <c r="H298">
        <f t="shared" si="54"/>
        <v>39</v>
      </c>
      <c r="I298" t="s">
        <v>266</v>
      </c>
      <c r="J298">
        <f t="shared" si="55"/>
        <v>1</v>
      </c>
      <c r="K298">
        <f t="shared" si="56"/>
        <v>13</v>
      </c>
      <c r="L298">
        <f t="shared" si="46"/>
        <v>0</v>
      </c>
      <c r="M298">
        <f t="shared" si="57"/>
        <v>0</v>
      </c>
      <c r="N298">
        <f t="shared" si="57"/>
        <v>0</v>
      </c>
      <c r="O298">
        <f t="shared" si="57"/>
        <v>0</v>
      </c>
      <c r="P298">
        <f t="shared" si="47"/>
        <v>0</v>
      </c>
    </row>
    <row r="299" spans="1:16" x14ac:dyDescent="0.45">
      <c r="A299">
        <v>298</v>
      </c>
      <c r="B299" t="str">
        <f t="shared" si="48"/>
        <v xml:space="preserve">                           </v>
      </c>
      <c r="C299" t="str">
        <f t="shared" si="49"/>
        <v xml:space="preserve">                            </v>
      </c>
      <c r="D299">
        <f t="shared" si="50"/>
        <v>0</v>
      </c>
      <c r="E299">
        <f t="shared" si="51"/>
        <v>0</v>
      </c>
      <c r="F299">
        <f t="shared" si="52"/>
        <v>0</v>
      </c>
      <c r="G299">
        <f t="shared" si="53"/>
        <v>0</v>
      </c>
      <c r="H299">
        <f t="shared" si="54"/>
        <v>54</v>
      </c>
      <c r="I299" t="s">
        <v>320</v>
      </c>
      <c r="J299">
        <f t="shared" si="55"/>
        <v>1</v>
      </c>
      <c r="K299">
        <f t="shared" si="56"/>
        <v>28</v>
      </c>
      <c r="L299">
        <f t="shared" si="46"/>
        <v>0</v>
      </c>
      <c r="M299">
        <f t="shared" si="57"/>
        <v>0</v>
      </c>
      <c r="N299">
        <f t="shared" si="57"/>
        <v>0</v>
      </c>
      <c r="O299">
        <f t="shared" si="57"/>
        <v>0</v>
      </c>
      <c r="P299">
        <f t="shared" si="47"/>
        <v>0</v>
      </c>
    </row>
    <row r="300" spans="1:16" x14ac:dyDescent="0.45">
      <c r="A300">
        <v>299</v>
      </c>
      <c r="B300" t="str">
        <f t="shared" si="48"/>
        <v>「ほんと〜？嬉しい！」</v>
      </c>
      <c r="C300">
        <f t="shared" si="49"/>
        <v>0</v>
      </c>
      <c r="D300">
        <f t="shared" si="50"/>
        <v>0</v>
      </c>
      <c r="E300">
        <f t="shared" si="51"/>
        <v>0</v>
      </c>
      <c r="F300">
        <f t="shared" si="52"/>
        <v>0</v>
      </c>
      <c r="G300">
        <f t="shared" si="53"/>
        <v>0</v>
      </c>
      <c r="H300">
        <f t="shared" si="54"/>
        <v>21</v>
      </c>
      <c r="I300" t="s">
        <v>267</v>
      </c>
      <c r="J300">
        <f t="shared" si="55"/>
        <v>0</v>
      </c>
      <c r="K300">
        <f t="shared" si="56"/>
        <v>0</v>
      </c>
      <c r="L300">
        <f t="shared" si="46"/>
        <v>0</v>
      </c>
      <c r="M300">
        <f t="shared" si="57"/>
        <v>0</v>
      </c>
      <c r="N300">
        <f t="shared" si="57"/>
        <v>0</v>
      </c>
      <c r="O300">
        <f t="shared" si="57"/>
        <v>0</v>
      </c>
      <c r="P300">
        <f t="shared" si="47"/>
        <v>0</v>
      </c>
    </row>
    <row r="301" spans="1:16" x14ac:dyDescent="0.45">
      <c r="A301">
        <v>300</v>
      </c>
      <c r="B301" t="str">
        <f t="shared" si="48"/>
        <v xml:space="preserve">                           </v>
      </c>
      <c r="C301" t="str">
        <f t="shared" si="49"/>
        <v xml:space="preserve">                            </v>
      </c>
      <c r="D301">
        <f t="shared" si="50"/>
        <v>0</v>
      </c>
      <c r="E301">
        <f t="shared" si="51"/>
        <v>0</v>
      </c>
      <c r="F301">
        <f t="shared" si="52"/>
        <v>0</v>
      </c>
      <c r="G301">
        <f t="shared" si="53"/>
        <v>0</v>
      </c>
      <c r="H301">
        <f t="shared" si="54"/>
        <v>54</v>
      </c>
      <c r="I301" t="s">
        <v>320</v>
      </c>
      <c r="J301">
        <f t="shared" si="55"/>
        <v>1</v>
      </c>
      <c r="K301">
        <f t="shared" si="56"/>
        <v>28</v>
      </c>
      <c r="L301">
        <f t="shared" si="46"/>
        <v>0</v>
      </c>
      <c r="M301">
        <f t="shared" si="57"/>
        <v>0</v>
      </c>
      <c r="N301">
        <f t="shared" si="57"/>
        <v>0</v>
      </c>
      <c r="O301">
        <f t="shared" si="57"/>
        <v>0</v>
      </c>
      <c r="P301">
        <f t="shared" si="47"/>
        <v>0</v>
      </c>
    </row>
    <row r="302" spans="1:16" x14ac:dyDescent="0.45">
      <c r="A302">
        <v>301</v>
      </c>
      <c r="B302" t="str">
        <f t="shared" si="48"/>
        <v>「……ありがとう！@ちゃんと</v>
      </c>
      <c r="C302" t="str">
        <f t="shared" si="49"/>
        <v xml:space="preserve"> 話してたら元気でてきたかも </v>
      </c>
      <c r="D302" t="str">
        <f t="shared" si="50"/>
        <v xml:space="preserve"> 頑張るね！」</v>
      </c>
      <c r="E302">
        <f t="shared" si="51"/>
        <v>0</v>
      </c>
      <c r="F302">
        <f t="shared" si="52"/>
        <v>0</v>
      </c>
      <c r="G302">
        <f t="shared" si="53"/>
        <v>0</v>
      </c>
      <c r="H302">
        <f t="shared" si="54"/>
        <v>67</v>
      </c>
      <c r="I302" t="s">
        <v>324</v>
      </c>
      <c r="J302">
        <f t="shared" si="55"/>
        <v>1</v>
      </c>
      <c r="K302">
        <f t="shared" si="56"/>
        <v>41</v>
      </c>
      <c r="L302">
        <f t="shared" si="46"/>
        <v>13</v>
      </c>
      <c r="M302">
        <f t="shared" si="57"/>
        <v>0</v>
      </c>
      <c r="N302">
        <f t="shared" si="57"/>
        <v>0</v>
      </c>
      <c r="O302">
        <f t="shared" si="57"/>
        <v>0</v>
      </c>
      <c r="P302">
        <f t="shared" si="47"/>
        <v>0</v>
      </c>
    </row>
    <row r="303" spans="1:16" x14ac:dyDescent="0.45">
      <c r="A303">
        <v>302</v>
      </c>
      <c r="B303" t="str">
        <f t="shared" si="48"/>
        <v xml:space="preserve">桜児くんは自信を取り戻した </v>
      </c>
      <c r="C303" t="str">
        <f t="shared" si="49"/>
        <v>様子で舞台のほうにスタンバイ</v>
      </c>
      <c r="D303" t="str">
        <f t="shared" si="50"/>
        <v>しに行ったみたい！</v>
      </c>
      <c r="E303">
        <f t="shared" si="51"/>
        <v>0</v>
      </c>
      <c r="F303">
        <f t="shared" si="52"/>
        <v>0</v>
      </c>
      <c r="G303">
        <f t="shared" si="53"/>
        <v>0</v>
      </c>
      <c r="H303">
        <f t="shared" si="54"/>
        <v>72</v>
      </c>
      <c r="I303" t="s">
        <v>268</v>
      </c>
      <c r="J303">
        <f t="shared" si="55"/>
        <v>1</v>
      </c>
      <c r="K303">
        <f t="shared" si="56"/>
        <v>46</v>
      </c>
      <c r="L303">
        <f t="shared" si="46"/>
        <v>18</v>
      </c>
      <c r="M303">
        <f t="shared" si="57"/>
        <v>0</v>
      </c>
      <c r="N303">
        <f t="shared" si="57"/>
        <v>0</v>
      </c>
      <c r="O303">
        <f t="shared" si="57"/>
        <v>0</v>
      </c>
      <c r="P303">
        <f t="shared" si="47"/>
        <v>0</v>
      </c>
    </row>
    <row r="304" spans="1:16" x14ac:dyDescent="0.45">
      <c r="A304">
        <v>303</v>
      </c>
      <c r="B304" t="str">
        <f t="shared" si="48"/>
        <v xml:space="preserve">    </v>
      </c>
      <c r="C304">
        <f t="shared" si="49"/>
        <v>0</v>
      </c>
      <c r="D304">
        <f t="shared" si="50"/>
        <v>0</v>
      </c>
      <c r="E304">
        <f t="shared" si="51"/>
        <v>0</v>
      </c>
      <c r="F304">
        <f t="shared" si="52"/>
        <v>0</v>
      </c>
      <c r="G304">
        <f t="shared" si="53"/>
        <v>0</v>
      </c>
      <c r="H304">
        <f t="shared" si="54"/>
        <v>4</v>
      </c>
      <c r="I304" t="s">
        <v>177</v>
      </c>
      <c r="J304">
        <f t="shared" si="55"/>
        <v>0</v>
      </c>
      <c r="K304">
        <f t="shared" si="56"/>
        <v>0</v>
      </c>
      <c r="L304">
        <f t="shared" si="46"/>
        <v>0</v>
      </c>
      <c r="M304">
        <f t="shared" si="57"/>
        <v>0</v>
      </c>
      <c r="N304">
        <f t="shared" si="57"/>
        <v>0</v>
      </c>
      <c r="O304">
        <f t="shared" si="57"/>
        <v>0</v>
      </c>
      <c r="P304">
        <f t="shared" si="47"/>
        <v>0</v>
      </c>
    </row>
    <row r="305" spans="1:16" x14ac:dyDescent="0.45">
      <c r="A305">
        <v>304</v>
      </c>
      <c r="B305" t="str">
        <f t="shared" si="48"/>
        <v xml:space="preserve">「キャ〜！！桜児くんカッコ </v>
      </c>
      <c r="C305" t="str">
        <f t="shared" si="49"/>
        <v>イイ〜！！」</v>
      </c>
      <c r="D305">
        <f t="shared" si="50"/>
        <v>0</v>
      </c>
      <c r="E305">
        <f t="shared" si="51"/>
        <v>0</v>
      </c>
      <c r="F305">
        <f t="shared" si="52"/>
        <v>0</v>
      </c>
      <c r="G305">
        <f t="shared" si="53"/>
        <v>0</v>
      </c>
      <c r="H305">
        <f t="shared" si="54"/>
        <v>36</v>
      </c>
      <c r="I305" t="s">
        <v>269</v>
      </c>
      <c r="J305">
        <f t="shared" si="55"/>
        <v>1</v>
      </c>
      <c r="K305">
        <f t="shared" si="56"/>
        <v>10</v>
      </c>
      <c r="L305">
        <f t="shared" si="46"/>
        <v>0</v>
      </c>
      <c r="M305">
        <f t="shared" si="57"/>
        <v>0</v>
      </c>
      <c r="N305">
        <f t="shared" si="57"/>
        <v>0</v>
      </c>
      <c r="O305">
        <f t="shared" si="57"/>
        <v>0</v>
      </c>
      <c r="P305">
        <f t="shared" si="47"/>
        <v>0</v>
      </c>
    </row>
    <row r="306" spans="1:16" x14ac:dyDescent="0.45">
      <c r="A306">
        <v>305</v>
      </c>
      <c r="B306" t="str">
        <f t="shared" si="48"/>
        <v>「か、かっけぇ…………」</v>
      </c>
      <c r="C306">
        <f t="shared" si="49"/>
        <v>0</v>
      </c>
      <c r="D306">
        <f t="shared" si="50"/>
        <v>0</v>
      </c>
      <c r="E306">
        <f t="shared" si="51"/>
        <v>0</v>
      </c>
      <c r="F306">
        <f t="shared" si="52"/>
        <v>0</v>
      </c>
      <c r="G306">
        <f t="shared" si="53"/>
        <v>0</v>
      </c>
      <c r="H306">
        <f t="shared" si="54"/>
        <v>24</v>
      </c>
      <c r="I306" t="s">
        <v>270</v>
      </c>
      <c r="J306">
        <f t="shared" si="55"/>
        <v>0</v>
      </c>
      <c r="K306">
        <f t="shared" si="56"/>
        <v>0</v>
      </c>
      <c r="L306">
        <f t="shared" si="46"/>
        <v>0</v>
      </c>
      <c r="M306">
        <f t="shared" si="57"/>
        <v>0</v>
      </c>
      <c r="N306">
        <f t="shared" si="57"/>
        <v>0</v>
      </c>
      <c r="O306">
        <f t="shared" si="57"/>
        <v>0</v>
      </c>
      <c r="P306">
        <f t="shared" si="47"/>
        <v>0</v>
      </c>
    </row>
    <row r="307" spans="1:16" x14ac:dyDescent="0.45">
      <c r="A307">
        <v>306</v>
      </c>
      <c r="B307" t="str">
        <f t="shared" si="48"/>
        <v xml:space="preserve">「きっと今年の小木原賞は桜 </v>
      </c>
      <c r="C307" t="str">
        <f t="shared" si="49"/>
        <v>児くんだね！」</v>
      </c>
      <c r="D307">
        <f t="shared" si="50"/>
        <v>0</v>
      </c>
      <c r="E307">
        <f t="shared" si="51"/>
        <v>0</v>
      </c>
      <c r="F307">
        <f t="shared" si="52"/>
        <v>0</v>
      </c>
      <c r="G307">
        <f t="shared" si="53"/>
        <v>0</v>
      </c>
      <c r="H307">
        <f t="shared" si="54"/>
        <v>40</v>
      </c>
      <c r="I307" t="s">
        <v>325</v>
      </c>
      <c r="J307">
        <f t="shared" si="55"/>
        <v>1</v>
      </c>
      <c r="K307">
        <f t="shared" si="56"/>
        <v>14</v>
      </c>
      <c r="L307">
        <f t="shared" si="46"/>
        <v>0</v>
      </c>
      <c r="M307">
        <f t="shared" si="57"/>
        <v>0</v>
      </c>
      <c r="N307">
        <f t="shared" si="57"/>
        <v>0</v>
      </c>
      <c r="O307">
        <f t="shared" si="57"/>
        <v>0</v>
      </c>
      <c r="P307">
        <f t="shared" si="47"/>
        <v>0</v>
      </c>
    </row>
    <row r="308" spans="1:16" x14ac:dyDescent="0.45">
      <c r="A308">
        <v>307</v>
      </c>
      <c r="B308" t="str">
        <f t="shared" si="48"/>
        <v xml:space="preserve">  </v>
      </c>
      <c r="C308">
        <f t="shared" si="49"/>
        <v>0</v>
      </c>
      <c r="D308">
        <f t="shared" si="50"/>
        <v>0</v>
      </c>
      <c r="E308">
        <f t="shared" si="51"/>
        <v>0</v>
      </c>
      <c r="F308">
        <f t="shared" si="52"/>
        <v>0</v>
      </c>
      <c r="G308">
        <f t="shared" si="53"/>
        <v>0</v>
      </c>
      <c r="H308">
        <f t="shared" si="54"/>
        <v>2</v>
      </c>
      <c r="I308" t="s">
        <v>207</v>
      </c>
      <c r="J308">
        <f t="shared" si="55"/>
        <v>0</v>
      </c>
      <c r="K308">
        <f t="shared" si="56"/>
        <v>0</v>
      </c>
      <c r="L308">
        <f t="shared" si="46"/>
        <v>0</v>
      </c>
      <c r="M308">
        <f t="shared" si="57"/>
        <v>0</v>
      </c>
      <c r="N308">
        <f t="shared" si="57"/>
        <v>0</v>
      </c>
      <c r="O308">
        <f t="shared" si="57"/>
        <v>0</v>
      </c>
      <c r="P308">
        <f t="shared" si="47"/>
        <v>0</v>
      </c>
    </row>
    <row r="309" spans="1:16" x14ac:dyDescent="0.45">
      <c r="A309">
        <v>308</v>
      </c>
      <c r="B309" t="str">
        <f t="shared" si="48"/>
        <v xml:space="preserve">           </v>
      </c>
      <c r="C309">
        <f t="shared" si="49"/>
        <v>0</v>
      </c>
      <c r="D309">
        <f t="shared" si="50"/>
        <v>0</v>
      </c>
      <c r="E309">
        <f t="shared" si="51"/>
        <v>0</v>
      </c>
      <c r="F309">
        <f t="shared" si="52"/>
        <v>0</v>
      </c>
      <c r="G309">
        <f t="shared" si="53"/>
        <v>0</v>
      </c>
      <c r="H309">
        <f t="shared" si="54"/>
        <v>11</v>
      </c>
      <c r="I309" t="s">
        <v>78</v>
      </c>
      <c r="J309">
        <f t="shared" si="55"/>
        <v>0</v>
      </c>
      <c r="K309">
        <f t="shared" si="56"/>
        <v>0</v>
      </c>
      <c r="L309">
        <f t="shared" si="46"/>
        <v>0</v>
      </c>
      <c r="M309">
        <f t="shared" si="57"/>
        <v>0</v>
      </c>
      <c r="N309">
        <f t="shared" si="57"/>
        <v>0</v>
      </c>
      <c r="O309">
        <f t="shared" si="57"/>
        <v>0</v>
      </c>
      <c r="P309">
        <f t="shared" si="47"/>
        <v>0</v>
      </c>
    </row>
    <row r="310" spans="1:16" x14ac:dyDescent="0.45">
      <c r="A310">
        <v>309</v>
      </c>
      <c r="B310" t="str">
        <f t="shared" si="48"/>
        <v xml:space="preserve">                           </v>
      </c>
      <c r="C310" t="str">
        <f t="shared" si="49"/>
        <v xml:space="preserve">        </v>
      </c>
      <c r="D310">
        <f t="shared" si="50"/>
        <v>0</v>
      </c>
      <c r="E310">
        <f t="shared" si="51"/>
        <v>0</v>
      </c>
      <c r="F310">
        <f t="shared" si="52"/>
        <v>0</v>
      </c>
      <c r="G310">
        <f t="shared" si="53"/>
        <v>0</v>
      </c>
      <c r="H310">
        <f t="shared" si="54"/>
        <v>34</v>
      </c>
      <c r="I310" t="s">
        <v>231</v>
      </c>
      <c r="J310">
        <f t="shared" si="55"/>
        <v>1</v>
      </c>
      <c r="K310">
        <f t="shared" si="56"/>
        <v>8</v>
      </c>
      <c r="L310">
        <f t="shared" si="46"/>
        <v>0</v>
      </c>
      <c r="M310">
        <f t="shared" si="57"/>
        <v>0</v>
      </c>
      <c r="N310">
        <f t="shared" si="57"/>
        <v>0</v>
      </c>
      <c r="O310">
        <f t="shared" si="57"/>
        <v>0</v>
      </c>
      <c r="P310">
        <f t="shared" si="47"/>
        <v>0</v>
      </c>
    </row>
    <row r="311" spans="1:16" x14ac:dyDescent="0.45">
      <c r="A311">
        <v>310</v>
      </c>
      <c r="B311" t="str">
        <f t="shared" si="48"/>
        <v xml:space="preserve">「えへへ、トロフィー、もら </v>
      </c>
      <c r="C311" t="str">
        <f t="shared" si="49"/>
        <v>っちゃった！」</v>
      </c>
      <c r="D311">
        <f t="shared" si="50"/>
        <v>0</v>
      </c>
      <c r="E311">
        <f t="shared" si="51"/>
        <v>0</v>
      </c>
      <c r="F311">
        <f t="shared" si="52"/>
        <v>0</v>
      </c>
      <c r="G311">
        <f t="shared" si="53"/>
        <v>0</v>
      </c>
      <c r="H311">
        <f t="shared" si="54"/>
        <v>40</v>
      </c>
      <c r="I311" t="s">
        <v>271</v>
      </c>
      <c r="J311">
        <f t="shared" si="55"/>
        <v>1</v>
      </c>
      <c r="K311">
        <f t="shared" si="56"/>
        <v>14</v>
      </c>
      <c r="L311">
        <f t="shared" si="46"/>
        <v>0</v>
      </c>
      <c r="M311">
        <f t="shared" si="57"/>
        <v>0</v>
      </c>
      <c r="N311">
        <f t="shared" si="57"/>
        <v>0</v>
      </c>
      <c r="O311">
        <f t="shared" si="57"/>
        <v>0</v>
      </c>
      <c r="P311">
        <f t="shared" si="47"/>
        <v>0</v>
      </c>
    </row>
    <row r="312" spans="1:16" x14ac:dyDescent="0.45">
      <c r="A312">
        <v>311</v>
      </c>
      <c r="B312" t="str">
        <f t="shared" si="48"/>
        <v>「おめでとう！桜児くん。」</v>
      </c>
      <c r="C312">
        <f t="shared" si="49"/>
        <v>0</v>
      </c>
      <c r="D312">
        <f t="shared" si="50"/>
        <v>0</v>
      </c>
      <c r="E312">
        <f t="shared" si="51"/>
        <v>0</v>
      </c>
      <c r="F312">
        <f t="shared" si="52"/>
        <v>0</v>
      </c>
      <c r="G312">
        <f t="shared" si="53"/>
        <v>0</v>
      </c>
      <c r="H312">
        <f t="shared" si="54"/>
        <v>26</v>
      </c>
      <c r="I312" t="s">
        <v>272</v>
      </c>
      <c r="J312">
        <f t="shared" si="55"/>
        <v>0</v>
      </c>
      <c r="K312">
        <f t="shared" si="56"/>
        <v>0</v>
      </c>
      <c r="L312">
        <f t="shared" si="46"/>
        <v>0</v>
      </c>
      <c r="M312">
        <f t="shared" si="57"/>
        <v>0</v>
      </c>
      <c r="N312">
        <f t="shared" si="57"/>
        <v>0</v>
      </c>
      <c r="O312">
        <f t="shared" si="57"/>
        <v>0</v>
      </c>
      <c r="P312">
        <f t="shared" si="47"/>
        <v>0</v>
      </c>
    </row>
    <row r="313" spans="1:16" x14ac:dyDescent="0.45">
      <c r="A313">
        <v>312</v>
      </c>
      <c r="B313" t="str">
        <f t="shared" si="48"/>
        <v xml:space="preserve">「今年トロフィーもらえたの </v>
      </c>
      <c r="C313" t="str">
        <f t="shared" si="49"/>
        <v>はさ、</v>
      </c>
      <c r="D313">
        <f t="shared" si="50"/>
        <v>0</v>
      </c>
      <c r="E313">
        <f t="shared" si="51"/>
        <v>0</v>
      </c>
      <c r="F313">
        <f t="shared" si="52"/>
        <v>0</v>
      </c>
      <c r="G313">
        <f t="shared" si="53"/>
        <v>0</v>
      </c>
      <c r="H313">
        <f t="shared" si="54"/>
        <v>32</v>
      </c>
      <c r="I313" t="s">
        <v>273</v>
      </c>
      <c r="J313">
        <f t="shared" si="55"/>
        <v>1</v>
      </c>
      <c r="K313">
        <f t="shared" si="56"/>
        <v>6</v>
      </c>
      <c r="L313">
        <f t="shared" si="46"/>
        <v>0</v>
      </c>
      <c r="M313">
        <f t="shared" si="57"/>
        <v>0</v>
      </c>
      <c r="N313">
        <f t="shared" si="57"/>
        <v>0</v>
      </c>
      <c r="O313">
        <f t="shared" si="57"/>
        <v>0</v>
      </c>
      <c r="P313">
        <f t="shared" si="47"/>
        <v>0</v>
      </c>
    </row>
    <row r="314" spans="1:16" x14ac:dyDescent="0.45">
      <c r="A314">
        <v>313</v>
      </c>
      <c r="B314" t="str">
        <f t="shared" si="48"/>
        <v>舞台前に元気づけてくれた@ち</v>
      </c>
      <c r="C314" t="str">
        <f t="shared" si="49"/>
        <v xml:space="preserve"> ゃんのおかげだよ。本当にあ </v>
      </c>
      <c r="D314" t="str">
        <f t="shared" si="50"/>
        <v xml:space="preserve"> がとう！」</v>
      </c>
      <c r="E314">
        <f t="shared" si="51"/>
        <v>0</v>
      </c>
      <c r="F314">
        <f t="shared" si="52"/>
        <v>0</v>
      </c>
      <c r="G314">
        <f t="shared" si="53"/>
        <v>0</v>
      </c>
      <c r="H314">
        <f t="shared" si="54"/>
        <v>65</v>
      </c>
      <c r="I314" t="s">
        <v>326</v>
      </c>
      <c r="J314">
        <f t="shared" si="55"/>
        <v>1</v>
      </c>
      <c r="K314">
        <f t="shared" si="56"/>
        <v>39</v>
      </c>
      <c r="L314">
        <f t="shared" si="46"/>
        <v>11</v>
      </c>
      <c r="M314">
        <f t="shared" si="57"/>
        <v>0</v>
      </c>
      <c r="N314">
        <f t="shared" si="57"/>
        <v>0</v>
      </c>
      <c r="O314">
        <f t="shared" si="57"/>
        <v>0</v>
      </c>
      <c r="P314">
        <f t="shared" si="47"/>
        <v>0</v>
      </c>
    </row>
    <row r="315" spans="1:16" x14ac:dyDescent="0.45">
      <c r="A315">
        <v>314</v>
      </c>
      <c r="B315" t="str">
        <f t="shared" si="48"/>
        <v xml:space="preserve">「記念撮影してもいいかな？ </v>
      </c>
      <c r="C315" t="str">
        <f t="shared" si="49"/>
        <v>」</v>
      </c>
      <c r="D315">
        <f t="shared" si="50"/>
        <v>0</v>
      </c>
      <c r="E315">
        <f t="shared" si="51"/>
        <v>0</v>
      </c>
      <c r="F315">
        <f t="shared" si="52"/>
        <v>0</v>
      </c>
      <c r="G315">
        <f t="shared" si="53"/>
        <v>0</v>
      </c>
      <c r="H315">
        <f t="shared" si="54"/>
        <v>28</v>
      </c>
      <c r="I315" t="s">
        <v>274</v>
      </c>
      <c r="J315">
        <f t="shared" si="55"/>
        <v>1</v>
      </c>
      <c r="K315">
        <f t="shared" si="56"/>
        <v>2</v>
      </c>
      <c r="L315">
        <f t="shared" si="46"/>
        <v>0</v>
      </c>
      <c r="M315">
        <f t="shared" si="57"/>
        <v>0</v>
      </c>
      <c r="N315">
        <f t="shared" si="57"/>
        <v>0</v>
      </c>
      <c r="O315">
        <f t="shared" si="57"/>
        <v>0</v>
      </c>
      <c r="P315">
        <f t="shared" si="47"/>
        <v>0</v>
      </c>
    </row>
    <row r="316" spans="1:16" x14ac:dyDescent="0.45">
      <c r="A316">
        <v>315</v>
      </c>
      <c r="B316" t="str">
        <f t="shared" si="48"/>
        <v>「うん！(じゅ、呪文、確認し</v>
      </c>
      <c r="C316" t="str">
        <f t="shared" si="49"/>
        <v xml:space="preserve"> なきゃ)」</v>
      </c>
      <c r="D316">
        <f t="shared" si="50"/>
        <v>0</v>
      </c>
      <c r="E316">
        <f t="shared" si="51"/>
        <v>0</v>
      </c>
      <c r="F316">
        <f t="shared" si="52"/>
        <v>0</v>
      </c>
      <c r="G316">
        <f t="shared" si="53"/>
        <v>0</v>
      </c>
      <c r="H316">
        <f t="shared" si="54"/>
        <v>36</v>
      </c>
      <c r="I316" t="s">
        <v>275</v>
      </c>
      <c r="J316">
        <f t="shared" si="55"/>
        <v>1</v>
      </c>
      <c r="K316">
        <f t="shared" si="56"/>
        <v>10</v>
      </c>
      <c r="L316">
        <f t="shared" si="46"/>
        <v>0</v>
      </c>
      <c r="M316">
        <f t="shared" si="57"/>
        <v>0</v>
      </c>
      <c r="N316">
        <f t="shared" si="57"/>
        <v>0</v>
      </c>
      <c r="O316">
        <f t="shared" si="57"/>
        <v>0</v>
      </c>
      <c r="P316">
        <f t="shared" si="47"/>
        <v>0</v>
      </c>
    </row>
    <row r="317" spans="1:16" x14ac:dyDescent="0.45">
      <c r="A317">
        <v>316</v>
      </c>
      <c r="B317" t="str">
        <f t="shared" si="48"/>
        <v>「はいチーズ！」</v>
      </c>
      <c r="C317">
        <f t="shared" si="49"/>
        <v>0</v>
      </c>
      <c r="D317">
        <f t="shared" si="50"/>
        <v>0</v>
      </c>
      <c r="E317">
        <f t="shared" si="51"/>
        <v>0</v>
      </c>
      <c r="F317">
        <f t="shared" si="52"/>
        <v>0</v>
      </c>
      <c r="G317">
        <f t="shared" si="53"/>
        <v>0</v>
      </c>
      <c r="H317">
        <f t="shared" si="54"/>
        <v>16</v>
      </c>
      <c r="I317" t="s">
        <v>276</v>
      </c>
      <c r="J317">
        <f t="shared" si="55"/>
        <v>0</v>
      </c>
      <c r="K317">
        <f t="shared" si="56"/>
        <v>0</v>
      </c>
      <c r="L317">
        <f t="shared" si="46"/>
        <v>0</v>
      </c>
      <c r="M317">
        <f t="shared" si="57"/>
        <v>0</v>
      </c>
      <c r="N317">
        <f t="shared" si="57"/>
        <v>0</v>
      </c>
      <c r="O317">
        <f t="shared" si="57"/>
        <v>0</v>
      </c>
      <c r="P317">
        <f t="shared" si="47"/>
        <v>0</v>
      </c>
    </row>
    <row r="318" spans="1:16" x14ac:dyDescent="0.45">
      <c r="A318">
        <v>317</v>
      </c>
      <c r="B318" t="str">
        <f t="shared" si="48"/>
        <v xml:space="preserve">桜児くんの劇も成功したし、 </v>
      </c>
      <c r="C318" t="str">
        <f t="shared" si="49"/>
        <v>無事トロフィーの呪文も確認で</v>
      </c>
      <c r="D318" t="str">
        <f t="shared" si="50"/>
        <v>きた！</v>
      </c>
      <c r="E318">
        <f t="shared" si="51"/>
        <v>0</v>
      </c>
      <c r="F318">
        <f t="shared" si="52"/>
        <v>0</v>
      </c>
      <c r="G318">
        <f t="shared" si="53"/>
        <v>0</v>
      </c>
      <c r="H318">
        <f t="shared" si="54"/>
        <v>60</v>
      </c>
      <c r="I318" t="s">
        <v>277</v>
      </c>
      <c r="J318">
        <f t="shared" si="55"/>
        <v>1</v>
      </c>
      <c r="K318">
        <f t="shared" si="56"/>
        <v>34</v>
      </c>
      <c r="L318">
        <f t="shared" si="46"/>
        <v>6</v>
      </c>
      <c r="M318">
        <f t="shared" si="57"/>
        <v>0</v>
      </c>
      <c r="N318">
        <f t="shared" si="57"/>
        <v>0</v>
      </c>
      <c r="O318">
        <f t="shared" si="57"/>
        <v>0</v>
      </c>
      <c r="P318">
        <f t="shared" si="47"/>
        <v>0</v>
      </c>
    </row>
    <row r="319" spans="1:16" x14ac:dyDescent="0.45">
      <c r="A319">
        <v>318</v>
      </c>
      <c r="B319" t="str">
        <f t="shared" si="48"/>
        <v xml:space="preserve">あとはクリスマスまでに告白 </v>
      </c>
      <c r="C319" t="str">
        <f t="shared" si="49"/>
        <v>しないと……！</v>
      </c>
      <c r="D319">
        <f t="shared" si="50"/>
        <v>0</v>
      </c>
      <c r="E319">
        <f t="shared" si="51"/>
        <v>0</v>
      </c>
      <c r="F319">
        <f t="shared" si="52"/>
        <v>0</v>
      </c>
      <c r="G319">
        <f t="shared" si="53"/>
        <v>0</v>
      </c>
      <c r="H319">
        <f t="shared" si="54"/>
        <v>40</v>
      </c>
      <c r="I319" t="s">
        <v>278</v>
      </c>
      <c r="J319">
        <f t="shared" si="55"/>
        <v>1</v>
      </c>
      <c r="K319">
        <f t="shared" si="56"/>
        <v>14</v>
      </c>
      <c r="L319">
        <f t="shared" si="46"/>
        <v>0</v>
      </c>
      <c r="M319">
        <f t="shared" si="57"/>
        <v>0</v>
      </c>
      <c r="N319">
        <f t="shared" si="57"/>
        <v>0</v>
      </c>
      <c r="O319">
        <f t="shared" si="57"/>
        <v>0</v>
      </c>
      <c r="P319">
        <f t="shared" si="47"/>
        <v>0</v>
      </c>
    </row>
    <row r="320" spans="1:16" x14ac:dyDescent="0.45">
      <c r="A320">
        <v>319</v>
      </c>
      <c r="B320" t="str">
        <f t="shared" si="48"/>
        <v xml:space="preserve">「ありがとう、舞台頑張る。 </v>
      </c>
      <c r="C320" t="str">
        <f t="shared" si="49"/>
        <v>」</v>
      </c>
      <c r="D320">
        <f t="shared" si="50"/>
        <v>0</v>
      </c>
      <c r="E320">
        <f t="shared" si="51"/>
        <v>0</v>
      </c>
      <c r="F320">
        <f t="shared" si="52"/>
        <v>0</v>
      </c>
      <c r="G320">
        <f t="shared" si="53"/>
        <v>0</v>
      </c>
      <c r="H320">
        <f t="shared" si="54"/>
        <v>28</v>
      </c>
      <c r="I320" t="s">
        <v>279</v>
      </c>
      <c r="J320">
        <f t="shared" si="55"/>
        <v>1</v>
      </c>
      <c r="K320">
        <f t="shared" si="56"/>
        <v>2</v>
      </c>
      <c r="L320">
        <f t="shared" si="46"/>
        <v>0</v>
      </c>
      <c r="M320">
        <f t="shared" si="57"/>
        <v>0</v>
      </c>
      <c r="N320">
        <f t="shared" si="57"/>
        <v>0</v>
      </c>
      <c r="O320">
        <f t="shared" si="57"/>
        <v>0</v>
      </c>
      <c r="P320">
        <f t="shared" si="47"/>
        <v>0</v>
      </c>
    </row>
    <row r="321" spans="1:16" x14ac:dyDescent="0.45">
      <c r="A321">
        <v>320</v>
      </c>
      <c r="B321" t="str">
        <f t="shared" si="48"/>
        <v xml:space="preserve">やっぱりどこか不安げな表情 </v>
      </c>
      <c r="C321" t="str">
        <f t="shared" si="49"/>
        <v>で桜児くんは去っていった。</v>
      </c>
      <c r="D321">
        <f t="shared" si="50"/>
        <v>0</v>
      </c>
      <c r="E321">
        <f t="shared" si="51"/>
        <v>0</v>
      </c>
      <c r="F321">
        <f t="shared" si="52"/>
        <v>0</v>
      </c>
      <c r="G321">
        <f t="shared" si="53"/>
        <v>0</v>
      </c>
      <c r="H321">
        <f t="shared" si="54"/>
        <v>52</v>
      </c>
      <c r="I321" t="s">
        <v>280</v>
      </c>
      <c r="J321">
        <f t="shared" si="55"/>
        <v>1</v>
      </c>
      <c r="K321">
        <f t="shared" si="56"/>
        <v>26</v>
      </c>
      <c r="L321">
        <f t="shared" si="46"/>
        <v>0</v>
      </c>
      <c r="M321">
        <f t="shared" si="57"/>
        <v>0</v>
      </c>
      <c r="N321">
        <f t="shared" si="57"/>
        <v>0</v>
      </c>
      <c r="O321">
        <f t="shared" si="57"/>
        <v>0</v>
      </c>
      <c r="P321">
        <f t="shared" si="47"/>
        <v>0</v>
      </c>
    </row>
    <row r="322" spans="1:16" x14ac:dyDescent="0.45">
      <c r="A322">
        <v>321</v>
      </c>
      <c r="B322" t="str">
        <f t="shared" si="48"/>
        <v xml:space="preserve">結局私はトロフィーは手に入 </v>
      </c>
      <c r="C322" t="str">
        <f t="shared" si="49"/>
        <v>らなかったし呪いを解く呪文も</v>
      </c>
      <c r="D322" t="str">
        <f t="shared" si="50"/>
        <v>わからないまま。</v>
      </c>
      <c r="E322">
        <f t="shared" si="51"/>
        <v>0</v>
      </c>
      <c r="F322">
        <f t="shared" si="52"/>
        <v>0</v>
      </c>
      <c r="G322">
        <f t="shared" si="53"/>
        <v>0</v>
      </c>
      <c r="H322">
        <f t="shared" si="54"/>
        <v>70</v>
      </c>
      <c r="I322" t="s">
        <v>281</v>
      </c>
      <c r="J322">
        <f t="shared" si="55"/>
        <v>1</v>
      </c>
      <c r="K322">
        <f t="shared" si="56"/>
        <v>44</v>
      </c>
      <c r="L322">
        <f t="shared" ref="L322:L385" si="58">IF(K322&gt;26,K322-28, 0)</f>
        <v>16</v>
      </c>
      <c r="M322">
        <f t="shared" si="57"/>
        <v>0</v>
      </c>
      <c r="N322">
        <f t="shared" si="57"/>
        <v>0</v>
      </c>
      <c r="O322">
        <f t="shared" si="57"/>
        <v>0</v>
      </c>
      <c r="P322">
        <f t="shared" si="57"/>
        <v>0</v>
      </c>
    </row>
    <row r="323" spans="1:16" x14ac:dyDescent="0.45">
      <c r="A323">
        <v>322</v>
      </c>
      <c r="B323" t="str">
        <f t="shared" ref="B323:B386" si="59">IF(J323,LEFTB(I323, 27), I323)</f>
        <v xml:space="preserve">このままずっとおじさんのOG </v>
      </c>
      <c r="C323" t="str">
        <f t="shared" ref="C323:C386" si="60">IF(K323&gt;0,MIDB(I323, 27, 28),0)</f>
        <v xml:space="preserve">☆3と残りの学園生活をすごす </v>
      </c>
      <c r="D323" t="str">
        <f t="shared" ref="D323:D386" si="61">IF(L323&gt;0, MIDB(I323, 27+28, 28), 0)</f>
        <v xml:space="preserve"> とになるんだ……</v>
      </c>
      <c r="E323">
        <f t="shared" ref="E323:E386" si="62">IF(M323&gt;0, MIDB(I323, 27*2+28, 28), 0)</f>
        <v>0</v>
      </c>
      <c r="F323">
        <f t="shared" ref="F323:F386" si="63">IF(N323&gt;0, MIDB(I323, 27*3+28, 28), 0)</f>
        <v>0</v>
      </c>
      <c r="G323">
        <f t="shared" ref="G323:G386" si="64">IF(O323&gt;0, MIDB(I323, 27*4+28, 28), 0)</f>
        <v>0</v>
      </c>
      <c r="H323">
        <f t="shared" ref="H323:H386" si="65">LENB(I323)</f>
        <v>71</v>
      </c>
      <c r="I323" t="s">
        <v>282</v>
      </c>
      <c r="J323">
        <f t="shared" ref="J323:J386" si="66">IF(H323&gt;26, 1, 0)</f>
        <v>1</v>
      </c>
      <c r="K323">
        <f t="shared" ref="K323:K386" si="67">IF(J323,H323-26, 0)</f>
        <v>45</v>
      </c>
      <c r="L323">
        <f t="shared" si="58"/>
        <v>17</v>
      </c>
      <c r="M323">
        <f t="shared" ref="M323:P386" si="68">IF(L323&gt;26,L323-28, 0)</f>
        <v>0</v>
      </c>
      <c r="N323">
        <f t="shared" si="68"/>
        <v>0</v>
      </c>
      <c r="O323">
        <f t="shared" si="68"/>
        <v>0</v>
      </c>
      <c r="P323">
        <f t="shared" si="68"/>
        <v>0</v>
      </c>
    </row>
    <row r="324" spans="1:16" x14ac:dyDescent="0.45">
      <c r="A324">
        <v>323</v>
      </c>
      <c r="B324" t="str">
        <f t="shared" si="59"/>
        <v>[END4 おじさんたちともう1年</v>
      </c>
      <c r="C324" t="str">
        <f t="shared" si="60"/>
        <v xml:space="preserve"> ]</v>
      </c>
      <c r="D324">
        <f t="shared" si="61"/>
        <v>0</v>
      </c>
      <c r="E324">
        <f t="shared" si="62"/>
        <v>0</v>
      </c>
      <c r="F324">
        <f t="shared" si="63"/>
        <v>0</v>
      </c>
      <c r="G324">
        <f t="shared" si="64"/>
        <v>0</v>
      </c>
      <c r="H324">
        <f t="shared" si="65"/>
        <v>28</v>
      </c>
      <c r="I324" t="s">
        <v>283</v>
      </c>
      <c r="J324">
        <f t="shared" si="66"/>
        <v>1</v>
      </c>
      <c r="K324">
        <f t="shared" si="67"/>
        <v>2</v>
      </c>
      <c r="L324">
        <f t="shared" si="58"/>
        <v>0</v>
      </c>
      <c r="M324">
        <f t="shared" si="68"/>
        <v>0</v>
      </c>
      <c r="N324">
        <f t="shared" si="68"/>
        <v>0</v>
      </c>
      <c r="O324">
        <f t="shared" si="68"/>
        <v>0</v>
      </c>
      <c r="P324">
        <f t="shared" si="68"/>
        <v>0</v>
      </c>
    </row>
    <row r="325" spans="1:16" x14ac:dyDescent="0.45">
      <c r="A325">
        <v>324</v>
      </c>
      <c r="B325" t="str">
        <f t="shared" si="59"/>
        <v xml:space="preserve">文化祭といえば売店だよね！ </v>
      </c>
      <c r="C325" t="str">
        <f t="shared" si="60"/>
        <v>沢山たべちゃうぞ〜！</v>
      </c>
      <c r="D325">
        <f t="shared" si="61"/>
        <v>0</v>
      </c>
      <c r="E325">
        <f t="shared" si="62"/>
        <v>0</v>
      </c>
      <c r="F325">
        <f t="shared" si="63"/>
        <v>0</v>
      </c>
      <c r="G325">
        <f t="shared" si="64"/>
        <v>0</v>
      </c>
      <c r="H325">
        <f t="shared" si="65"/>
        <v>45</v>
      </c>
      <c r="I325" t="s">
        <v>284</v>
      </c>
      <c r="J325">
        <f t="shared" si="66"/>
        <v>1</v>
      </c>
      <c r="K325">
        <f t="shared" si="67"/>
        <v>19</v>
      </c>
      <c r="L325">
        <f t="shared" si="58"/>
        <v>0</v>
      </c>
      <c r="M325">
        <f t="shared" si="68"/>
        <v>0</v>
      </c>
      <c r="N325">
        <f t="shared" si="68"/>
        <v>0</v>
      </c>
      <c r="O325">
        <f t="shared" si="68"/>
        <v>0</v>
      </c>
      <c r="P325">
        <f t="shared" si="68"/>
        <v>0</v>
      </c>
    </row>
    <row r="326" spans="1:16" x14ac:dyDescent="0.45">
      <c r="A326">
        <v>325</v>
      </c>
      <c r="B326" t="str">
        <f t="shared" si="59"/>
        <v xml:space="preserve">  </v>
      </c>
      <c r="C326">
        <f t="shared" si="60"/>
        <v>0</v>
      </c>
      <c r="D326">
        <f t="shared" si="61"/>
        <v>0</v>
      </c>
      <c r="E326">
        <f t="shared" si="62"/>
        <v>0</v>
      </c>
      <c r="F326">
        <f t="shared" si="63"/>
        <v>0</v>
      </c>
      <c r="G326">
        <f t="shared" si="64"/>
        <v>0</v>
      </c>
      <c r="H326">
        <f t="shared" si="65"/>
        <v>2</v>
      </c>
      <c r="I326" t="s">
        <v>207</v>
      </c>
      <c r="J326">
        <f t="shared" si="66"/>
        <v>0</v>
      </c>
      <c r="K326">
        <f t="shared" si="67"/>
        <v>0</v>
      </c>
      <c r="L326">
        <f t="shared" si="58"/>
        <v>0</v>
      </c>
      <c r="M326">
        <f t="shared" si="68"/>
        <v>0</v>
      </c>
      <c r="N326">
        <f t="shared" si="68"/>
        <v>0</v>
      </c>
      <c r="O326">
        <f t="shared" si="68"/>
        <v>0</v>
      </c>
      <c r="P326">
        <f t="shared" si="68"/>
        <v>0</v>
      </c>
    </row>
    <row r="327" spans="1:16" x14ac:dyDescent="0.45">
      <c r="A327">
        <v>326</v>
      </c>
      <c r="B327" t="str">
        <f t="shared" si="59"/>
        <v xml:space="preserve">           </v>
      </c>
      <c r="C327">
        <f t="shared" si="60"/>
        <v>0</v>
      </c>
      <c r="D327">
        <f t="shared" si="61"/>
        <v>0</v>
      </c>
      <c r="E327">
        <f t="shared" si="62"/>
        <v>0</v>
      </c>
      <c r="F327">
        <f t="shared" si="63"/>
        <v>0</v>
      </c>
      <c r="G327">
        <f t="shared" si="64"/>
        <v>0</v>
      </c>
      <c r="H327">
        <f t="shared" si="65"/>
        <v>11</v>
      </c>
      <c r="I327" t="s">
        <v>78</v>
      </c>
      <c r="J327">
        <f t="shared" si="66"/>
        <v>0</v>
      </c>
      <c r="K327">
        <f t="shared" si="67"/>
        <v>0</v>
      </c>
      <c r="L327">
        <f t="shared" si="58"/>
        <v>0</v>
      </c>
      <c r="M327">
        <f t="shared" si="68"/>
        <v>0</v>
      </c>
      <c r="N327">
        <f t="shared" si="68"/>
        <v>0</v>
      </c>
      <c r="O327">
        <f t="shared" si="68"/>
        <v>0</v>
      </c>
      <c r="P327">
        <f t="shared" si="68"/>
        <v>0</v>
      </c>
    </row>
    <row r="328" spans="1:16" x14ac:dyDescent="0.45">
      <c r="A328">
        <v>327</v>
      </c>
      <c r="B328" t="str">
        <f t="shared" si="59"/>
        <v xml:space="preserve">                           </v>
      </c>
      <c r="C328" t="str">
        <f t="shared" si="60"/>
        <v xml:space="preserve">        </v>
      </c>
      <c r="D328">
        <f t="shared" si="61"/>
        <v>0</v>
      </c>
      <c r="E328">
        <f t="shared" si="62"/>
        <v>0</v>
      </c>
      <c r="F328">
        <f t="shared" si="63"/>
        <v>0</v>
      </c>
      <c r="G328">
        <f t="shared" si="64"/>
        <v>0</v>
      </c>
      <c r="H328">
        <f t="shared" si="65"/>
        <v>34</v>
      </c>
      <c r="I328" t="s">
        <v>231</v>
      </c>
      <c r="J328">
        <f t="shared" si="66"/>
        <v>1</v>
      </c>
      <c r="K328">
        <f t="shared" si="67"/>
        <v>8</v>
      </c>
      <c r="L328">
        <f t="shared" si="58"/>
        <v>0</v>
      </c>
      <c r="M328">
        <f t="shared" si="68"/>
        <v>0</v>
      </c>
      <c r="N328">
        <f t="shared" si="68"/>
        <v>0</v>
      </c>
      <c r="O328">
        <f t="shared" si="68"/>
        <v>0</v>
      </c>
      <c r="P328">
        <f t="shared" si="68"/>
        <v>0</v>
      </c>
    </row>
    <row r="329" spans="1:16" x14ac:dyDescent="0.45">
      <c r="A329">
        <v>328</v>
      </c>
      <c r="B329" t="str">
        <f t="shared" si="59"/>
        <v>ドン！</v>
      </c>
      <c r="C329">
        <f t="shared" si="60"/>
        <v>0</v>
      </c>
      <c r="D329">
        <f t="shared" si="61"/>
        <v>0</v>
      </c>
      <c r="E329">
        <f t="shared" si="62"/>
        <v>0</v>
      </c>
      <c r="F329">
        <f t="shared" si="63"/>
        <v>0</v>
      </c>
      <c r="G329">
        <f t="shared" si="64"/>
        <v>0</v>
      </c>
      <c r="H329">
        <f t="shared" si="65"/>
        <v>6</v>
      </c>
      <c r="I329" t="s">
        <v>7</v>
      </c>
      <c r="J329">
        <f t="shared" si="66"/>
        <v>0</v>
      </c>
      <c r="K329">
        <f t="shared" si="67"/>
        <v>0</v>
      </c>
      <c r="L329">
        <f t="shared" si="58"/>
        <v>0</v>
      </c>
      <c r="M329">
        <f t="shared" si="68"/>
        <v>0</v>
      </c>
      <c r="N329">
        <f t="shared" si="68"/>
        <v>0</v>
      </c>
      <c r="O329">
        <f t="shared" si="68"/>
        <v>0</v>
      </c>
      <c r="P329">
        <f t="shared" si="68"/>
        <v>0</v>
      </c>
    </row>
    <row r="330" spans="1:16" x14ac:dyDescent="0.45">
      <c r="A330">
        <v>329</v>
      </c>
      <c r="B330" t="str">
        <f t="shared" si="59"/>
        <v>「わっすみません、」</v>
      </c>
      <c r="C330">
        <f t="shared" si="60"/>
        <v>0</v>
      </c>
      <c r="D330">
        <f t="shared" si="61"/>
        <v>0</v>
      </c>
      <c r="E330">
        <f t="shared" si="62"/>
        <v>0</v>
      </c>
      <c r="F330">
        <f t="shared" si="63"/>
        <v>0</v>
      </c>
      <c r="G330">
        <f t="shared" si="64"/>
        <v>0</v>
      </c>
      <c r="H330">
        <f t="shared" si="65"/>
        <v>20</v>
      </c>
      <c r="I330" t="s">
        <v>285</v>
      </c>
      <c r="J330">
        <f t="shared" si="66"/>
        <v>0</v>
      </c>
      <c r="K330">
        <f t="shared" si="67"/>
        <v>0</v>
      </c>
      <c r="L330">
        <f t="shared" si="58"/>
        <v>0</v>
      </c>
      <c r="M330">
        <f t="shared" si="68"/>
        <v>0</v>
      </c>
      <c r="N330">
        <f t="shared" si="68"/>
        <v>0</v>
      </c>
      <c r="O330">
        <f t="shared" si="68"/>
        <v>0</v>
      </c>
      <c r="P330">
        <f t="shared" si="68"/>
        <v>0</v>
      </c>
    </row>
    <row r="331" spans="1:16" x14ac:dyDescent="0.45">
      <c r="A331">
        <v>330</v>
      </c>
      <c r="B331" t="str">
        <f t="shared" si="59"/>
        <v>「……」</v>
      </c>
      <c r="C331">
        <f t="shared" si="60"/>
        <v>0</v>
      </c>
      <c r="D331">
        <f t="shared" si="61"/>
        <v>0</v>
      </c>
      <c r="E331">
        <f t="shared" si="62"/>
        <v>0</v>
      </c>
      <c r="F331">
        <f t="shared" si="63"/>
        <v>0</v>
      </c>
      <c r="G331">
        <f t="shared" si="64"/>
        <v>0</v>
      </c>
      <c r="H331">
        <f t="shared" si="65"/>
        <v>8</v>
      </c>
      <c r="I331" t="s">
        <v>286</v>
      </c>
      <c r="J331">
        <f t="shared" si="66"/>
        <v>0</v>
      </c>
      <c r="K331">
        <f t="shared" si="67"/>
        <v>0</v>
      </c>
      <c r="L331">
        <f t="shared" si="58"/>
        <v>0</v>
      </c>
      <c r="M331">
        <f t="shared" si="68"/>
        <v>0</v>
      </c>
      <c r="N331">
        <f t="shared" si="68"/>
        <v>0</v>
      </c>
      <c r="O331">
        <f t="shared" si="68"/>
        <v>0</v>
      </c>
      <c r="P331">
        <f t="shared" si="68"/>
        <v>0</v>
      </c>
    </row>
    <row r="332" spans="1:16" x14ac:dyDescent="0.45">
      <c r="A332">
        <v>331</v>
      </c>
      <c r="B332" t="str">
        <f t="shared" si="59"/>
        <v>「？」</v>
      </c>
      <c r="C332">
        <f t="shared" si="60"/>
        <v>0</v>
      </c>
      <c r="D332">
        <f t="shared" si="61"/>
        <v>0</v>
      </c>
      <c r="E332">
        <f t="shared" si="62"/>
        <v>0</v>
      </c>
      <c r="F332">
        <f t="shared" si="63"/>
        <v>0</v>
      </c>
      <c r="G332">
        <f t="shared" si="64"/>
        <v>0</v>
      </c>
      <c r="H332">
        <f t="shared" si="65"/>
        <v>6</v>
      </c>
      <c r="I332" t="s">
        <v>287</v>
      </c>
      <c r="J332">
        <f t="shared" si="66"/>
        <v>0</v>
      </c>
      <c r="K332">
        <f t="shared" si="67"/>
        <v>0</v>
      </c>
      <c r="L332">
        <f t="shared" si="58"/>
        <v>0</v>
      </c>
      <c r="M332">
        <f t="shared" si="68"/>
        <v>0</v>
      </c>
      <c r="N332">
        <f t="shared" si="68"/>
        <v>0</v>
      </c>
      <c r="O332">
        <f t="shared" si="68"/>
        <v>0</v>
      </c>
      <c r="P332">
        <f t="shared" si="68"/>
        <v>0</v>
      </c>
    </row>
    <row r="333" spans="1:16" x14ac:dyDescent="0.45">
      <c r="A333">
        <v>332</v>
      </c>
      <c r="B333" t="str">
        <f t="shared" si="59"/>
        <v xml:space="preserve">あの着ぐるみ、なんだかこっ </v>
      </c>
      <c r="C333" t="str">
        <f t="shared" si="60"/>
        <v>ちを見つめてたような……どう</v>
      </c>
      <c r="D333" t="str">
        <f t="shared" si="61"/>
        <v>してだろう？</v>
      </c>
      <c r="E333">
        <f t="shared" si="62"/>
        <v>0</v>
      </c>
      <c r="F333">
        <f t="shared" si="63"/>
        <v>0</v>
      </c>
      <c r="G333">
        <f t="shared" si="64"/>
        <v>0</v>
      </c>
      <c r="H333">
        <f t="shared" si="65"/>
        <v>66</v>
      </c>
      <c r="I333" t="s">
        <v>288</v>
      </c>
      <c r="J333">
        <f t="shared" si="66"/>
        <v>1</v>
      </c>
      <c r="K333">
        <f t="shared" si="67"/>
        <v>40</v>
      </c>
      <c r="L333">
        <f t="shared" si="58"/>
        <v>12</v>
      </c>
      <c r="M333">
        <f t="shared" si="68"/>
        <v>0</v>
      </c>
      <c r="N333">
        <f t="shared" si="68"/>
        <v>0</v>
      </c>
      <c r="O333">
        <f t="shared" si="68"/>
        <v>0</v>
      </c>
      <c r="P333">
        <f t="shared" si="68"/>
        <v>0</v>
      </c>
    </row>
    <row r="334" spans="1:16" x14ac:dyDescent="0.45">
      <c r="A334">
        <v>333</v>
      </c>
      <c r="B334" t="str">
        <f t="shared" si="59"/>
        <v xml:space="preserve">  </v>
      </c>
      <c r="C334">
        <f t="shared" si="60"/>
        <v>0</v>
      </c>
      <c r="D334">
        <f t="shared" si="61"/>
        <v>0</v>
      </c>
      <c r="E334">
        <f t="shared" si="62"/>
        <v>0</v>
      </c>
      <c r="F334">
        <f t="shared" si="63"/>
        <v>0</v>
      </c>
      <c r="G334">
        <f t="shared" si="64"/>
        <v>0</v>
      </c>
      <c r="H334">
        <f t="shared" si="65"/>
        <v>2</v>
      </c>
      <c r="I334" t="s">
        <v>207</v>
      </c>
      <c r="J334">
        <f t="shared" si="66"/>
        <v>0</v>
      </c>
      <c r="K334">
        <f t="shared" si="67"/>
        <v>0</v>
      </c>
      <c r="L334">
        <f t="shared" si="58"/>
        <v>0</v>
      </c>
      <c r="M334">
        <f t="shared" si="68"/>
        <v>0</v>
      </c>
      <c r="N334">
        <f t="shared" si="68"/>
        <v>0</v>
      </c>
      <c r="O334">
        <f t="shared" si="68"/>
        <v>0</v>
      </c>
      <c r="P334">
        <f t="shared" si="68"/>
        <v>0</v>
      </c>
    </row>
    <row r="335" spans="1:16" x14ac:dyDescent="0.45">
      <c r="A335">
        <v>334</v>
      </c>
      <c r="B335" t="str">
        <f t="shared" si="59"/>
        <v xml:space="preserve">           </v>
      </c>
      <c r="C335">
        <f t="shared" si="60"/>
        <v>0</v>
      </c>
      <c r="D335">
        <f t="shared" si="61"/>
        <v>0</v>
      </c>
      <c r="E335">
        <f t="shared" si="62"/>
        <v>0</v>
      </c>
      <c r="F335">
        <f t="shared" si="63"/>
        <v>0</v>
      </c>
      <c r="G335">
        <f t="shared" si="64"/>
        <v>0</v>
      </c>
      <c r="H335">
        <f t="shared" si="65"/>
        <v>11</v>
      </c>
      <c r="I335" t="s">
        <v>78</v>
      </c>
      <c r="J335">
        <f t="shared" si="66"/>
        <v>0</v>
      </c>
      <c r="K335">
        <f t="shared" si="67"/>
        <v>0</v>
      </c>
      <c r="L335">
        <f t="shared" si="58"/>
        <v>0</v>
      </c>
      <c r="M335">
        <f t="shared" si="68"/>
        <v>0</v>
      </c>
      <c r="N335">
        <f t="shared" si="68"/>
        <v>0</v>
      </c>
      <c r="O335">
        <f t="shared" si="68"/>
        <v>0</v>
      </c>
      <c r="P335">
        <f t="shared" si="68"/>
        <v>0</v>
      </c>
    </row>
    <row r="336" spans="1:16" x14ac:dyDescent="0.45">
      <c r="A336">
        <v>335</v>
      </c>
      <c r="B336" t="str">
        <f t="shared" si="59"/>
        <v xml:space="preserve">                           </v>
      </c>
      <c r="C336" t="str">
        <f t="shared" si="60"/>
        <v xml:space="preserve">        </v>
      </c>
      <c r="D336">
        <f t="shared" si="61"/>
        <v>0</v>
      </c>
      <c r="E336">
        <f t="shared" si="62"/>
        <v>0</v>
      </c>
      <c r="F336">
        <f t="shared" si="63"/>
        <v>0</v>
      </c>
      <c r="G336">
        <f t="shared" si="64"/>
        <v>0</v>
      </c>
      <c r="H336">
        <f t="shared" si="65"/>
        <v>34</v>
      </c>
      <c r="I336" t="s">
        <v>231</v>
      </c>
      <c r="J336">
        <f t="shared" si="66"/>
        <v>1</v>
      </c>
      <c r="K336">
        <f t="shared" si="67"/>
        <v>8</v>
      </c>
      <c r="L336">
        <f t="shared" si="58"/>
        <v>0</v>
      </c>
      <c r="M336">
        <f t="shared" si="68"/>
        <v>0</v>
      </c>
      <c r="N336">
        <f t="shared" si="68"/>
        <v>0</v>
      </c>
      <c r="O336">
        <f t="shared" si="68"/>
        <v>0</v>
      </c>
      <c r="P336">
        <f t="shared" si="68"/>
        <v>0</v>
      </c>
    </row>
    <row r="337" spans="1:16" x14ac:dyDescent="0.45">
      <c r="A337">
        <v>336</v>
      </c>
      <c r="B337" t="str">
        <f t="shared" si="59"/>
        <v xml:space="preserve">ふ〜買った買った！友達とは </v>
      </c>
      <c r="C337" t="str">
        <f t="shared" si="60"/>
        <v>はぐれちゃったから、ゆっくり</v>
      </c>
      <c r="D337" t="str">
        <f t="shared" si="61"/>
        <v>体育館裏でご飯食べちy……</v>
      </c>
      <c r="E337">
        <f t="shared" si="62"/>
        <v>0</v>
      </c>
      <c r="F337">
        <f t="shared" si="63"/>
        <v>0</v>
      </c>
      <c r="G337">
        <f t="shared" si="64"/>
        <v>0</v>
      </c>
      <c r="H337">
        <f t="shared" si="65"/>
        <v>78</v>
      </c>
      <c r="I337" t="s">
        <v>289</v>
      </c>
      <c r="J337">
        <f t="shared" si="66"/>
        <v>1</v>
      </c>
      <c r="K337">
        <f t="shared" si="67"/>
        <v>52</v>
      </c>
      <c r="L337">
        <f t="shared" si="58"/>
        <v>24</v>
      </c>
      <c r="M337">
        <f t="shared" si="68"/>
        <v>0</v>
      </c>
      <c r="N337">
        <f t="shared" si="68"/>
        <v>0</v>
      </c>
      <c r="O337">
        <f t="shared" si="68"/>
        <v>0</v>
      </c>
      <c r="P337">
        <f t="shared" si="68"/>
        <v>0</v>
      </c>
    </row>
    <row r="338" spans="1:16" x14ac:dyDescent="0.45">
      <c r="A338">
        <v>337</v>
      </c>
      <c r="B338" t="str">
        <f t="shared" si="59"/>
        <v xml:space="preserve">    </v>
      </c>
      <c r="C338">
        <f t="shared" si="60"/>
        <v>0</v>
      </c>
      <c r="D338">
        <f t="shared" si="61"/>
        <v>0</v>
      </c>
      <c r="E338">
        <f t="shared" si="62"/>
        <v>0</v>
      </c>
      <c r="F338">
        <f t="shared" si="63"/>
        <v>0</v>
      </c>
      <c r="G338">
        <f t="shared" si="64"/>
        <v>0</v>
      </c>
      <c r="H338">
        <f t="shared" si="65"/>
        <v>4</v>
      </c>
      <c r="I338" t="s">
        <v>177</v>
      </c>
      <c r="J338">
        <f t="shared" si="66"/>
        <v>0</v>
      </c>
      <c r="K338">
        <f t="shared" si="67"/>
        <v>0</v>
      </c>
      <c r="L338">
        <f t="shared" si="58"/>
        <v>0</v>
      </c>
      <c r="M338">
        <f t="shared" si="68"/>
        <v>0</v>
      </c>
      <c r="N338">
        <f t="shared" si="68"/>
        <v>0</v>
      </c>
      <c r="O338">
        <f t="shared" si="68"/>
        <v>0</v>
      </c>
      <c r="P338">
        <f t="shared" si="68"/>
        <v>0</v>
      </c>
    </row>
    <row r="339" spans="1:16" x14ac:dyDescent="0.45">
      <c r="A339">
        <v>338</v>
      </c>
      <c r="B339" t="str">
        <f t="shared" si="59"/>
        <v xml:space="preserve">「え？！光先輩？！？？？？ </v>
      </c>
      <c r="C339" t="str">
        <f t="shared" si="60"/>
        <v>？」</v>
      </c>
      <c r="D339">
        <f t="shared" si="61"/>
        <v>0</v>
      </c>
      <c r="E339">
        <f t="shared" si="62"/>
        <v>0</v>
      </c>
      <c r="F339">
        <f t="shared" si="63"/>
        <v>0</v>
      </c>
      <c r="G339">
        <f t="shared" si="64"/>
        <v>0</v>
      </c>
      <c r="H339">
        <f t="shared" si="65"/>
        <v>30</v>
      </c>
      <c r="I339" t="s">
        <v>290</v>
      </c>
      <c r="J339">
        <f t="shared" si="66"/>
        <v>1</v>
      </c>
      <c r="K339">
        <f t="shared" si="67"/>
        <v>4</v>
      </c>
      <c r="L339">
        <f t="shared" si="58"/>
        <v>0</v>
      </c>
      <c r="M339">
        <f t="shared" si="68"/>
        <v>0</v>
      </c>
      <c r="N339">
        <f t="shared" si="68"/>
        <v>0</v>
      </c>
      <c r="O339">
        <f t="shared" si="68"/>
        <v>0</v>
      </c>
      <c r="P339">
        <f t="shared" si="68"/>
        <v>0</v>
      </c>
    </row>
    <row r="340" spans="1:16" x14ac:dyDescent="0.45">
      <c r="A340">
        <v>339</v>
      </c>
      <c r="B340" t="str">
        <f t="shared" si="59"/>
        <v>「……ハッ！」</v>
      </c>
      <c r="C340">
        <f t="shared" si="60"/>
        <v>0</v>
      </c>
      <c r="D340">
        <f t="shared" si="61"/>
        <v>0</v>
      </c>
      <c r="E340">
        <f t="shared" si="62"/>
        <v>0</v>
      </c>
      <c r="F340">
        <f t="shared" si="63"/>
        <v>0</v>
      </c>
      <c r="G340">
        <f t="shared" si="64"/>
        <v>0</v>
      </c>
      <c r="H340">
        <f t="shared" si="65"/>
        <v>14</v>
      </c>
      <c r="I340" t="s">
        <v>291</v>
      </c>
      <c r="J340">
        <f t="shared" si="66"/>
        <v>0</v>
      </c>
      <c r="K340">
        <f t="shared" si="67"/>
        <v>0</v>
      </c>
      <c r="L340">
        <f t="shared" si="58"/>
        <v>0</v>
      </c>
      <c r="M340">
        <f t="shared" si="68"/>
        <v>0</v>
      </c>
      <c r="N340">
        <f t="shared" si="68"/>
        <v>0</v>
      </c>
      <c r="O340">
        <f t="shared" si="68"/>
        <v>0</v>
      </c>
      <c r="P340">
        <f t="shared" si="68"/>
        <v>0</v>
      </c>
    </row>
    <row r="341" spans="1:16" x14ac:dyDescent="0.45">
      <c r="A341">
        <v>340</v>
      </c>
      <c r="B341" t="str">
        <f t="shared" si="59"/>
        <v xml:space="preserve">おじさんがかわいい着ぐるみ </v>
      </c>
      <c r="C341" t="str">
        <f t="shared" si="60"/>
        <v>きてるの、なんかシュール……</v>
      </c>
      <c r="D341">
        <f t="shared" si="61"/>
        <v>0</v>
      </c>
      <c r="E341">
        <f t="shared" si="62"/>
        <v>0</v>
      </c>
      <c r="F341">
        <f t="shared" si="63"/>
        <v>0</v>
      </c>
      <c r="G341">
        <f t="shared" si="64"/>
        <v>0</v>
      </c>
      <c r="H341">
        <f t="shared" si="65"/>
        <v>54</v>
      </c>
      <c r="I341" t="s">
        <v>292</v>
      </c>
      <c r="J341">
        <f t="shared" si="66"/>
        <v>1</v>
      </c>
      <c r="K341">
        <f t="shared" si="67"/>
        <v>28</v>
      </c>
      <c r="L341">
        <f t="shared" si="58"/>
        <v>0</v>
      </c>
      <c r="M341">
        <f t="shared" si="68"/>
        <v>0</v>
      </c>
      <c r="N341">
        <f t="shared" si="68"/>
        <v>0</v>
      </c>
      <c r="O341">
        <f t="shared" si="68"/>
        <v>0</v>
      </c>
      <c r="P341">
        <f t="shared" si="68"/>
        <v>0</v>
      </c>
    </row>
    <row r="342" spans="1:16" x14ac:dyDescent="0.45">
      <c r="A342">
        <v>341</v>
      </c>
      <c r="B342" t="str">
        <f t="shared" si="59"/>
        <v xml:space="preserve">「さっきの着ぐるみ、先輩だ </v>
      </c>
      <c r="C342" t="str">
        <f t="shared" si="60"/>
        <v>ったんですね！先輩ってやっぱ</v>
      </c>
      <c r="D342" t="str">
        <f t="shared" si="61"/>
        <v>りかわいいものが好きなんじゃ</v>
      </c>
      <c r="E342" t="str">
        <f t="shared" si="62"/>
        <v xml:space="preserve"> ……」</v>
      </c>
      <c r="F342">
        <f t="shared" si="63"/>
        <v>0</v>
      </c>
      <c r="G342">
        <f t="shared" si="64"/>
        <v>0</v>
      </c>
      <c r="H342">
        <f t="shared" si="65"/>
        <v>88</v>
      </c>
      <c r="I342" t="s">
        <v>293</v>
      </c>
      <c r="J342">
        <f t="shared" si="66"/>
        <v>1</v>
      </c>
      <c r="K342">
        <f t="shared" si="67"/>
        <v>62</v>
      </c>
      <c r="L342">
        <f t="shared" si="58"/>
        <v>34</v>
      </c>
      <c r="M342">
        <f t="shared" si="68"/>
        <v>6</v>
      </c>
      <c r="N342">
        <f t="shared" si="68"/>
        <v>0</v>
      </c>
      <c r="O342">
        <f t="shared" si="68"/>
        <v>0</v>
      </c>
      <c r="P342">
        <f t="shared" si="68"/>
        <v>0</v>
      </c>
    </row>
    <row r="343" spans="1:16" x14ac:dyDescent="0.45">
      <c r="A343">
        <v>342</v>
      </c>
      <c r="B343" t="str">
        <f t="shared" si="59"/>
        <v xml:space="preserve">「いやこれはだな……生徒会 </v>
      </c>
      <c r="C343" t="str">
        <f t="shared" si="60"/>
        <v>長として生徒会の展示の宣伝を</v>
      </c>
      <c r="D343" t="str">
        <f t="shared" si="61"/>
        <v>しようとしてただけでだな……</v>
      </c>
      <c r="E343" t="str">
        <f t="shared" si="62"/>
        <v xml:space="preserve"> 」</v>
      </c>
      <c r="F343">
        <f t="shared" si="63"/>
        <v>0</v>
      </c>
      <c r="G343">
        <f t="shared" si="64"/>
        <v>0</v>
      </c>
      <c r="H343">
        <f t="shared" si="65"/>
        <v>84</v>
      </c>
      <c r="I343" t="s">
        <v>294</v>
      </c>
      <c r="J343">
        <f t="shared" si="66"/>
        <v>1</v>
      </c>
      <c r="K343">
        <f t="shared" si="67"/>
        <v>58</v>
      </c>
      <c r="L343">
        <f t="shared" si="58"/>
        <v>30</v>
      </c>
      <c r="M343">
        <f t="shared" si="68"/>
        <v>2</v>
      </c>
      <c r="N343">
        <f t="shared" si="68"/>
        <v>0</v>
      </c>
      <c r="O343">
        <f t="shared" si="68"/>
        <v>0</v>
      </c>
      <c r="P343">
        <f t="shared" si="68"/>
        <v>0</v>
      </c>
    </row>
    <row r="344" spans="1:16" x14ac:dyDescent="0.45">
      <c r="A344">
        <v>343</v>
      </c>
      <c r="B344" t="str">
        <f t="shared" si="59"/>
        <v xml:space="preserve">「ただ、いまいちお客さんが </v>
      </c>
      <c r="C344" t="str">
        <f t="shared" si="60"/>
        <v>こないんだ。」</v>
      </c>
      <c r="D344">
        <f t="shared" si="61"/>
        <v>0</v>
      </c>
      <c r="E344">
        <f t="shared" si="62"/>
        <v>0</v>
      </c>
      <c r="F344">
        <f t="shared" si="63"/>
        <v>0</v>
      </c>
      <c r="G344">
        <f t="shared" si="64"/>
        <v>0</v>
      </c>
      <c r="H344">
        <f t="shared" si="65"/>
        <v>40</v>
      </c>
      <c r="I344" t="s">
        <v>295</v>
      </c>
      <c r="J344">
        <f t="shared" si="66"/>
        <v>1</v>
      </c>
      <c r="K344">
        <f t="shared" si="67"/>
        <v>14</v>
      </c>
      <c r="L344">
        <f t="shared" si="58"/>
        <v>0</v>
      </c>
      <c r="M344">
        <f t="shared" si="68"/>
        <v>0</v>
      </c>
      <c r="N344">
        <f t="shared" si="68"/>
        <v>0</v>
      </c>
      <c r="O344">
        <f t="shared" si="68"/>
        <v>0</v>
      </c>
      <c r="P344">
        <f t="shared" si="68"/>
        <v>0</v>
      </c>
    </row>
    <row r="345" spans="1:16" x14ac:dyDescent="0.45">
      <c r="A345">
        <v>344</v>
      </c>
      <c r="B345" t="str">
        <f t="shared" si="59"/>
        <v xml:space="preserve">   </v>
      </c>
      <c r="C345">
        <f t="shared" si="60"/>
        <v>0</v>
      </c>
      <c r="D345">
        <f t="shared" si="61"/>
        <v>0</v>
      </c>
      <c r="E345">
        <f t="shared" si="62"/>
        <v>0</v>
      </c>
      <c r="F345">
        <f t="shared" si="63"/>
        <v>0</v>
      </c>
      <c r="G345">
        <f t="shared" si="64"/>
        <v>0</v>
      </c>
      <c r="H345">
        <f t="shared" si="65"/>
        <v>3</v>
      </c>
      <c r="I345" t="s">
        <v>185</v>
      </c>
      <c r="J345">
        <f t="shared" si="66"/>
        <v>0</v>
      </c>
      <c r="K345">
        <f t="shared" si="67"/>
        <v>0</v>
      </c>
      <c r="L345">
        <f t="shared" si="58"/>
        <v>0</v>
      </c>
      <c r="M345">
        <f t="shared" si="68"/>
        <v>0</v>
      </c>
      <c r="N345">
        <f t="shared" si="68"/>
        <v>0</v>
      </c>
      <c r="O345">
        <f t="shared" si="68"/>
        <v>0</v>
      </c>
      <c r="P345">
        <f t="shared" si="68"/>
        <v>0</v>
      </c>
    </row>
    <row r="346" spans="1:16" x14ac:dyDescent="0.45">
      <c r="A346">
        <v>345</v>
      </c>
      <c r="B346" t="str">
        <f t="shared" si="59"/>
        <v xml:space="preserve">「だがこのままのやり方では </v>
      </c>
      <c r="C346" t="str">
        <f t="shared" si="60"/>
        <v>いけないな、なんとかならない</v>
      </c>
      <c r="D346" t="str">
        <f t="shared" si="61"/>
        <v>だろうか……」</v>
      </c>
      <c r="E346">
        <f t="shared" si="62"/>
        <v>0</v>
      </c>
      <c r="F346">
        <f t="shared" si="63"/>
        <v>0</v>
      </c>
      <c r="G346">
        <f t="shared" si="64"/>
        <v>0</v>
      </c>
      <c r="H346">
        <f t="shared" si="65"/>
        <v>68</v>
      </c>
      <c r="I346" t="s">
        <v>296</v>
      </c>
      <c r="J346">
        <f t="shared" si="66"/>
        <v>1</v>
      </c>
      <c r="K346">
        <f t="shared" si="67"/>
        <v>42</v>
      </c>
      <c r="L346">
        <f t="shared" si="58"/>
        <v>14</v>
      </c>
      <c r="M346">
        <f t="shared" si="68"/>
        <v>0</v>
      </c>
      <c r="N346">
        <f t="shared" si="68"/>
        <v>0</v>
      </c>
      <c r="O346">
        <f t="shared" si="68"/>
        <v>0</v>
      </c>
      <c r="P346">
        <f t="shared" si="68"/>
        <v>0</v>
      </c>
    </row>
    <row r="347" spans="1:16" x14ac:dyDescent="0.45">
      <c r="A347">
        <v>346</v>
      </c>
      <c r="B347" t="str">
        <f t="shared" si="59"/>
        <v xml:space="preserve">   </v>
      </c>
      <c r="C347">
        <f t="shared" si="60"/>
        <v>0</v>
      </c>
      <c r="D347">
        <f t="shared" si="61"/>
        <v>0</v>
      </c>
      <c r="E347">
        <f t="shared" si="62"/>
        <v>0</v>
      </c>
      <c r="F347">
        <f t="shared" si="63"/>
        <v>0</v>
      </c>
      <c r="G347">
        <f t="shared" si="64"/>
        <v>0</v>
      </c>
      <c r="H347">
        <f t="shared" si="65"/>
        <v>3</v>
      </c>
      <c r="I347" t="s">
        <v>185</v>
      </c>
      <c r="J347">
        <f t="shared" si="66"/>
        <v>0</v>
      </c>
      <c r="K347">
        <f t="shared" si="67"/>
        <v>0</v>
      </c>
      <c r="L347">
        <f t="shared" si="58"/>
        <v>0</v>
      </c>
      <c r="M347">
        <f t="shared" si="68"/>
        <v>0</v>
      </c>
      <c r="N347">
        <f t="shared" si="68"/>
        <v>0</v>
      </c>
      <c r="O347">
        <f t="shared" si="68"/>
        <v>0</v>
      </c>
      <c r="P347">
        <f t="shared" si="68"/>
        <v>0</v>
      </c>
    </row>
    <row r="348" spans="1:16" x14ac:dyDescent="0.45">
      <c r="A348">
        <v>347</v>
      </c>
      <c r="B348" t="str">
        <f t="shared" si="59"/>
        <v xml:space="preserve">「生徒会のために協力してく </v>
      </c>
      <c r="C348" t="str">
        <f t="shared" si="60"/>
        <v>れるのか。ありがとう。共に頑</v>
      </c>
      <c r="D348" t="str">
        <f t="shared" si="61"/>
        <v>張ろう！」</v>
      </c>
      <c r="E348">
        <f t="shared" si="62"/>
        <v>0</v>
      </c>
      <c r="F348">
        <f t="shared" si="63"/>
        <v>0</v>
      </c>
      <c r="G348">
        <f t="shared" si="64"/>
        <v>0</v>
      </c>
      <c r="H348">
        <f t="shared" si="65"/>
        <v>64</v>
      </c>
      <c r="I348" t="s">
        <v>297</v>
      </c>
      <c r="J348">
        <f t="shared" si="66"/>
        <v>1</v>
      </c>
      <c r="K348">
        <f t="shared" si="67"/>
        <v>38</v>
      </c>
      <c r="L348">
        <f t="shared" si="58"/>
        <v>10</v>
      </c>
      <c r="M348">
        <f t="shared" si="68"/>
        <v>0</v>
      </c>
      <c r="N348">
        <f t="shared" si="68"/>
        <v>0</v>
      </c>
      <c r="O348">
        <f t="shared" si="68"/>
        <v>0</v>
      </c>
      <c r="P348">
        <f t="shared" si="68"/>
        <v>0</v>
      </c>
    </row>
    <row r="349" spans="1:16" x14ac:dyDescent="0.45">
      <c r="A349">
        <v>348</v>
      </c>
      <c r="B349" t="str">
        <f t="shared" si="59"/>
        <v xml:space="preserve">  </v>
      </c>
      <c r="C349">
        <f t="shared" si="60"/>
        <v>0</v>
      </c>
      <c r="D349">
        <f t="shared" si="61"/>
        <v>0</v>
      </c>
      <c r="E349">
        <f t="shared" si="62"/>
        <v>0</v>
      </c>
      <c r="F349">
        <f t="shared" si="63"/>
        <v>0</v>
      </c>
      <c r="G349">
        <f t="shared" si="64"/>
        <v>0</v>
      </c>
      <c r="H349">
        <f t="shared" si="65"/>
        <v>2</v>
      </c>
      <c r="I349" t="s">
        <v>207</v>
      </c>
      <c r="J349">
        <f t="shared" si="66"/>
        <v>0</v>
      </c>
      <c r="K349">
        <f t="shared" si="67"/>
        <v>0</v>
      </c>
      <c r="L349">
        <f t="shared" si="58"/>
        <v>0</v>
      </c>
      <c r="M349">
        <f t="shared" si="68"/>
        <v>0</v>
      </c>
      <c r="N349">
        <f t="shared" si="68"/>
        <v>0</v>
      </c>
      <c r="O349">
        <f t="shared" si="68"/>
        <v>0</v>
      </c>
      <c r="P349">
        <f t="shared" si="68"/>
        <v>0</v>
      </c>
    </row>
    <row r="350" spans="1:16" x14ac:dyDescent="0.45">
      <c r="A350">
        <v>349</v>
      </c>
      <c r="B350" t="str">
        <f t="shared" si="59"/>
        <v xml:space="preserve">           </v>
      </c>
      <c r="C350">
        <f t="shared" si="60"/>
        <v>0</v>
      </c>
      <c r="D350">
        <f t="shared" si="61"/>
        <v>0</v>
      </c>
      <c r="E350">
        <f t="shared" si="62"/>
        <v>0</v>
      </c>
      <c r="F350">
        <f t="shared" si="63"/>
        <v>0</v>
      </c>
      <c r="G350">
        <f t="shared" si="64"/>
        <v>0</v>
      </c>
      <c r="H350">
        <f t="shared" si="65"/>
        <v>11</v>
      </c>
      <c r="I350" t="s">
        <v>78</v>
      </c>
      <c r="J350">
        <f t="shared" si="66"/>
        <v>0</v>
      </c>
      <c r="K350">
        <f t="shared" si="67"/>
        <v>0</v>
      </c>
      <c r="L350">
        <f t="shared" si="58"/>
        <v>0</v>
      </c>
      <c r="M350">
        <f t="shared" si="68"/>
        <v>0</v>
      </c>
      <c r="N350">
        <f t="shared" si="68"/>
        <v>0</v>
      </c>
      <c r="O350">
        <f t="shared" si="68"/>
        <v>0</v>
      </c>
      <c r="P350">
        <f t="shared" si="68"/>
        <v>0</v>
      </c>
    </row>
    <row r="351" spans="1:16" x14ac:dyDescent="0.45">
      <c r="A351">
        <v>350</v>
      </c>
      <c r="B351" t="str">
        <f t="shared" si="59"/>
        <v xml:space="preserve">                           </v>
      </c>
      <c r="C351" t="str">
        <f t="shared" si="60"/>
        <v xml:space="preserve">        </v>
      </c>
      <c r="D351">
        <f t="shared" si="61"/>
        <v>0</v>
      </c>
      <c r="E351">
        <f t="shared" si="62"/>
        <v>0</v>
      </c>
      <c r="F351">
        <f t="shared" si="63"/>
        <v>0</v>
      </c>
      <c r="G351">
        <f t="shared" si="64"/>
        <v>0</v>
      </c>
      <c r="H351">
        <f t="shared" si="65"/>
        <v>34</v>
      </c>
      <c r="I351" t="s">
        <v>231</v>
      </c>
      <c r="J351">
        <f t="shared" si="66"/>
        <v>1</v>
      </c>
      <c r="K351">
        <f t="shared" si="67"/>
        <v>8</v>
      </c>
      <c r="L351">
        <f t="shared" si="58"/>
        <v>0</v>
      </c>
      <c r="M351">
        <f t="shared" si="68"/>
        <v>0</v>
      </c>
      <c r="N351">
        <f t="shared" si="68"/>
        <v>0</v>
      </c>
      <c r="O351">
        <f t="shared" si="68"/>
        <v>0</v>
      </c>
      <c r="P351">
        <f t="shared" si="68"/>
        <v>0</v>
      </c>
    </row>
    <row r="352" spans="1:16" x14ac:dyDescent="0.45">
      <c r="A352">
        <v>351</v>
      </c>
      <c r="B352" t="str">
        <f t="shared" si="59"/>
        <v>……小木原賞、おめでとう@」</v>
      </c>
      <c r="C352" t="str">
        <f t="shared" si="60"/>
        <v xml:space="preserve"> </v>
      </c>
      <c r="D352">
        <f t="shared" si="61"/>
        <v>0</v>
      </c>
      <c r="E352">
        <f t="shared" si="62"/>
        <v>0</v>
      </c>
      <c r="F352">
        <f t="shared" si="63"/>
        <v>0</v>
      </c>
      <c r="G352">
        <f t="shared" si="64"/>
        <v>0</v>
      </c>
      <c r="H352">
        <f t="shared" si="65"/>
        <v>27</v>
      </c>
      <c r="I352" t="s">
        <v>327</v>
      </c>
      <c r="J352">
        <f t="shared" si="66"/>
        <v>1</v>
      </c>
      <c r="K352">
        <f t="shared" si="67"/>
        <v>1</v>
      </c>
      <c r="L352">
        <f t="shared" si="58"/>
        <v>0</v>
      </c>
      <c r="M352">
        <f t="shared" si="68"/>
        <v>0</v>
      </c>
      <c r="N352">
        <f t="shared" si="68"/>
        <v>0</v>
      </c>
      <c r="O352">
        <f t="shared" si="68"/>
        <v>0</v>
      </c>
      <c r="P352">
        <f t="shared" si="68"/>
        <v>0</v>
      </c>
    </row>
    <row r="353" spans="1:16" x14ac:dyDescent="0.45">
      <c r="A353">
        <v>352</v>
      </c>
      <c r="B353" t="str">
        <f t="shared" si="59"/>
        <v>「先輩こそ！」</v>
      </c>
      <c r="C353">
        <f t="shared" si="60"/>
        <v>0</v>
      </c>
      <c r="D353">
        <f t="shared" si="61"/>
        <v>0</v>
      </c>
      <c r="E353">
        <f t="shared" si="62"/>
        <v>0</v>
      </c>
      <c r="F353">
        <f t="shared" si="63"/>
        <v>0</v>
      </c>
      <c r="G353">
        <f t="shared" si="64"/>
        <v>0</v>
      </c>
      <c r="H353">
        <f t="shared" si="65"/>
        <v>14</v>
      </c>
      <c r="I353" t="s">
        <v>298</v>
      </c>
      <c r="J353">
        <f t="shared" si="66"/>
        <v>0</v>
      </c>
      <c r="K353">
        <f t="shared" si="67"/>
        <v>0</v>
      </c>
      <c r="L353">
        <f t="shared" si="58"/>
        <v>0</v>
      </c>
      <c r="M353">
        <f t="shared" si="68"/>
        <v>0</v>
      </c>
      <c r="N353">
        <f t="shared" si="68"/>
        <v>0</v>
      </c>
      <c r="O353">
        <f t="shared" si="68"/>
        <v>0</v>
      </c>
      <c r="P353">
        <f t="shared" si="68"/>
        <v>0</v>
      </c>
    </row>
    <row r="354" spans="1:16" x14ac:dyDescent="0.45">
      <c r="A354">
        <v>353</v>
      </c>
      <c r="B354" t="str">
        <f t="shared" si="59"/>
        <v>私達は異例の小木原賞W受賞を</v>
      </c>
      <c r="C354" t="str">
        <f t="shared" si="60"/>
        <v xml:space="preserve"> した。生徒会の活動の貢献を </v>
      </c>
      <c r="D354" t="str">
        <f t="shared" si="61"/>
        <v xml:space="preserve"> たことと、私が発案した着ぐ </v>
      </c>
      <c r="E354" t="str">
        <f t="shared" si="62"/>
        <v>るみを着た光先輩による即興の</v>
      </c>
      <c r="F354" t="str">
        <f t="shared" si="63"/>
        <v xml:space="preserve"> パフォーマンスが好評だった </v>
      </c>
      <c r="G354" t="str">
        <f t="shared" si="64"/>
        <v>みたい！</v>
      </c>
      <c r="H354">
        <f t="shared" si="65"/>
        <v>143</v>
      </c>
      <c r="I354" t="s">
        <v>328</v>
      </c>
      <c r="J354">
        <f t="shared" si="66"/>
        <v>1</v>
      </c>
      <c r="K354">
        <f t="shared" si="67"/>
        <v>117</v>
      </c>
      <c r="L354">
        <f t="shared" si="58"/>
        <v>89</v>
      </c>
      <c r="M354">
        <f t="shared" si="68"/>
        <v>61</v>
      </c>
      <c r="N354">
        <f t="shared" si="68"/>
        <v>33</v>
      </c>
      <c r="O354">
        <f t="shared" si="68"/>
        <v>5</v>
      </c>
      <c r="P354">
        <f t="shared" si="68"/>
        <v>0</v>
      </c>
    </row>
    <row r="355" spans="1:16" x14ac:dyDescent="0.45">
      <c r="A355">
        <v>354</v>
      </c>
      <c r="B355" t="str">
        <f t="shared" si="59"/>
        <v xml:space="preserve">私はもらったトロフィーを見 </v>
      </c>
      <c r="C355" t="str">
        <f t="shared" si="60"/>
        <v>ながら呪文を覚えた。</v>
      </c>
      <c r="D355">
        <f t="shared" si="61"/>
        <v>0</v>
      </c>
      <c r="E355">
        <f t="shared" si="62"/>
        <v>0</v>
      </c>
      <c r="F355">
        <f t="shared" si="63"/>
        <v>0</v>
      </c>
      <c r="G355">
        <f t="shared" si="64"/>
        <v>0</v>
      </c>
      <c r="H355">
        <f t="shared" si="65"/>
        <v>46</v>
      </c>
      <c r="I355" t="s">
        <v>299</v>
      </c>
      <c r="J355">
        <f t="shared" si="66"/>
        <v>1</v>
      </c>
      <c r="K355">
        <f t="shared" si="67"/>
        <v>20</v>
      </c>
      <c r="L355">
        <f t="shared" si="58"/>
        <v>0</v>
      </c>
      <c r="M355">
        <f t="shared" si="68"/>
        <v>0</v>
      </c>
      <c r="N355">
        <f t="shared" si="68"/>
        <v>0</v>
      </c>
      <c r="O355">
        <f t="shared" si="68"/>
        <v>0</v>
      </c>
      <c r="P355">
        <f t="shared" si="68"/>
        <v>0</v>
      </c>
    </row>
    <row r="356" spans="1:16" x14ac:dyDescent="0.45">
      <c r="A356">
        <v>355</v>
      </c>
      <c r="B356" t="str">
        <f t="shared" si="59"/>
        <v xml:space="preserve">あとはクリスマスまでに告白 </v>
      </c>
      <c r="C356" t="str">
        <f t="shared" si="60"/>
        <v>しないと……！</v>
      </c>
      <c r="D356">
        <f t="shared" si="61"/>
        <v>0</v>
      </c>
      <c r="E356">
        <f t="shared" si="62"/>
        <v>0</v>
      </c>
      <c r="F356">
        <f t="shared" si="63"/>
        <v>0</v>
      </c>
      <c r="G356">
        <f t="shared" si="64"/>
        <v>0</v>
      </c>
      <c r="H356">
        <f t="shared" si="65"/>
        <v>40</v>
      </c>
      <c r="I356" t="s">
        <v>278</v>
      </c>
      <c r="J356">
        <f t="shared" si="66"/>
        <v>1</v>
      </c>
      <c r="K356">
        <f t="shared" si="67"/>
        <v>14</v>
      </c>
      <c r="L356">
        <f t="shared" si="58"/>
        <v>0</v>
      </c>
      <c r="M356">
        <f t="shared" si="68"/>
        <v>0</v>
      </c>
      <c r="N356">
        <f t="shared" si="68"/>
        <v>0</v>
      </c>
      <c r="O356">
        <f t="shared" si="68"/>
        <v>0</v>
      </c>
      <c r="P356">
        <f t="shared" si="68"/>
        <v>0</v>
      </c>
    </row>
    <row r="357" spans="1:16" x14ac:dyDescent="0.45">
      <c r="A357">
        <v>356</v>
      </c>
      <c r="B357" t="str">
        <f t="shared" si="59"/>
        <v xml:space="preserve">私たちは生徒会の展示の宣伝 </v>
      </c>
      <c r="C357" t="str">
        <f t="shared" si="60"/>
        <v>を頑張った！少しはお客さんが</v>
      </c>
      <c r="D357" t="str">
        <f t="shared" si="61"/>
        <v>増えたみたいでよかった。</v>
      </c>
      <c r="E357">
        <f t="shared" si="62"/>
        <v>0</v>
      </c>
      <c r="F357">
        <f t="shared" si="63"/>
        <v>0</v>
      </c>
      <c r="G357">
        <f t="shared" si="64"/>
        <v>0</v>
      </c>
      <c r="H357">
        <f t="shared" si="65"/>
        <v>78</v>
      </c>
      <c r="I357" t="s">
        <v>321</v>
      </c>
      <c r="J357">
        <f t="shared" si="66"/>
        <v>1</v>
      </c>
      <c r="K357">
        <f t="shared" si="67"/>
        <v>52</v>
      </c>
      <c r="L357">
        <f t="shared" si="58"/>
        <v>24</v>
      </c>
      <c r="M357">
        <f t="shared" si="68"/>
        <v>0</v>
      </c>
      <c r="N357">
        <f t="shared" si="68"/>
        <v>0</v>
      </c>
      <c r="O357">
        <f t="shared" si="68"/>
        <v>0</v>
      </c>
      <c r="P357">
        <f t="shared" si="68"/>
        <v>0</v>
      </c>
    </row>
    <row r="358" spans="1:16" x14ac:dyDescent="0.45">
      <c r="A358">
        <v>357</v>
      </c>
      <c r="B358" t="str">
        <f t="shared" si="59"/>
        <v xml:space="preserve">  </v>
      </c>
      <c r="C358">
        <f t="shared" si="60"/>
        <v>0</v>
      </c>
      <c r="D358">
        <f t="shared" si="61"/>
        <v>0</v>
      </c>
      <c r="E358">
        <f t="shared" si="62"/>
        <v>0</v>
      </c>
      <c r="F358">
        <f t="shared" si="63"/>
        <v>0</v>
      </c>
      <c r="G358">
        <f t="shared" si="64"/>
        <v>0</v>
      </c>
      <c r="H358">
        <f t="shared" si="65"/>
        <v>2</v>
      </c>
      <c r="I358" t="s">
        <v>207</v>
      </c>
      <c r="J358">
        <f t="shared" si="66"/>
        <v>0</v>
      </c>
      <c r="K358">
        <f t="shared" si="67"/>
        <v>0</v>
      </c>
      <c r="L358">
        <f t="shared" si="58"/>
        <v>0</v>
      </c>
      <c r="M358">
        <f t="shared" si="68"/>
        <v>0</v>
      </c>
      <c r="N358">
        <f t="shared" si="68"/>
        <v>0</v>
      </c>
      <c r="O358">
        <f t="shared" si="68"/>
        <v>0</v>
      </c>
      <c r="P358">
        <f t="shared" si="68"/>
        <v>0</v>
      </c>
    </row>
    <row r="359" spans="1:16" x14ac:dyDescent="0.45">
      <c r="A359">
        <v>358</v>
      </c>
      <c r="B359" t="str">
        <f t="shared" si="59"/>
        <v xml:space="preserve">           </v>
      </c>
      <c r="C359">
        <f t="shared" si="60"/>
        <v>0</v>
      </c>
      <c r="D359">
        <f t="shared" si="61"/>
        <v>0</v>
      </c>
      <c r="E359">
        <f t="shared" si="62"/>
        <v>0</v>
      </c>
      <c r="F359">
        <f t="shared" si="63"/>
        <v>0</v>
      </c>
      <c r="G359">
        <f t="shared" si="64"/>
        <v>0</v>
      </c>
      <c r="H359">
        <f t="shared" si="65"/>
        <v>11</v>
      </c>
      <c r="I359" t="s">
        <v>78</v>
      </c>
      <c r="J359">
        <f t="shared" si="66"/>
        <v>0</v>
      </c>
      <c r="K359">
        <f t="shared" si="67"/>
        <v>0</v>
      </c>
      <c r="L359">
        <f t="shared" si="58"/>
        <v>0</v>
      </c>
      <c r="M359">
        <f t="shared" si="68"/>
        <v>0</v>
      </c>
      <c r="N359">
        <f t="shared" si="68"/>
        <v>0</v>
      </c>
      <c r="O359">
        <f t="shared" si="68"/>
        <v>0</v>
      </c>
      <c r="P359">
        <f t="shared" si="68"/>
        <v>0</v>
      </c>
    </row>
    <row r="360" spans="1:16" x14ac:dyDescent="0.45">
      <c r="A360">
        <v>359</v>
      </c>
      <c r="B360" t="str">
        <f t="shared" si="59"/>
        <v xml:space="preserve">                           </v>
      </c>
      <c r="C360" t="str">
        <f t="shared" si="60"/>
        <v xml:space="preserve">        </v>
      </c>
      <c r="D360">
        <f t="shared" si="61"/>
        <v>0</v>
      </c>
      <c r="E360">
        <f t="shared" si="62"/>
        <v>0</v>
      </c>
      <c r="F360">
        <f t="shared" si="63"/>
        <v>0</v>
      </c>
      <c r="G360">
        <f t="shared" si="64"/>
        <v>0</v>
      </c>
      <c r="H360">
        <f t="shared" si="65"/>
        <v>34</v>
      </c>
      <c r="I360" t="s">
        <v>231</v>
      </c>
      <c r="J360">
        <f t="shared" si="66"/>
        <v>1</v>
      </c>
      <c r="K360">
        <f t="shared" si="67"/>
        <v>8</v>
      </c>
      <c r="L360">
        <f t="shared" si="58"/>
        <v>0</v>
      </c>
      <c r="M360">
        <f t="shared" si="68"/>
        <v>0</v>
      </c>
      <c r="N360">
        <f t="shared" si="68"/>
        <v>0</v>
      </c>
      <c r="O360">
        <f t="shared" si="68"/>
        <v>0</v>
      </c>
      <c r="P360">
        <f t="shared" si="68"/>
        <v>0</v>
      </c>
    </row>
    <row r="361" spans="1:16" x14ac:dyDescent="0.45">
      <c r="A361">
        <v>360</v>
      </c>
      <c r="B361" t="str">
        <f t="shared" si="59"/>
        <v xml:space="preserve">すっかりトロフィーのこと忘 </v>
      </c>
      <c r="C361" t="str">
        <f t="shared" si="60"/>
        <v>れてた……</v>
      </c>
      <c r="D361">
        <f t="shared" si="61"/>
        <v>0</v>
      </c>
      <c r="E361">
        <f t="shared" si="62"/>
        <v>0</v>
      </c>
      <c r="F361">
        <f t="shared" si="63"/>
        <v>0</v>
      </c>
      <c r="G361">
        <f t="shared" si="64"/>
        <v>0</v>
      </c>
      <c r="H361">
        <f t="shared" si="65"/>
        <v>36</v>
      </c>
      <c r="I361" t="s">
        <v>300</v>
      </c>
      <c r="J361">
        <f t="shared" si="66"/>
        <v>1</v>
      </c>
      <c r="K361">
        <f t="shared" si="67"/>
        <v>10</v>
      </c>
      <c r="L361">
        <f t="shared" si="58"/>
        <v>0</v>
      </c>
      <c r="M361">
        <f t="shared" si="68"/>
        <v>0</v>
      </c>
      <c r="N361">
        <f t="shared" si="68"/>
        <v>0</v>
      </c>
      <c r="O361">
        <f t="shared" si="68"/>
        <v>0</v>
      </c>
      <c r="P361">
        <f t="shared" si="68"/>
        <v>0</v>
      </c>
    </row>
    <row r="362" spans="1:16" x14ac:dyDescent="0.45">
      <c r="A362">
        <v>361</v>
      </c>
      <c r="B362" t="str">
        <f t="shared" si="59"/>
        <v xml:space="preserve">結局私はトロフィーは手に入 </v>
      </c>
      <c r="C362" t="str">
        <f t="shared" si="60"/>
        <v>らなかったし呪いを解く呪文も</v>
      </c>
      <c r="D362" t="str">
        <f t="shared" si="61"/>
        <v>わからないままだった。</v>
      </c>
      <c r="E362">
        <f t="shared" si="62"/>
        <v>0</v>
      </c>
      <c r="F362">
        <f t="shared" si="63"/>
        <v>0</v>
      </c>
      <c r="G362">
        <f t="shared" si="64"/>
        <v>0</v>
      </c>
      <c r="H362">
        <f t="shared" si="65"/>
        <v>76</v>
      </c>
      <c r="I362" t="s">
        <v>301</v>
      </c>
      <c r="J362">
        <f t="shared" si="66"/>
        <v>1</v>
      </c>
      <c r="K362">
        <f t="shared" si="67"/>
        <v>50</v>
      </c>
      <c r="L362">
        <f t="shared" si="58"/>
        <v>22</v>
      </c>
      <c r="M362">
        <f t="shared" si="68"/>
        <v>0</v>
      </c>
      <c r="N362">
        <f t="shared" si="68"/>
        <v>0</v>
      </c>
      <c r="O362">
        <f t="shared" si="68"/>
        <v>0</v>
      </c>
      <c r="P362">
        <f t="shared" si="68"/>
        <v>0</v>
      </c>
    </row>
    <row r="363" spans="1:16" x14ac:dyDescent="0.45">
      <c r="A363">
        <v>362</v>
      </c>
      <c r="B363" t="str">
        <f t="shared" si="59"/>
        <v xml:space="preserve">このままずっとおじさんのOG </v>
      </c>
      <c r="C363" t="str">
        <f t="shared" si="60"/>
        <v xml:space="preserve">☆3と残りの学園生活をすごす </v>
      </c>
      <c r="D363" t="str">
        <f t="shared" si="61"/>
        <v xml:space="preserve"> とになるんだ……</v>
      </c>
      <c r="E363">
        <f t="shared" si="62"/>
        <v>0</v>
      </c>
      <c r="F363">
        <f t="shared" si="63"/>
        <v>0</v>
      </c>
      <c r="G363">
        <f t="shared" si="64"/>
        <v>0</v>
      </c>
      <c r="H363">
        <f t="shared" si="65"/>
        <v>71</v>
      </c>
      <c r="I363" t="s">
        <v>282</v>
      </c>
      <c r="J363">
        <f t="shared" si="66"/>
        <v>1</v>
      </c>
      <c r="K363">
        <f t="shared" si="67"/>
        <v>45</v>
      </c>
      <c r="L363">
        <f t="shared" si="58"/>
        <v>17</v>
      </c>
      <c r="M363">
        <f t="shared" si="68"/>
        <v>0</v>
      </c>
      <c r="N363">
        <f t="shared" si="68"/>
        <v>0</v>
      </c>
      <c r="O363">
        <f t="shared" si="68"/>
        <v>0</v>
      </c>
      <c r="P363">
        <f t="shared" si="68"/>
        <v>0</v>
      </c>
    </row>
    <row r="364" spans="1:16" x14ac:dyDescent="0.45">
      <c r="A364">
        <v>363</v>
      </c>
      <c r="B364" t="str">
        <f t="shared" si="59"/>
        <v>[END4 おじさんたちともう1年</v>
      </c>
      <c r="C364" t="str">
        <f t="shared" si="60"/>
        <v xml:space="preserve"> ]</v>
      </c>
      <c r="D364">
        <f t="shared" si="61"/>
        <v>0</v>
      </c>
      <c r="E364">
        <f t="shared" si="62"/>
        <v>0</v>
      </c>
      <c r="F364">
        <f t="shared" si="63"/>
        <v>0</v>
      </c>
      <c r="G364">
        <f t="shared" si="64"/>
        <v>0</v>
      </c>
      <c r="H364">
        <f t="shared" si="65"/>
        <v>28</v>
      </c>
      <c r="I364" t="s">
        <v>283</v>
      </c>
      <c r="J364">
        <f t="shared" si="66"/>
        <v>1</v>
      </c>
      <c r="K364">
        <f t="shared" si="67"/>
        <v>2</v>
      </c>
      <c r="L364">
        <f t="shared" si="58"/>
        <v>0</v>
      </c>
      <c r="M364">
        <f t="shared" si="68"/>
        <v>0</v>
      </c>
      <c r="N364">
        <f t="shared" si="68"/>
        <v>0</v>
      </c>
      <c r="O364">
        <f t="shared" si="68"/>
        <v>0</v>
      </c>
      <c r="P364">
        <f t="shared" si="68"/>
        <v>0</v>
      </c>
    </row>
    <row r="365" spans="1:16" x14ac:dyDescent="0.45">
      <c r="A365">
        <v>364</v>
      </c>
      <c r="B365" t="str">
        <f t="shared" si="59"/>
        <v xml:space="preserve">メイド喫茶…大好きな乙女ゲ </v>
      </c>
      <c r="C365" t="str">
        <f t="shared" si="60"/>
        <v>ームの文化祭では執事喫茶とか</v>
      </c>
      <c r="D365" t="str">
        <f t="shared" si="61"/>
        <v>が定番だけど、かわいい女の子</v>
      </c>
      <c r="E365" t="str">
        <f t="shared" si="62"/>
        <v xml:space="preserve"> のメイドさんに囲まれるのも </v>
      </c>
      <c r="F365" t="str">
        <f t="shared" si="63"/>
        <v>アリかも！</v>
      </c>
      <c r="G365">
        <f t="shared" si="64"/>
        <v>0</v>
      </c>
      <c r="H365">
        <f t="shared" si="65"/>
        <v>118</v>
      </c>
      <c r="I365" t="s">
        <v>302</v>
      </c>
      <c r="J365">
        <f t="shared" si="66"/>
        <v>1</v>
      </c>
      <c r="K365">
        <f t="shared" si="67"/>
        <v>92</v>
      </c>
      <c r="L365">
        <f t="shared" si="58"/>
        <v>64</v>
      </c>
      <c r="M365">
        <f t="shared" si="68"/>
        <v>36</v>
      </c>
      <c r="N365">
        <f t="shared" si="68"/>
        <v>8</v>
      </c>
      <c r="O365">
        <f t="shared" si="68"/>
        <v>0</v>
      </c>
      <c r="P365">
        <f t="shared" si="68"/>
        <v>0</v>
      </c>
    </row>
    <row r="366" spans="1:16" x14ac:dyDescent="0.45">
      <c r="A366">
        <v>365</v>
      </c>
      <c r="B366" t="str">
        <f t="shared" si="59"/>
        <v xml:space="preserve">  </v>
      </c>
      <c r="C366">
        <f t="shared" si="60"/>
        <v>0</v>
      </c>
      <c r="D366">
        <f t="shared" si="61"/>
        <v>0</v>
      </c>
      <c r="E366">
        <f t="shared" si="62"/>
        <v>0</v>
      </c>
      <c r="F366">
        <f t="shared" si="63"/>
        <v>0</v>
      </c>
      <c r="G366">
        <f t="shared" si="64"/>
        <v>0</v>
      </c>
      <c r="H366">
        <f t="shared" si="65"/>
        <v>2</v>
      </c>
      <c r="I366" t="s">
        <v>207</v>
      </c>
      <c r="J366">
        <f t="shared" si="66"/>
        <v>0</v>
      </c>
      <c r="K366">
        <f t="shared" si="67"/>
        <v>0</v>
      </c>
      <c r="L366">
        <f t="shared" si="58"/>
        <v>0</v>
      </c>
      <c r="M366">
        <f t="shared" si="68"/>
        <v>0</v>
      </c>
      <c r="N366">
        <f t="shared" si="68"/>
        <v>0</v>
      </c>
      <c r="O366">
        <f t="shared" si="68"/>
        <v>0</v>
      </c>
      <c r="P366">
        <f t="shared" si="68"/>
        <v>0</v>
      </c>
    </row>
    <row r="367" spans="1:16" x14ac:dyDescent="0.45">
      <c r="A367">
        <v>366</v>
      </c>
      <c r="B367" t="str">
        <f t="shared" si="59"/>
        <v xml:space="preserve">           </v>
      </c>
      <c r="C367">
        <f t="shared" si="60"/>
        <v>0</v>
      </c>
      <c r="D367">
        <f t="shared" si="61"/>
        <v>0</v>
      </c>
      <c r="E367">
        <f t="shared" si="62"/>
        <v>0</v>
      </c>
      <c r="F367">
        <f t="shared" si="63"/>
        <v>0</v>
      </c>
      <c r="G367">
        <f t="shared" si="64"/>
        <v>0</v>
      </c>
      <c r="H367">
        <f t="shared" si="65"/>
        <v>11</v>
      </c>
      <c r="I367" t="s">
        <v>78</v>
      </c>
      <c r="J367">
        <f t="shared" si="66"/>
        <v>0</v>
      </c>
      <c r="K367">
        <f t="shared" si="67"/>
        <v>0</v>
      </c>
      <c r="L367">
        <f t="shared" si="58"/>
        <v>0</v>
      </c>
      <c r="M367">
        <f t="shared" si="68"/>
        <v>0</v>
      </c>
      <c r="N367">
        <f t="shared" si="68"/>
        <v>0</v>
      </c>
      <c r="O367">
        <f t="shared" si="68"/>
        <v>0</v>
      </c>
      <c r="P367">
        <f t="shared" si="68"/>
        <v>0</v>
      </c>
    </row>
    <row r="368" spans="1:16" x14ac:dyDescent="0.45">
      <c r="A368">
        <v>367</v>
      </c>
      <c r="B368" t="str">
        <f t="shared" si="59"/>
        <v xml:space="preserve">                           </v>
      </c>
      <c r="C368" t="str">
        <f t="shared" si="60"/>
        <v xml:space="preserve">        </v>
      </c>
      <c r="D368">
        <f t="shared" si="61"/>
        <v>0</v>
      </c>
      <c r="E368">
        <f t="shared" si="62"/>
        <v>0</v>
      </c>
      <c r="F368">
        <f t="shared" si="63"/>
        <v>0</v>
      </c>
      <c r="G368">
        <f t="shared" si="64"/>
        <v>0</v>
      </c>
      <c r="H368">
        <f t="shared" si="65"/>
        <v>34</v>
      </c>
      <c r="I368" t="s">
        <v>231</v>
      </c>
      <c r="J368">
        <f t="shared" si="66"/>
        <v>1</v>
      </c>
      <c r="K368">
        <f t="shared" si="67"/>
        <v>8</v>
      </c>
      <c r="L368">
        <f t="shared" si="58"/>
        <v>0</v>
      </c>
      <c r="M368">
        <f t="shared" si="68"/>
        <v>0</v>
      </c>
      <c r="N368">
        <f t="shared" si="68"/>
        <v>0</v>
      </c>
      <c r="O368">
        <f t="shared" si="68"/>
        <v>0</v>
      </c>
      <c r="P368">
        <f t="shared" si="68"/>
        <v>0</v>
      </c>
    </row>
    <row r="369" spans="1:16" x14ac:dyDescent="0.45">
      <c r="A369">
        <v>368</v>
      </c>
      <c r="B369" t="str">
        <f t="shared" si="59"/>
        <v xml:space="preserve">……ってここ琉絆空くんのク </v>
      </c>
      <c r="C369" t="str">
        <f t="shared" si="60"/>
        <v>ラスじゃない？！</v>
      </c>
      <c r="D369">
        <f t="shared" si="61"/>
        <v>0</v>
      </c>
      <c r="E369">
        <f t="shared" si="62"/>
        <v>0</v>
      </c>
      <c r="F369">
        <f t="shared" si="63"/>
        <v>0</v>
      </c>
      <c r="G369">
        <f t="shared" si="64"/>
        <v>0</v>
      </c>
      <c r="H369">
        <f t="shared" si="65"/>
        <v>42</v>
      </c>
      <c r="I369" t="s">
        <v>303</v>
      </c>
      <c r="J369">
        <f t="shared" si="66"/>
        <v>1</v>
      </c>
      <c r="K369">
        <f t="shared" si="67"/>
        <v>16</v>
      </c>
      <c r="L369">
        <f t="shared" si="58"/>
        <v>0</v>
      </c>
      <c r="M369">
        <f t="shared" si="68"/>
        <v>0</v>
      </c>
      <c r="N369">
        <f t="shared" si="68"/>
        <v>0</v>
      </c>
      <c r="O369">
        <f t="shared" si="68"/>
        <v>0</v>
      </c>
      <c r="P369">
        <f t="shared" si="68"/>
        <v>0</v>
      </c>
    </row>
    <row r="370" spans="1:16" x14ac:dyDescent="0.45">
      <c r="A370">
        <v>369</v>
      </c>
      <c r="B370" t="str">
        <f t="shared" si="59"/>
        <v xml:space="preserve">    </v>
      </c>
      <c r="C370">
        <f t="shared" si="60"/>
        <v>0</v>
      </c>
      <c r="D370">
        <f t="shared" si="61"/>
        <v>0</v>
      </c>
      <c r="E370">
        <f t="shared" si="62"/>
        <v>0</v>
      </c>
      <c r="F370">
        <f t="shared" si="63"/>
        <v>0</v>
      </c>
      <c r="G370">
        <f t="shared" si="64"/>
        <v>0</v>
      </c>
      <c r="H370">
        <f t="shared" si="65"/>
        <v>4</v>
      </c>
      <c r="I370" t="s">
        <v>177</v>
      </c>
      <c r="J370">
        <f t="shared" si="66"/>
        <v>0</v>
      </c>
      <c r="K370">
        <f t="shared" si="67"/>
        <v>0</v>
      </c>
      <c r="L370">
        <f t="shared" si="58"/>
        <v>0</v>
      </c>
      <c r="M370">
        <f t="shared" si="68"/>
        <v>0</v>
      </c>
      <c r="N370">
        <f t="shared" si="68"/>
        <v>0</v>
      </c>
      <c r="O370">
        <f t="shared" si="68"/>
        <v>0</v>
      </c>
      <c r="P370">
        <f t="shared" si="68"/>
        <v>0</v>
      </c>
    </row>
    <row r="371" spans="1:16" x14ac:dyDescent="0.45">
      <c r="A371">
        <v>370</v>
      </c>
      <c r="B371" t="str">
        <f t="shared" si="59"/>
        <v xml:space="preserve">「おかえりなさいませ♡ご主 </v>
      </c>
      <c r="C371" t="str">
        <f t="shared" si="60"/>
        <v>人様！」</v>
      </c>
      <c r="D371">
        <f t="shared" si="61"/>
        <v>0</v>
      </c>
      <c r="E371">
        <f t="shared" si="62"/>
        <v>0</v>
      </c>
      <c r="F371">
        <f t="shared" si="63"/>
        <v>0</v>
      </c>
      <c r="G371">
        <f t="shared" si="64"/>
        <v>0</v>
      </c>
      <c r="H371">
        <f t="shared" si="65"/>
        <v>33</v>
      </c>
      <c r="I371" t="s">
        <v>304</v>
      </c>
      <c r="J371">
        <f t="shared" si="66"/>
        <v>1</v>
      </c>
      <c r="K371">
        <f t="shared" si="67"/>
        <v>7</v>
      </c>
      <c r="L371">
        <f t="shared" si="58"/>
        <v>0</v>
      </c>
      <c r="M371">
        <f t="shared" si="68"/>
        <v>0</v>
      </c>
      <c r="N371">
        <f t="shared" si="68"/>
        <v>0</v>
      </c>
      <c r="O371">
        <f t="shared" si="68"/>
        <v>0</v>
      </c>
      <c r="P371">
        <f t="shared" si="68"/>
        <v>0</v>
      </c>
    </row>
    <row r="372" spans="1:16" x14ac:dyDescent="0.45">
      <c r="A372">
        <v>371</v>
      </c>
      <c r="B372" t="str">
        <f t="shared" si="59"/>
        <v>「……て、げ！@先輩じゃん！</v>
      </c>
      <c r="C372" t="str">
        <f t="shared" si="60"/>
        <v xml:space="preserve"> 」</v>
      </c>
      <c r="D372">
        <f t="shared" si="61"/>
        <v>0</v>
      </c>
      <c r="E372">
        <f t="shared" si="62"/>
        <v>0</v>
      </c>
      <c r="F372">
        <f t="shared" si="63"/>
        <v>0</v>
      </c>
      <c r="G372">
        <f t="shared" si="64"/>
        <v>0</v>
      </c>
      <c r="H372">
        <f t="shared" si="65"/>
        <v>29</v>
      </c>
      <c r="I372" t="s">
        <v>329</v>
      </c>
      <c r="J372">
        <f t="shared" si="66"/>
        <v>1</v>
      </c>
      <c r="K372">
        <f t="shared" si="67"/>
        <v>3</v>
      </c>
      <c r="L372">
        <f t="shared" si="58"/>
        <v>0</v>
      </c>
      <c r="M372">
        <f t="shared" si="68"/>
        <v>0</v>
      </c>
      <c r="N372">
        <f t="shared" si="68"/>
        <v>0</v>
      </c>
      <c r="O372">
        <f t="shared" si="68"/>
        <v>0</v>
      </c>
      <c r="P372">
        <f t="shared" si="68"/>
        <v>0</v>
      </c>
    </row>
    <row r="373" spans="1:16" x14ac:dyDescent="0.45">
      <c r="A373">
        <v>372</v>
      </c>
      <c r="B373" t="str">
        <f t="shared" si="59"/>
        <v xml:space="preserve">お、おおおじおじおじおじさ </v>
      </c>
      <c r="C373" t="str">
        <f t="shared" si="60"/>
        <v>んのメイド〜〜〜？！？</v>
      </c>
      <c r="D373">
        <f t="shared" si="61"/>
        <v>0</v>
      </c>
      <c r="E373">
        <f t="shared" si="62"/>
        <v>0</v>
      </c>
      <c r="F373">
        <f t="shared" si="63"/>
        <v>0</v>
      </c>
      <c r="G373">
        <f t="shared" si="64"/>
        <v>0</v>
      </c>
      <c r="H373">
        <f t="shared" si="65"/>
        <v>45</v>
      </c>
      <c r="I373" t="s">
        <v>305</v>
      </c>
      <c r="J373">
        <f t="shared" si="66"/>
        <v>1</v>
      </c>
      <c r="K373">
        <f t="shared" si="67"/>
        <v>19</v>
      </c>
      <c r="L373">
        <f t="shared" si="58"/>
        <v>0</v>
      </c>
      <c r="M373">
        <f t="shared" si="68"/>
        <v>0</v>
      </c>
      <c r="N373">
        <f t="shared" si="68"/>
        <v>0</v>
      </c>
      <c r="O373">
        <f t="shared" si="68"/>
        <v>0</v>
      </c>
      <c r="P373">
        <f t="shared" si="68"/>
        <v>0</v>
      </c>
    </row>
    <row r="374" spans="1:16" x14ac:dyDescent="0.45">
      <c r="A374">
        <v>373</v>
      </c>
      <c r="B374" t="str">
        <f t="shared" si="59"/>
        <v xml:space="preserve">って本来はイケメンが女装し </v>
      </c>
      <c r="C374" t="str">
        <f t="shared" si="60"/>
        <v>てる……はずなんだよね</v>
      </c>
      <c r="D374">
        <f t="shared" si="61"/>
        <v>0</v>
      </c>
      <c r="E374">
        <f t="shared" si="62"/>
        <v>0</v>
      </c>
      <c r="F374">
        <f t="shared" si="63"/>
        <v>0</v>
      </c>
      <c r="G374">
        <f t="shared" si="64"/>
        <v>0</v>
      </c>
      <c r="H374">
        <f t="shared" si="65"/>
        <v>48</v>
      </c>
      <c r="I374" t="s">
        <v>306</v>
      </c>
      <c r="J374">
        <f t="shared" si="66"/>
        <v>1</v>
      </c>
      <c r="K374">
        <f t="shared" si="67"/>
        <v>22</v>
      </c>
      <c r="L374">
        <f t="shared" si="58"/>
        <v>0</v>
      </c>
      <c r="M374">
        <f t="shared" si="68"/>
        <v>0</v>
      </c>
      <c r="N374">
        <f t="shared" si="68"/>
        <v>0</v>
      </c>
      <c r="O374">
        <f t="shared" si="68"/>
        <v>0</v>
      </c>
      <c r="P374">
        <f t="shared" si="68"/>
        <v>0</v>
      </c>
    </row>
    <row r="375" spans="1:16" x14ac:dyDescent="0.45">
      <c r="A375">
        <v>374</v>
      </c>
      <c r="B375" t="str">
        <f t="shared" si="59"/>
        <v xml:space="preserve">まさか女装メイド喫茶だった </v>
      </c>
      <c r="C375" t="str">
        <f t="shared" si="60"/>
        <v>んなんて</v>
      </c>
      <c r="D375">
        <f t="shared" si="61"/>
        <v>0</v>
      </c>
      <c r="E375">
        <f t="shared" si="62"/>
        <v>0</v>
      </c>
      <c r="F375">
        <f t="shared" si="63"/>
        <v>0</v>
      </c>
      <c r="G375">
        <f t="shared" si="64"/>
        <v>0</v>
      </c>
      <c r="H375">
        <f t="shared" si="65"/>
        <v>34</v>
      </c>
      <c r="I375" t="s">
        <v>307</v>
      </c>
      <c r="J375">
        <f t="shared" si="66"/>
        <v>1</v>
      </c>
      <c r="K375">
        <f t="shared" si="67"/>
        <v>8</v>
      </c>
      <c r="L375">
        <f t="shared" si="58"/>
        <v>0</v>
      </c>
      <c r="M375">
        <f t="shared" si="68"/>
        <v>0</v>
      </c>
      <c r="N375">
        <f t="shared" si="68"/>
        <v>0</v>
      </c>
      <c r="O375">
        <f t="shared" si="68"/>
        <v>0</v>
      </c>
      <c r="P375">
        <f t="shared" si="68"/>
        <v>0</v>
      </c>
    </row>
    <row r="376" spans="1:16" x14ac:dyDescent="0.45">
      <c r="A376">
        <v>375</v>
      </c>
      <c r="B376" t="str">
        <f t="shared" si="59"/>
        <v xml:space="preserve">「こんな姿みられたくなかっ </v>
      </c>
      <c r="C376" t="str">
        <f t="shared" si="60"/>
        <v>たから先輩には秘密にしておい</v>
      </c>
      <c r="D376" t="str">
        <f t="shared" si="61"/>
        <v>たんすよ。」</v>
      </c>
      <c r="E376">
        <f t="shared" si="62"/>
        <v>0</v>
      </c>
      <c r="F376">
        <f t="shared" si="63"/>
        <v>0</v>
      </c>
      <c r="G376">
        <f t="shared" si="64"/>
        <v>0</v>
      </c>
      <c r="H376">
        <f t="shared" si="65"/>
        <v>66</v>
      </c>
      <c r="I376" t="s">
        <v>308</v>
      </c>
      <c r="J376">
        <f t="shared" si="66"/>
        <v>1</v>
      </c>
      <c r="K376">
        <f t="shared" si="67"/>
        <v>40</v>
      </c>
      <c r="L376">
        <f t="shared" si="58"/>
        <v>12</v>
      </c>
      <c r="M376">
        <f t="shared" si="68"/>
        <v>0</v>
      </c>
      <c r="N376">
        <f t="shared" si="68"/>
        <v>0</v>
      </c>
      <c r="O376">
        <f t="shared" si="68"/>
        <v>0</v>
      </c>
      <c r="P376">
        <f t="shared" si="68"/>
        <v>0</v>
      </c>
    </row>
    <row r="377" spans="1:16" x14ac:dyDescent="0.45">
      <c r="A377">
        <v>376</v>
      </c>
      <c r="B377" t="str">
        <f t="shared" si="59"/>
        <v>「私もびっくりだよ……(色ん</v>
      </c>
      <c r="C377" t="str">
        <f t="shared" si="60"/>
        <v xml:space="preserve"> な意味で)」</v>
      </c>
      <c r="D377">
        <f t="shared" si="61"/>
        <v>0</v>
      </c>
      <c r="E377">
        <f t="shared" si="62"/>
        <v>0</v>
      </c>
      <c r="F377">
        <f t="shared" si="63"/>
        <v>0</v>
      </c>
      <c r="G377">
        <f t="shared" si="64"/>
        <v>0</v>
      </c>
      <c r="H377">
        <f t="shared" si="65"/>
        <v>38</v>
      </c>
      <c r="I377" t="s">
        <v>309</v>
      </c>
      <c r="J377">
        <f t="shared" si="66"/>
        <v>1</v>
      </c>
      <c r="K377">
        <f t="shared" si="67"/>
        <v>12</v>
      </c>
      <c r="L377">
        <f t="shared" si="58"/>
        <v>0</v>
      </c>
      <c r="M377">
        <f t="shared" si="68"/>
        <v>0</v>
      </c>
      <c r="N377">
        <f t="shared" si="68"/>
        <v>0</v>
      </c>
      <c r="O377">
        <f t="shared" si="68"/>
        <v>0</v>
      </c>
      <c r="P377">
        <f t="shared" si="68"/>
        <v>0</v>
      </c>
    </row>
    <row r="378" spans="1:16" x14ac:dyDescent="0.45">
      <c r="A378">
        <v>377</v>
      </c>
      <c r="B378" t="str">
        <f t="shared" si="59"/>
        <v xml:space="preserve">「てか先輩助けてくださいよ </v>
      </c>
      <c r="C378" t="str">
        <f t="shared" si="60"/>
        <v>、見てこのひどい化粧！」</v>
      </c>
      <c r="D378">
        <f t="shared" si="61"/>
        <v>0</v>
      </c>
      <c r="E378">
        <f t="shared" si="62"/>
        <v>0</v>
      </c>
      <c r="F378">
        <f t="shared" si="63"/>
        <v>0</v>
      </c>
      <c r="G378">
        <f t="shared" si="64"/>
        <v>0</v>
      </c>
      <c r="H378">
        <f t="shared" si="65"/>
        <v>50</v>
      </c>
      <c r="I378" t="s">
        <v>310</v>
      </c>
      <c r="J378">
        <f t="shared" si="66"/>
        <v>1</v>
      </c>
      <c r="K378">
        <f t="shared" si="67"/>
        <v>24</v>
      </c>
      <c r="L378">
        <f t="shared" si="58"/>
        <v>0</v>
      </c>
      <c r="M378">
        <f t="shared" si="68"/>
        <v>0</v>
      </c>
      <c r="N378">
        <f t="shared" si="68"/>
        <v>0</v>
      </c>
      <c r="O378">
        <f t="shared" si="68"/>
        <v>0</v>
      </c>
      <c r="P378">
        <f t="shared" si="68"/>
        <v>0</v>
      </c>
    </row>
    <row r="379" spans="1:16" x14ac:dyDescent="0.45">
      <c r="A379">
        <v>378</v>
      </c>
      <c r="B379" t="str">
        <f t="shared" si="59"/>
        <v xml:space="preserve">   </v>
      </c>
      <c r="C379">
        <f t="shared" si="60"/>
        <v>0</v>
      </c>
      <c r="D379">
        <f t="shared" si="61"/>
        <v>0</v>
      </c>
      <c r="E379">
        <f t="shared" si="62"/>
        <v>0</v>
      </c>
      <c r="F379">
        <f t="shared" si="63"/>
        <v>0</v>
      </c>
      <c r="G379">
        <f t="shared" si="64"/>
        <v>0</v>
      </c>
      <c r="H379">
        <f t="shared" si="65"/>
        <v>3</v>
      </c>
      <c r="I379" t="s">
        <v>185</v>
      </c>
      <c r="J379">
        <f t="shared" si="66"/>
        <v>0</v>
      </c>
      <c r="K379">
        <f t="shared" si="67"/>
        <v>0</v>
      </c>
      <c r="L379">
        <f t="shared" si="58"/>
        <v>0</v>
      </c>
      <c r="M379">
        <f t="shared" si="68"/>
        <v>0</v>
      </c>
      <c r="N379">
        <f t="shared" si="68"/>
        <v>0</v>
      </c>
      <c r="O379">
        <f t="shared" si="68"/>
        <v>0</v>
      </c>
      <c r="P379">
        <f t="shared" si="68"/>
        <v>0</v>
      </c>
    </row>
    <row r="380" spans="1:16" x14ac:dyDescent="0.45">
      <c r="A380">
        <v>379</v>
      </c>
      <c r="B380" t="str">
        <f t="shared" si="59"/>
        <v xml:space="preserve">「もっといいカンジにできた </v>
      </c>
      <c r="C380" t="str">
        <f t="shared" si="60"/>
        <v>ら人気でると思いません？</v>
      </c>
      <c r="D380">
        <f t="shared" si="61"/>
        <v>0</v>
      </c>
      <c r="E380">
        <f t="shared" si="62"/>
        <v>0</v>
      </c>
      <c r="F380">
        <f t="shared" si="63"/>
        <v>0</v>
      </c>
      <c r="G380">
        <f t="shared" si="64"/>
        <v>0</v>
      </c>
      <c r="H380">
        <f t="shared" si="65"/>
        <v>50</v>
      </c>
      <c r="I380" t="s">
        <v>311</v>
      </c>
      <c r="J380">
        <f t="shared" si="66"/>
        <v>1</v>
      </c>
      <c r="K380">
        <f t="shared" si="67"/>
        <v>24</v>
      </c>
      <c r="L380">
        <f t="shared" si="58"/>
        <v>0</v>
      </c>
      <c r="M380">
        <f t="shared" si="68"/>
        <v>0</v>
      </c>
      <c r="N380">
        <f t="shared" si="68"/>
        <v>0</v>
      </c>
      <c r="O380">
        <f t="shared" si="68"/>
        <v>0</v>
      </c>
      <c r="P380">
        <f t="shared" si="68"/>
        <v>0</v>
      </c>
    </row>
    <row r="381" spans="1:16" x14ac:dyDescent="0.45">
      <c r="A381">
        <v>380</v>
      </c>
      <c r="B381" t="str">
        <f t="shared" si="59"/>
        <v xml:space="preserve">この顔じゃモチベあがらない </v>
      </c>
      <c r="C381" t="str">
        <f t="shared" si="60"/>
        <v>っすよ〜」</v>
      </c>
      <c r="D381">
        <f t="shared" si="61"/>
        <v>0</v>
      </c>
      <c r="E381">
        <f t="shared" si="62"/>
        <v>0</v>
      </c>
      <c r="F381">
        <f t="shared" si="63"/>
        <v>0</v>
      </c>
      <c r="G381">
        <f t="shared" si="64"/>
        <v>0</v>
      </c>
      <c r="H381">
        <f t="shared" si="65"/>
        <v>35</v>
      </c>
      <c r="I381" t="s">
        <v>312</v>
      </c>
      <c r="J381">
        <f t="shared" si="66"/>
        <v>1</v>
      </c>
      <c r="K381">
        <f t="shared" si="67"/>
        <v>9</v>
      </c>
      <c r="L381">
        <f t="shared" si="58"/>
        <v>0</v>
      </c>
      <c r="M381">
        <f t="shared" si="68"/>
        <v>0</v>
      </c>
      <c r="N381">
        <f t="shared" si="68"/>
        <v>0</v>
      </c>
      <c r="O381">
        <f t="shared" si="68"/>
        <v>0</v>
      </c>
      <c r="P381">
        <f t="shared" si="68"/>
        <v>0</v>
      </c>
    </row>
    <row r="382" spans="1:16" x14ac:dyDescent="0.45">
      <c r="A382">
        <v>381</v>
      </c>
      <c r="B382" t="str">
        <f t="shared" si="59"/>
        <v xml:space="preserve">   </v>
      </c>
      <c r="C382">
        <f t="shared" si="60"/>
        <v>0</v>
      </c>
      <c r="D382">
        <f t="shared" si="61"/>
        <v>0</v>
      </c>
      <c r="E382">
        <f t="shared" si="62"/>
        <v>0</v>
      </c>
      <c r="F382">
        <f t="shared" si="63"/>
        <v>0</v>
      </c>
      <c r="G382">
        <f t="shared" si="64"/>
        <v>0</v>
      </c>
      <c r="H382">
        <f t="shared" si="65"/>
        <v>3</v>
      </c>
      <c r="I382" t="s">
        <v>185</v>
      </c>
      <c r="J382">
        <f t="shared" si="66"/>
        <v>0</v>
      </c>
      <c r="K382">
        <f t="shared" si="67"/>
        <v>0</v>
      </c>
      <c r="L382">
        <f t="shared" si="58"/>
        <v>0</v>
      </c>
      <c r="M382">
        <f t="shared" si="68"/>
        <v>0</v>
      </c>
      <c r="N382">
        <f t="shared" si="68"/>
        <v>0</v>
      </c>
      <c r="O382">
        <f t="shared" si="68"/>
        <v>0</v>
      </c>
      <c r="P382">
        <f t="shared" si="68"/>
        <v>0</v>
      </c>
    </row>
    <row r="383" spans="1:16" x14ac:dyDescent="0.45">
      <c r="A383">
        <v>382</v>
      </c>
      <c r="B383" t="str">
        <f t="shared" si="59"/>
        <v xml:space="preserve">「お、おお！すげ〜！めちゃ </v>
      </c>
      <c r="C383" t="str">
        <f t="shared" si="60"/>
        <v>くちゃいいカンジ！これならメ</v>
      </c>
      <c r="D383" t="str">
        <f t="shared" si="61"/>
        <v>イドの俺も大人気っすね！」</v>
      </c>
      <c r="E383">
        <f t="shared" si="62"/>
        <v>0</v>
      </c>
      <c r="F383">
        <f t="shared" si="63"/>
        <v>0</v>
      </c>
      <c r="G383">
        <f t="shared" si="64"/>
        <v>0</v>
      </c>
      <c r="H383">
        <f t="shared" si="65"/>
        <v>79</v>
      </c>
      <c r="I383" t="s">
        <v>313</v>
      </c>
      <c r="J383">
        <f t="shared" si="66"/>
        <v>1</v>
      </c>
      <c r="K383">
        <f t="shared" si="67"/>
        <v>53</v>
      </c>
      <c r="L383">
        <f t="shared" si="58"/>
        <v>25</v>
      </c>
      <c r="M383">
        <f t="shared" si="68"/>
        <v>0</v>
      </c>
      <c r="N383">
        <f t="shared" si="68"/>
        <v>0</v>
      </c>
      <c r="O383">
        <f t="shared" si="68"/>
        <v>0</v>
      </c>
      <c r="P383">
        <f t="shared" si="68"/>
        <v>0</v>
      </c>
    </row>
    <row r="384" spans="1:16" x14ac:dyDescent="0.45">
      <c r="A384">
        <v>383</v>
      </c>
      <c r="B384" t="str">
        <f t="shared" si="59"/>
        <v xml:space="preserve">琉絆空の言った通りお店は大 </v>
      </c>
      <c r="C384" t="str">
        <f t="shared" si="60"/>
        <v>盛況！普段からメイクの練習し</v>
      </c>
      <c r="D384" t="str">
        <f t="shared" si="61"/>
        <v>ててよかった！</v>
      </c>
      <c r="E384">
        <f t="shared" si="62"/>
        <v>0</v>
      </c>
      <c r="F384">
        <f t="shared" si="63"/>
        <v>0</v>
      </c>
      <c r="G384">
        <f t="shared" si="64"/>
        <v>0</v>
      </c>
      <c r="H384">
        <f t="shared" si="65"/>
        <v>68</v>
      </c>
      <c r="I384" t="s">
        <v>314</v>
      </c>
      <c r="J384">
        <f t="shared" si="66"/>
        <v>1</v>
      </c>
      <c r="K384">
        <f t="shared" si="67"/>
        <v>42</v>
      </c>
      <c r="L384">
        <f t="shared" si="58"/>
        <v>14</v>
      </c>
      <c r="M384">
        <f t="shared" si="68"/>
        <v>0</v>
      </c>
      <c r="N384">
        <f t="shared" si="68"/>
        <v>0</v>
      </c>
      <c r="O384">
        <f t="shared" si="68"/>
        <v>0</v>
      </c>
      <c r="P384">
        <f t="shared" si="68"/>
        <v>0</v>
      </c>
    </row>
    <row r="385" spans="1:16" x14ac:dyDescent="0.45">
      <c r="A385">
        <v>384</v>
      </c>
      <c r="B385" t="str">
        <f t="shared" si="59"/>
        <v xml:space="preserve">  </v>
      </c>
      <c r="C385">
        <f t="shared" si="60"/>
        <v>0</v>
      </c>
      <c r="D385">
        <f t="shared" si="61"/>
        <v>0</v>
      </c>
      <c r="E385">
        <f t="shared" si="62"/>
        <v>0</v>
      </c>
      <c r="F385">
        <f t="shared" si="63"/>
        <v>0</v>
      </c>
      <c r="G385">
        <f t="shared" si="64"/>
        <v>0</v>
      </c>
      <c r="H385">
        <f t="shared" si="65"/>
        <v>2</v>
      </c>
      <c r="I385" t="s">
        <v>207</v>
      </c>
      <c r="J385">
        <f t="shared" si="66"/>
        <v>0</v>
      </c>
      <c r="K385">
        <f t="shared" si="67"/>
        <v>0</v>
      </c>
      <c r="L385">
        <f t="shared" si="58"/>
        <v>0</v>
      </c>
      <c r="M385">
        <f t="shared" si="68"/>
        <v>0</v>
      </c>
      <c r="N385">
        <f t="shared" si="68"/>
        <v>0</v>
      </c>
      <c r="O385">
        <f t="shared" si="68"/>
        <v>0</v>
      </c>
      <c r="P385">
        <f t="shared" si="68"/>
        <v>0</v>
      </c>
    </row>
    <row r="386" spans="1:16" x14ac:dyDescent="0.45">
      <c r="A386">
        <v>385</v>
      </c>
      <c r="B386" t="str">
        <f t="shared" si="59"/>
        <v xml:space="preserve">           </v>
      </c>
      <c r="C386">
        <f t="shared" si="60"/>
        <v>0</v>
      </c>
      <c r="D386">
        <f t="shared" si="61"/>
        <v>0</v>
      </c>
      <c r="E386">
        <f t="shared" si="62"/>
        <v>0</v>
      </c>
      <c r="F386">
        <f t="shared" si="63"/>
        <v>0</v>
      </c>
      <c r="G386">
        <f t="shared" si="64"/>
        <v>0</v>
      </c>
      <c r="H386">
        <f t="shared" si="65"/>
        <v>11</v>
      </c>
      <c r="I386" t="s">
        <v>78</v>
      </c>
      <c r="J386">
        <f t="shared" si="66"/>
        <v>0</v>
      </c>
      <c r="K386">
        <f t="shared" si="67"/>
        <v>0</v>
      </c>
      <c r="L386">
        <f t="shared" ref="L386:O449" si="69">IF(K386&gt;26,K386-28, 0)</f>
        <v>0</v>
      </c>
      <c r="M386">
        <f t="shared" si="68"/>
        <v>0</v>
      </c>
      <c r="N386">
        <f t="shared" si="68"/>
        <v>0</v>
      </c>
      <c r="O386">
        <f t="shared" si="68"/>
        <v>0</v>
      </c>
      <c r="P386">
        <f t="shared" ref="P386:P449" si="70">IF(O386&gt;26,O386-28, 0)</f>
        <v>0</v>
      </c>
    </row>
    <row r="387" spans="1:16" x14ac:dyDescent="0.45">
      <c r="A387">
        <v>386</v>
      </c>
      <c r="B387" t="str">
        <f t="shared" ref="B387:B450" si="71">IF(J387,LEFTB(I387, 27), I387)</f>
        <v xml:space="preserve">                           </v>
      </c>
      <c r="C387" t="str">
        <f t="shared" ref="C387:C450" si="72">IF(K387&gt;0,MIDB(I387, 27, 28),0)</f>
        <v xml:space="preserve">        </v>
      </c>
      <c r="D387">
        <f t="shared" ref="D387:D450" si="73">IF(L387&gt;0, MIDB(I387, 27+28, 28), 0)</f>
        <v>0</v>
      </c>
      <c r="E387">
        <f t="shared" ref="E387:E450" si="74">IF(M387&gt;0, MIDB(I387, 27*2+28, 28), 0)</f>
        <v>0</v>
      </c>
      <c r="F387">
        <f t="shared" ref="F387:F450" si="75">IF(N387&gt;0, MIDB(I387, 27*3+28, 28), 0)</f>
        <v>0</v>
      </c>
      <c r="G387">
        <f t="shared" ref="G387:G450" si="76">IF(O387&gt;0, MIDB(I387, 27*4+28, 28), 0)</f>
        <v>0</v>
      </c>
      <c r="H387">
        <f t="shared" ref="H387:H450" si="77">LENB(I387)</f>
        <v>34</v>
      </c>
      <c r="I387" t="s">
        <v>231</v>
      </c>
      <c r="J387">
        <f t="shared" ref="J387:J450" si="78">IF(H387&gt;26, 1, 0)</f>
        <v>1</v>
      </c>
      <c r="K387">
        <f t="shared" ref="K387:K450" si="79">IF(J387,H387-26, 0)</f>
        <v>8</v>
      </c>
      <c r="L387">
        <f t="shared" si="69"/>
        <v>0</v>
      </c>
      <c r="M387">
        <f t="shared" ref="M387:O402" si="80">IF(L387&gt;26,L387-28, 0)</f>
        <v>0</v>
      </c>
      <c r="N387">
        <f t="shared" si="80"/>
        <v>0</v>
      </c>
      <c r="O387">
        <f t="shared" si="80"/>
        <v>0</v>
      </c>
      <c r="P387">
        <f t="shared" si="70"/>
        <v>0</v>
      </c>
    </row>
    <row r="388" spans="1:16" x14ac:dyDescent="0.45">
      <c r="A388">
        <v>387</v>
      </c>
      <c r="B388" t="str">
        <f t="shared" si="71"/>
        <v xml:space="preserve">「琉絆空くん、小木原賞おめ </v>
      </c>
      <c r="C388" t="str">
        <f t="shared" si="72"/>
        <v>でとう！」</v>
      </c>
      <c r="D388">
        <f t="shared" si="73"/>
        <v>0</v>
      </c>
      <c r="E388">
        <f t="shared" si="74"/>
        <v>0</v>
      </c>
      <c r="F388">
        <f t="shared" si="75"/>
        <v>0</v>
      </c>
      <c r="G388">
        <f t="shared" si="76"/>
        <v>0</v>
      </c>
      <c r="H388">
        <f t="shared" si="77"/>
        <v>36</v>
      </c>
      <c r="I388" t="s">
        <v>330</v>
      </c>
      <c r="J388">
        <f t="shared" si="78"/>
        <v>1</v>
      </c>
      <c r="K388">
        <f t="shared" si="79"/>
        <v>10</v>
      </c>
      <c r="L388">
        <f t="shared" si="69"/>
        <v>0</v>
      </c>
      <c r="M388">
        <f t="shared" si="80"/>
        <v>0</v>
      </c>
      <c r="N388">
        <f t="shared" si="80"/>
        <v>0</v>
      </c>
      <c r="O388">
        <f t="shared" si="80"/>
        <v>0</v>
      </c>
      <c r="P388">
        <f t="shared" si="70"/>
        <v>0</v>
      </c>
    </row>
    <row r="389" spans="1:16" x14ac:dyDescent="0.45">
      <c r="A389">
        <v>388</v>
      </c>
      <c r="B389" t="str">
        <f t="shared" si="71"/>
        <v xml:space="preserve">私のメイクの効果もあってか </v>
      </c>
      <c r="C389" t="str">
        <f t="shared" si="72"/>
        <v>琉絆空くんが注目を浴びて小木</v>
      </c>
      <c r="D389" t="str">
        <f t="shared" si="73"/>
        <v>原賞とれたみたい。</v>
      </c>
      <c r="E389">
        <f t="shared" si="74"/>
        <v>0</v>
      </c>
      <c r="F389">
        <f t="shared" si="75"/>
        <v>0</v>
      </c>
      <c r="G389">
        <f t="shared" si="76"/>
        <v>0</v>
      </c>
      <c r="H389">
        <f t="shared" si="77"/>
        <v>72</v>
      </c>
      <c r="I389" t="s">
        <v>331</v>
      </c>
      <c r="J389">
        <f t="shared" si="78"/>
        <v>1</v>
      </c>
      <c r="K389">
        <f t="shared" si="79"/>
        <v>46</v>
      </c>
      <c r="L389">
        <f t="shared" si="69"/>
        <v>18</v>
      </c>
      <c r="M389">
        <f t="shared" si="80"/>
        <v>0</v>
      </c>
      <c r="N389">
        <f t="shared" si="80"/>
        <v>0</v>
      </c>
      <c r="O389">
        <f t="shared" si="80"/>
        <v>0</v>
      </c>
      <c r="P389">
        <f t="shared" si="70"/>
        <v>0</v>
      </c>
    </row>
    <row r="390" spans="1:16" x14ac:dyDescent="0.45">
      <c r="A390">
        <v>389</v>
      </c>
      <c r="B390" t="str">
        <f t="shared" si="71"/>
        <v xml:space="preserve">「先輩のおかげですね！マジ </v>
      </c>
      <c r="C390" t="str">
        <f t="shared" si="72"/>
        <v>感謝です！」</v>
      </c>
      <c r="D390">
        <f t="shared" si="73"/>
        <v>0</v>
      </c>
      <c r="E390">
        <f t="shared" si="74"/>
        <v>0</v>
      </c>
      <c r="F390">
        <f t="shared" si="75"/>
        <v>0</v>
      </c>
      <c r="G390">
        <f t="shared" si="76"/>
        <v>0</v>
      </c>
      <c r="H390">
        <f t="shared" si="77"/>
        <v>38</v>
      </c>
      <c r="I390" t="s">
        <v>315</v>
      </c>
      <c r="J390">
        <f t="shared" si="78"/>
        <v>1</v>
      </c>
      <c r="K390">
        <f t="shared" si="79"/>
        <v>12</v>
      </c>
      <c r="L390">
        <f t="shared" si="69"/>
        <v>0</v>
      </c>
      <c r="M390">
        <f t="shared" si="80"/>
        <v>0</v>
      </c>
      <c r="N390">
        <f t="shared" si="80"/>
        <v>0</v>
      </c>
      <c r="O390">
        <f t="shared" si="80"/>
        <v>0</v>
      </c>
      <c r="P390">
        <f t="shared" si="70"/>
        <v>0</v>
      </c>
    </row>
    <row r="391" spans="1:16" x14ac:dyDescent="0.45">
      <c r="A391">
        <v>390</v>
      </c>
      <c r="B391" t="str">
        <f t="shared" si="71"/>
        <v xml:space="preserve">琉絆空くん、とても嬉しそう </v>
      </c>
      <c r="C391" t="str">
        <f t="shared" si="72"/>
        <v>！トロフィーに書かれている呪</v>
      </c>
      <c r="D391" t="str">
        <f t="shared" si="73"/>
        <v>文も無事チェックできてよかっ</v>
      </c>
      <c r="E391" t="str">
        <f t="shared" si="74"/>
        <v xml:space="preserve"> た。</v>
      </c>
      <c r="F391">
        <f t="shared" si="75"/>
        <v>0</v>
      </c>
      <c r="G391">
        <f t="shared" si="76"/>
        <v>0</v>
      </c>
      <c r="H391">
        <f t="shared" si="77"/>
        <v>86</v>
      </c>
      <c r="I391" t="s">
        <v>316</v>
      </c>
      <c r="J391">
        <f t="shared" si="78"/>
        <v>1</v>
      </c>
      <c r="K391">
        <f t="shared" si="79"/>
        <v>60</v>
      </c>
      <c r="L391">
        <f t="shared" si="69"/>
        <v>32</v>
      </c>
      <c r="M391">
        <f t="shared" si="80"/>
        <v>4</v>
      </c>
      <c r="N391">
        <f t="shared" si="80"/>
        <v>0</v>
      </c>
      <c r="O391">
        <f t="shared" si="80"/>
        <v>0</v>
      </c>
      <c r="P391">
        <f t="shared" si="70"/>
        <v>0</v>
      </c>
    </row>
    <row r="392" spans="1:16" x14ac:dyDescent="0.45">
      <c r="A392">
        <v>391</v>
      </c>
      <c r="B392" t="str">
        <f t="shared" si="71"/>
        <v xml:space="preserve">あとはクリスマスまでに告白 </v>
      </c>
      <c r="C392" t="str">
        <f t="shared" si="72"/>
        <v>しないと……！</v>
      </c>
      <c r="D392">
        <f t="shared" si="73"/>
        <v>0</v>
      </c>
      <c r="E392">
        <f t="shared" si="74"/>
        <v>0</v>
      </c>
      <c r="F392">
        <f t="shared" si="75"/>
        <v>0</v>
      </c>
      <c r="G392">
        <f t="shared" si="76"/>
        <v>0</v>
      </c>
      <c r="H392">
        <f t="shared" si="77"/>
        <v>40</v>
      </c>
      <c r="I392" t="s">
        <v>278</v>
      </c>
      <c r="J392">
        <f t="shared" si="78"/>
        <v>1</v>
      </c>
      <c r="K392">
        <f t="shared" si="79"/>
        <v>14</v>
      </c>
      <c r="L392">
        <f t="shared" si="69"/>
        <v>0</v>
      </c>
      <c r="M392">
        <f t="shared" si="80"/>
        <v>0</v>
      </c>
      <c r="N392">
        <f t="shared" si="80"/>
        <v>0</v>
      </c>
      <c r="O392">
        <f t="shared" si="80"/>
        <v>0</v>
      </c>
      <c r="P392">
        <f t="shared" si="70"/>
        <v>0</v>
      </c>
    </row>
    <row r="393" spans="1:16" x14ac:dyDescent="0.45">
      <c r="A393">
        <v>392</v>
      </c>
      <c r="B393" t="str">
        <f t="shared" si="71"/>
        <v xml:space="preserve">「おお！ありがとうございま </v>
      </c>
      <c r="C393" t="str">
        <f t="shared" si="72"/>
        <v>す！」</v>
      </c>
      <c r="D393">
        <f t="shared" si="73"/>
        <v>0</v>
      </c>
      <c r="E393">
        <f t="shared" si="74"/>
        <v>0</v>
      </c>
      <c r="F393">
        <f t="shared" si="75"/>
        <v>0</v>
      </c>
      <c r="G393">
        <f t="shared" si="76"/>
        <v>0</v>
      </c>
      <c r="H393">
        <f t="shared" si="77"/>
        <v>32</v>
      </c>
      <c r="I393" t="s">
        <v>317</v>
      </c>
      <c r="J393">
        <f t="shared" si="78"/>
        <v>1</v>
      </c>
      <c r="K393">
        <f t="shared" si="79"/>
        <v>6</v>
      </c>
      <c r="L393">
        <f t="shared" si="69"/>
        <v>0</v>
      </c>
      <c r="M393">
        <f t="shared" si="80"/>
        <v>0</v>
      </c>
      <c r="N393">
        <f t="shared" si="80"/>
        <v>0</v>
      </c>
      <c r="O393">
        <f t="shared" si="80"/>
        <v>0</v>
      </c>
      <c r="P393">
        <f t="shared" si="70"/>
        <v>0</v>
      </c>
    </row>
    <row r="394" spans="1:16" x14ac:dyDescent="0.45">
      <c r="A394">
        <v>393</v>
      </c>
      <c r="B394" t="str">
        <f t="shared" si="71"/>
        <v xml:space="preserve">男の子の、っていうかおじさ </v>
      </c>
      <c r="C394" t="str">
        <f t="shared" si="72"/>
        <v>んの顔にメイクするの新鮮……</v>
      </c>
      <c r="D394" t="str">
        <f t="shared" si="73"/>
        <v>難しかったな。</v>
      </c>
      <c r="E394">
        <f t="shared" si="74"/>
        <v>0</v>
      </c>
      <c r="F394">
        <f t="shared" si="75"/>
        <v>0</v>
      </c>
      <c r="G394">
        <f t="shared" si="76"/>
        <v>0</v>
      </c>
      <c r="H394">
        <f t="shared" si="77"/>
        <v>68</v>
      </c>
      <c r="I394" t="s">
        <v>318</v>
      </c>
      <c r="J394">
        <f t="shared" si="78"/>
        <v>1</v>
      </c>
      <c r="K394">
        <f t="shared" si="79"/>
        <v>42</v>
      </c>
      <c r="L394">
        <f t="shared" si="69"/>
        <v>14</v>
      </c>
      <c r="M394">
        <f t="shared" si="80"/>
        <v>0</v>
      </c>
      <c r="N394">
        <f t="shared" si="80"/>
        <v>0</v>
      </c>
      <c r="O394">
        <f t="shared" si="80"/>
        <v>0</v>
      </c>
      <c r="P394">
        <f t="shared" si="70"/>
        <v>0</v>
      </c>
    </row>
    <row r="395" spans="1:16" x14ac:dyDescent="0.45">
      <c r="A395">
        <v>394</v>
      </c>
      <c r="B395" t="str">
        <f t="shared" si="71"/>
        <v xml:space="preserve">  </v>
      </c>
      <c r="C395">
        <f t="shared" si="72"/>
        <v>0</v>
      </c>
      <c r="D395">
        <f t="shared" si="73"/>
        <v>0</v>
      </c>
      <c r="E395">
        <f t="shared" si="74"/>
        <v>0</v>
      </c>
      <c r="F395">
        <f t="shared" si="75"/>
        <v>0</v>
      </c>
      <c r="G395">
        <f t="shared" si="76"/>
        <v>0</v>
      </c>
      <c r="H395">
        <f t="shared" si="77"/>
        <v>2</v>
      </c>
      <c r="I395" t="s">
        <v>207</v>
      </c>
      <c r="J395">
        <f t="shared" si="78"/>
        <v>0</v>
      </c>
      <c r="K395">
        <f t="shared" si="79"/>
        <v>0</v>
      </c>
      <c r="L395">
        <f t="shared" si="69"/>
        <v>0</v>
      </c>
      <c r="M395">
        <f t="shared" si="80"/>
        <v>0</v>
      </c>
      <c r="N395">
        <f t="shared" si="80"/>
        <v>0</v>
      </c>
      <c r="O395">
        <f t="shared" si="80"/>
        <v>0</v>
      </c>
      <c r="P395">
        <f t="shared" si="70"/>
        <v>0</v>
      </c>
    </row>
    <row r="396" spans="1:16" x14ac:dyDescent="0.45">
      <c r="A396">
        <v>395</v>
      </c>
      <c r="B396" t="str">
        <f t="shared" si="71"/>
        <v xml:space="preserve">           </v>
      </c>
      <c r="C396">
        <f t="shared" si="72"/>
        <v>0</v>
      </c>
      <c r="D396">
        <f t="shared" si="73"/>
        <v>0</v>
      </c>
      <c r="E396">
        <f t="shared" si="74"/>
        <v>0</v>
      </c>
      <c r="F396">
        <f t="shared" si="75"/>
        <v>0</v>
      </c>
      <c r="G396">
        <f t="shared" si="76"/>
        <v>0</v>
      </c>
      <c r="H396">
        <f t="shared" si="77"/>
        <v>11</v>
      </c>
      <c r="I396" t="s">
        <v>78</v>
      </c>
      <c r="J396">
        <f t="shared" si="78"/>
        <v>0</v>
      </c>
      <c r="K396">
        <f t="shared" si="79"/>
        <v>0</v>
      </c>
      <c r="L396">
        <f t="shared" si="69"/>
        <v>0</v>
      </c>
      <c r="M396">
        <f t="shared" si="80"/>
        <v>0</v>
      </c>
      <c r="N396">
        <f t="shared" si="80"/>
        <v>0</v>
      </c>
      <c r="O396">
        <f t="shared" si="80"/>
        <v>0</v>
      </c>
      <c r="P396">
        <f t="shared" si="70"/>
        <v>0</v>
      </c>
    </row>
    <row r="397" spans="1:16" x14ac:dyDescent="0.45">
      <c r="A397">
        <v>396</v>
      </c>
      <c r="B397" t="str">
        <f t="shared" si="71"/>
        <v xml:space="preserve">                           </v>
      </c>
      <c r="C397" t="str">
        <f t="shared" si="72"/>
        <v xml:space="preserve">        </v>
      </c>
      <c r="D397">
        <f t="shared" si="73"/>
        <v>0</v>
      </c>
      <c r="E397">
        <f t="shared" si="74"/>
        <v>0</v>
      </c>
      <c r="F397">
        <f t="shared" si="75"/>
        <v>0</v>
      </c>
      <c r="G397">
        <f t="shared" si="76"/>
        <v>0</v>
      </c>
      <c r="H397">
        <f t="shared" si="77"/>
        <v>34</v>
      </c>
      <c r="I397" t="s">
        <v>231</v>
      </c>
      <c r="J397">
        <f t="shared" si="78"/>
        <v>1</v>
      </c>
      <c r="K397">
        <f t="shared" si="79"/>
        <v>8</v>
      </c>
      <c r="L397">
        <f t="shared" si="69"/>
        <v>0</v>
      </c>
      <c r="M397">
        <f t="shared" si="80"/>
        <v>0</v>
      </c>
      <c r="N397">
        <f t="shared" si="80"/>
        <v>0</v>
      </c>
      <c r="O397">
        <f t="shared" si="80"/>
        <v>0</v>
      </c>
      <c r="P397">
        <f t="shared" si="70"/>
        <v>0</v>
      </c>
    </row>
    <row r="398" spans="1:16" x14ac:dyDescent="0.45">
      <c r="A398">
        <v>397</v>
      </c>
      <c r="B398" t="str">
        <f t="shared" si="71"/>
        <v xml:space="preserve">すっかりトロフィーのこと忘 </v>
      </c>
      <c r="C398" t="str">
        <f t="shared" si="72"/>
        <v>れて遊んでた……</v>
      </c>
      <c r="D398">
        <f t="shared" si="73"/>
        <v>0</v>
      </c>
      <c r="E398">
        <f t="shared" si="74"/>
        <v>0</v>
      </c>
      <c r="F398">
        <f t="shared" si="75"/>
        <v>0</v>
      </c>
      <c r="G398">
        <f t="shared" si="76"/>
        <v>0</v>
      </c>
      <c r="H398">
        <f t="shared" si="77"/>
        <v>42</v>
      </c>
      <c r="I398" t="s">
        <v>319</v>
      </c>
      <c r="J398">
        <f t="shared" si="78"/>
        <v>1</v>
      </c>
      <c r="K398">
        <f t="shared" si="79"/>
        <v>16</v>
      </c>
      <c r="L398">
        <f t="shared" si="69"/>
        <v>0</v>
      </c>
      <c r="M398">
        <f t="shared" si="80"/>
        <v>0</v>
      </c>
      <c r="N398">
        <f t="shared" si="80"/>
        <v>0</v>
      </c>
      <c r="O398">
        <f t="shared" si="80"/>
        <v>0</v>
      </c>
      <c r="P398">
        <f t="shared" si="70"/>
        <v>0</v>
      </c>
    </row>
    <row r="399" spans="1:16" x14ac:dyDescent="0.45">
      <c r="A399">
        <v>398</v>
      </c>
      <c r="B399" t="str">
        <f t="shared" si="71"/>
        <v xml:space="preserve">結局私はトロフィーは手に入 </v>
      </c>
      <c r="C399" t="str">
        <f t="shared" si="72"/>
        <v>らなかったし呪いを解く呪文も</v>
      </c>
      <c r="D399" t="str">
        <f t="shared" si="73"/>
        <v>わからないままだった。</v>
      </c>
      <c r="E399">
        <f t="shared" si="74"/>
        <v>0</v>
      </c>
      <c r="F399">
        <f t="shared" si="75"/>
        <v>0</v>
      </c>
      <c r="G399">
        <f t="shared" si="76"/>
        <v>0</v>
      </c>
      <c r="H399">
        <f t="shared" si="77"/>
        <v>76</v>
      </c>
      <c r="I399" t="s">
        <v>301</v>
      </c>
      <c r="J399">
        <f t="shared" si="78"/>
        <v>1</v>
      </c>
      <c r="K399">
        <f t="shared" si="79"/>
        <v>50</v>
      </c>
      <c r="L399">
        <f t="shared" si="69"/>
        <v>22</v>
      </c>
      <c r="M399">
        <f t="shared" si="80"/>
        <v>0</v>
      </c>
      <c r="N399">
        <f t="shared" si="80"/>
        <v>0</v>
      </c>
      <c r="O399">
        <f t="shared" si="80"/>
        <v>0</v>
      </c>
      <c r="P399">
        <f t="shared" si="70"/>
        <v>0</v>
      </c>
    </row>
    <row r="400" spans="1:16" x14ac:dyDescent="0.45">
      <c r="A400">
        <v>399</v>
      </c>
      <c r="B400" t="str">
        <f t="shared" si="71"/>
        <v xml:space="preserve">このままずっとおじさんのOG </v>
      </c>
      <c r="C400" t="str">
        <f t="shared" si="72"/>
        <v xml:space="preserve">☆3と残りの学園生活をすごす </v>
      </c>
      <c r="D400" t="str">
        <f t="shared" si="73"/>
        <v xml:space="preserve"> とになるんだ……</v>
      </c>
      <c r="E400">
        <f t="shared" si="74"/>
        <v>0</v>
      </c>
      <c r="F400">
        <f t="shared" si="75"/>
        <v>0</v>
      </c>
      <c r="G400">
        <f t="shared" si="76"/>
        <v>0</v>
      </c>
      <c r="H400">
        <f t="shared" si="77"/>
        <v>71</v>
      </c>
      <c r="I400" t="s">
        <v>282</v>
      </c>
      <c r="J400">
        <f t="shared" si="78"/>
        <v>1</v>
      </c>
      <c r="K400">
        <f t="shared" si="79"/>
        <v>45</v>
      </c>
      <c r="L400">
        <f t="shared" si="69"/>
        <v>17</v>
      </c>
      <c r="M400">
        <f t="shared" si="80"/>
        <v>0</v>
      </c>
      <c r="N400">
        <f t="shared" si="80"/>
        <v>0</v>
      </c>
      <c r="O400">
        <f t="shared" si="80"/>
        <v>0</v>
      </c>
      <c r="P400">
        <f t="shared" si="70"/>
        <v>0</v>
      </c>
    </row>
    <row r="401" spans="1:16" x14ac:dyDescent="0.45">
      <c r="A401">
        <v>400</v>
      </c>
      <c r="B401" t="str">
        <f t="shared" si="71"/>
        <v>[END4 おじさんたちともう1年</v>
      </c>
      <c r="C401" t="str">
        <f t="shared" si="72"/>
        <v xml:space="preserve"> ]</v>
      </c>
      <c r="D401">
        <f t="shared" si="73"/>
        <v>0</v>
      </c>
      <c r="E401">
        <f t="shared" si="74"/>
        <v>0</v>
      </c>
      <c r="F401">
        <f t="shared" si="75"/>
        <v>0</v>
      </c>
      <c r="G401">
        <f t="shared" si="76"/>
        <v>0</v>
      </c>
      <c r="H401">
        <f t="shared" si="77"/>
        <v>28</v>
      </c>
      <c r="I401" t="s">
        <v>283</v>
      </c>
      <c r="J401">
        <f t="shared" si="78"/>
        <v>1</v>
      </c>
      <c r="K401">
        <f t="shared" si="79"/>
        <v>2</v>
      </c>
      <c r="L401">
        <f t="shared" si="69"/>
        <v>0</v>
      </c>
      <c r="M401">
        <f t="shared" si="80"/>
        <v>0</v>
      </c>
      <c r="N401">
        <f t="shared" si="80"/>
        <v>0</v>
      </c>
      <c r="O401">
        <f t="shared" si="80"/>
        <v>0</v>
      </c>
      <c r="P401">
        <f t="shared" si="70"/>
        <v>0</v>
      </c>
    </row>
    <row r="402" spans="1:16" x14ac:dyDescent="0.45">
      <c r="A402">
        <v>400</v>
      </c>
      <c r="B402" t="str">
        <f t="shared" si="71"/>
        <v xml:space="preserve"> </v>
      </c>
      <c r="C402">
        <f t="shared" si="72"/>
        <v>0</v>
      </c>
      <c r="D402">
        <f t="shared" si="73"/>
        <v>0</v>
      </c>
      <c r="E402">
        <f t="shared" si="74"/>
        <v>0</v>
      </c>
      <c r="F402">
        <f t="shared" si="75"/>
        <v>0</v>
      </c>
      <c r="G402">
        <f t="shared" si="76"/>
        <v>0</v>
      </c>
      <c r="H402">
        <f t="shared" si="77"/>
        <v>1</v>
      </c>
      <c r="I402" t="s">
        <v>230</v>
      </c>
      <c r="J402">
        <f t="shared" si="78"/>
        <v>0</v>
      </c>
      <c r="K402">
        <f t="shared" si="79"/>
        <v>0</v>
      </c>
      <c r="L402">
        <f t="shared" si="69"/>
        <v>0</v>
      </c>
      <c r="M402">
        <f t="shared" si="80"/>
        <v>0</v>
      </c>
      <c r="N402">
        <f t="shared" si="80"/>
        <v>0</v>
      </c>
      <c r="O402">
        <f t="shared" si="80"/>
        <v>0</v>
      </c>
      <c r="P402">
        <f t="shared" si="70"/>
        <v>0</v>
      </c>
    </row>
    <row r="403" spans="1:16" x14ac:dyDescent="0.45">
      <c r="A403">
        <v>400</v>
      </c>
      <c r="B403" t="str">
        <f t="shared" si="71"/>
        <v xml:space="preserve">もう 12 月かぁ、今年は本当 </v>
      </c>
      <c r="C403" t="str">
        <f t="shared" si="72"/>
        <v>に色々あったな……</v>
      </c>
      <c r="D403">
        <f t="shared" si="73"/>
        <v>0</v>
      </c>
      <c r="E403">
        <f t="shared" si="74"/>
        <v>0</v>
      </c>
      <c r="F403">
        <f t="shared" si="75"/>
        <v>0</v>
      </c>
      <c r="G403">
        <f t="shared" si="76"/>
        <v>0</v>
      </c>
      <c r="H403">
        <f t="shared" si="77"/>
        <v>44</v>
      </c>
      <c r="I403" t="s">
        <v>334</v>
      </c>
      <c r="J403">
        <f t="shared" si="78"/>
        <v>1</v>
      </c>
      <c r="K403">
        <f t="shared" si="79"/>
        <v>18</v>
      </c>
      <c r="L403">
        <f t="shared" si="69"/>
        <v>0</v>
      </c>
      <c r="M403">
        <f t="shared" si="69"/>
        <v>0</v>
      </c>
      <c r="N403">
        <f t="shared" si="69"/>
        <v>0</v>
      </c>
      <c r="O403">
        <f t="shared" si="69"/>
        <v>0</v>
      </c>
      <c r="P403">
        <f t="shared" si="70"/>
        <v>0</v>
      </c>
    </row>
    <row r="404" spans="1:16" x14ac:dyDescent="0.45">
      <c r="A404">
        <v>400</v>
      </c>
      <c r="B404" t="str">
        <f t="shared" si="71"/>
        <v xml:space="preserve">織木原学園に入学してイケメ </v>
      </c>
      <c r="C404" t="str">
        <f t="shared" si="72"/>
        <v>ンのOG☆3がおじさんになって</v>
      </c>
      <c r="D404">
        <f t="shared" si="73"/>
        <v>0</v>
      </c>
      <c r="E404">
        <f t="shared" si="74"/>
        <v>0</v>
      </c>
      <c r="F404">
        <f t="shared" si="75"/>
        <v>0</v>
      </c>
      <c r="G404">
        <f t="shared" si="76"/>
        <v>0</v>
      </c>
      <c r="H404">
        <f t="shared" si="77"/>
        <v>53</v>
      </c>
      <c r="I404" s="1" t="s">
        <v>335</v>
      </c>
      <c r="J404">
        <f t="shared" si="78"/>
        <v>1</v>
      </c>
      <c r="K404">
        <f t="shared" si="79"/>
        <v>27</v>
      </c>
      <c r="L404">
        <f t="shared" si="69"/>
        <v>-1</v>
      </c>
      <c r="M404">
        <f t="shared" si="69"/>
        <v>0</v>
      </c>
      <c r="N404">
        <f t="shared" si="69"/>
        <v>0</v>
      </c>
      <c r="O404">
        <f t="shared" si="69"/>
        <v>0</v>
      </c>
      <c r="P404">
        <f t="shared" si="70"/>
        <v>0</v>
      </c>
    </row>
    <row r="405" spans="1:16" x14ac:dyDescent="0.45">
      <c r="A405">
        <v>400</v>
      </c>
      <c r="B405" t="str">
        <f t="shared" si="71"/>
        <v>OG☆3のみんなと少しずつ仲良</v>
      </c>
      <c r="C405" t="str">
        <f t="shared" si="72"/>
        <v xml:space="preserve"> くなって</v>
      </c>
      <c r="D405">
        <f t="shared" si="73"/>
        <v>0</v>
      </c>
      <c r="E405">
        <f t="shared" si="74"/>
        <v>0</v>
      </c>
      <c r="F405">
        <f t="shared" si="75"/>
        <v>0</v>
      </c>
      <c r="G405">
        <f t="shared" si="76"/>
        <v>0</v>
      </c>
      <c r="H405">
        <f t="shared" si="77"/>
        <v>35</v>
      </c>
      <c r="I405" s="2" t="s">
        <v>336</v>
      </c>
      <c r="J405">
        <f t="shared" si="78"/>
        <v>1</v>
      </c>
      <c r="K405">
        <f t="shared" si="79"/>
        <v>9</v>
      </c>
      <c r="L405">
        <f t="shared" si="69"/>
        <v>0</v>
      </c>
      <c r="M405">
        <f t="shared" si="69"/>
        <v>0</v>
      </c>
      <c r="N405">
        <f t="shared" si="69"/>
        <v>0</v>
      </c>
      <c r="O405">
        <f t="shared" si="69"/>
        <v>0</v>
      </c>
      <c r="P405">
        <f t="shared" si="70"/>
        <v>0</v>
      </c>
    </row>
    <row r="406" spans="1:16" x14ac:dyDescent="0.45">
      <c r="A406">
        <v>400</v>
      </c>
      <c r="B406" t="str">
        <f t="shared" si="71"/>
        <v>体育祭も3人の意外な姿がみれ</v>
      </c>
      <c r="C406" t="str">
        <f t="shared" si="72"/>
        <v xml:space="preserve"> たり</v>
      </c>
      <c r="D406">
        <f t="shared" si="73"/>
        <v>0</v>
      </c>
      <c r="E406">
        <f t="shared" si="74"/>
        <v>0</v>
      </c>
      <c r="F406">
        <f t="shared" si="75"/>
        <v>0</v>
      </c>
      <c r="G406">
        <f t="shared" si="76"/>
        <v>0</v>
      </c>
      <c r="H406">
        <f t="shared" si="77"/>
        <v>31</v>
      </c>
      <c r="I406" t="s">
        <v>337</v>
      </c>
      <c r="J406">
        <f t="shared" si="78"/>
        <v>1</v>
      </c>
      <c r="K406">
        <f t="shared" si="79"/>
        <v>5</v>
      </c>
      <c r="L406">
        <f t="shared" si="69"/>
        <v>0</v>
      </c>
      <c r="M406">
        <f t="shared" si="69"/>
        <v>0</v>
      </c>
      <c r="N406">
        <f t="shared" si="69"/>
        <v>0</v>
      </c>
      <c r="O406">
        <f t="shared" si="69"/>
        <v>0</v>
      </c>
      <c r="P406">
        <f t="shared" si="70"/>
        <v>0</v>
      </c>
    </row>
    <row r="407" spans="1:16" x14ac:dyDescent="0.45">
      <c r="A407">
        <v>400</v>
      </c>
      <c r="B407" t="str">
        <f t="shared" si="71"/>
        <v>この間の文化祭も[文化祭で選</v>
      </c>
      <c r="C407" t="str">
        <f t="shared" si="72"/>
        <v xml:space="preserve"> 択したキャラクター]と一緒に</v>
      </c>
      <c r="D407" t="str">
        <f t="shared" si="73"/>
        <v>すごせて楽しかった。</v>
      </c>
      <c r="E407">
        <f t="shared" si="74"/>
        <v>0</v>
      </c>
      <c r="F407">
        <f t="shared" si="75"/>
        <v>0</v>
      </c>
      <c r="G407">
        <f t="shared" si="76"/>
        <v>0</v>
      </c>
      <c r="H407">
        <f t="shared" si="77"/>
        <v>74</v>
      </c>
      <c r="I407" t="s">
        <v>338</v>
      </c>
      <c r="J407">
        <f t="shared" si="78"/>
        <v>1</v>
      </c>
      <c r="K407">
        <f t="shared" si="79"/>
        <v>48</v>
      </c>
      <c r="L407">
        <f t="shared" si="69"/>
        <v>20</v>
      </c>
      <c r="M407">
        <f t="shared" si="69"/>
        <v>0</v>
      </c>
      <c r="N407">
        <f t="shared" si="69"/>
        <v>0</v>
      </c>
      <c r="O407">
        <f t="shared" si="69"/>
        <v>0</v>
      </c>
      <c r="P407">
        <f t="shared" si="70"/>
        <v>0</v>
      </c>
    </row>
    <row r="408" spans="1:16" x14ac:dyDescent="0.45">
      <c r="A408">
        <v>400</v>
      </c>
      <c r="B408" t="str">
        <f t="shared" si="71"/>
        <v>ン……？</v>
      </c>
      <c r="C408">
        <f t="shared" si="72"/>
        <v>0</v>
      </c>
      <c r="D408">
        <f t="shared" si="73"/>
        <v>0</v>
      </c>
      <c r="E408">
        <f t="shared" si="74"/>
        <v>0</v>
      </c>
      <c r="F408">
        <f t="shared" si="75"/>
        <v>0</v>
      </c>
      <c r="G408">
        <f t="shared" si="76"/>
        <v>0</v>
      </c>
      <c r="H408">
        <f t="shared" si="77"/>
        <v>8</v>
      </c>
      <c r="I408" s="1" t="s">
        <v>339</v>
      </c>
      <c r="J408">
        <f t="shared" si="78"/>
        <v>0</v>
      </c>
      <c r="K408">
        <f t="shared" si="79"/>
        <v>0</v>
      </c>
      <c r="L408">
        <f t="shared" si="69"/>
        <v>0</v>
      </c>
      <c r="M408">
        <f t="shared" si="69"/>
        <v>0</v>
      </c>
      <c r="N408">
        <f t="shared" si="69"/>
        <v>0</v>
      </c>
      <c r="O408">
        <f t="shared" si="69"/>
        <v>0</v>
      </c>
      <c r="P408">
        <f t="shared" si="70"/>
        <v>0</v>
      </c>
    </row>
    <row r="409" spans="1:16" x14ac:dyDescent="0.45">
      <c r="A409">
        <v>400</v>
      </c>
      <c r="B409" t="str">
        <f t="shared" si="71"/>
        <v>あれ、おじさんになったOG☆3</v>
      </c>
      <c r="C409" t="str">
        <f t="shared" si="72"/>
        <v xml:space="preserve">3にすっかり慣れてしまってな </v>
      </c>
      <c r="D409" t="str">
        <f t="shared" si="73"/>
        <v xml:space="preserve"> ？！あぶないあぶない！</v>
      </c>
      <c r="E409">
        <f t="shared" si="74"/>
        <v>0</v>
      </c>
      <c r="F409">
        <f t="shared" si="75"/>
        <v>0</v>
      </c>
      <c r="G409">
        <f t="shared" si="76"/>
        <v>0</v>
      </c>
      <c r="H409">
        <f t="shared" si="77"/>
        <v>77</v>
      </c>
      <c r="I409" s="3" t="s">
        <v>340</v>
      </c>
      <c r="J409">
        <f t="shared" si="78"/>
        <v>1</v>
      </c>
      <c r="K409">
        <f t="shared" si="79"/>
        <v>51</v>
      </c>
      <c r="L409">
        <f t="shared" si="69"/>
        <v>23</v>
      </c>
      <c r="M409">
        <f t="shared" si="69"/>
        <v>0</v>
      </c>
      <c r="N409">
        <f t="shared" si="69"/>
        <v>0</v>
      </c>
      <c r="O409">
        <f t="shared" si="69"/>
        <v>0</v>
      </c>
      <c r="P409">
        <f t="shared" si="70"/>
        <v>0</v>
      </c>
    </row>
    <row r="410" spans="1:16" x14ac:dyDescent="0.45">
      <c r="A410">
        <v>400</v>
      </c>
      <c r="B410" t="str">
        <f t="shared" si="71"/>
        <v xml:space="preserve">まぁ今の私から見たらおじさ </v>
      </c>
      <c r="C410" t="str">
        <f t="shared" si="72"/>
        <v>んになってるとはいえ、皆いい</v>
      </c>
      <c r="D410" t="str">
        <f t="shared" si="73"/>
        <v>人達だったし本当の姿はイケメ</v>
      </c>
      <c r="E410" t="str">
        <f t="shared" si="74"/>
        <v xml:space="preserve"> ンなんだよね。</v>
      </c>
      <c r="F410">
        <f t="shared" si="75"/>
        <v>0</v>
      </c>
      <c r="G410">
        <f t="shared" si="76"/>
        <v>0</v>
      </c>
      <c r="H410">
        <f t="shared" si="77"/>
        <v>96</v>
      </c>
      <c r="I410" s="3" t="s">
        <v>341</v>
      </c>
      <c r="J410">
        <f t="shared" si="78"/>
        <v>1</v>
      </c>
      <c r="K410">
        <f t="shared" si="79"/>
        <v>70</v>
      </c>
      <c r="L410">
        <f t="shared" si="69"/>
        <v>42</v>
      </c>
      <c r="M410">
        <f t="shared" si="69"/>
        <v>14</v>
      </c>
      <c r="N410">
        <f t="shared" si="69"/>
        <v>0</v>
      </c>
      <c r="O410">
        <f t="shared" si="69"/>
        <v>0</v>
      </c>
      <c r="P410">
        <f t="shared" si="70"/>
        <v>0</v>
      </c>
    </row>
    <row r="411" spans="1:16" x14ac:dyDescent="0.45">
      <c r="A411">
        <v>400</v>
      </c>
      <c r="B411" t="str">
        <f t="shared" si="71"/>
        <v xml:space="preserve">この呪いを解くためにもクリ </v>
      </c>
      <c r="C411" t="str">
        <f t="shared" si="72"/>
        <v>スマスデートに誘って告白成功</v>
      </c>
      <c r="D411" t="str">
        <f t="shared" si="73"/>
        <v>しないと！</v>
      </c>
      <c r="E411">
        <f t="shared" si="74"/>
        <v>0</v>
      </c>
      <c r="F411">
        <f t="shared" si="75"/>
        <v>0</v>
      </c>
      <c r="G411">
        <f t="shared" si="76"/>
        <v>0</v>
      </c>
      <c r="H411">
        <f t="shared" si="77"/>
        <v>64</v>
      </c>
      <c r="I411" t="s">
        <v>342</v>
      </c>
      <c r="J411">
        <f t="shared" si="78"/>
        <v>1</v>
      </c>
      <c r="K411">
        <f t="shared" si="79"/>
        <v>38</v>
      </c>
      <c r="L411">
        <f t="shared" si="69"/>
        <v>10</v>
      </c>
      <c r="M411">
        <f t="shared" si="69"/>
        <v>0</v>
      </c>
      <c r="N411">
        <f t="shared" si="69"/>
        <v>0</v>
      </c>
      <c r="O411">
        <f t="shared" si="69"/>
        <v>0</v>
      </c>
      <c r="P411">
        <f t="shared" si="70"/>
        <v>0</v>
      </c>
    </row>
    <row r="412" spans="1:16" x14ac:dyDescent="0.45">
      <c r="A412">
        <v>400</v>
      </c>
      <c r="B412" t="str">
        <f t="shared" si="71"/>
        <v xml:space="preserve">私が今年のクリスマスにデー </v>
      </c>
      <c r="C412" t="str">
        <f t="shared" si="72"/>
        <v>トしたい人は……</v>
      </c>
      <c r="D412">
        <f t="shared" si="73"/>
        <v>0</v>
      </c>
      <c r="E412">
        <f t="shared" si="74"/>
        <v>0</v>
      </c>
      <c r="F412">
        <f t="shared" si="75"/>
        <v>0</v>
      </c>
      <c r="G412">
        <f t="shared" si="76"/>
        <v>0</v>
      </c>
      <c r="H412">
        <f t="shared" si="77"/>
        <v>42</v>
      </c>
      <c r="I412" t="s">
        <v>343</v>
      </c>
      <c r="J412">
        <f t="shared" si="78"/>
        <v>1</v>
      </c>
      <c r="K412">
        <f t="shared" si="79"/>
        <v>16</v>
      </c>
      <c r="L412">
        <f t="shared" si="69"/>
        <v>0</v>
      </c>
      <c r="M412">
        <f t="shared" si="69"/>
        <v>0</v>
      </c>
      <c r="N412">
        <f t="shared" si="69"/>
        <v>0</v>
      </c>
      <c r="O412">
        <f t="shared" si="69"/>
        <v>0</v>
      </c>
      <c r="P412">
        <f t="shared" si="70"/>
        <v>0</v>
      </c>
    </row>
    <row r="413" spans="1:16" x14ac:dyDescent="0.45">
      <c r="A413">
        <v>400</v>
      </c>
      <c r="B413" t="str">
        <f t="shared" si="71"/>
        <v xml:space="preserve">                </v>
      </c>
      <c r="C413">
        <f t="shared" si="72"/>
        <v>0</v>
      </c>
      <c r="D413">
        <f t="shared" si="73"/>
        <v>0</v>
      </c>
      <c r="E413">
        <f t="shared" si="74"/>
        <v>0</v>
      </c>
      <c r="F413">
        <f t="shared" si="75"/>
        <v>0</v>
      </c>
      <c r="G413">
        <f t="shared" si="76"/>
        <v>0</v>
      </c>
      <c r="H413">
        <f t="shared" si="77"/>
        <v>16</v>
      </c>
      <c r="I413" t="s">
        <v>77</v>
      </c>
      <c r="J413">
        <f t="shared" si="78"/>
        <v>0</v>
      </c>
      <c r="K413">
        <f t="shared" si="79"/>
        <v>0</v>
      </c>
      <c r="L413">
        <f t="shared" si="69"/>
        <v>0</v>
      </c>
      <c r="M413">
        <f t="shared" si="69"/>
        <v>0</v>
      </c>
      <c r="N413">
        <f t="shared" si="69"/>
        <v>0</v>
      </c>
      <c r="O413">
        <f t="shared" si="69"/>
        <v>0</v>
      </c>
      <c r="P413">
        <f t="shared" si="70"/>
        <v>0</v>
      </c>
    </row>
    <row r="414" spans="1:16" x14ac:dyDescent="0.45">
      <c r="A414">
        <v>400</v>
      </c>
      <c r="B414" t="str">
        <f t="shared" si="71"/>
        <v xml:space="preserve">クリスマスデートして想いを </v>
      </c>
      <c r="C414" t="str">
        <f t="shared" si="72"/>
        <v xml:space="preserve">伝えたいのは、やっぱり本田  </v>
      </c>
      <c r="D414" t="str">
        <f t="shared" si="73"/>
        <v xml:space="preserve"> 絆空くんだ。</v>
      </c>
      <c r="E414">
        <f t="shared" si="74"/>
        <v>0</v>
      </c>
      <c r="F414">
        <f t="shared" si="75"/>
        <v>0</v>
      </c>
      <c r="G414">
        <f t="shared" si="76"/>
        <v>0</v>
      </c>
      <c r="H414">
        <f t="shared" si="77"/>
        <v>67</v>
      </c>
      <c r="I414" s="3" t="s">
        <v>344</v>
      </c>
      <c r="J414">
        <f t="shared" si="78"/>
        <v>1</v>
      </c>
      <c r="K414">
        <f t="shared" si="79"/>
        <v>41</v>
      </c>
      <c r="L414">
        <f t="shared" si="69"/>
        <v>13</v>
      </c>
      <c r="M414">
        <f t="shared" si="69"/>
        <v>0</v>
      </c>
      <c r="N414">
        <f t="shared" si="69"/>
        <v>0</v>
      </c>
      <c r="O414">
        <f t="shared" si="69"/>
        <v>0</v>
      </c>
      <c r="P414">
        <f t="shared" si="70"/>
        <v>0</v>
      </c>
    </row>
    <row r="415" spans="1:16" x14ac:dyDescent="0.45">
      <c r="A415">
        <v>400</v>
      </c>
      <c r="B415" t="str">
        <f t="shared" si="71"/>
        <v xml:space="preserve">琉絆空くんはスポーツが好き </v>
      </c>
      <c r="C415" t="str">
        <f t="shared" si="72"/>
        <v>だし、冬らしくアイススケート</v>
      </c>
      <c r="D415" t="str">
        <f t="shared" si="73"/>
        <v xml:space="preserve">とかどうかな？ </v>
      </c>
      <c r="E415">
        <f t="shared" si="74"/>
        <v>0</v>
      </c>
      <c r="F415">
        <f t="shared" si="75"/>
        <v>0</v>
      </c>
      <c r="G415">
        <f t="shared" si="76"/>
        <v>0</v>
      </c>
      <c r="H415">
        <f t="shared" si="77"/>
        <v>69</v>
      </c>
      <c r="I415" s="3" t="s">
        <v>345</v>
      </c>
      <c r="J415">
        <f t="shared" si="78"/>
        <v>1</v>
      </c>
      <c r="K415">
        <f t="shared" si="79"/>
        <v>43</v>
      </c>
      <c r="L415">
        <f t="shared" si="69"/>
        <v>15</v>
      </c>
      <c r="M415">
        <f t="shared" si="69"/>
        <v>0</v>
      </c>
      <c r="N415">
        <f t="shared" si="69"/>
        <v>0</v>
      </c>
      <c r="O415">
        <f t="shared" si="69"/>
        <v>0</v>
      </c>
      <c r="P415">
        <f t="shared" si="70"/>
        <v>0</v>
      </c>
    </row>
    <row r="416" spans="1:16" x14ac:dyDescent="0.45">
      <c r="A416">
        <v>400</v>
      </c>
      <c r="B416" t="str">
        <f t="shared" si="71"/>
        <v xml:space="preserve">緊張するけど勇気だして誘わ </v>
      </c>
      <c r="C416" t="str">
        <f t="shared" si="72"/>
        <v>なきゃ！</v>
      </c>
      <c r="D416">
        <f t="shared" si="73"/>
        <v>0</v>
      </c>
      <c r="E416">
        <f t="shared" si="74"/>
        <v>0</v>
      </c>
      <c r="F416">
        <f t="shared" si="75"/>
        <v>0</v>
      </c>
      <c r="G416">
        <f t="shared" si="76"/>
        <v>0</v>
      </c>
      <c r="H416">
        <f t="shared" si="77"/>
        <v>34</v>
      </c>
      <c r="I416" s="3" t="s">
        <v>346</v>
      </c>
      <c r="J416">
        <f t="shared" si="78"/>
        <v>1</v>
      </c>
      <c r="K416">
        <f t="shared" si="79"/>
        <v>8</v>
      </c>
      <c r="L416">
        <f t="shared" si="69"/>
        <v>0</v>
      </c>
      <c r="M416">
        <f t="shared" si="69"/>
        <v>0</v>
      </c>
      <c r="N416">
        <f t="shared" si="69"/>
        <v>0</v>
      </c>
      <c r="O416">
        <f t="shared" si="69"/>
        <v>0</v>
      </c>
      <c r="P416">
        <f t="shared" si="70"/>
        <v>0</v>
      </c>
    </row>
    <row r="417" spans="1:16" x14ac:dyDescent="0.45">
      <c r="A417">
        <v>400</v>
      </c>
      <c r="B417" t="str">
        <f t="shared" si="71"/>
        <v>(電話の音)</v>
      </c>
      <c r="C417">
        <f t="shared" si="72"/>
        <v>0</v>
      </c>
      <c r="D417">
        <f t="shared" si="73"/>
        <v>0</v>
      </c>
      <c r="E417">
        <f t="shared" si="74"/>
        <v>0</v>
      </c>
      <c r="F417">
        <f t="shared" si="75"/>
        <v>0</v>
      </c>
      <c r="G417">
        <f t="shared" si="76"/>
        <v>0</v>
      </c>
      <c r="H417">
        <f t="shared" si="77"/>
        <v>10</v>
      </c>
      <c r="I417" s="3" t="s">
        <v>347</v>
      </c>
      <c r="J417">
        <f t="shared" si="78"/>
        <v>0</v>
      </c>
      <c r="K417">
        <f t="shared" si="79"/>
        <v>0</v>
      </c>
      <c r="L417">
        <f t="shared" si="69"/>
        <v>0</v>
      </c>
      <c r="M417">
        <f t="shared" si="69"/>
        <v>0</v>
      </c>
      <c r="N417">
        <f t="shared" si="69"/>
        <v>0</v>
      </c>
      <c r="O417">
        <f t="shared" si="69"/>
        <v>0</v>
      </c>
      <c r="P417">
        <f t="shared" si="70"/>
        <v>0</v>
      </c>
    </row>
    <row r="418" spans="1:16" x14ac:dyDescent="0.45">
      <c r="A418">
        <v>400</v>
      </c>
      <c r="B418" t="str">
        <f t="shared" si="71"/>
        <v xml:space="preserve">……って、えっ？！琉絆空く </v>
      </c>
      <c r="C418" t="str">
        <f t="shared" si="72"/>
        <v>んから電話がかかってきた？！</v>
      </c>
      <c r="D418">
        <f t="shared" si="73"/>
        <v>0</v>
      </c>
      <c r="E418">
        <f t="shared" si="74"/>
        <v>0</v>
      </c>
      <c r="F418">
        <f t="shared" si="75"/>
        <v>0</v>
      </c>
      <c r="G418">
        <f t="shared" si="76"/>
        <v>0</v>
      </c>
      <c r="H418">
        <f t="shared" si="77"/>
        <v>54</v>
      </c>
      <c r="I418" s="3" t="s">
        <v>348</v>
      </c>
      <c r="J418">
        <f t="shared" si="78"/>
        <v>1</v>
      </c>
      <c r="K418">
        <f t="shared" si="79"/>
        <v>28</v>
      </c>
      <c r="L418">
        <f t="shared" si="69"/>
        <v>0</v>
      </c>
      <c r="M418">
        <f t="shared" si="69"/>
        <v>0</v>
      </c>
      <c r="N418">
        <f t="shared" si="69"/>
        <v>0</v>
      </c>
      <c r="O418">
        <f t="shared" si="69"/>
        <v>0</v>
      </c>
      <c r="P418">
        <f t="shared" si="70"/>
        <v>0</v>
      </c>
    </row>
    <row r="419" spans="1:16" x14ac:dyDescent="0.45">
      <c r="A419">
        <v>400</v>
      </c>
      <c r="B419" t="str">
        <f t="shared" si="71"/>
        <v xml:space="preserve">「もしもし？[主人公の名前] </v>
      </c>
      <c r="C419" t="str">
        <f t="shared" si="72"/>
        <v>先輩？」</v>
      </c>
      <c r="D419">
        <f t="shared" si="73"/>
        <v>0</v>
      </c>
      <c r="E419">
        <f t="shared" si="74"/>
        <v>0</v>
      </c>
      <c r="F419">
        <f t="shared" si="75"/>
        <v>0</v>
      </c>
      <c r="G419">
        <f t="shared" si="76"/>
        <v>0</v>
      </c>
      <c r="H419">
        <f t="shared" si="77"/>
        <v>34</v>
      </c>
      <c r="I419" s="1" t="s">
        <v>349</v>
      </c>
      <c r="J419">
        <f t="shared" si="78"/>
        <v>1</v>
      </c>
      <c r="K419">
        <f t="shared" si="79"/>
        <v>8</v>
      </c>
      <c r="L419">
        <f t="shared" si="69"/>
        <v>0</v>
      </c>
      <c r="M419">
        <f t="shared" si="69"/>
        <v>0</v>
      </c>
      <c r="N419">
        <f t="shared" si="69"/>
        <v>0</v>
      </c>
      <c r="O419">
        <f t="shared" si="69"/>
        <v>0</v>
      </c>
      <c r="P419">
        <f t="shared" si="70"/>
        <v>0</v>
      </c>
    </row>
    <row r="420" spans="1:16" x14ac:dyDescent="0.45">
      <c r="A420">
        <v>400</v>
      </c>
      <c r="B420" t="str">
        <f t="shared" si="71"/>
        <v>「あ、うん！」</v>
      </c>
      <c r="C420">
        <f t="shared" si="72"/>
        <v>0</v>
      </c>
      <c r="D420">
        <f t="shared" si="73"/>
        <v>0</v>
      </c>
      <c r="E420">
        <f t="shared" si="74"/>
        <v>0</v>
      </c>
      <c r="F420">
        <f t="shared" si="75"/>
        <v>0</v>
      </c>
      <c r="G420">
        <f t="shared" si="76"/>
        <v>0</v>
      </c>
      <c r="H420">
        <f t="shared" si="77"/>
        <v>14</v>
      </c>
      <c r="I420" s="3" t="s">
        <v>350</v>
      </c>
      <c r="J420">
        <f t="shared" si="78"/>
        <v>0</v>
      </c>
      <c r="K420">
        <f t="shared" si="79"/>
        <v>0</v>
      </c>
      <c r="L420">
        <f t="shared" si="69"/>
        <v>0</v>
      </c>
      <c r="M420">
        <f t="shared" si="69"/>
        <v>0</v>
      </c>
      <c r="N420">
        <f t="shared" si="69"/>
        <v>0</v>
      </c>
      <c r="O420">
        <f t="shared" si="69"/>
        <v>0</v>
      </c>
      <c r="P420">
        <f t="shared" si="70"/>
        <v>0</v>
      </c>
    </row>
    <row r="421" spans="1:16" x14ac:dyDescent="0.45">
      <c r="A421">
        <v>400</v>
      </c>
      <c r="B421" t="str">
        <f t="shared" si="71"/>
        <v xml:space="preserve">「……クリスマス、空いてま </v>
      </c>
      <c r="C421" t="str">
        <f t="shared" si="72"/>
        <v>すか？」</v>
      </c>
      <c r="D421">
        <f t="shared" si="73"/>
        <v>0</v>
      </c>
      <c r="E421">
        <f t="shared" si="74"/>
        <v>0</v>
      </c>
      <c r="F421">
        <f t="shared" si="75"/>
        <v>0</v>
      </c>
      <c r="G421">
        <f t="shared" si="76"/>
        <v>0</v>
      </c>
      <c r="H421">
        <f t="shared" si="77"/>
        <v>34</v>
      </c>
      <c r="I421" s="3" t="s">
        <v>351</v>
      </c>
      <c r="J421">
        <f t="shared" si="78"/>
        <v>1</v>
      </c>
      <c r="K421">
        <f t="shared" si="79"/>
        <v>8</v>
      </c>
      <c r="L421">
        <f t="shared" si="69"/>
        <v>0</v>
      </c>
      <c r="M421">
        <f t="shared" si="69"/>
        <v>0</v>
      </c>
      <c r="N421">
        <f t="shared" si="69"/>
        <v>0</v>
      </c>
      <c r="O421">
        <f t="shared" si="69"/>
        <v>0</v>
      </c>
      <c r="P421">
        <f t="shared" si="70"/>
        <v>0</v>
      </c>
    </row>
    <row r="422" spans="1:16" x14ac:dyDescent="0.45">
      <c r="A422">
        <v>400</v>
      </c>
      <c r="B422" t="str">
        <f t="shared" si="71"/>
        <v xml:space="preserve">「え！嘘……！私も誘おうと </v>
      </c>
      <c r="C422" t="str">
        <f t="shared" si="72"/>
        <v>思ってた。」</v>
      </c>
      <c r="D422">
        <f t="shared" si="73"/>
        <v>0</v>
      </c>
      <c r="E422">
        <f t="shared" si="74"/>
        <v>0</v>
      </c>
      <c r="F422">
        <f t="shared" si="75"/>
        <v>0</v>
      </c>
      <c r="G422">
        <f t="shared" si="76"/>
        <v>0</v>
      </c>
      <c r="H422">
        <f t="shared" si="77"/>
        <v>38</v>
      </c>
      <c r="I422" s="3" t="s">
        <v>352</v>
      </c>
      <c r="J422">
        <f t="shared" si="78"/>
        <v>1</v>
      </c>
      <c r="K422">
        <f t="shared" si="79"/>
        <v>12</v>
      </c>
      <c r="L422">
        <f t="shared" si="69"/>
        <v>0</v>
      </c>
      <c r="M422">
        <f t="shared" si="69"/>
        <v>0</v>
      </c>
      <c r="N422">
        <f t="shared" si="69"/>
        <v>0</v>
      </c>
      <c r="O422">
        <f t="shared" si="69"/>
        <v>0</v>
      </c>
      <c r="P422">
        <f t="shared" si="70"/>
        <v>0</v>
      </c>
    </row>
    <row r="423" spans="1:16" x14ac:dyDescent="0.45">
      <c r="A423">
        <v>400</v>
      </c>
      <c r="B423" t="str">
        <f t="shared" si="71"/>
        <v xml:space="preserve">その後、二人で話してアイス </v>
      </c>
      <c r="C423" t="str">
        <f t="shared" si="72"/>
        <v>スケートに行くことにした。ま</v>
      </c>
      <c r="D423" t="str">
        <f t="shared" si="73"/>
        <v>さか琉絆空くんからクリスマス</v>
      </c>
      <c r="E423" t="str">
        <f t="shared" si="74"/>
        <v xml:space="preserve"> デートに誘ってもらえるなん </v>
      </c>
      <c r="F423" t="str">
        <f t="shared" si="75"/>
        <v>て。</v>
      </c>
      <c r="G423">
        <f t="shared" si="76"/>
        <v>0</v>
      </c>
      <c r="H423">
        <f t="shared" si="77"/>
        <v>112</v>
      </c>
      <c r="I423" s="1" t="s">
        <v>353</v>
      </c>
      <c r="J423">
        <f t="shared" si="78"/>
        <v>1</v>
      </c>
      <c r="K423">
        <f t="shared" si="79"/>
        <v>86</v>
      </c>
      <c r="L423">
        <f t="shared" si="69"/>
        <v>58</v>
      </c>
      <c r="M423">
        <f t="shared" si="69"/>
        <v>30</v>
      </c>
      <c r="N423">
        <f t="shared" si="69"/>
        <v>2</v>
      </c>
      <c r="O423">
        <f t="shared" si="69"/>
        <v>0</v>
      </c>
      <c r="P423">
        <f t="shared" si="70"/>
        <v>0</v>
      </c>
    </row>
    <row r="424" spans="1:16" x14ac:dyDescent="0.45">
      <c r="A424">
        <v>400</v>
      </c>
      <c r="B424" t="str">
        <f t="shared" si="71"/>
        <v xml:space="preserve">デート当日はついに告白── </v>
      </c>
      <c r="C424" t="str">
        <f t="shared" si="72"/>
        <v>─────成功したらいよいよ</v>
      </c>
      <c r="D424" t="str">
        <f t="shared" si="73"/>
        <v>元通りの琉絆空くんに会えるん</v>
      </c>
      <c r="E424" t="str">
        <f t="shared" si="74"/>
        <v xml:space="preserve"> だ。</v>
      </c>
      <c r="F424">
        <f t="shared" si="75"/>
        <v>0</v>
      </c>
      <c r="G424">
        <f t="shared" si="76"/>
        <v>0</v>
      </c>
      <c r="H424">
        <f t="shared" si="77"/>
        <v>86</v>
      </c>
      <c r="I424" s="3" t="s">
        <v>354</v>
      </c>
      <c r="J424">
        <f t="shared" si="78"/>
        <v>1</v>
      </c>
      <c r="K424">
        <f t="shared" si="79"/>
        <v>60</v>
      </c>
      <c r="L424">
        <f t="shared" si="69"/>
        <v>32</v>
      </c>
      <c r="M424">
        <f t="shared" si="69"/>
        <v>4</v>
      </c>
      <c r="N424">
        <f t="shared" si="69"/>
        <v>0</v>
      </c>
      <c r="O424">
        <f t="shared" si="69"/>
        <v>0</v>
      </c>
      <c r="P424">
        <f t="shared" si="70"/>
        <v>0</v>
      </c>
    </row>
    <row r="425" spans="1:16" x14ac:dyDescent="0.45">
      <c r="A425">
        <v>400</v>
      </c>
      <c r="B425" t="str">
        <f t="shared" si="71"/>
        <v xml:space="preserve">緊張しちゃうけど、楽しみだ </v>
      </c>
      <c r="C425" t="str">
        <f t="shared" si="72"/>
        <v>なぁ。</v>
      </c>
      <c r="D425">
        <f t="shared" si="73"/>
        <v>0</v>
      </c>
      <c r="E425">
        <f t="shared" si="74"/>
        <v>0</v>
      </c>
      <c r="F425">
        <f t="shared" si="75"/>
        <v>0</v>
      </c>
      <c r="G425">
        <f t="shared" si="76"/>
        <v>0</v>
      </c>
      <c r="H425">
        <f t="shared" si="77"/>
        <v>32</v>
      </c>
      <c r="I425" s="1" t="s">
        <v>355</v>
      </c>
      <c r="J425">
        <f t="shared" si="78"/>
        <v>1</v>
      </c>
      <c r="K425">
        <f t="shared" si="79"/>
        <v>6</v>
      </c>
      <c r="L425">
        <f t="shared" si="69"/>
        <v>0</v>
      </c>
      <c r="M425">
        <f t="shared" si="69"/>
        <v>0</v>
      </c>
      <c r="N425">
        <f t="shared" si="69"/>
        <v>0</v>
      </c>
      <c r="O425">
        <f t="shared" si="69"/>
        <v>0</v>
      </c>
      <c r="P425">
        <f t="shared" si="70"/>
        <v>0</v>
      </c>
    </row>
    <row r="426" spans="1:16" x14ac:dyDescent="0.45">
      <c r="A426">
        <v>400</v>
      </c>
      <c r="B426" t="str">
        <f t="shared" si="71"/>
        <v>「[主人公の名前]先輩？」</v>
      </c>
      <c r="C426">
        <f t="shared" si="72"/>
        <v>0</v>
      </c>
      <c r="D426">
        <f t="shared" si="73"/>
        <v>0</v>
      </c>
      <c r="E426">
        <f t="shared" si="74"/>
        <v>0</v>
      </c>
      <c r="F426">
        <f t="shared" si="75"/>
        <v>0</v>
      </c>
      <c r="G426">
        <f t="shared" si="76"/>
        <v>0</v>
      </c>
      <c r="H426">
        <f t="shared" si="77"/>
        <v>24</v>
      </c>
      <c r="I426" s="1" t="s">
        <v>356</v>
      </c>
      <c r="J426">
        <f t="shared" si="78"/>
        <v>0</v>
      </c>
      <c r="K426">
        <f t="shared" si="79"/>
        <v>0</v>
      </c>
      <c r="L426">
        <f t="shared" si="69"/>
        <v>0</v>
      </c>
      <c r="M426">
        <f t="shared" si="69"/>
        <v>0</v>
      </c>
      <c r="N426">
        <f t="shared" si="69"/>
        <v>0</v>
      </c>
      <c r="O426">
        <f t="shared" si="69"/>
        <v>0</v>
      </c>
      <c r="P426">
        <f t="shared" si="70"/>
        <v>0</v>
      </c>
    </row>
    <row r="427" spans="1:16" x14ac:dyDescent="0.45">
      <c r="A427">
        <v>400</v>
      </c>
      <c r="B427" t="str">
        <f t="shared" si="71"/>
        <v xml:space="preserve">                </v>
      </c>
      <c r="C427">
        <f t="shared" si="72"/>
        <v>0</v>
      </c>
      <c r="D427">
        <f t="shared" si="73"/>
        <v>0</v>
      </c>
      <c r="E427">
        <f t="shared" si="74"/>
        <v>0</v>
      </c>
      <c r="F427">
        <f t="shared" si="75"/>
        <v>0</v>
      </c>
      <c r="G427">
        <f t="shared" si="76"/>
        <v>0</v>
      </c>
      <c r="H427">
        <f t="shared" si="77"/>
        <v>16</v>
      </c>
      <c r="I427" t="s">
        <v>77</v>
      </c>
      <c r="J427">
        <f t="shared" si="78"/>
        <v>0</v>
      </c>
      <c r="K427">
        <f t="shared" si="79"/>
        <v>0</v>
      </c>
      <c r="L427">
        <f t="shared" si="69"/>
        <v>0</v>
      </c>
      <c r="M427">
        <f t="shared" si="69"/>
        <v>0</v>
      </c>
      <c r="N427">
        <f t="shared" si="69"/>
        <v>0</v>
      </c>
      <c r="O427">
        <f t="shared" si="69"/>
        <v>0</v>
      </c>
      <c r="P427">
        <f t="shared" si="70"/>
        <v>0</v>
      </c>
    </row>
    <row r="428" spans="1:16" x14ac:dyDescent="0.45">
      <c r="A428">
        <v>400</v>
      </c>
      <c r="B428" t="str">
        <f t="shared" si="71"/>
        <v xml:space="preserve">「あの、つ、つつ付き合って </v>
      </c>
      <c r="C428" t="str">
        <f t="shared" si="72"/>
        <v xml:space="preserve">くださ…	じゃなくて、ええっ </v>
      </c>
      <c r="D428" t="str">
        <f t="shared" si="73"/>
        <v xml:space="preserve"> 、クリスマスに、アイススケ </v>
      </c>
      <c r="E428" t="str">
        <f t="shared" si="74"/>
        <v>ートを……！</v>
      </c>
      <c r="F428">
        <f t="shared" si="75"/>
        <v>0</v>
      </c>
      <c r="G428">
        <f t="shared" si="76"/>
        <v>0</v>
      </c>
      <c r="H428">
        <f t="shared" si="77"/>
        <v>93</v>
      </c>
      <c r="I428" s="4" t="s">
        <v>357</v>
      </c>
      <c r="J428">
        <f t="shared" si="78"/>
        <v>1</v>
      </c>
      <c r="K428">
        <f t="shared" si="79"/>
        <v>67</v>
      </c>
      <c r="L428">
        <f t="shared" si="69"/>
        <v>39</v>
      </c>
      <c r="M428">
        <f t="shared" si="69"/>
        <v>11</v>
      </c>
      <c r="N428">
        <f t="shared" si="69"/>
        <v>0</v>
      </c>
      <c r="O428">
        <f t="shared" si="69"/>
        <v>0</v>
      </c>
      <c r="P428">
        <f t="shared" si="70"/>
        <v>0</v>
      </c>
    </row>
    <row r="429" spans="1:16" x14ac:dyDescent="0.45">
      <c r="A429">
        <v>400</v>
      </c>
      <c r="B429" t="str">
        <f t="shared" si="71"/>
        <v xml:space="preserve">しまった！テンパって先に告 </v>
      </c>
      <c r="C429" t="str">
        <f t="shared" si="72"/>
        <v>白しそうになった！</v>
      </c>
      <c r="D429">
        <f t="shared" si="73"/>
        <v>0</v>
      </c>
      <c r="E429">
        <f t="shared" si="74"/>
        <v>0</v>
      </c>
      <c r="F429">
        <f t="shared" si="75"/>
        <v>0</v>
      </c>
      <c r="G429">
        <f t="shared" si="76"/>
        <v>0</v>
      </c>
      <c r="H429">
        <f t="shared" si="77"/>
        <v>44</v>
      </c>
      <c r="I429" s="4" t="s">
        <v>358</v>
      </c>
      <c r="J429">
        <f t="shared" si="78"/>
        <v>1</v>
      </c>
      <c r="K429">
        <f t="shared" si="79"/>
        <v>18</v>
      </c>
      <c r="L429">
        <f t="shared" si="69"/>
        <v>0</v>
      </c>
      <c r="M429">
        <f t="shared" si="69"/>
        <v>0</v>
      </c>
      <c r="N429">
        <f t="shared" si="69"/>
        <v>0</v>
      </c>
      <c r="O429">
        <f t="shared" si="69"/>
        <v>0</v>
      </c>
      <c r="P429">
        <f t="shared" si="70"/>
        <v>0</v>
      </c>
    </row>
    <row r="430" spans="1:16" x14ac:dyDescent="0.45">
      <c r="A430">
        <v>400</v>
      </c>
      <c r="B430" t="str">
        <f t="shared" si="71"/>
        <v xml:space="preserve">「え、ええ？！……あぁ、ア </v>
      </c>
      <c r="C430" t="str">
        <f t="shared" si="72"/>
        <v>イススケートですか。なんだ、</v>
      </c>
      <c r="D430" t="str">
        <f t="shared" si="73"/>
        <v>びっくりした〜。」</v>
      </c>
      <c r="E430">
        <f t="shared" si="74"/>
        <v>0</v>
      </c>
      <c r="F430">
        <f t="shared" si="75"/>
        <v>0</v>
      </c>
      <c r="G430">
        <f t="shared" si="76"/>
        <v>0</v>
      </c>
      <c r="H430">
        <f t="shared" si="77"/>
        <v>71</v>
      </c>
      <c r="I430" s="4" t="s">
        <v>359</v>
      </c>
      <c r="J430">
        <f t="shared" si="78"/>
        <v>1</v>
      </c>
      <c r="K430">
        <f t="shared" si="79"/>
        <v>45</v>
      </c>
      <c r="L430">
        <f t="shared" si="69"/>
        <v>17</v>
      </c>
      <c r="M430">
        <f t="shared" si="69"/>
        <v>0</v>
      </c>
      <c r="N430">
        <f t="shared" si="69"/>
        <v>0</v>
      </c>
      <c r="O430">
        <f t="shared" si="69"/>
        <v>0</v>
      </c>
      <c r="P430">
        <f t="shared" si="70"/>
        <v>0</v>
      </c>
    </row>
    <row r="431" spans="1:16" x14ac:dyDescent="0.45">
      <c r="A431">
        <v>400</v>
      </c>
      <c r="B431" t="str">
        <f t="shared" si="71"/>
        <v xml:space="preserve">「……いいですよ。スケート </v>
      </c>
      <c r="C431" t="str">
        <f t="shared" si="72"/>
        <v>とか久しぶりだから、上手く滑</v>
      </c>
      <c r="D431" t="str">
        <f t="shared" si="73"/>
        <v>れるかわかんないすけど。」</v>
      </c>
      <c r="E431">
        <f t="shared" si="74"/>
        <v>0</v>
      </c>
      <c r="F431">
        <f t="shared" si="75"/>
        <v>0</v>
      </c>
      <c r="G431">
        <f t="shared" si="76"/>
        <v>0</v>
      </c>
      <c r="H431">
        <f t="shared" si="77"/>
        <v>80</v>
      </c>
      <c r="I431" s="4" t="s">
        <v>360</v>
      </c>
      <c r="J431">
        <f t="shared" si="78"/>
        <v>1</v>
      </c>
      <c r="K431">
        <f t="shared" si="79"/>
        <v>54</v>
      </c>
      <c r="L431">
        <f t="shared" si="69"/>
        <v>26</v>
      </c>
      <c r="M431">
        <f t="shared" si="69"/>
        <v>0</v>
      </c>
      <c r="N431">
        <f t="shared" si="69"/>
        <v>0</v>
      </c>
      <c r="O431">
        <f t="shared" si="69"/>
        <v>0</v>
      </c>
      <c r="P431">
        <f t="shared" si="70"/>
        <v>0</v>
      </c>
    </row>
    <row r="432" spans="1:16" x14ac:dyDescent="0.45">
      <c r="A432">
        <v>400</v>
      </c>
      <c r="B432" t="str">
        <f t="shared" si="71"/>
        <v xml:space="preserve">ダメだと思ってたけど、大丈 </v>
      </c>
      <c r="C432" t="str">
        <f t="shared" si="72"/>
        <v>夫だったみたい！やっぱり声だ</v>
      </c>
      <c r="D432" t="str">
        <f t="shared" si="73"/>
        <v xml:space="preserve">けだとおじさんってこと忘 れ </v>
      </c>
      <c r="E432" t="str">
        <f t="shared" si="74"/>
        <v>て緊張しちゃうな。</v>
      </c>
      <c r="F432">
        <f t="shared" si="75"/>
        <v>0</v>
      </c>
      <c r="G432">
        <f t="shared" si="76"/>
        <v>0</v>
      </c>
      <c r="H432">
        <f t="shared" si="77"/>
        <v>99</v>
      </c>
      <c r="I432" s="4" t="s">
        <v>361</v>
      </c>
      <c r="J432">
        <f t="shared" si="78"/>
        <v>1</v>
      </c>
      <c r="K432">
        <f t="shared" si="79"/>
        <v>73</v>
      </c>
      <c r="L432">
        <f t="shared" si="69"/>
        <v>45</v>
      </c>
      <c r="M432">
        <f t="shared" si="69"/>
        <v>17</v>
      </c>
      <c r="N432">
        <f t="shared" si="69"/>
        <v>0</v>
      </c>
      <c r="O432">
        <f t="shared" si="69"/>
        <v>0</v>
      </c>
      <c r="P432">
        <f t="shared" si="70"/>
        <v>0</v>
      </c>
    </row>
    <row r="433" spans="1:16" x14ac:dyDescent="0.45">
      <c r="A433">
        <v>400</v>
      </c>
      <c r="B433" t="str">
        <f t="shared" si="71"/>
        <v xml:space="preserve">心なしか琉絆空くんも緊張し </v>
      </c>
      <c r="C433" t="str">
        <f t="shared" si="72"/>
        <v>てたきがする。</v>
      </c>
      <c r="D433">
        <f t="shared" si="73"/>
        <v>0</v>
      </c>
      <c r="E433">
        <f t="shared" si="74"/>
        <v>0</v>
      </c>
      <c r="F433">
        <f t="shared" si="75"/>
        <v>0</v>
      </c>
      <c r="G433">
        <f t="shared" si="76"/>
        <v>0</v>
      </c>
      <c r="H433">
        <f t="shared" si="77"/>
        <v>40</v>
      </c>
      <c r="I433" s="4" t="s">
        <v>362</v>
      </c>
      <c r="J433">
        <f t="shared" si="78"/>
        <v>1</v>
      </c>
      <c r="K433">
        <f t="shared" si="79"/>
        <v>14</v>
      </c>
      <c r="L433">
        <f t="shared" si="69"/>
        <v>0</v>
      </c>
      <c r="M433">
        <f t="shared" si="69"/>
        <v>0</v>
      </c>
      <c r="N433">
        <f t="shared" si="69"/>
        <v>0</v>
      </c>
      <c r="O433">
        <f t="shared" si="69"/>
        <v>0</v>
      </c>
      <c r="P433">
        <f t="shared" si="70"/>
        <v>0</v>
      </c>
    </row>
    <row r="434" spans="1:16" x14ac:dyDescent="0.45">
      <c r="A434">
        <v>400</v>
      </c>
      <c r="B434" t="str">
        <f t="shared" si="71"/>
        <v xml:space="preserve">「あら琉絆空くん。私と一緒 </v>
      </c>
      <c r="C434" t="str">
        <f t="shared" si="72"/>
        <v>に最高のクリスマスを過ごさな</v>
      </c>
      <c r="D434" t="str">
        <f t="shared" si="73"/>
        <v>い？アイススケートはどう？」</v>
      </c>
      <c r="E434">
        <f t="shared" si="74"/>
        <v>0</v>
      </c>
      <c r="F434">
        <f t="shared" si="75"/>
        <v>0</v>
      </c>
      <c r="G434">
        <f t="shared" si="76"/>
        <v>0</v>
      </c>
      <c r="H434">
        <f t="shared" si="77"/>
        <v>82</v>
      </c>
      <c r="I434" s="4" t="s">
        <v>363</v>
      </c>
      <c r="J434">
        <f t="shared" si="78"/>
        <v>1</v>
      </c>
      <c r="K434">
        <f t="shared" si="79"/>
        <v>56</v>
      </c>
      <c r="L434">
        <f t="shared" si="69"/>
        <v>28</v>
      </c>
      <c r="M434">
        <f t="shared" si="69"/>
        <v>0</v>
      </c>
      <c r="N434">
        <f t="shared" si="69"/>
        <v>0</v>
      </c>
      <c r="O434">
        <f t="shared" si="69"/>
        <v>0</v>
      </c>
      <c r="P434">
        <f t="shared" si="70"/>
        <v>0</v>
      </c>
    </row>
    <row r="435" spans="1:16" x14ac:dyDescent="0.45">
      <c r="A435">
        <v>400</v>
      </c>
      <c r="B435" t="str">
        <f t="shared" si="71"/>
        <v xml:space="preserve">ああ、緊張して変な誘い方し </v>
      </c>
      <c r="C435" t="str">
        <f t="shared" si="72"/>
        <v>ちゃった！</v>
      </c>
      <c r="D435">
        <f t="shared" si="73"/>
        <v>0</v>
      </c>
      <c r="E435">
        <f t="shared" si="74"/>
        <v>0</v>
      </c>
      <c r="F435">
        <f t="shared" si="75"/>
        <v>0</v>
      </c>
      <c r="G435">
        <f t="shared" si="76"/>
        <v>0</v>
      </c>
      <c r="H435">
        <f t="shared" si="77"/>
        <v>36</v>
      </c>
      <c r="I435" s="4" t="s">
        <v>364</v>
      </c>
      <c r="J435">
        <f t="shared" si="78"/>
        <v>1</v>
      </c>
      <c r="K435">
        <f t="shared" si="79"/>
        <v>10</v>
      </c>
      <c r="L435">
        <f t="shared" si="69"/>
        <v>0</v>
      </c>
      <c r="M435">
        <f t="shared" si="69"/>
        <v>0</v>
      </c>
      <c r="N435">
        <f t="shared" si="69"/>
        <v>0</v>
      </c>
      <c r="O435">
        <f t="shared" si="69"/>
        <v>0</v>
      </c>
      <c r="P435">
        <f t="shared" si="70"/>
        <v>0</v>
      </c>
    </row>
    <row r="436" spans="1:16" x14ac:dyDescent="0.45">
      <c r="A436">
        <v>400</v>
      </c>
      <c r="B436" t="str">
        <f t="shared" si="71"/>
        <v xml:space="preserve">「なんすかその言い方〜やっ </v>
      </c>
      <c r="C436" t="str">
        <f t="shared" si="72"/>
        <v>ぱり[主人公の名前]先輩って面</v>
      </c>
      <c r="D436" t="str">
        <f t="shared" si="73"/>
        <v>白い人だな。」</v>
      </c>
      <c r="E436">
        <f t="shared" si="74"/>
        <v>0</v>
      </c>
      <c r="F436">
        <f t="shared" si="75"/>
        <v>0</v>
      </c>
      <c r="G436">
        <f t="shared" si="76"/>
        <v>0</v>
      </c>
      <c r="H436">
        <f t="shared" si="77"/>
        <v>67</v>
      </c>
      <c r="I436" s="3" t="s">
        <v>365</v>
      </c>
      <c r="J436">
        <f t="shared" si="78"/>
        <v>1</v>
      </c>
      <c r="K436">
        <f t="shared" si="79"/>
        <v>41</v>
      </c>
      <c r="L436">
        <f t="shared" si="69"/>
        <v>13</v>
      </c>
      <c r="M436">
        <f t="shared" si="69"/>
        <v>0</v>
      </c>
      <c r="N436">
        <f t="shared" si="69"/>
        <v>0</v>
      </c>
      <c r="O436">
        <f t="shared" si="69"/>
        <v>0</v>
      </c>
      <c r="P436">
        <f t="shared" si="70"/>
        <v>0</v>
      </c>
    </row>
    <row r="437" spans="1:16" x14ac:dyDescent="0.45">
      <c r="A437">
        <v>400</v>
      </c>
      <c r="B437" t="str">
        <f t="shared" si="71"/>
        <v xml:space="preserve">「でもその日予定あるんだよ </v>
      </c>
      <c r="C437" t="str">
        <f t="shared" si="72"/>
        <v>な。……ごめんなさい。」</v>
      </c>
      <c r="D437">
        <f t="shared" si="73"/>
        <v>0</v>
      </c>
      <c r="E437">
        <f t="shared" si="74"/>
        <v>0</v>
      </c>
      <c r="F437">
        <f t="shared" si="75"/>
        <v>0</v>
      </c>
      <c r="G437">
        <f t="shared" si="76"/>
        <v>0</v>
      </c>
      <c r="H437">
        <f t="shared" si="77"/>
        <v>50</v>
      </c>
      <c r="I437" s="3" t="s">
        <v>366</v>
      </c>
      <c r="J437">
        <f t="shared" si="78"/>
        <v>1</v>
      </c>
      <c r="K437">
        <f t="shared" si="79"/>
        <v>24</v>
      </c>
      <c r="L437">
        <f t="shared" si="69"/>
        <v>0</v>
      </c>
      <c r="M437">
        <f t="shared" si="69"/>
        <v>0</v>
      </c>
      <c r="N437">
        <f t="shared" si="69"/>
        <v>0</v>
      </c>
      <c r="O437">
        <f t="shared" si="69"/>
        <v>0</v>
      </c>
      <c r="P437">
        <f t="shared" si="70"/>
        <v>0</v>
      </c>
    </row>
    <row r="438" spans="1:16" x14ac:dyDescent="0.45">
      <c r="A438">
        <v>400</v>
      </c>
      <c r="B438" t="str">
        <f t="shared" si="71"/>
        <v xml:space="preserve">「……そうだよね。なんかご </v>
      </c>
      <c r="C438" t="str">
        <f t="shared" si="72"/>
        <v>めんね。」</v>
      </c>
      <c r="D438">
        <f t="shared" si="73"/>
        <v>0</v>
      </c>
      <c r="E438">
        <f t="shared" si="74"/>
        <v>0</v>
      </c>
      <c r="F438">
        <f t="shared" si="75"/>
        <v>0</v>
      </c>
      <c r="G438">
        <f t="shared" si="76"/>
        <v>0</v>
      </c>
      <c r="H438">
        <f t="shared" si="77"/>
        <v>36</v>
      </c>
      <c r="I438" s="3" t="s">
        <v>367</v>
      </c>
      <c r="J438">
        <f t="shared" si="78"/>
        <v>1</v>
      </c>
      <c r="K438">
        <f t="shared" si="79"/>
        <v>10</v>
      </c>
      <c r="L438">
        <f t="shared" si="69"/>
        <v>0</v>
      </c>
      <c r="M438">
        <f t="shared" si="69"/>
        <v>0</v>
      </c>
      <c r="N438">
        <f t="shared" si="69"/>
        <v>0</v>
      </c>
      <c r="O438">
        <f t="shared" si="69"/>
        <v>0</v>
      </c>
      <c r="P438">
        <f t="shared" si="70"/>
        <v>0</v>
      </c>
    </row>
    <row r="439" spans="1:16" x14ac:dyDescent="0.45">
      <c r="A439">
        <v>400</v>
      </c>
      <c r="B439" t="str">
        <f t="shared" si="71"/>
        <v xml:space="preserve">変な誘い方したから引かれち </v>
      </c>
      <c r="C439" t="str">
        <f t="shared" si="72"/>
        <v>ゃったかな……。琉絆空くんに</v>
      </c>
      <c r="D439" t="str">
        <f t="shared" si="73"/>
        <v>とって私は面白い友達止まりだ</v>
      </c>
      <c r="E439" t="str">
        <f t="shared" si="74"/>
        <v xml:space="preserve"> ったのかもしれない。</v>
      </c>
      <c r="F439">
        <f t="shared" si="75"/>
        <v>0</v>
      </c>
      <c r="G439">
        <f t="shared" si="76"/>
        <v>0</v>
      </c>
      <c r="H439">
        <f t="shared" si="77"/>
        <v>102</v>
      </c>
      <c r="I439" s="3" t="s">
        <v>368</v>
      </c>
      <c r="J439">
        <f t="shared" si="78"/>
        <v>1</v>
      </c>
      <c r="K439">
        <f t="shared" si="79"/>
        <v>76</v>
      </c>
      <c r="L439">
        <f t="shared" si="69"/>
        <v>48</v>
      </c>
      <c r="M439">
        <f t="shared" si="69"/>
        <v>20</v>
      </c>
      <c r="N439">
        <f t="shared" si="69"/>
        <v>0</v>
      </c>
      <c r="O439">
        <f t="shared" si="69"/>
        <v>0</v>
      </c>
      <c r="P439">
        <f t="shared" si="70"/>
        <v>0</v>
      </c>
    </row>
    <row r="440" spans="1:16" x14ac:dyDescent="0.45">
      <c r="A440">
        <v>400</v>
      </c>
      <c r="B440" t="str">
        <f t="shared" si="71"/>
        <v xml:space="preserve">結局クリスマスは誰ともデー </v>
      </c>
      <c r="C440" t="str">
        <f t="shared" si="72"/>
        <v>トできなかったな。</v>
      </c>
      <c r="D440">
        <f t="shared" si="73"/>
        <v>0</v>
      </c>
      <c r="E440">
        <f t="shared" si="74"/>
        <v>0</v>
      </c>
      <c r="F440">
        <f t="shared" si="75"/>
        <v>0</v>
      </c>
      <c r="G440">
        <f t="shared" si="76"/>
        <v>0</v>
      </c>
      <c r="H440">
        <f t="shared" si="77"/>
        <v>44</v>
      </c>
      <c r="I440" s="4" t="s">
        <v>369</v>
      </c>
      <c r="J440">
        <f t="shared" si="78"/>
        <v>1</v>
      </c>
      <c r="K440">
        <f t="shared" si="79"/>
        <v>18</v>
      </c>
      <c r="L440">
        <f t="shared" si="69"/>
        <v>0</v>
      </c>
      <c r="M440">
        <f t="shared" si="69"/>
        <v>0</v>
      </c>
      <c r="N440">
        <f t="shared" si="69"/>
        <v>0</v>
      </c>
      <c r="O440">
        <f t="shared" si="69"/>
        <v>0</v>
      </c>
      <c r="P440">
        <f t="shared" si="70"/>
        <v>0</v>
      </c>
    </row>
    <row r="441" spans="1:16" x14ac:dyDescent="0.45">
      <c r="A441">
        <v>400</v>
      </c>
      <c r="B441" t="str">
        <f t="shared" si="71"/>
        <v>[END7 面白い友達]</v>
      </c>
      <c r="C441">
        <f t="shared" si="72"/>
        <v>0</v>
      </c>
      <c r="D441">
        <f t="shared" si="73"/>
        <v>0</v>
      </c>
      <c r="E441">
        <f t="shared" si="74"/>
        <v>0</v>
      </c>
      <c r="F441">
        <f t="shared" si="75"/>
        <v>0</v>
      </c>
      <c r="G441">
        <f t="shared" si="76"/>
        <v>0</v>
      </c>
      <c r="H441">
        <f t="shared" si="77"/>
        <v>17</v>
      </c>
      <c r="I441" s="5" t="s">
        <v>370</v>
      </c>
      <c r="J441">
        <f t="shared" si="78"/>
        <v>0</v>
      </c>
      <c r="K441">
        <f t="shared" si="79"/>
        <v>0</v>
      </c>
      <c r="L441">
        <f t="shared" si="69"/>
        <v>0</v>
      </c>
      <c r="M441">
        <f t="shared" si="69"/>
        <v>0</v>
      </c>
      <c r="N441">
        <f t="shared" si="69"/>
        <v>0</v>
      </c>
      <c r="O441">
        <f t="shared" si="69"/>
        <v>0</v>
      </c>
      <c r="P441">
        <f t="shared" si="70"/>
        <v>0</v>
      </c>
    </row>
    <row r="442" spans="1:16" x14ac:dyDescent="0.45">
      <c r="A442">
        <v>400</v>
      </c>
      <c r="B442" t="str">
        <f t="shared" si="71"/>
        <v xml:space="preserve">「琉絆空くん、クリスマスに </v>
      </c>
      <c r="C442" t="str">
        <f t="shared" si="72"/>
        <v>アイススケートいかない？」</v>
      </c>
      <c r="D442">
        <f t="shared" si="73"/>
        <v>0</v>
      </c>
      <c r="E442">
        <f t="shared" si="74"/>
        <v>0</v>
      </c>
      <c r="F442">
        <f t="shared" si="75"/>
        <v>0</v>
      </c>
      <c r="G442">
        <f t="shared" si="76"/>
        <v>0</v>
      </c>
      <c r="H442">
        <f t="shared" si="77"/>
        <v>52</v>
      </c>
      <c r="I442" s="3" t="s">
        <v>371</v>
      </c>
      <c r="J442">
        <f t="shared" si="78"/>
        <v>1</v>
      </c>
      <c r="K442">
        <f t="shared" si="79"/>
        <v>26</v>
      </c>
      <c r="L442">
        <f t="shared" si="69"/>
        <v>0</v>
      </c>
      <c r="M442">
        <f t="shared" si="69"/>
        <v>0</v>
      </c>
      <c r="N442">
        <f t="shared" si="69"/>
        <v>0</v>
      </c>
      <c r="O442">
        <f t="shared" si="69"/>
        <v>0</v>
      </c>
      <c r="P442">
        <f t="shared" si="70"/>
        <v>0</v>
      </c>
    </row>
    <row r="443" spans="1:16" x14ac:dyDescent="0.45">
      <c r="A443">
        <v>400</v>
      </c>
      <c r="B443" t="str">
        <f t="shared" si="71"/>
        <v>よし、普通に誘えた！</v>
      </c>
      <c r="C443">
        <f t="shared" si="72"/>
        <v>0</v>
      </c>
      <c r="D443">
        <f t="shared" si="73"/>
        <v>0</v>
      </c>
      <c r="E443">
        <f t="shared" si="74"/>
        <v>0</v>
      </c>
      <c r="F443">
        <f t="shared" si="75"/>
        <v>0</v>
      </c>
      <c r="G443">
        <f t="shared" si="76"/>
        <v>0</v>
      </c>
      <c r="H443">
        <f t="shared" si="77"/>
        <v>20</v>
      </c>
      <c r="I443" s="3" t="s">
        <v>372</v>
      </c>
      <c r="J443">
        <f t="shared" si="78"/>
        <v>0</v>
      </c>
      <c r="K443">
        <f t="shared" si="79"/>
        <v>0</v>
      </c>
      <c r="L443">
        <f t="shared" si="69"/>
        <v>0</v>
      </c>
      <c r="M443">
        <f t="shared" si="69"/>
        <v>0</v>
      </c>
      <c r="N443">
        <f t="shared" si="69"/>
        <v>0</v>
      </c>
      <c r="O443">
        <f t="shared" si="69"/>
        <v>0</v>
      </c>
      <c r="P443">
        <f t="shared" si="70"/>
        <v>0</v>
      </c>
    </row>
    <row r="444" spans="1:16" x14ac:dyDescent="0.45">
      <c r="A444">
        <v>400</v>
      </c>
      <c r="B444" t="str">
        <f t="shared" si="71"/>
        <v xml:space="preserve">「いいよ。俺実はスケート好 </v>
      </c>
      <c r="C444" t="str">
        <f t="shared" si="72"/>
        <v>きなんですよ。クリスマス楽し</v>
      </c>
      <c r="D444" t="str">
        <f t="shared" si="73"/>
        <v>みだな〜！」</v>
      </c>
      <c r="E444">
        <f t="shared" si="74"/>
        <v>0</v>
      </c>
      <c r="F444">
        <f t="shared" si="75"/>
        <v>0</v>
      </c>
      <c r="G444">
        <f t="shared" si="76"/>
        <v>0</v>
      </c>
      <c r="H444">
        <f t="shared" si="77"/>
        <v>65</v>
      </c>
      <c r="I444" s="3" t="s">
        <v>373</v>
      </c>
      <c r="J444">
        <f t="shared" si="78"/>
        <v>1</v>
      </c>
      <c r="K444">
        <f t="shared" si="79"/>
        <v>39</v>
      </c>
      <c r="L444">
        <f t="shared" si="69"/>
        <v>11</v>
      </c>
      <c r="M444">
        <f t="shared" si="69"/>
        <v>0</v>
      </c>
      <c r="N444">
        <f t="shared" si="69"/>
        <v>0</v>
      </c>
      <c r="O444">
        <f t="shared" si="69"/>
        <v>0</v>
      </c>
      <c r="P444">
        <f t="shared" si="70"/>
        <v>0</v>
      </c>
    </row>
    <row r="445" spans="1:16" x14ac:dyDescent="0.45">
      <c r="A445">
        <v>400</v>
      </c>
      <c r="B445" t="str">
        <f t="shared" si="71"/>
        <v xml:space="preserve">「本当？よかった〜。楽しみ </v>
      </c>
      <c r="C445" t="str">
        <f t="shared" si="72"/>
        <v>だね！」</v>
      </c>
      <c r="D445">
        <f t="shared" si="73"/>
        <v>0</v>
      </c>
      <c r="E445">
        <f t="shared" si="74"/>
        <v>0</v>
      </c>
      <c r="F445">
        <f t="shared" si="75"/>
        <v>0</v>
      </c>
      <c r="G445">
        <f t="shared" si="76"/>
        <v>0</v>
      </c>
      <c r="H445">
        <f t="shared" si="77"/>
        <v>33</v>
      </c>
      <c r="I445" s="3" t="s">
        <v>374</v>
      </c>
      <c r="J445">
        <f t="shared" si="78"/>
        <v>1</v>
      </c>
      <c r="K445">
        <f t="shared" si="79"/>
        <v>7</v>
      </c>
      <c r="L445">
        <f t="shared" si="69"/>
        <v>0</v>
      </c>
      <c r="M445">
        <f t="shared" si="69"/>
        <v>0</v>
      </c>
      <c r="N445">
        <f t="shared" si="69"/>
        <v>0</v>
      </c>
      <c r="O445">
        <f t="shared" si="69"/>
        <v>0</v>
      </c>
      <c r="P445">
        <f t="shared" si="70"/>
        <v>0</v>
      </c>
    </row>
    <row r="446" spans="1:16" x14ac:dyDescent="0.45">
      <c r="A446">
        <v>400</v>
      </c>
      <c r="B446" t="str">
        <f t="shared" si="71"/>
        <v xml:space="preserve">無事クリスマスデートに誘う </v>
      </c>
      <c r="C446" t="str">
        <f t="shared" si="72"/>
        <v xml:space="preserve">ことに成功した！ </v>
      </c>
      <c r="D446">
        <f t="shared" si="73"/>
        <v>0</v>
      </c>
      <c r="E446">
        <f t="shared" si="74"/>
        <v>0</v>
      </c>
      <c r="F446">
        <f t="shared" si="75"/>
        <v>0</v>
      </c>
      <c r="G446">
        <f t="shared" si="76"/>
        <v>0</v>
      </c>
      <c r="H446">
        <f t="shared" si="77"/>
        <v>43</v>
      </c>
      <c r="I446" s="3" t="s">
        <v>375</v>
      </c>
      <c r="J446">
        <f t="shared" si="78"/>
        <v>1</v>
      </c>
      <c r="K446">
        <f t="shared" si="79"/>
        <v>17</v>
      </c>
      <c r="L446">
        <f t="shared" si="69"/>
        <v>0</v>
      </c>
      <c r="M446">
        <f t="shared" si="69"/>
        <v>0</v>
      </c>
      <c r="N446">
        <f t="shared" si="69"/>
        <v>0</v>
      </c>
      <c r="O446">
        <f t="shared" si="69"/>
        <v>0</v>
      </c>
      <c r="P446">
        <f t="shared" si="70"/>
        <v>0</v>
      </c>
    </row>
    <row r="447" spans="1:16" x14ac:dyDescent="0.45">
      <c r="A447">
        <v>400</v>
      </c>
      <c r="B447" t="str">
        <f t="shared" si="71"/>
        <v xml:space="preserve">デート当日はついに告白かぁ </v>
      </c>
      <c r="C447" t="str">
        <f t="shared" si="72"/>
        <v>。</v>
      </c>
      <c r="D447">
        <f t="shared" si="73"/>
        <v>0</v>
      </c>
      <c r="E447">
        <f t="shared" si="74"/>
        <v>0</v>
      </c>
      <c r="F447">
        <f t="shared" si="75"/>
        <v>0</v>
      </c>
      <c r="G447">
        <f t="shared" si="76"/>
        <v>0</v>
      </c>
      <c r="H447">
        <f t="shared" si="77"/>
        <v>28</v>
      </c>
      <c r="I447" s="3" t="s">
        <v>376</v>
      </c>
      <c r="J447">
        <f t="shared" si="78"/>
        <v>1</v>
      </c>
      <c r="K447">
        <f t="shared" si="79"/>
        <v>2</v>
      </c>
      <c r="L447">
        <f t="shared" si="69"/>
        <v>0</v>
      </c>
      <c r="M447">
        <f t="shared" si="69"/>
        <v>0</v>
      </c>
      <c r="N447">
        <f t="shared" si="69"/>
        <v>0</v>
      </c>
      <c r="O447">
        <f t="shared" si="69"/>
        <v>0</v>
      </c>
      <c r="P447">
        <f t="shared" si="70"/>
        <v>0</v>
      </c>
    </row>
    <row r="448" spans="1:16" x14ac:dyDescent="0.45">
      <c r="A448">
        <v>400</v>
      </c>
      <c r="B448" t="str">
        <f t="shared" si="71"/>
        <v xml:space="preserve">成功したらいよいよ元通りの </v>
      </c>
      <c r="C448" t="str">
        <f t="shared" si="72"/>
        <v>琉絆空くんに会えるんだ。頑張</v>
      </c>
      <c r="D448" t="str">
        <f t="shared" si="73"/>
        <v>るぞ！</v>
      </c>
      <c r="E448">
        <f t="shared" si="74"/>
        <v>0</v>
      </c>
      <c r="F448">
        <f t="shared" si="75"/>
        <v>0</v>
      </c>
      <c r="G448">
        <f t="shared" si="76"/>
        <v>0</v>
      </c>
      <c r="H448">
        <f t="shared" si="77"/>
        <v>60</v>
      </c>
      <c r="I448" s="4" t="s">
        <v>377</v>
      </c>
      <c r="J448">
        <f t="shared" si="78"/>
        <v>1</v>
      </c>
      <c r="K448">
        <f t="shared" si="79"/>
        <v>34</v>
      </c>
      <c r="L448">
        <f t="shared" si="69"/>
        <v>6</v>
      </c>
      <c r="M448">
        <f t="shared" si="69"/>
        <v>0</v>
      </c>
      <c r="N448">
        <f t="shared" si="69"/>
        <v>0</v>
      </c>
      <c r="O448">
        <f t="shared" si="69"/>
        <v>0</v>
      </c>
      <c r="P448">
        <f t="shared" si="70"/>
        <v>0</v>
      </c>
    </row>
    <row r="449" spans="1:16" x14ac:dyDescent="0.45">
      <c r="A449">
        <v>400</v>
      </c>
      <c r="B449" t="str">
        <f t="shared" si="71"/>
        <v>「もしもし、どうした？」</v>
      </c>
      <c r="C449">
        <f t="shared" si="72"/>
        <v>0</v>
      </c>
      <c r="D449">
        <f t="shared" si="73"/>
        <v>0</v>
      </c>
      <c r="E449">
        <f t="shared" si="74"/>
        <v>0</v>
      </c>
      <c r="F449">
        <f t="shared" si="75"/>
        <v>0</v>
      </c>
      <c r="G449">
        <f t="shared" si="76"/>
        <v>0</v>
      </c>
      <c r="H449">
        <f t="shared" si="77"/>
        <v>24</v>
      </c>
      <c r="I449" s="4" t="s">
        <v>378</v>
      </c>
      <c r="J449">
        <f t="shared" si="78"/>
        <v>0</v>
      </c>
      <c r="K449">
        <f t="shared" si="79"/>
        <v>0</v>
      </c>
      <c r="L449">
        <f t="shared" si="69"/>
        <v>0</v>
      </c>
      <c r="M449">
        <f t="shared" si="69"/>
        <v>0</v>
      </c>
      <c r="N449">
        <f t="shared" si="69"/>
        <v>0</v>
      </c>
      <c r="O449">
        <f t="shared" si="69"/>
        <v>0</v>
      </c>
      <c r="P449">
        <f t="shared" si="70"/>
        <v>0</v>
      </c>
    </row>
    <row r="450" spans="1:16" x14ac:dyDescent="0.45">
      <c r="A450">
        <v>400</v>
      </c>
      <c r="B450" t="str">
        <f t="shared" si="71"/>
        <v xml:space="preserve">                </v>
      </c>
      <c r="C450">
        <f t="shared" si="72"/>
        <v>0</v>
      </c>
      <c r="D450">
        <f t="shared" si="73"/>
        <v>0</v>
      </c>
      <c r="E450">
        <f t="shared" si="74"/>
        <v>0</v>
      </c>
      <c r="F450">
        <f t="shared" si="75"/>
        <v>0</v>
      </c>
      <c r="G450">
        <f t="shared" si="76"/>
        <v>0</v>
      </c>
      <c r="H450">
        <f t="shared" si="77"/>
        <v>16</v>
      </c>
      <c r="I450" t="s">
        <v>77</v>
      </c>
      <c r="J450">
        <f t="shared" si="78"/>
        <v>0</v>
      </c>
      <c r="K450">
        <f t="shared" si="79"/>
        <v>0</v>
      </c>
      <c r="L450">
        <f t="shared" ref="L450:O513" si="81">IF(K450&gt;26,K450-28, 0)</f>
        <v>0</v>
      </c>
      <c r="M450">
        <f t="shared" si="81"/>
        <v>0</v>
      </c>
      <c r="N450">
        <f t="shared" si="81"/>
        <v>0</v>
      </c>
      <c r="O450">
        <f t="shared" si="81"/>
        <v>0</v>
      </c>
      <c r="P450">
        <f t="shared" ref="P450:P513" si="82">IF(O450&gt;26,O450-28, 0)</f>
        <v>0</v>
      </c>
    </row>
    <row r="451" spans="1:16" x14ac:dyDescent="0.45">
      <c r="A451">
        <v>400</v>
      </c>
      <c r="B451" t="str">
        <f t="shared" ref="B451:B514" si="83">IF(J451,LEFTB(I451, 27), I451)</f>
        <v xml:space="preserve">「あの、つ、つつ付き合って </v>
      </c>
      <c r="C451" t="str">
        <f t="shared" ref="C451:C514" si="84">IF(K451&gt;0,MIDB(I451, 27, 28),0)</f>
        <v xml:space="preserve">くださ…	じゃなくて、ええっ </v>
      </c>
      <c r="D451" t="str">
        <f t="shared" ref="D451:D514" si="85">IF(L451&gt;0, MIDB(I451, 27+28, 28), 0)</f>
        <v xml:space="preserve"> 、クリスマスに、アイススケ </v>
      </c>
      <c r="E451" t="str">
        <f t="shared" ref="E451:E514" si="86">IF(M451&gt;0, MIDB(I451, 27*2+28, 28), 0)</f>
        <v>ートを……！</v>
      </c>
      <c r="F451">
        <f t="shared" ref="F451:F514" si="87">IF(N451&gt;0, MIDB(I451, 27*3+28, 28), 0)</f>
        <v>0</v>
      </c>
      <c r="G451">
        <f t="shared" ref="G451:G514" si="88">IF(O451&gt;0, MIDB(I451, 27*4+28, 28), 0)</f>
        <v>0</v>
      </c>
      <c r="H451">
        <f t="shared" ref="H451:H514" si="89">LENB(I451)</f>
        <v>93</v>
      </c>
      <c r="I451" s="4" t="s">
        <v>357</v>
      </c>
      <c r="J451">
        <f t="shared" ref="J451:J514" si="90">IF(H451&gt;26, 1, 0)</f>
        <v>1</v>
      </c>
      <c r="K451">
        <f t="shared" ref="K451:K514" si="91">IF(J451,H451-26, 0)</f>
        <v>67</v>
      </c>
      <c r="L451">
        <f t="shared" si="81"/>
        <v>39</v>
      </c>
      <c r="M451">
        <f t="shared" si="81"/>
        <v>11</v>
      </c>
      <c r="N451">
        <f t="shared" si="81"/>
        <v>0</v>
      </c>
      <c r="O451">
        <f t="shared" si="81"/>
        <v>0</v>
      </c>
      <c r="P451">
        <f t="shared" si="82"/>
        <v>0</v>
      </c>
    </row>
    <row r="452" spans="1:16" x14ac:dyDescent="0.45">
      <c r="A452">
        <v>400</v>
      </c>
      <c r="B452" t="str">
        <f t="shared" si="83"/>
        <v xml:space="preserve">しまった！テンパって先に告 </v>
      </c>
      <c r="C452" t="str">
        <f t="shared" si="84"/>
        <v>白しそうになった！</v>
      </c>
      <c r="D452">
        <f t="shared" si="85"/>
        <v>0</v>
      </c>
      <c r="E452">
        <f t="shared" si="86"/>
        <v>0</v>
      </c>
      <c r="F452">
        <f t="shared" si="87"/>
        <v>0</v>
      </c>
      <c r="G452">
        <f t="shared" si="88"/>
        <v>0</v>
      </c>
      <c r="H452">
        <f t="shared" si="89"/>
        <v>44</v>
      </c>
      <c r="I452" s="4" t="s">
        <v>358</v>
      </c>
      <c r="J452">
        <f t="shared" si="90"/>
        <v>1</v>
      </c>
      <c r="K452">
        <f t="shared" si="91"/>
        <v>18</v>
      </c>
      <c r="L452">
        <f t="shared" si="81"/>
        <v>0</v>
      </c>
      <c r="M452">
        <f t="shared" si="81"/>
        <v>0</v>
      </c>
      <c r="N452">
        <f t="shared" si="81"/>
        <v>0</v>
      </c>
      <c r="O452">
        <f t="shared" si="81"/>
        <v>0</v>
      </c>
      <c r="P452">
        <f t="shared" si="82"/>
        <v>0</v>
      </c>
    </row>
    <row r="453" spans="1:16" x14ac:dyDescent="0.45">
      <c r="A453">
        <v>400</v>
      </c>
      <c r="B453" t="str">
        <f t="shared" si="83"/>
        <v xml:space="preserve">「ごめん先輩、俺その日もう </v>
      </c>
      <c r="C453" t="str">
        <f t="shared" si="84"/>
        <v>予定があって。」</v>
      </c>
      <c r="D453">
        <f t="shared" si="85"/>
        <v>0</v>
      </c>
      <c r="E453">
        <f t="shared" si="86"/>
        <v>0</v>
      </c>
      <c r="F453">
        <f t="shared" si="87"/>
        <v>0</v>
      </c>
      <c r="G453">
        <f t="shared" si="88"/>
        <v>0</v>
      </c>
      <c r="H453">
        <f t="shared" si="89"/>
        <v>42</v>
      </c>
      <c r="I453" s="3" t="s">
        <v>379</v>
      </c>
      <c r="J453">
        <f t="shared" si="90"/>
        <v>1</v>
      </c>
      <c r="K453">
        <f t="shared" si="91"/>
        <v>16</v>
      </c>
      <c r="L453">
        <f t="shared" si="81"/>
        <v>0</v>
      </c>
      <c r="M453">
        <f t="shared" si="81"/>
        <v>0</v>
      </c>
      <c r="N453">
        <f t="shared" si="81"/>
        <v>0</v>
      </c>
      <c r="O453">
        <f t="shared" si="81"/>
        <v>0</v>
      </c>
      <c r="P453">
        <f t="shared" si="82"/>
        <v>0</v>
      </c>
    </row>
    <row r="454" spans="1:16" x14ac:dyDescent="0.45">
      <c r="A454">
        <v>400</v>
      </c>
      <c r="B454" t="str">
        <f t="shared" si="83"/>
        <v xml:space="preserve">「……そうだよね。なんかご </v>
      </c>
      <c r="C454" t="str">
        <f t="shared" si="84"/>
        <v>めんね。」</v>
      </c>
      <c r="D454">
        <f t="shared" si="85"/>
        <v>0</v>
      </c>
      <c r="E454">
        <f t="shared" si="86"/>
        <v>0</v>
      </c>
      <c r="F454">
        <f t="shared" si="87"/>
        <v>0</v>
      </c>
      <c r="G454">
        <f t="shared" si="88"/>
        <v>0</v>
      </c>
      <c r="H454">
        <f t="shared" si="89"/>
        <v>36</v>
      </c>
      <c r="I454" s="3" t="s">
        <v>367</v>
      </c>
      <c r="J454">
        <f t="shared" si="90"/>
        <v>1</v>
      </c>
      <c r="K454">
        <f t="shared" si="91"/>
        <v>10</v>
      </c>
      <c r="L454">
        <f t="shared" si="81"/>
        <v>0</v>
      </c>
      <c r="M454">
        <f t="shared" si="81"/>
        <v>0</v>
      </c>
      <c r="N454">
        <f t="shared" si="81"/>
        <v>0</v>
      </c>
      <c r="O454">
        <f t="shared" si="81"/>
        <v>0</v>
      </c>
      <c r="P454">
        <f t="shared" si="82"/>
        <v>0</v>
      </c>
    </row>
    <row r="455" spans="1:16" x14ac:dyDescent="0.45">
      <c r="A455">
        <v>400</v>
      </c>
      <c r="B455" t="str">
        <f t="shared" si="83"/>
        <v xml:space="preserve">他の人にはイケメンに見えて </v>
      </c>
      <c r="C455" t="str">
        <f t="shared" si="84"/>
        <v>いる琉絆空くん。きっと他の子</v>
      </c>
      <c r="D455" t="str">
        <f t="shared" si="85"/>
        <v>との予定があるんだろうな。</v>
      </c>
      <c r="E455">
        <f t="shared" si="86"/>
        <v>0</v>
      </c>
      <c r="F455">
        <f t="shared" si="87"/>
        <v>0</v>
      </c>
      <c r="G455">
        <f t="shared" si="88"/>
        <v>0</v>
      </c>
      <c r="H455">
        <f t="shared" si="89"/>
        <v>80</v>
      </c>
      <c r="I455" s="3" t="s">
        <v>380</v>
      </c>
      <c r="J455">
        <f t="shared" si="90"/>
        <v>1</v>
      </c>
      <c r="K455">
        <f t="shared" si="91"/>
        <v>54</v>
      </c>
      <c r="L455">
        <f t="shared" si="81"/>
        <v>26</v>
      </c>
      <c r="M455">
        <f t="shared" si="81"/>
        <v>0</v>
      </c>
      <c r="N455">
        <f t="shared" si="81"/>
        <v>0</v>
      </c>
      <c r="O455">
        <f t="shared" si="81"/>
        <v>0</v>
      </c>
      <c r="P455">
        <f t="shared" si="82"/>
        <v>0</v>
      </c>
    </row>
    <row r="456" spans="1:16" x14ac:dyDescent="0.45">
      <c r="A456">
        <v>400</v>
      </c>
      <c r="B456" t="str">
        <f t="shared" si="83"/>
        <v xml:space="preserve">もう少し仲良くなれてたら違 </v>
      </c>
      <c r="C456" t="str">
        <f t="shared" si="84"/>
        <v>ったのかも。</v>
      </c>
      <c r="D456">
        <f t="shared" si="85"/>
        <v>0</v>
      </c>
      <c r="E456">
        <f t="shared" si="86"/>
        <v>0</v>
      </c>
      <c r="F456">
        <f t="shared" si="87"/>
        <v>0</v>
      </c>
      <c r="G456">
        <f t="shared" si="88"/>
        <v>0</v>
      </c>
      <c r="H456">
        <f t="shared" si="89"/>
        <v>38</v>
      </c>
      <c r="I456" s="3" t="s">
        <v>381</v>
      </c>
      <c r="J456">
        <f t="shared" si="90"/>
        <v>1</v>
      </c>
      <c r="K456">
        <f t="shared" si="91"/>
        <v>12</v>
      </c>
      <c r="L456">
        <f t="shared" si="81"/>
        <v>0</v>
      </c>
      <c r="M456">
        <f t="shared" si="81"/>
        <v>0</v>
      </c>
      <c r="N456">
        <f t="shared" si="81"/>
        <v>0</v>
      </c>
      <c r="O456">
        <f t="shared" si="81"/>
        <v>0</v>
      </c>
      <c r="P456">
        <f t="shared" si="82"/>
        <v>0</v>
      </c>
    </row>
    <row r="457" spans="1:16" x14ac:dyDescent="0.45">
      <c r="A457">
        <v>400</v>
      </c>
      <c r="B457" t="str">
        <f t="shared" si="83"/>
        <v xml:space="preserve">現実も乙女ゲームみたいにや </v>
      </c>
      <c r="C457" t="str">
        <f t="shared" si="84"/>
        <v>り直せたらいいのに─────</v>
      </c>
      <c r="D457" t="str">
        <f t="shared" si="85"/>
        <v>─</v>
      </c>
      <c r="E457">
        <f t="shared" si="86"/>
        <v>0</v>
      </c>
      <c r="F457">
        <f t="shared" si="87"/>
        <v>0</v>
      </c>
      <c r="G457">
        <f t="shared" si="88"/>
        <v>0</v>
      </c>
      <c r="H457">
        <f t="shared" si="89"/>
        <v>56</v>
      </c>
      <c r="I457" s="4" t="s">
        <v>382</v>
      </c>
      <c r="J457">
        <f t="shared" si="90"/>
        <v>1</v>
      </c>
      <c r="K457">
        <f t="shared" si="91"/>
        <v>30</v>
      </c>
      <c r="L457">
        <f t="shared" si="81"/>
        <v>2</v>
      </c>
      <c r="M457">
        <f t="shared" si="81"/>
        <v>0</v>
      </c>
      <c r="N457">
        <f t="shared" si="81"/>
        <v>0</v>
      </c>
      <c r="O457">
        <f t="shared" si="81"/>
        <v>0</v>
      </c>
      <c r="P457">
        <f t="shared" si="82"/>
        <v>0</v>
      </c>
    </row>
    <row r="458" spans="1:16" x14ac:dyDescent="0.45">
      <c r="A458">
        <v>400</v>
      </c>
      <c r="B458" t="str">
        <f t="shared" si="83"/>
        <v>[END6 おじさんに敗北]</v>
      </c>
      <c r="C458">
        <f t="shared" si="84"/>
        <v>0</v>
      </c>
      <c r="D458">
        <f t="shared" si="85"/>
        <v>0</v>
      </c>
      <c r="E458">
        <f t="shared" si="86"/>
        <v>0</v>
      </c>
      <c r="F458">
        <f t="shared" si="87"/>
        <v>0</v>
      </c>
      <c r="G458">
        <f t="shared" si="88"/>
        <v>0</v>
      </c>
      <c r="H458">
        <f t="shared" si="89"/>
        <v>21</v>
      </c>
      <c r="I458" s="2" t="s">
        <v>383</v>
      </c>
      <c r="J458">
        <f t="shared" si="90"/>
        <v>0</v>
      </c>
      <c r="K458">
        <f t="shared" si="91"/>
        <v>0</v>
      </c>
      <c r="L458">
        <f t="shared" si="81"/>
        <v>0</v>
      </c>
      <c r="M458">
        <f t="shared" si="81"/>
        <v>0</v>
      </c>
      <c r="N458">
        <f t="shared" si="81"/>
        <v>0</v>
      </c>
      <c r="O458">
        <f t="shared" si="81"/>
        <v>0</v>
      </c>
      <c r="P458">
        <f t="shared" si="82"/>
        <v>0</v>
      </c>
    </row>
    <row r="459" spans="1:16" x14ac:dyDescent="0.45">
      <c r="A459">
        <v>400</v>
      </c>
      <c r="B459" t="str">
        <f t="shared" si="83"/>
        <v xml:space="preserve">「あら琉絆空くん。私と一緒 </v>
      </c>
      <c r="C459" t="str">
        <f t="shared" si="84"/>
        <v>に最高のクリスマスを過ごさな</v>
      </c>
      <c r="D459" t="str">
        <f t="shared" si="85"/>
        <v>い？アイススケートはどう？」</v>
      </c>
      <c r="E459">
        <f t="shared" si="86"/>
        <v>0</v>
      </c>
      <c r="F459">
        <f t="shared" si="87"/>
        <v>0</v>
      </c>
      <c r="G459">
        <f t="shared" si="88"/>
        <v>0</v>
      </c>
      <c r="H459">
        <f t="shared" si="89"/>
        <v>82</v>
      </c>
      <c r="I459" s="4" t="s">
        <v>363</v>
      </c>
      <c r="J459">
        <f t="shared" si="90"/>
        <v>1</v>
      </c>
      <c r="K459">
        <f t="shared" si="91"/>
        <v>56</v>
      </c>
      <c r="L459">
        <f t="shared" si="81"/>
        <v>28</v>
      </c>
      <c r="M459">
        <f t="shared" si="81"/>
        <v>0</v>
      </c>
      <c r="N459">
        <f t="shared" si="81"/>
        <v>0</v>
      </c>
      <c r="O459">
        <f t="shared" si="81"/>
        <v>0</v>
      </c>
      <c r="P459">
        <f t="shared" si="82"/>
        <v>0</v>
      </c>
    </row>
    <row r="460" spans="1:16" x14ac:dyDescent="0.45">
      <c r="A460">
        <v>400</v>
      </c>
      <c r="B460" t="str">
        <f t="shared" si="83"/>
        <v xml:space="preserve">ああ、緊張して変な誘い方し </v>
      </c>
      <c r="C460" t="str">
        <f t="shared" si="84"/>
        <v>ちゃった！</v>
      </c>
      <c r="D460">
        <f t="shared" si="85"/>
        <v>0</v>
      </c>
      <c r="E460">
        <f t="shared" si="86"/>
        <v>0</v>
      </c>
      <c r="F460">
        <f t="shared" si="87"/>
        <v>0</v>
      </c>
      <c r="G460">
        <f t="shared" si="88"/>
        <v>0</v>
      </c>
      <c r="H460">
        <f t="shared" si="89"/>
        <v>36</v>
      </c>
      <c r="I460" s="4" t="s">
        <v>364</v>
      </c>
      <c r="J460">
        <f t="shared" si="90"/>
        <v>1</v>
      </c>
      <c r="K460">
        <f t="shared" si="91"/>
        <v>10</v>
      </c>
      <c r="L460">
        <f t="shared" si="81"/>
        <v>0</v>
      </c>
      <c r="M460">
        <f t="shared" si="81"/>
        <v>0</v>
      </c>
      <c r="N460">
        <f t="shared" si="81"/>
        <v>0</v>
      </c>
      <c r="O460">
        <f t="shared" si="81"/>
        <v>0</v>
      </c>
      <c r="P460">
        <f t="shared" si="82"/>
        <v>0</v>
      </c>
    </row>
    <row r="461" spans="1:16" x14ac:dyDescent="0.45">
      <c r="A461">
        <v>400</v>
      </c>
      <c r="B461" t="str">
        <f t="shared" si="83"/>
        <v xml:space="preserve">「ごめん先輩、俺その日もう </v>
      </c>
      <c r="C461" t="str">
        <f t="shared" si="84"/>
        <v>予定があって。」</v>
      </c>
      <c r="D461">
        <f t="shared" si="85"/>
        <v>0</v>
      </c>
      <c r="E461">
        <f t="shared" si="86"/>
        <v>0</v>
      </c>
      <c r="F461">
        <f t="shared" si="87"/>
        <v>0</v>
      </c>
      <c r="G461">
        <f t="shared" si="88"/>
        <v>0</v>
      </c>
      <c r="H461">
        <f t="shared" si="89"/>
        <v>42</v>
      </c>
      <c r="I461" s="3" t="s">
        <v>379</v>
      </c>
      <c r="J461">
        <f t="shared" si="90"/>
        <v>1</v>
      </c>
      <c r="K461">
        <f t="shared" si="91"/>
        <v>16</v>
      </c>
      <c r="L461">
        <f t="shared" si="81"/>
        <v>0</v>
      </c>
      <c r="M461">
        <f t="shared" si="81"/>
        <v>0</v>
      </c>
      <c r="N461">
        <f t="shared" si="81"/>
        <v>0</v>
      </c>
      <c r="O461">
        <f t="shared" si="81"/>
        <v>0</v>
      </c>
      <c r="P461">
        <f t="shared" si="82"/>
        <v>0</v>
      </c>
    </row>
    <row r="462" spans="1:16" x14ac:dyDescent="0.45">
      <c r="A462">
        <v>400</v>
      </c>
      <c r="B462" t="str">
        <f t="shared" si="83"/>
        <v xml:space="preserve">「……そうだよね。なんかご </v>
      </c>
      <c r="C462" t="str">
        <f t="shared" si="84"/>
        <v>めんね。」</v>
      </c>
      <c r="D462">
        <f t="shared" si="85"/>
        <v>0</v>
      </c>
      <c r="E462">
        <f t="shared" si="86"/>
        <v>0</v>
      </c>
      <c r="F462">
        <f t="shared" si="87"/>
        <v>0</v>
      </c>
      <c r="G462">
        <f t="shared" si="88"/>
        <v>0</v>
      </c>
      <c r="H462">
        <f t="shared" si="89"/>
        <v>36</v>
      </c>
      <c r="I462" s="3" t="s">
        <v>367</v>
      </c>
      <c r="J462">
        <f t="shared" si="90"/>
        <v>1</v>
      </c>
      <c r="K462">
        <f t="shared" si="91"/>
        <v>10</v>
      </c>
      <c r="L462">
        <f t="shared" si="81"/>
        <v>0</v>
      </c>
      <c r="M462">
        <f t="shared" si="81"/>
        <v>0</v>
      </c>
      <c r="N462">
        <f t="shared" si="81"/>
        <v>0</v>
      </c>
      <c r="O462">
        <f t="shared" si="81"/>
        <v>0</v>
      </c>
      <c r="P462">
        <f t="shared" si="82"/>
        <v>0</v>
      </c>
    </row>
    <row r="463" spans="1:16" x14ac:dyDescent="0.45">
      <c r="A463">
        <v>400</v>
      </c>
      <c r="B463" t="str">
        <f t="shared" si="83"/>
        <v xml:space="preserve">他の人にはイケメンに見えて </v>
      </c>
      <c r="C463" t="str">
        <f t="shared" si="84"/>
        <v>いる琉絆空くん。きっと他の子</v>
      </c>
      <c r="D463" t="str">
        <f t="shared" si="85"/>
        <v>との予定があるんだろうな。</v>
      </c>
      <c r="E463">
        <f t="shared" si="86"/>
        <v>0</v>
      </c>
      <c r="F463">
        <f t="shared" si="87"/>
        <v>0</v>
      </c>
      <c r="G463">
        <f t="shared" si="88"/>
        <v>0</v>
      </c>
      <c r="H463">
        <f t="shared" si="89"/>
        <v>80</v>
      </c>
      <c r="I463" s="3" t="s">
        <v>380</v>
      </c>
      <c r="J463">
        <f t="shared" si="90"/>
        <v>1</v>
      </c>
      <c r="K463">
        <f t="shared" si="91"/>
        <v>54</v>
      </c>
      <c r="L463">
        <f t="shared" si="81"/>
        <v>26</v>
      </c>
      <c r="M463">
        <f t="shared" si="81"/>
        <v>0</v>
      </c>
      <c r="N463">
        <f t="shared" si="81"/>
        <v>0</v>
      </c>
      <c r="O463">
        <f t="shared" si="81"/>
        <v>0</v>
      </c>
      <c r="P463">
        <f t="shared" si="82"/>
        <v>0</v>
      </c>
    </row>
    <row r="464" spans="1:16" x14ac:dyDescent="0.45">
      <c r="A464">
        <v>400</v>
      </c>
      <c r="B464" t="str">
        <f t="shared" si="83"/>
        <v xml:space="preserve">もう少し仲良くなれてたら違 </v>
      </c>
      <c r="C464" t="str">
        <f t="shared" si="84"/>
        <v>ったのかも。</v>
      </c>
      <c r="D464">
        <f t="shared" si="85"/>
        <v>0</v>
      </c>
      <c r="E464">
        <f t="shared" si="86"/>
        <v>0</v>
      </c>
      <c r="F464">
        <f t="shared" si="87"/>
        <v>0</v>
      </c>
      <c r="G464">
        <f t="shared" si="88"/>
        <v>0</v>
      </c>
      <c r="H464">
        <f t="shared" si="89"/>
        <v>38</v>
      </c>
      <c r="I464" s="3" t="s">
        <v>381</v>
      </c>
      <c r="J464">
        <f t="shared" si="90"/>
        <v>1</v>
      </c>
      <c r="K464">
        <f t="shared" si="91"/>
        <v>12</v>
      </c>
      <c r="L464">
        <f t="shared" si="81"/>
        <v>0</v>
      </c>
      <c r="M464">
        <f t="shared" si="81"/>
        <v>0</v>
      </c>
      <c r="N464">
        <f t="shared" si="81"/>
        <v>0</v>
      </c>
      <c r="O464">
        <f t="shared" si="81"/>
        <v>0</v>
      </c>
      <c r="P464">
        <f t="shared" si="82"/>
        <v>0</v>
      </c>
    </row>
    <row r="465" spans="1:16" x14ac:dyDescent="0.45">
      <c r="A465">
        <v>400</v>
      </c>
      <c r="B465" t="str">
        <f t="shared" si="83"/>
        <v xml:space="preserve">現実も乙女ゲームみたいにや </v>
      </c>
      <c r="C465" t="str">
        <f t="shared" si="84"/>
        <v>り直せたらいいのに─────</v>
      </c>
      <c r="D465" t="str">
        <f t="shared" si="85"/>
        <v>─</v>
      </c>
      <c r="E465">
        <f t="shared" si="86"/>
        <v>0</v>
      </c>
      <c r="F465">
        <f t="shared" si="87"/>
        <v>0</v>
      </c>
      <c r="G465">
        <f t="shared" si="88"/>
        <v>0</v>
      </c>
      <c r="H465">
        <f t="shared" si="89"/>
        <v>56</v>
      </c>
      <c r="I465" s="4" t="s">
        <v>382</v>
      </c>
      <c r="J465">
        <f t="shared" si="90"/>
        <v>1</v>
      </c>
      <c r="K465">
        <f t="shared" si="91"/>
        <v>30</v>
      </c>
      <c r="L465">
        <f t="shared" si="81"/>
        <v>2</v>
      </c>
      <c r="M465">
        <f t="shared" si="81"/>
        <v>0</v>
      </c>
      <c r="N465">
        <f t="shared" si="81"/>
        <v>0</v>
      </c>
      <c r="O465">
        <f t="shared" si="81"/>
        <v>0</v>
      </c>
      <c r="P465">
        <f t="shared" si="82"/>
        <v>0</v>
      </c>
    </row>
    <row r="466" spans="1:16" x14ac:dyDescent="0.45">
      <c r="A466">
        <v>400</v>
      </c>
      <c r="B466" t="str">
        <f t="shared" si="83"/>
        <v>[END6 おじさんに敗北]</v>
      </c>
      <c r="C466">
        <f t="shared" si="84"/>
        <v>0</v>
      </c>
      <c r="D466">
        <f t="shared" si="85"/>
        <v>0</v>
      </c>
      <c r="E466">
        <f t="shared" si="86"/>
        <v>0</v>
      </c>
      <c r="F466">
        <f t="shared" si="87"/>
        <v>0</v>
      </c>
      <c r="G466">
        <f t="shared" si="88"/>
        <v>0</v>
      </c>
      <c r="H466">
        <f t="shared" si="89"/>
        <v>21</v>
      </c>
      <c r="I466" s="2" t="s">
        <v>383</v>
      </c>
      <c r="J466">
        <f t="shared" si="90"/>
        <v>0</v>
      </c>
      <c r="K466">
        <f t="shared" si="91"/>
        <v>0</v>
      </c>
      <c r="L466">
        <f t="shared" si="81"/>
        <v>0</v>
      </c>
      <c r="M466">
        <f t="shared" si="81"/>
        <v>0</v>
      </c>
      <c r="N466">
        <f t="shared" si="81"/>
        <v>0</v>
      </c>
      <c r="O466">
        <f t="shared" si="81"/>
        <v>0</v>
      </c>
      <c r="P466">
        <f t="shared" si="82"/>
        <v>0</v>
      </c>
    </row>
    <row r="467" spans="1:16" x14ac:dyDescent="0.45">
      <c r="A467">
        <v>400</v>
      </c>
      <c r="B467" t="str">
        <f t="shared" si="83"/>
        <v xml:space="preserve">「琉絆空くん、クリスマスに </v>
      </c>
      <c r="C467" t="str">
        <f t="shared" si="84"/>
        <v>アイススケートいかない？」</v>
      </c>
      <c r="D467">
        <f t="shared" si="85"/>
        <v>0</v>
      </c>
      <c r="E467">
        <f t="shared" si="86"/>
        <v>0</v>
      </c>
      <c r="F467">
        <f t="shared" si="87"/>
        <v>0</v>
      </c>
      <c r="G467">
        <f t="shared" si="88"/>
        <v>0</v>
      </c>
      <c r="H467">
        <f t="shared" si="89"/>
        <v>52</v>
      </c>
      <c r="I467" s="3" t="s">
        <v>371</v>
      </c>
      <c r="J467">
        <f t="shared" si="90"/>
        <v>1</v>
      </c>
      <c r="K467">
        <f t="shared" si="91"/>
        <v>26</v>
      </c>
      <c r="L467">
        <f t="shared" si="81"/>
        <v>0</v>
      </c>
      <c r="M467">
        <f t="shared" si="81"/>
        <v>0</v>
      </c>
      <c r="N467">
        <f t="shared" si="81"/>
        <v>0</v>
      </c>
      <c r="O467">
        <f t="shared" si="81"/>
        <v>0</v>
      </c>
      <c r="P467">
        <f t="shared" si="82"/>
        <v>0</v>
      </c>
    </row>
    <row r="468" spans="1:16" x14ac:dyDescent="0.45">
      <c r="A468">
        <v>400</v>
      </c>
      <c r="B468" t="str">
        <f t="shared" si="83"/>
        <v>よし、普通に誘えた！</v>
      </c>
      <c r="C468">
        <f t="shared" si="84"/>
        <v>0</v>
      </c>
      <c r="D468">
        <f t="shared" si="85"/>
        <v>0</v>
      </c>
      <c r="E468">
        <f t="shared" si="86"/>
        <v>0</v>
      </c>
      <c r="F468">
        <f t="shared" si="87"/>
        <v>0</v>
      </c>
      <c r="G468">
        <f t="shared" si="88"/>
        <v>0</v>
      </c>
      <c r="H468">
        <f t="shared" si="89"/>
        <v>20</v>
      </c>
      <c r="I468" s="3" t="s">
        <v>372</v>
      </c>
      <c r="J468">
        <f t="shared" si="90"/>
        <v>0</v>
      </c>
      <c r="K468">
        <f t="shared" si="91"/>
        <v>0</v>
      </c>
      <c r="L468">
        <f t="shared" si="81"/>
        <v>0</v>
      </c>
      <c r="M468">
        <f t="shared" si="81"/>
        <v>0</v>
      </c>
      <c r="N468">
        <f t="shared" si="81"/>
        <v>0</v>
      </c>
      <c r="O468">
        <f t="shared" si="81"/>
        <v>0</v>
      </c>
      <c r="P468">
        <f t="shared" si="82"/>
        <v>0</v>
      </c>
    </row>
    <row r="469" spans="1:16" x14ac:dyDescent="0.45">
      <c r="A469">
        <v>400</v>
      </c>
      <c r="B469" t="str">
        <f t="shared" si="83"/>
        <v xml:space="preserve">「ごめん先輩、俺その日もう </v>
      </c>
      <c r="C469" t="str">
        <f t="shared" si="84"/>
        <v>予定があって。」</v>
      </c>
      <c r="D469">
        <f t="shared" si="85"/>
        <v>0</v>
      </c>
      <c r="E469">
        <f t="shared" si="86"/>
        <v>0</v>
      </c>
      <c r="F469">
        <f t="shared" si="87"/>
        <v>0</v>
      </c>
      <c r="G469">
        <f t="shared" si="88"/>
        <v>0</v>
      </c>
      <c r="H469">
        <f t="shared" si="89"/>
        <v>42</v>
      </c>
      <c r="I469" s="3" t="s">
        <v>379</v>
      </c>
      <c r="J469">
        <f t="shared" si="90"/>
        <v>1</v>
      </c>
      <c r="K469">
        <f t="shared" si="91"/>
        <v>16</v>
      </c>
      <c r="L469">
        <f t="shared" si="81"/>
        <v>0</v>
      </c>
      <c r="M469">
        <f t="shared" si="81"/>
        <v>0</v>
      </c>
      <c r="N469">
        <f t="shared" si="81"/>
        <v>0</v>
      </c>
      <c r="O469">
        <f t="shared" si="81"/>
        <v>0</v>
      </c>
      <c r="P469">
        <f t="shared" si="82"/>
        <v>0</v>
      </c>
    </row>
    <row r="470" spans="1:16" x14ac:dyDescent="0.45">
      <c r="A470">
        <v>400</v>
      </c>
      <c r="B470" t="str">
        <f t="shared" si="83"/>
        <v xml:space="preserve">「……そうだよね。なんかご </v>
      </c>
      <c r="C470" t="str">
        <f t="shared" si="84"/>
        <v>めんね。」</v>
      </c>
      <c r="D470">
        <f t="shared" si="85"/>
        <v>0</v>
      </c>
      <c r="E470">
        <f t="shared" si="86"/>
        <v>0</v>
      </c>
      <c r="F470">
        <f t="shared" si="87"/>
        <v>0</v>
      </c>
      <c r="G470">
        <f t="shared" si="88"/>
        <v>0</v>
      </c>
      <c r="H470">
        <f t="shared" si="89"/>
        <v>36</v>
      </c>
      <c r="I470" s="3" t="s">
        <v>367</v>
      </c>
      <c r="J470">
        <f t="shared" si="90"/>
        <v>1</v>
      </c>
      <c r="K470">
        <f t="shared" si="91"/>
        <v>10</v>
      </c>
      <c r="L470">
        <f t="shared" si="81"/>
        <v>0</v>
      </c>
      <c r="M470">
        <f t="shared" si="81"/>
        <v>0</v>
      </c>
      <c r="N470">
        <f t="shared" si="81"/>
        <v>0</v>
      </c>
      <c r="O470">
        <f t="shared" si="81"/>
        <v>0</v>
      </c>
      <c r="P470">
        <f t="shared" si="82"/>
        <v>0</v>
      </c>
    </row>
    <row r="471" spans="1:16" x14ac:dyDescent="0.45">
      <c r="A471">
        <v>400</v>
      </c>
      <c r="B471" t="str">
        <f t="shared" si="83"/>
        <v xml:space="preserve">他の人にはイケメンに見えて </v>
      </c>
      <c r="C471" t="str">
        <f t="shared" si="84"/>
        <v>いる琉絆空くん。きっと他の子</v>
      </c>
      <c r="D471" t="str">
        <f t="shared" si="85"/>
        <v>との予定があるんだろうな。</v>
      </c>
      <c r="E471">
        <f t="shared" si="86"/>
        <v>0</v>
      </c>
      <c r="F471">
        <f t="shared" si="87"/>
        <v>0</v>
      </c>
      <c r="G471">
        <f t="shared" si="88"/>
        <v>0</v>
      </c>
      <c r="H471">
        <f t="shared" si="89"/>
        <v>80</v>
      </c>
      <c r="I471" s="3" t="s">
        <v>380</v>
      </c>
      <c r="J471">
        <f t="shared" si="90"/>
        <v>1</v>
      </c>
      <c r="K471">
        <f t="shared" si="91"/>
        <v>54</v>
      </c>
      <c r="L471">
        <f t="shared" si="81"/>
        <v>26</v>
      </c>
      <c r="M471">
        <f t="shared" si="81"/>
        <v>0</v>
      </c>
      <c r="N471">
        <f t="shared" si="81"/>
        <v>0</v>
      </c>
      <c r="O471">
        <f t="shared" si="81"/>
        <v>0</v>
      </c>
      <c r="P471">
        <f t="shared" si="82"/>
        <v>0</v>
      </c>
    </row>
    <row r="472" spans="1:16" x14ac:dyDescent="0.45">
      <c r="A472">
        <v>400</v>
      </c>
      <c r="B472" t="str">
        <f t="shared" si="83"/>
        <v xml:space="preserve">もう少し仲良くなれてたら違 </v>
      </c>
      <c r="C472" t="str">
        <f t="shared" si="84"/>
        <v>ったのかも。</v>
      </c>
      <c r="D472">
        <f t="shared" si="85"/>
        <v>0</v>
      </c>
      <c r="E472">
        <f t="shared" si="86"/>
        <v>0</v>
      </c>
      <c r="F472">
        <f t="shared" si="87"/>
        <v>0</v>
      </c>
      <c r="G472">
        <f t="shared" si="88"/>
        <v>0</v>
      </c>
      <c r="H472">
        <f t="shared" si="89"/>
        <v>38</v>
      </c>
      <c r="I472" s="3" t="s">
        <v>381</v>
      </c>
      <c r="J472">
        <f t="shared" si="90"/>
        <v>1</v>
      </c>
      <c r="K472">
        <f t="shared" si="91"/>
        <v>12</v>
      </c>
      <c r="L472">
        <f t="shared" si="81"/>
        <v>0</v>
      </c>
      <c r="M472">
        <f t="shared" si="81"/>
        <v>0</v>
      </c>
      <c r="N472">
        <f t="shared" si="81"/>
        <v>0</v>
      </c>
      <c r="O472">
        <f t="shared" si="81"/>
        <v>0</v>
      </c>
      <c r="P472">
        <f t="shared" si="82"/>
        <v>0</v>
      </c>
    </row>
    <row r="473" spans="1:16" x14ac:dyDescent="0.45">
      <c r="A473">
        <v>400</v>
      </c>
      <c r="B473" t="str">
        <f t="shared" si="83"/>
        <v xml:space="preserve">現実も乙女ゲームみたいにや </v>
      </c>
      <c r="C473" t="str">
        <f t="shared" si="84"/>
        <v>り直せたらいいのに─────</v>
      </c>
      <c r="D473" t="str">
        <f t="shared" si="85"/>
        <v>─</v>
      </c>
      <c r="E473">
        <f t="shared" si="86"/>
        <v>0</v>
      </c>
      <c r="F473">
        <f t="shared" si="87"/>
        <v>0</v>
      </c>
      <c r="G473">
        <f t="shared" si="88"/>
        <v>0</v>
      </c>
      <c r="H473">
        <f t="shared" si="89"/>
        <v>56</v>
      </c>
      <c r="I473" s="4" t="s">
        <v>382</v>
      </c>
      <c r="J473">
        <f t="shared" si="90"/>
        <v>1</v>
      </c>
      <c r="K473">
        <f t="shared" si="91"/>
        <v>30</v>
      </c>
      <c r="L473">
        <f t="shared" si="81"/>
        <v>2</v>
      </c>
      <c r="M473">
        <f t="shared" si="81"/>
        <v>0</v>
      </c>
      <c r="N473">
        <f t="shared" si="81"/>
        <v>0</v>
      </c>
      <c r="O473">
        <f t="shared" si="81"/>
        <v>0</v>
      </c>
      <c r="P473">
        <f t="shared" si="82"/>
        <v>0</v>
      </c>
    </row>
    <row r="474" spans="1:16" x14ac:dyDescent="0.45">
      <c r="A474">
        <v>400</v>
      </c>
      <c r="B474" t="str">
        <f t="shared" si="83"/>
        <v>[END6 おじさんに敗北]</v>
      </c>
      <c r="C474">
        <f t="shared" si="84"/>
        <v>0</v>
      </c>
      <c r="D474">
        <f t="shared" si="85"/>
        <v>0</v>
      </c>
      <c r="E474">
        <f t="shared" si="86"/>
        <v>0</v>
      </c>
      <c r="F474">
        <f t="shared" si="87"/>
        <v>0</v>
      </c>
      <c r="G474">
        <f t="shared" si="88"/>
        <v>0</v>
      </c>
      <c r="H474">
        <f t="shared" si="89"/>
        <v>21</v>
      </c>
      <c r="I474" s="2" t="s">
        <v>383</v>
      </c>
      <c r="J474">
        <f t="shared" si="90"/>
        <v>0</v>
      </c>
      <c r="K474">
        <f t="shared" si="91"/>
        <v>0</v>
      </c>
      <c r="L474">
        <f t="shared" si="81"/>
        <v>0</v>
      </c>
      <c r="M474">
        <f t="shared" si="81"/>
        <v>0</v>
      </c>
      <c r="N474">
        <f t="shared" si="81"/>
        <v>0</v>
      </c>
      <c r="O474">
        <f t="shared" si="81"/>
        <v>0</v>
      </c>
      <c r="P474">
        <f t="shared" si="82"/>
        <v>0</v>
      </c>
    </row>
    <row r="475" spans="1:16" x14ac:dyDescent="0.45">
      <c r="A475">
        <v>400</v>
      </c>
      <c r="B475" t="str">
        <f t="shared" si="83"/>
        <v xml:space="preserve">クリスマスデートして想いを </v>
      </c>
      <c r="C475" t="str">
        <f t="shared" si="84"/>
        <v xml:space="preserve">伝えたいのは、やっぱり犬山  </v>
      </c>
      <c r="D475" t="str">
        <f t="shared" si="85"/>
        <v xml:space="preserve"> 児くんだ。</v>
      </c>
      <c r="E475">
        <f t="shared" si="86"/>
        <v>0</v>
      </c>
      <c r="F475">
        <f t="shared" si="87"/>
        <v>0</v>
      </c>
      <c r="G475">
        <f t="shared" si="88"/>
        <v>0</v>
      </c>
      <c r="H475">
        <f t="shared" si="89"/>
        <v>65</v>
      </c>
      <c r="I475" s="1" t="s">
        <v>384</v>
      </c>
      <c r="J475">
        <f t="shared" si="90"/>
        <v>1</v>
      </c>
      <c r="K475">
        <f t="shared" si="91"/>
        <v>39</v>
      </c>
      <c r="L475">
        <f t="shared" si="81"/>
        <v>11</v>
      </c>
      <c r="M475">
        <f t="shared" si="81"/>
        <v>0</v>
      </c>
      <c r="N475">
        <f t="shared" si="81"/>
        <v>0</v>
      </c>
      <c r="O475">
        <f t="shared" si="81"/>
        <v>0</v>
      </c>
      <c r="P475">
        <f t="shared" si="82"/>
        <v>0</v>
      </c>
    </row>
    <row r="476" spans="1:16" x14ac:dyDescent="0.45">
      <c r="A476">
        <v>400</v>
      </c>
      <c r="B476" t="str">
        <f t="shared" si="83"/>
        <v xml:space="preserve">桜児くんはイン〇タ映えする </v>
      </c>
      <c r="C476" t="str">
        <f t="shared" si="84"/>
        <v>ものが好きだし、映えるデート</v>
      </c>
      <c r="D476" t="str">
        <f t="shared" si="85"/>
        <v>といえば遊園地かな？</v>
      </c>
      <c r="E476">
        <f t="shared" si="86"/>
        <v>0</v>
      </c>
      <c r="F476">
        <f t="shared" si="87"/>
        <v>0</v>
      </c>
      <c r="G476">
        <f t="shared" si="88"/>
        <v>0</v>
      </c>
      <c r="H476">
        <f t="shared" si="89"/>
        <v>74</v>
      </c>
      <c r="I476" s="3" t="s">
        <v>385</v>
      </c>
      <c r="J476">
        <f t="shared" si="90"/>
        <v>1</v>
      </c>
      <c r="K476">
        <f t="shared" si="91"/>
        <v>48</v>
      </c>
      <c r="L476">
        <f t="shared" si="81"/>
        <v>20</v>
      </c>
      <c r="M476">
        <f t="shared" si="81"/>
        <v>0</v>
      </c>
      <c r="N476">
        <f t="shared" si="81"/>
        <v>0</v>
      </c>
      <c r="O476">
        <f t="shared" si="81"/>
        <v>0</v>
      </c>
      <c r="P476">
        <f t="shared" si="82"/>
        <v>0</v>
      </c>
    </row>
    <row r="477" spans="1:16" x14ac:dyDescent="0.45">
      <c r="A477">
        <v>400</v>
      </c>
      <c r="B477" t="str">
        <f t="shared" si="83"/>
        <v xml:space="preserve">緊張するけど勇気だして誘わ </v>
      </c>
      <c r="C477" t="str">
        <f t="shared" si="84"/>
        <v>なきゃ！</v>
      </c>
      <c r="D477">
        <f t="shared" si="85"/>
        <v>0</v>
      </c>
      <c r="E477">
        <f t="shared" si="86"/>
        <v>0</v>
      </c>
      <c r="F477">
        <f t="shared" si="87"/>
        <v>0</v>
      </c>
      <c r="G477">
        <f t="shared" si="88"/>
        <v>0</v>
      </c>
      <c r="H477">
        <f t="shared" si="89"/>
        <v>34</v>
      </c>
      <c r="I477" s="3" t="s">
        <v>346</v>
      </c>
      <c r="J477">
        <f t="shared" si="90"/>
        <v>1</v>
      </c>
      <c r="K477">
        <f t="shared" si="91"/>
        <v>8</v>
      </c>
      <c r="L477">
        <f t="shared" si="81"/>
        <v>0</v>
      </c>
      <c r="M477">
        <f t="shared" si="81"/>
        <v>0</v>
      </c>
      <c r="N477">
        <f t="shared" si="81"/>
        <v>0</v>
      </c>
      <c r="O477">
        <f t="shared" si="81"/>
        <v>0</v>
      </c>
      <c r="P477">
        <f t="shared" si="82"/>
        <v>0</v>
      </c>
    </row>
    <row r="478" spans="1:16" x14ac:dyDescent="0.45">
      <c r="A478">
        <v>400</v>
      </c>
      <c r="B478" t="str">
        <f t="shared" si="83"/>
        <v>[電話の音]</v>
      </c>
      <c r="C478">
        <f t="shared" si="84"/>
        <v>0</v>
      </c>
      <c r="D478">
        <f t="shared" si="85"/>
        <v>0</v>
      </c>
      <c r="E478">
        <f t="shared" si="86"/>
        <v>0</v>
      </c>
      <c r="F478">
        <f t="shared" si="87"/>
        <v>0</v>
      </c>
      <c r="G478">
        <f t="shared" si="88"/>
        <v>0</v>
      </c>
      <c r="H478">
        <f t="shared" si="89"/>
        <v>10</v>
      </c>
      <c r="I478" s="6" t="s">
        <v>386</v>
      </c>
      <c r="J478">
        <f t="shared" si="90"/>
        <v>0</v>
      </c>
      <c r="K478">
        <f t="shared" si="91"/>
        <v>0</v>
      </c>
      <c r="L478">
        <f t="shared" si="81"/>
        <v>0</v>
      </c>
      <c r="M478">
        <f t="shared" si="81"/>
        <v>0</v>
      </c>
      <c r="N478">
        <f t="shared" si="81"/>
        <v>0</v>
      </c>
      <c r="O478">
        <f t="shared" si="81"/>
        <v>0</v>
      </c>
      <c r="P478">
        <f t="shared" si="82"/>
        <v>0</v>
      </c>
    </row>
    <row r="479" spans="1:16" x14ac:dyDescent="0.45">
      <c r="A479">
        <v>400</v>
      </c>
      <c r="B479" t="str">
        <f t="shared" si="83"/>
        <v xml:space="preserve">……って、えっ？！桜児くん </v>
      </c>
      <c r="C479" t="str">
        <f t="shared" si="84"/>
        <v>から電話がかかってきた？！</v>
      </c>
      <c r="D479">
        <f t="shared" si="85"/>
        <v>0</v>
      </c>
      <c r="E479">
        <f t="shared" si="86"/>
        <v>0</v>
      </c>
      <c r="F479">
        <f t="shared" si="87"/>
        <v>0</v>
      </c>
      <c r="G479">
        <f t="shared" si="88"/>
        <v>0</v>
      </c>
      <c r="H479">
        <f t="shared" si="89"/>
        <v>52</v>
      </c>
      <c r="I479" s="3" t="s">
        <v>387</v>
      </c>
      <c r="J479">
        <f t="shared" si="90"/>
        <v>1</v>
      </c>
      <c r="K479">
        <f t="shared" si="91"/>
        <v>26</v>
      </c>
      <c r="L479">
        <f t="shared" si="81"/>
        <v>0</v>
      </c>
      <c r="M479">
        <f t="shared" si="81"/>
        <v>0</v>
      </c>
      <c r="N479">
        <f t="shared" si="81"/>
        <v>0</v>
      </c>
      <c r="O479">
        <f t="shared" si="81"/>
        <v>0</v>
      </c>
      <c r="P479">
        <f t="shared" si="82"/>
        <v>0</v>
      </c>
    </row>
    <row r="480" spans="1:16" x14ac:dyDescent="0.45">
      <c r="A480">
        <v>400</v>
      </c>
      <c r="B480" t="str">
        <f t="shared" si="83"/>
        <v xml:space="preserve">「やっほー、[主人公の名前] </v>
      </c>
      <c r="C480" t="str">
        <f t="shared" si="84"/>
        <v>ちゃん？」</v>
      </c>
      <c r="D480">
        <f t="shared" si="85"/>
        <v>0</v>
      </c>
      <c r="E480">
        <f t="shared" si="86"/>
        <v>0</v>
      </c>
      <c r="F480">
        <f t="shared" si="87"/>
        <v>0</v>
      </c>
      <c r="G480">
        <f t="shared" si="88"/>
        <v>0</v>
      </c>
      <c r="H480">
        <f t="shared" si="89"/>
        <v>36</v>
      </c>
      <c r="I480" s="3" t="s">
        <v>388</v>
      </c>
      <c r="J480">
        <f t="shared" si="90"/>
        <v>1</v>
      </c>
      <c r="K480">
        <f t="shared" si="91"/>
        <v>10</v>
      </c>
      <c r="L480">
        <f t="shared" si="81"/>
        <v>0</v>
      </c>
      <c r="M480">
        <f t="shared" si="81"/>
        <v>0</v>
      </c>
      <c r="N480">
        <f t="shared" si="81"/>
        <v>0</v>
      </c>
      <c r="O480">
        <f t="shared" si="81"/>
        <v>0</v>
      </c>
      <c r="P480">
        <f t="shared" si="82"/>
        <v>0</v>
      </c>
    </row>
    <row r="481" spans="1:16" x14ac:dyDescent="0.45">
      <c r="A481">
        <v>400</v>
      </c>
      <c r="B481" t="str">
        <f t="shared" si="83"/>
        <v>「は、はい！どうしたの？」</v>
      </c>
      <c r="C481">
        <f t="shared" si="84"/>
        <v>0</v>
      </c>
      <c r="D481">
        <f t="shared" si="85"/>
        <v>0</v>
      </c>
      <c r="E481">
        <f t="shared" si="86"/>
        <v>0</v>
      </c>
      <c r="F481">
        <f t="shared" si="87"/>
        <v>0</v>
      </c>
      <c r="G481">
        <f t="shared" si="88"/>
        <v>0</v>
      </c>
      <c r="H481">
        <f t="shared" si="89"/>
        <v>26</v>
      </c>
      <c r="I481" s="3" t="s">
        <v>389</v>
      </c>
      <c r="J481">
        <f t="shared" si="90"/>
        <v>0</v>
      </c>
      <c r="K481">
        <f t="shared" si="91"/>
        <v>0</v>
      </c>
      <c r="L481">
        <f t="shared" si="81"/>
        <v>0</v>
      </c>
      <c r="M481">
        <f t="shared" si="81"/>
        <v>0</v>
      </c>
      <c r="N481">
        <f t="shared" si="81"/>
        <v>0</v>
      </c>
      <c r="O481">
        <f t="shared" si="81"/>
        <v>0</v>
      </c>
      <c r="P481">
        <f t="shared" si="82"/>
        <v>0</v>
      </c>
    </row>
    <row r="482" spans="1:16" x14ac:dyDescent="0.45">
      <c r="A482">
        <v>400</v>
      </c>
      <c r="B482" t="str">
        <f t="shared" si="83"/>
        <v xml:space="preserve">「クリスマスって空いてる？ </v>
      </c>
      <c r="C482" t="str">
        <f t="shared" si="84"/>
        <v>」</v>
      </c>
      <c r="D482">
        <f t="shared" si="85"/>
        <v>0</v>
      </c>
      <c r="E482">
        <f t="shared" si="86"/>
        <v>0</v>
      </c>
      <c r="F482">
        <f t="shared" si="87"/>
        <v>0</v>
      </c>
      <c r="G482">
        <f t="shared" si="88"/>
        <v>0</v>
      </c>
      <c r="H482">
        <f t="shared" si="89"/>
        <v>28</v>
      </c>
      <c r="I482" s="3" t="s">
        <v>390</v>
      </c>
      <c r="J482">
        <f t="shared" si="90"/>
        <v>1</v>
      </c>
      <c r="K482">
        <f t="shared" si="91"/>
        <v>2</v>
      </c>
      <c r="L482">
        <f t="shared" si="81"/>
        <v>0</v>
      </c>
      <c r="M482">
        <f t="shared" si="81"/>
        <v>0</v>
      </c>
      <c r="N482">
        <f t="shared" si="81"/>
        <v>0</v>
      </c>
      <c r="O482">
        <f t="shared" si="81"/>
        <v>0</v>
      </c>
      <c r="P482">
        <f t="shared" si="82"/>
        <v>0</v>
      </c>
    </row>
    <row r="483" spans="1:16" x14ac:dyDescent="0.45">
      <c r="A483">
        <v>400</v>
      </c>
      <c r="B483" t="str">
        <f t="shared" si="83"/>
        <v xml:space="preserve">「え！嘘……！私も誘おうと </v>
      </c>
      <c r="C483" t="str">
        <f t="shared" si="84"/>
        <v>思ってた。」</v>
      </c>
      <c r="D483">
        <f t="shared" si="85"/>
        <v>0</v>
      </c>
      <c r="E483">
        <f t="shared" si="86"/>
        <v>0</v>
      </c>
      <c r="F483">
        <f t="shared" si="87"/>
        <v>0</v>
      </c>
      <c r="G483">
        <f t="shared" si="88"/>
        <v>0</v>
      </c>
      <c r="H483">
        <f t="shared" si="89"/>
        <v>38</v>
      </c>
      <c r="I483" s="3" t="s">
        <v>352</v>
      </c>
      <c r="J483">
        <f t="shared" si="90"/>
        <v>1</v>
      </c>
      <c r="K483">
        <f t="shared" si="91"/>
        <v>12</v>
      </c>
      <c r="L483">
        <f t="shared" si="81"/>
        <v>0</v>
      </c>
      <c r="M483">
        <f t="shared" si="81"/>
        <v>0</v>
      </c>
      <c r="N483">
        <f t="shared" si="81"/>
        <v>0</v>
      </c>
      <c r="O483">
        <f t="shared" si="81"/>
        <v>0</v>
      </c>
      <c r="P483">
        <f t="shared" si="82"/>
        <v>0</v>
      </c>
    </row>
    <row r="484" spans="1:16" x14ac:dyDescent="0.45">
      <c r="A484">
        <v>400</v>
      </c>
      <c r="B484" t="str">
        <f t="shared" si="83"/>
        <v xml:space="preserve">その後、二人で話して遊園地 </v>
      </c>
      <c r="C484" t="str">
        <f t="shared" si="84"/>
        <v>に行くことにした。まさか桜児</v>
      </c>
      <c r="D484" t="str">
        <f t="shared" si="85"/>
        <v>くんからクリスマスデートに誘</v>
      </c>
      <c r="E484" t="str">
        <f t="shared" si="86"/>
        <v xml:space="preserve"> ってもらえるなんて。</v>
      </c>
      <c r="F484">
        <f t="shared" si="87"/>
        <v>0</v>
      </c>
      <c r="G484">
        <f t="shared" si="88"/>
        <v>0</v>
      </c>
      <c r="H484">
        <f t="shared" si="89"/>
        <v>102</v>
      </c>
      <c r="I484" s="1" t="s">
        <v>391</v>
      </c>
      <c r="J484">
        <f t="shared" si="90"/>
        <v>1</v>
      </c>
      <c r="K484">
        <f t="shared" si="91"/>
        <v>76</v>
      </c>
      <c r="L484">
        <f t="shared" si="81"/>
        <v>48</v>
      </c>
      <c r="M484">
        <f t="shared" si="81"/>
        <v>20</v>
      </c>
      <c r="N484">
        <f t="shared" si="81"/>
        <v>0</v>
      </c>
      <c r="O484">
        <f t="shared" si="81"/>
        <v>0</v>
      </c>
      <c r="P484">
        <f t="shared" si="82"/>
        <v>0</v>
      </c>
    </row>
    <row r="485" spans="1:16" x14ac:dyDescent="0.45">
      <c r="A485">
        <v>400</v>
      </c>
      <c r="B485" t="str">
        <f t="shared" si="83"/>
        <v xml:space="preserve">デート当日はついに告白── </v>
      </c>
      <c r="C485" t="str">
        <f t="shared" si="84"/>
        <v>─────成功したらいよいよ</v>
      </c>
      <c r="D485" t="str">
        <f t="shared" si="85"/>
        <v>元通りの桜児くんに会えるんだ</v>
      </c>
      <c r="E485" t="str">
        <f t="shared" si="86"/>
        <v xml:space="preserve"> 。緊張しちゃうけど、楽しみ </v>
      </c>
      <c r="F485" t="str">
        <f t="shared" si="87"/>
        <v>だなぁ。</v>
      </c>
      <c r="G485">
        <f t="shared" si="88"/>
        <v>0</v>
      </c>
      <c r="H485">
        <f t="shared" si="89"/>
        <v>116</v>
      </c>
      <c r="I485" s="1" t="s">
        <v>392</v>
      </c>
      <c r="J485">
        <f t="shared" si="90"/>
        <v>1</v>
      </c>
      <c r="K485">
        <f t="shared" si="91"/>
        <v>90</v>
      </c>
      <c r="L485">
        <f t="shared" si="81"/>
        <v>62</v>
      </c>
      <c r="M485">
        <f t="shared" si="81"/>
        <v>34</v>
      </c>
      <c r="N485">
        <f t="shared" si="81"/>
        <v>6</v>
      </c>
      <c r="O485">
        <f t="shared" si="81"/>
        <v>0</v>
      </c>
      <c r="P485">
        <f t="shared" si="82"/>
        <v>0</v>
      </c>
    </row>
    <row r="486" spans="1:16" x14ac:dyDescent="0.45">
      <c r="A486">
        <v>400</v>
      </c>
      <c r="B486" t="str">
        <f t="shared" si="83"/>
        <v>「やっほ〜！どうしたの？」</v>
      </c>
      <c r="C486">
        <f t="shared" si="84"/>
        <v>0</v>
      </c>
      <c r="D486">
        <f t="shared" si="85"/>
        <v>0</v>
      </c>
      <c r="E486">
        <f t="shared" si="86"/>
        <v>0</v>
      </c>
      <c r="F486">
        <f t="shared" si="87"/>
        <v>0</v>
      </c>
      <c r="G486">
        <f t="shared" si="88"/>
        <v>0</v>
      </c>
      <c r="H486">
        <f t="shared" si="89"/>
        <v>25</v>
      </c>
      <c r="I486" s="3" t="s">
        <v>393</v>
      </c>
      <c r="J486">
        <f t="shared" si="90"/>
        <v>0</v>
      </c>
      <c r="K486">
        <f t="shared" si="91"/>
        <v>0</v>
      </c>
      <c r="L486">
        <f t="shared" si="81"/>
        <v>0</v>
      </c>
      <c r="M486">
        <f t="shared" si="81"/>
        <v>0</v>
      </c>
      <c r="N486">
        <f t="shared" si="81"/>
        <v>0</v>
      </c>
      <c r="O486">
        <f t="shared" si="81"/>
        <v>0</v>
      </c>
      <c r="P486">
        <f t="shared" si="82"/>
        <v>0</v>
      </c>
    </row>
    <row r="487" spans="1:16" x14ac:dyDescent="0.45">
      <c r="A487">
        <v>400</v>
      </c>
      <c r="B487" t="str">
        <f t="shared" si="83"/>
        <v xml:space="preserve">                </v>
      </c>
      <c r="C487">
        <f t="shared" si="84"/>
        <v>0</v>
      </c>
      <c r="D487">
        <f t="shared" si="85"/>
        <v>0</v>
      </c>
      <c r="E487">
        <f t="shared" si="86"/>
        <v>0</v>
      </c>
      <c r="F487">
        <f t="shared" si="87"/>
        <v>0</v>
      </c>
      <c r="G487">
        <f t="shared" si="88"/>
        <v>0</v>
      </c>
      <c r="H487">
        <f t="shared" si="89"/>
        <v>16</v>
      </c>
      <c r="I487" t="s">
        <v>77</v>
      </c>
      <c r="J487">
        <f t="shared" si="90"/>
        <v>0</v>
      </c>
      <c r="K487">
        <f t="shared" si="91"/>
        <v>0</v>
      </c>
      <c r="L487">
        <f t="shared" si="81"/>
        <v>0</v>
      </c>
      <c r="M487">
        <f t="shared" si="81"/>
        <v>0</v>
      </c>
      <c r="N487">
        <f t="shared" si="81"/>
        <v>0</v>
      </c>
      <c r="O487">
        <f t="shared" si="81"/>
        <v>0</v>
      </c>
      <c r="P487">
        <f t="shared" si="82"/>
        <v>0</v>
      </c>
    </row>
    <row r="488" spans="1:16" x14ac:dyDescent="0.45">
      <c r="A488">
        <v>400</v>
      </c>
      <c r="B488" t="str">
        <f t="shared" si="83"/>
        <v>「桜児ﾁｬﾝ！コンニチワ^^！も</v>
      </c>
      <c r="C488" t="str">
        <f t="shared" si="84"/>
        <v xml:space="preserve"> し良ければ、クリスマスに、 </v>
      </c>
      <c r="D488" t="str">
        <f t="shared" si="85"/>
        <v xml:space="preserve"> 非遊園地デート♡行ってくれ </v>
      </c>
      <c r="E488" t="str">
        <f t="shared" si="86"/>
        <v>ないカナ？」</v>
      </c>
      <c r="F488">
        <f t="shared" si="87"/>
        <v>0</v>
      </c>
      <c r="G488">
        <f t="shared" si="88"/>
        <v>0</v>
      </c>
      <c r="H488">
        <f t="shared" si="89"/>
        <v>92</v>
      </c>
      <c r="I488" s="3" t="s">
        <v>394</v>
      </c>
      <c r="J488">
        <f t="shared" si="90"/>
        <v>1</v>
      </c>
      <c r="K488">
        <f t="shared" si="91"/>
        <v>66</v>
      </c>
      <c r="L488">
        <f t="shared" si="81"/>
        <v>38</v>
      </c>
      <c r="M488">
        <f t="shared" si="81"/>
        <v>10</v>
      </c>
      <c r="N488">
        <f t="shared" si="81"/>
        <v>0</v>
      </c>
      <c r="O488">
        <f t="shared" si="81"/>
        <v>0</v>
      </c>
      <c r="P488">
        <f t="shared" si="82"/>
        <v>0</v>
      </c>
    </row>
    <row r="489" spans="1:16" x14ac:dyDescent="0.45">
      <c r="A489">
        <v>400</v>
      </c>
      <c r="B489" t="str">
        <f t="shared" si="83"/>
        <v xml:space="preserve">わー！焦っておじさんみたい </v>
      </c>
      <c r="C489" t="str">
        <f t="shared" si="84"/>
        <v>になっちゃった〜汗汗</v>
      </c>
      <c r="D489">
        <f t="shared" si="85"/>
        <v>0</v>
      </c>
      <c r="E489">
        <f t="shared" si="86"/>
        <v>0</v>
      </c>
      <c r="F489">
        <f t="shared" si="87"/>
        <v>0</v>
      </c>
      <c r="G489">
        <f t="shared" si="88"/>
        <v>0</v>
      </c>
      <c r="H489">
        <f t="shared" si="89"/>
        <v>45</v>
      </c>
      <c r="I489" s="1" t="s">
        <v>395</v>
      </c>
      <c r="J489">
        <f t="shared" si="90"/>
        <v>1</v>
      </c>
      <c r="K489">
        <f t="shared" si="91"/>
        <v>19</v>
      </c>
      <c r="L489">
        <f t="shared" si="81"/>
        <v>0</v>
      </c>
      <c r="M489">
        <f t="shared" si="81"/>
        <v>0</v>
      </c>
      <c r="N489">
        <f t="shared" si="81"/>
        <v>0</v>
      </c>
      <c r="O489">
        <f t="shared" si="81"/>
        <v>0</v>
      </c>
      <c r="P489">
        <f t="shared" si="82"/>
        <v>0</v>
      </c>
    </row>
    <row r="490" spans="1:16" x14ac:dyDescent="0.45">
      <c r="A490">
        <v>400</v>
      </c>
      <c r="B490" t="str">
        <f t="shared" si="83"/>
        <v xml:space="preserve">「えっ、どうしたの、急に… </v>
      </c>
      <c r="C490" t="str">
        <f t="shared" si="84"/>
        <v>…おじさん構文ってやつ？ウケ</v>
      </c>
      <c r="D490" t="str">
        <f t="shared" si="85"/>
        <v>る〜」</v>
      </c>
      <c r="E490">
        <f t="shared" si="86"/>
        <v>0</v>
      </c>
      <c r="F490">
        <f t="shared" si="87"/>
        <v>0</v>
      </c>
      <c r="G490">
        <f t="shared" si="88"/>
        <v>0</v>
      </c>
      <c r="H490">
        <f t="shared" si="89"/>
        <v>59</v>
      </c>
      <c r="I490" s="3" t="s">
        <v>396</v>
      </c>
      <c r="J490">
        <f t="shared" si="90"/>
        <v>1</v>
      </c>
      <c r="K490">
        <f t="shared" si="91"/>
        <v>33</v>
      </c>
      <c r="L490">
        <f t="shared" si="81"/>
        <v>5</v>
      </c>
      <c r="M490">
        <f t="shared" si="81"/>
        <v>0</v>
      </c>
      <c r="N490">
        <f t="shared" si="81"/>
        <v>0</v>
      </c>
      <c r="O490">
        <f t="shared" si="81"/>
        <v>0</v>
      </c>
      <c r="P490">
        <f t="shared" si="82"/>
        <v>0</v>
      </c>
    </row>
    <row r="491" spans="1:16" x14ac:dyDescent="0.45">
      <c r="A491">
        <v>400</v>
      </c>
      <c r="B491" t="str">
        <f t="shared" si="83"/>
        <v xml:space="preserve">「あ、クリスマスはもう予定 </v>
      </c>
      <c r="C491" t="str">
        <f t="shared" si="84"/>
        <v>決まってるんだよね！ごめんね</v>
      </c>
      <c r="D491" t="str">
        <f t="shared" si="85"/>
        <v>。」</v>
      </c>
      <c r="E491">
        <f t="shared" si="86"/>
        <v>0</v>
      </c>
      <c r="F491">
        <f t="shared" si="87"/>
        <v>0</v>
      </c>
      <c r="G491">
        <f t="shared" si="88"/>
        <v>0</v>
      </c>
      <c r="H491">
        <f t="shared" si="89"/>
        <v>58</v>
      </c>
      <c r="I491" s="3" t="s">
        <v>397</v>
      </c>
      <c r="J491">
        <f t="shared" si="90"/>
        <v>1</v>
      </c>
      <c r="K491">
        <f t="shared" si="91"/>
        <v>32</v>
      </c>
      <c r="L491">
        <f t="shared" si="81"/>
        <v>4</v>
      </c>
      <c r="M491">
        <f t="shared" si="81"/>
        <v>0</v>
      </c>
      <c r="N491">
        <f t="shared" si="81"/>
        <v>0</v>
      </c>
      <c r="O491">
        <f t="shared" si="81"/>
        <v>0</v>
      </c>
      <c r="P491">
        <f t="shared" si="82"/>
        <v>0</v>
      </c>
    </row>
    <row r="492" spans="1:16" x14ac:dyDescent="0.45">
      <c r="A492">
        <v>400</v>
      </c>
      <c r="B492" t="str">
        <f t="shared" si="83"/>
        <v>「トホホ〜汗汗」</v>
      </c>
      <c r="C492">
        <f t="shared" si="84"/>
        <v>0</v>
      </c>
      <c r="D492">
        <f t="shared" si="85"/>
        <v>0</v>
      </c>
      <c r="E492">
        <f t="shared" si="86"/>
        <v>0</v>
      </c>
      <c r="F492">
        <f t="shared" si="87"/>
        <v>0</v>
      </c>
      <c r="G492">
        <f t="shared" si="88"/>
        <v>0</v>
      </c>
      <c r="H492">
        <f t="shared" si="89"/>
        <v>15</v>
      </c>
      <c r="I492" s="3" t="s">
        <v>398</v>
      </c>
      <c r="J492">
        <f t="shared" si="90"/>
        <v>0</v>
      </c>
      <c r="K492">
        <f t="shared" si="91"/>
        <v>0</v>
      </c>
      <c r="L492">
        <f t="shared" si="81"/>
        <v>0</v>
      </c>
      <c r="M492">
        <f t="shared" si="81"/>
        <v>0</v>
      </c>
      <c r="N492">
        <f t="shared" si="81"/>
        <v>0</v>
      </c>
      <c r="O492">
        <f t="shared" si="81"/>
        <v>0</v>
      </c>
      <c r="P492">
        <f t="shared" si="82"/>
        <v>0</v>
      </c>
    </row>
    <row r="493" spans="1:16" x14ac:dyDescent="0.45">
      <c r="A493">
        <v>400</v>
      </c>
      <c r="B493" t="str">
        <f t="shared" si="83"/>
        <v>ナンチャッテ…………………</v>
      </c>
      <c r="C493">
        <f t="shared" si="84"/>
        <v>0</v>
      </c>
      <c r="D493">
        <f t="shared" si="85"/>
        <v>0</v>
      </c>
      <c r="E493">
        <f t="shared" si="86"/>
        <v>0</v>
      </c>
      <c r="F493">
        <f t="shared" si="87"/>
        <v>0</v>
      </c>
      <c r="G493">
        <f t="shared" si="88"/>
        <v>0</v>
      </c>
      <c r="H493">
        <f t="shared" si="89"/>
        <v>26</v>
      </c>
      <c r="I493" s="3" t="s">
        <v>399</v>
      </c>
      <c r="J493">
        <f t="shared" si="90"/>
        <v>0</v>
      </c>
      <c r="K493">
        <f t="shared" si="91"/>
        <v>0</v>
      </c>
      <c r="L493">
        <f t="shared" si="81"/>
        <v>0</v>
      </c>
      <c r="M493">
        <f t="shared" si="81"/>
        <v>0</v>
      </c>
      <c r="N493">
        <f t="shared" si="81"/>
        <v>0</v>
      </c>
      <c r="O493">
        <f t="shared" si="81"/>
        <v>0</v>
      </c>
      <c r="P493">
        <f t="shared" si="82"/>
        <v>0</v>
      </c>
    </row>
    <row r="494" spans="1:16" x14ac:dyDescent="0.45">
      <c r="A494">
        <v>400</v>
      </c>
      <c r="B494" t="str">
        <f t="shared" si="83"/>
        <v>[END8  むしろ私がおじさん]</v>
      </c>
      <c r="C494">
        <f t="shared" si="84"/>
        <v>0</v>
      </c>
      <c r="D494">
        <f t="shared" si="85"/>
        <v>0</v>
      </c>
      <c r="E494">
        <f t="shared" si="86"/>
        <v>0</v>
      </c>
      <c r="F494">
        <f t="shared" si="87"/>
        <v>0</v>
      </c>
      <c r="G494">
        <f t="shared" si="88"/>
        <v>0</v>
      </c>
      <c r="H494">
        <f t="shared" si="89"/>
        <v>26</v>
      </c>
      <c r="I494" s="5" t="s">
        <v>400</v>
      </c>
      <c r="J494">
        <f t="shared" si="90"/>
        <v>0</v>
      </c>
      <c r="K494">
        <f t="shared" si="91"/>
        <v>0</v>
      </c>
      <c r="L494">
        <f t="shared" si="81"/>
        <v>0</v>
      </c>
      <c r="M494">
        <f t="shared" si="81"/>
        <v>0</v>
      </c>
      <c r="N494">
        <f t="shared" si="81"/>
        <v>0</v>
      </c>
      <c r="O494">
        <f t="shared" si="81"/>
        <v>0</v>
      </c>
      <c r="P494">
        <f t="shared" si="82"/>
        <v>0</v>
      </c>
    </row>
    <row r="495" spans="1:16" x14ac:dyDescent="0.45">
      <c r="A495">
        <v>400</v>
      </c>
      <c r="B495" t="str">
        <f t="shared" si="83"/>
        <v xml:space="preserve">「よかったら、今度のクリス </v>
      </c>
      <c r="C495" t="str">
        <f t="shared" si="84"/>
        <v>マスに遊園地いかない？」</v>
      </c>
      <c r="D495">
        <f t="shared" si="85"/>
        <v>0</v>
      </c>
      <c r="E495">
        <f t="shared" si="86"/>
        <v>0</v>
      </c>
      <c r="F495">
        <f t="shared" si="87"/>
        <v>0</v>
      </c>
      <c r="G495">
        <f t="shared" si="88"/>
        <v>0</v>
      </c>
      <c r="H495">
        <f t="shared" si="89"/>
        <v>50</v>
      </c>
      <c r="I495" s="3" t="s">
        <v>401</v>
      </c>
      <c r="J495">
        <f t="shared" si="90"/>
        <v>1</v>
      </c>
      <c r="K495">
        <f t="shared" si="91"/>
        <v>24</v>
      </c>
      <c r="L495">
        <f t="shared" si="81"/>
        <v>0</v>
      </c>
      <c r="M495">
        <f t="shared" si="81"/>
        <v>0</v>
      </c>
      <c r="N495">
        <f t="shared" si="81"/>
        <v>0</v>
      </c>
      <c r="O495">
        <f t="shared" si="81"/>
        <v>0</v>
      </c>
      <c r="P495">
        <f t="shared" si="82"/>
        <v>0</v>
      </c>
    </row>
    <row r="496" spans="1:16" x14ac:dyDescent="0.45">
      <c r="A496">
        <v>400</v>
      </c>
      <c r="B496" t="str">
        <f t="shared" si="83"/>
        <v>よし！噛まずに誘えた！</v>
      </c>
      <c r="C496">
        <f t="shared" si="84"/>
        <v>0</v>
      </c>
      <c r="D496">
        <f t="shared" si="85"/>
        <v>0</v>
      </c>
      <c r="E496">
        <f t="shared" si="86"/>
        <v>0</v>
      </c>
      <c r="F496">
        <f t="shared" si="87"/>
        <v>0</v>
      </c>
      <c r="G496">
        <f t="shared" si="88"/>
        <v>0</v>
      </c>
      <c r="H496">
        <f t="shared" si="89"/>
        <v>22</v>
      </c>
      <c r="I496" s="3" t="s">
        <v>402</v>
      </c>
      <c r="J496">
        <f t="shared" si="90"/>
        <v>0</v>
      </c>
      <c r="K496">
        <f t="shared" si="91"/>
        <v>0</v>
      </c>
      <c r="L496">
        <f t="shared" si="81"/>
        <v>0</v>
      </c>
      <c r="M496">
        <f t="shared" si="81"/>
        <v>0</v>
      </c>
      <c r="N496">
        <f t="shared" si="81"/>
        <v>0</v>
      </c>
      <c r="O496">
        <f t="shared" si="81"/>
        <v>0</v>
      </c>
      <c r="P496">
        <f t="shared" si="82"/>
        <v>0</v>
      </c>
    </row>
    <row r="497" spans="1:16" x14ac:dyDescent="0.45">
      <c r="A497">
        <v>400</v>
      </c>
      <c r="B497" t="str">
        <f t="shared" si="83"/>
        <v xml:space="preserve">「え！遊園地のクリスマスイ </v>
      </c>
      <c r="C497" t="str">
        <f t="shared" si="84"/>
        <v>ベント行ってみたかったんだよ</v>
      </c>
      <c r="D497" t="str">
        <f t="shared" si="85"/>
        <v>ね〜！」</v>
      </c>
      <c r="E497">
        <f t="shared" si="86"/>
        <v>0</v>
      </c>
      <c r="F497">
        <f t="shared" si="87"/>
        <v>0</v>
      </c>
      <c r="G497">
        <f t="shared" si="88"/>
        <v>0</v>
      </c>
      <c r="H497">
        <f t="shared" si="89"/>
        <v>61</v>
      </c>
      <c r="I497" s="3" t="s">
        <v>403</v>
      </c>
      <c r="J497">
        <f t="shared" si="90"/>
        <v>1</v>
      </c>
      <c r="K497">
        <f t="shared" si="91"/>
        <v>35</v>
      </c>
      <c r="L497">
        <f t="shared" si="81"/>
        <v>7</v>
      </c>
      <c r="M497">
        <f t="shared" si="81"/>
        <v>0</v>
      </c>
      <c r="N497">
        <f t="shared" si="81"/>
        <v>0</v>
      </c>
      <c r="O497">
        <f t="shared" si="81"/>
        <v>0</v>
      </c>
      <c r="P497">
        <f t="shared" si="82"/>
        <v>0</v>
      </c>
    </row>
    <row r="498" spans="1:16" x14ac:dyDescent="0.45">
      <c r="A498">
        <v>400</v>
      </c>
      <c r="B498" t="str">
        <f t="shared" si="83"/>
        <v>「ほんと？嬉しい！」</v>
      </c>
      <c r="C498">
        <f t="shared" si="84"/>
        <v>0</v>
      </c>
      <c r="D498">
        <f t="shared" si="85"/>
        <v>0</v>
      </c>
      <c r="E498">
        <f t="shared" si="86"/>
        <v>0</v>
      </c>
      <c r="F498">
        <f t="shared" si="87"/>
        <v>0</v>
      </c>
      <c r="G498">
        <f t="shared" si="88"/>
        <v>0</v>
      </c>
      <c r="H498">
        <f t="shared" si="89"/>
        <v>20</v>
      </c>
      <c r="I498" s="3" t="s">
        <v>404</v>
      </c>
      <c r="J498">
        <f t="shared" si="90"/>
        <v>0</v>
      </c>
      <c r="K498">
        <f t="shared" si="91"/>
        <v>0</v>
      </c>
      <c r="L498">
        <f t="shared" si="81"/>
        <v>0</v>
      </c>
      <c r="M498">
        <f t="shared" si="81"/>
        <v>0</v>
      </c>
      <c r="N498">
        <f t="shared" si="81"/>
        <v>0</v>
      </c>
      <c r="O498">
        <f t="shared" si="81"/>
        <v>0</v>
      </c>
      <c r="P498">
        <f t="shared" si="82"/>
        <v>0</v>
      </c>
    </row>
    <row r="499" spans="1:16" x14ac:dyDescent="0.45">
      <c r="A499">
        <v>400</v>
      </c>
      <c r="B499" t="str">
        <f t="shared" si="83"/>
        <v>「当日楽しみにしてるね」</v>
      </c>
      <c r="C499">
        <f t="shared" si="84"/>
        <v>0</v>
      </c>
      <c r="D499">
        <f t="shared" si="85"/>
        <v>0</v>
      </c>
      <c r="E499">
        <f t="shared" si="86"/>
        <v>0</v>
      </c>
      <c r="F499">
        <f t="shared" si="87"/>
        <v>0</v>
      </c>
      <c r="G499">
        <f t="shared" si="88"/>
        <v>0</v>
      </c>
      <c r="H499">
        <f t="shared" si="89"/>
        <v>24</v>
      </c>
      <c r="I499" s="3" t="s">
        <v>405</v>
      </c>
      <c r="J499">
        <f t="shared" si="90"/>
        <v>0</v>
      </c>
      <c r="K499">
        <f t="shared" si="91"/>
        <v>0</v>
      </c>
      <c r="L499">
        <f t="shared" si="81"/>
        <v>0</v>
      </c>
      <c r="M499">
        <f t="shared" si="81"/>
        <v>0</v>
      </c>
      <c r="N499">
        <f t="shared" si="81"/>
        <v>0</v>
      </c>
      <c r="O499">
        <f t="shared" si="81"/>
        <v>0</v>
      </c>
      <c r="P499">
        <f t="shared" si="82"/>
        <v>0</v>
      </c>
    </row>
    <row r="500" spans="1:16" x14ac:dyDescent="0.45">
      <c r="A500">
        <v>400</v>
      </c>
      <c r="B500" t="str">
        <f t="shared" si="83"/>
        <v xml:space="preserve">よし！無事クリスマスデート </v>
      </c>
      <c r="C500" t="str">
        <f t="shared" si="84"/>
        <v>に誘うことに成功した！</v>
      </c>
      <c r="D500">
        <f t="shared" si="85"/>
        <v>0</v>
      </c>
      <c r="E500">
        <f t="shared" si="86"/>
        <v>0</v>
      </c>
      <c r="F500">
        <f t="shared" si="87"/>
        <v>0</v>
      </c>
      <c r="G500">
        <f t="shared" si="88"/>
        <v>0</v>
      </c>
      <c r="H500">
        <f t="shared" si="89"/>
        <v>48</v>
      </c>
      <c r="I500" s="3" t="s">
        <v>406</v>
      </c>
      <c r="J500">
        <f t="shared" si="90"/>
        <v>1</v>
      </c>
      <c r="K500">
        <f t="shared" si="91"/>
        <v>22</v>
      </c>
      <c r="L500">
        <f t="shared" si="81"/>
        <v>0</v>
      </c>
      <c r="M500">
        <f t="shared" si="81"/>
        <v>0</v>
      </c>
      <c r="N500">
        <f t="shared" si="81"/>
        <v>0</v>
      </c>
      <c r="O500">
        <f t="shared" si="81"/>
        <v>0</v>
      </c>
      <c r="P500">
        <f t="shared" si="82"/>
        <v>0</v>
      </c>
    </row>
    <row r="501" spans="1:16" x14ac:dyDescent="0.45">
      <c r="A501">
        <v>400</v>
      </c>
      <c r="B501" t="str">
        <f t="shared" si="83"/>
        <v xml:space="preserve">デート当日はついに告白かぁ </v>
      </c>
      <c r="C501" t="str">
        <f t="shared" si="84"/>
        <v>。</v>
      </c>
      <c r="D501">
        <f t="shared" si="85"/>
        <v>0</v>
      </c>
      <c r="E501">
        <f t="shared" si="86"/>
        <v>0</v>
      </c>
      <c r="F501">
        <f t="shared" si="87"/>
        <v>0</v>
      </c>
      <c r="G501">
        <f t="shared" si="88"/>
        <v>0</v>
      </c>
      <c r="H501">
        <f t="shared" si="89"/>
        <v>28</v>
      </c>
      <c r="I501" s="3" t="s">
        <v>376</v>
      </c>
      <c r="J501">
        <f t="shared" si="90"/>
        <v>1</v>
      </c>
      <c r="K501">
        <f t="shared" si="91"/>
        <v>2</v>
      </c>
      <c r="L501">
        <f t="shared" si="81"/>
        <v>0</v>
      </c>
      <c r="M501">
        <f t="shared" si="81"/>
        <v>0</v>
      </c>
      <c r="N501">
        <f t="shared" si="81"/>
        <v>0</v>
      </c>
      <c r="O501">
        <f t="shared" si="81"/>
        <v>0</v>
      </c>
      <c r="P501">
        <f t="shared" si="82"/>
        <v>0</v>
      </c>
    </row>
    <row r="502" spans="1:16" x14ac:dyDescent="0.45">
      <c r="A502">
        <v>400</v>
      </c>
      <c r="B502" t="str">
        <f t="shared" si="83"/>
        <v xml:space="preserve">成功したらいよいよ元通りの </v>
      </c>
      <c r="C502" t="str">
        <f t="shared" si="84"/>
        <v>桜児くんに会えるんだ。頑張る</v>
      </c>
      <c r="D502" t="str">
        <f t="shared" si="85"/>
        <v>ぞ！</v>
      </c>
      <c r="E502">
        <f t="shared" si="86"/>
        <v>0</v>
      </c>
      <c r="F502">
        <f t="shared" si="87"/>
        <v>0</v>
      </c>
      <c r="G502">
        <f t="shared" si="88"/>
        <v>0</v>
      </c>
      <c r="H502">
        <f t="shared" si="89"/>
        <v>58</v>
      </c>
      <c r="I502" s="1" t="s">
        <v>407</v>
      </c>
      <c r="J502">
        <f t="shared" si="90"/>
        <v>1</v>
      </c>
      <c r="K502">
        <f t="shared" si="91"/>
        <v>32</v>
      </c>
      <c r="L502">
        <f t="shared" si="81"/>
        <v>4</v>
      </c>
      <c r="M502">
        <f t="shared" si="81"/>
        <v>0</v>
      </c>
      <c r="N502">
        <f t="shared" si="81"/>
        <v>0</v>
      </c>
      <c r="O502">
        <f t="shared" si="81"/>
        <v>0</v>
      </c>
      <c r="P502">
        <f t="shared" si="82"/>
        <v>0</v>
      </c>
    </row>
    <row r="503" spans="1:16" x14ac:dyDescent="0.45">
      <c r="A503">
        <v>400</v>
      </c>
      <c r="B503" t="str">
        <f t="shared" si="83"/>
        <v xml:space="preserve">「桜児くん、クリスマスあい </v>
      </c>
      <c r="C503" t="str">
        <f t="shared" si="84"/>
        <v>てる？」</v>
      </c>
      <c r="D503">
        <f t="shared" si="85"/>
        <v>0</v>
      </c>
      <c r="E503">
        <f t="shared" si="86"/>
        <v>0</v>
      </c>
      <c r="F503">
        <f t="shared" si="87"/>
        <v>0</v>
      </c>
      <c r="G503">
        <f t="shared" si="88"/>
        <v>0</v>
      </c>
      <c r="H503">
        <f t="shared" si="89"/>
        <v>34</v>
      </c>
      <c r="I503" s="3" t="s">
        <v>408</v>
      </c>
      <c r="J503">
        <f t="shared" si="90"/>
        <v>1</v>
      </c>
      <c r="K503">
        <f t="shared" si="91"/>
        <v>8</v>
      </c>
      <c r="L503">
        <f t="shared" si="81"/>
        <v>0</v>
      </c>
      <c r="M503">
        <f t="shared" si="81"/>
        <v>0</v>
      </c>
      <c r="N503">
        <f t="shared" si="81"/>
        <v>0</v>
      </c>
      <c r="O503">
        <f t="shared" si="81"/>
        <v>0</v>
      </c>
      <c r="P503">
        <f t="shared" si="82"/>
        <v>0</v>
      </c>
    </row>
    <row r="504" spans="1:16" x14ac:dyDescent="0.45">
      <c r="A504">
        <v>400</v>
      </c>
      <c r="B504" t="str">
        <f t="shared" si="83"/>
        <v>よし、控えめに誘えた！</v>
      </c>
      <c r="C504">
        <f t="shared" si="84"/>
        <v>0</v>
      </c>
      <c r="D504">
        <f t="shared" si="85"/>
        <v>0</v>
      </c>
      <c r="E504">
        <f t="shared" si="86"/>
        <v>0</v>
      </c>
      <c r="F504">
        <f t="shared" si="87"/>
        <v>0</v>
      </c>
      <c r="G504">
        <f t="shared" si="88"/>
        <v>0</v>
      </c>
      <c r="H504">
        <f t="shared" si="89"/>
        <v>22</v>
      </c>
      <c r="I504" s="3" t="s">
        <v>409</v>
      </c>
      <c r="J504">
        <f t="shared" si="90"/>
        <v>0</v>
      </c>
      <c r="K504">
        <f t="shared" si="91"/>
        <v>0</v>
      </c>
      <c r="L504">
        <f t="shared" si="81"/>
        <v>0</v>
      </c>
      <c r="M504">
        <f t="shared" si="81"/>
        <v>0</v>
      </c>
      <c r="N504">
        <f t="shared" si="81"/>
        <v>0</v>
      </c>
      <c r="O504">
        <f t="shared" si="81"/>
        <v>0</v>
      </c>
      <c r="P504">
        <f t="shared" si="82"/>
        <v>0</v>
      </c>
    </row>
    <row r="505" spans="1:16" x14ac:dyDescent="0.45">
      <c r="A505">
        <v>400</v>
      </c>
      <c r="B505" t="str">
        <f t="shared" si="83"/>
        <v xml:space="preserve">「空いてるよ！どうしたの？ </v>
      </c>
      <c r="C505" t="str">
        <f t="shared" si="84"/>
        <v>」</v>
      </c>
      <c r="D505">
        <f t="shared" si="85"/>
        <v>0</v>
      </c>
      <c r="E505">
        <f t="shared" si="86"/>
        <v>0</v>
      </c>
      <c r="F505">
        <f t="shared" si="87"/>
        <v>0</v>
      </c>
      <c r="G505">
        <f t="shared" si="88"/>
        <v>0</v>
      </c>
      <c r="H505">
        <f t="shared" si="89"/>
        <v>28</v>
      </c>
      <c r="I505" s="3" t="s">
        <v>410</v>
      </c>
      <c r="J505">
        <f t="shared" si="90"/>
        <v>1</v>
      </c>
      <c r="K505">
        <f t="shared" si="91"/>
        <v>2</v>
      </c>
      <c r="L505">
        <f t="shared" si="81"/>
        <v>0</v>
      </c>
      <c r="M505">
        <f t="shared" si="81"/>
        <v>0</v>
      </c>
      <c r="N505">
        <f t="shared" si="81"/>
        <v>0</v>
      </c>
      <c r="O505">
        <f t="shared" si="81"/>
        <v>0</v>
      </c>
      <c r="P505">
        <f t="shared" si="82"/>
        <v>0</v>
      </c>
    </row>
    <row r="506" spans="1:16" x14ac:dyDescent="0.45">
      <c r="A506">
        <v>400</v>
      </c>
      <c r="B506" t="str">
        <f t="shared" si="83"/>
        <v xml:space="preserve">「遊園地いかない？クリスマ </v>
      </c>
      <c r="C506" t="str">
        <f t="shared" si="84"/>
        <v>スイベント行ってみたくて……</v>
      </c>
      <c r="D506" t="str">
        <f t="shared" si="85"/>
        <v>」</v>
      </c>
      <c r="E506">
        <f t="shared" si="86"/>
        <v>0</v>
      </c>
      <c r="F506">
        <f t="shared" si="87"/>
        <v>0</v>
      </c>
      <c r="G506">
        <f t="shared" si="88"/>
        <v>0</v>
      </c>
      <c r="H506">
        <f t="shared" si="89"/>
        <v>56</v>
      </c>
      <c r="I506" s="3" t="s">
        <v>411</v>
      </c>
      <c r="J506">
        <f t="shared" si="90"/>
        <v>1</v>
      </c>
      <c r="K506">
        <f t="shared" si="91"/>
        <v>30</v>
      </c>
      <c r="L506">
        <f t="shared" si="81"/>
        <v>2</v>
      </c>
      <c r="M506">
        <f t="shared" si="81"/>
        <v>0</v>
      </c>
      <c r="N506">
        <f t="shared" si="81"/>
        <v>0</v>
      </c>
      <c r="O506">
        <f t="shared" si="81"/>
        <v>0</v>
      </c>
      <c r="P506">
        <f t="shared" si="82"/>
        <v>0</v>
      </c>
    </row>
    <row r="507" spans="1:16" x14ac:dyDescent="0.45">
      <c r="A507">
        <v>400</v>
      </c>
      <c r="B507" t="str">
        <f t="shared" si="83"/>
        <v xml:space="preserve">「ほんと？僕も行きたかった </v>
      </c>
      <c r="C507" t="str">
        <f t="shared" si="84"/>
        <v>んだよね！いこいこ！」</v>
      </c>
      <c r="D507">
        <f t="shared" si="85"/>
        <v>0</v>
      </c>
      <c r="E507">
        <f t="shared" si="86"/>
        <v>0</v>
      </c>
      <c r="F507">
        <f t="shared" si="87"/>
        <v>0</v>
      </c>
      <c r="G507">
        <f t="shared" si="88"/>
        <v>0</v>
      </c>
      <c r="H507">
        <f t="shared" si="89"/>
        <v>48</v>
      </c>
      <c r="I507" s="3" t="s">
        <v>412</v>
      </c>
      <c r="J507">
        <f t="shared" si="90"/>
        <v>1</v>
      </c>
      <c r="K507">
        <f t="shared" si="91"/>
        <v>22</v>
      </c>
      <c r="L507">
        <f t="shared" si="81"/>
        <v>0</v>
      </c>
      <c r="M507">
        <f t="shared" si="81"/>
        <v>0</v>
      </c>
      <c r="N507">
        <f t="shared" si="81"/>
        <v>0</v>
      </c>
      <c r="O507">
        <f t="shared" si="81"/>
        <v>0</v>
      </c>
      <c r="P507">
        <f t="shared" si="82"/>
        <v>0</v>
      </c>
    </row>
    <row r="508" spans="1:16" x14ac:dyDescent="0.45">
      <c r="A508">
        <v>400</v>
      </c>
      <c r="B508" t="str">
        <f t="shared" si="83"/>
        <v xml:space="preserve">お互い行きたいところが同じ </v>
      </c>
      <c r="C508" t="str">
        <f t="shared" si="84"/>
        <v>でよかった！……やっぱり声だ</v>
      </c>
      <c r="D508" t="str">
        <f t="shared" si="85"/>
        <v>けだとおじさんってこと忘れて</v>
      </c>
      <c r="E508" t="str">
        <f t="shared" si="86"/>
        <v xml:space="preserve"> 緊張しちゃうな。</v>
      </c>
      <c r="F508">
        <f t="shared" si="87"/>
        <v>0</v>
      </c>
      <c r="G508">
        <f t="shared" si="88"/>
        <v>0</v>
      </c>
      <c r="H508">
        <f t="shared" si="89"/>
        <v>98</v>
      </c>
      <c r="I508" s="4" t="s">
        <v>413</v>
      </c>
      <c r="J508">
        <f t="shared" si="90"/>
        <v>1</v>
      </c>
      <c r="K508">
        <f t="shared" si="91"/>
        <v>72</v>
      </c>
      <c r="L508">
        <f t="shared" si="81"/>
        <v>44</v>
      </c>
      <c r="M508">
        <f t="shared" si="81"/>
        <v>16</v>
      </c>
      <c r="N508">
        <f t="shared" si="81"/>
        <v>0</v>
      </c>
      <c r="O508">
        <f t="shared" si="81"/>
        <v>0</v>
      </c>
      <c r="P508">
        <f t="shared" si="82"/>
        <v>0</v>
      </c>
    </row>
    <row r="509" spans="1:16" x14ac:dyDescent="0.45">
      <c r="A509">
        <v>400</v>
      </c>
      <c r="B509" t="str">
        <f t="shared" si="83"/>
        <v xml:space="preserve">桜児くんと楽しいデートでき </v>
      </c>
      <c r="C509" t="str">
        <f t="shared" si="84"/>
        <v>るといいな。</v>
      </c>
      <c r="D509">
        <f t="shared" si="85"/>
        <v>0</v>
      </c>
      <c r="E509">
        <f t="shared" si="86"/>
        <v>0</v>
      </c>
      <c r="F509">
        <f t="shared" si="87"/>
        <v>0</v>
      </c>
      <c r="G509">
        <f t="shared" si="88"/>
        <v>0</v>
      </c>
      <c r="H509">
        <f t="shared" si="89"/>
        <v>38</v>
      </c>
      <c r="I509" s="4" t="s">
        <v>414</v>
      </c>
      <c r="J509">
        <f t="shared" si="90"/>
        <v>1</v>
      </c>
      <c r="K509">
        <f t="shared" si="91"/>
        <v>12</v>
      </c>
      <c r="L509">
        <f t="shared" si="81"/>
        <v>0</v>
      </c>
      <c r="M509">
        <f t="shared" si="81"/>
        <v>0</v>
      </c>
      <c r="N509">
        <f t="shared" si="81"/>
        <v>0</v>
      </c>
      <c r="O509">
        <f t="shared" si="81"/>
        <v>0</v>
      </c>
      <c r="P509">
        <f t="shared" si="82"/>
        <v>0</v>
      </c>
    </row>
    <row r="510" spans="1:16" x14ac:dyDescent="0.45">
      <c r="A510">
        <v>400</v>
      </c>
      <c r="B510" t="str">
        <f t="shared" si="83"/>
        <v>「やっほ〜！どうしたの？」</v>
      </c>
      <c r="C510">
        <f t="shared" si="84"/>
        <v>0</v>
      </c>
      <c r="D510">
        <f t="shared" si="85"/>
        <v>0</v>
      </c>
      <c r="E510">
        <f t="shared" si="86"/>
        <v>0</v>
      </c>
      <c r="F510">
        <f t="shared" si="87"/>
        <v>0</v>
      </c>
      <c r="G510">
        <f t="shared" si="88"/>
        <v>0</v>
      </c>
      <c r="H510">
        <f t="shared" si="89"/>
        <v>25</v>
      </c>
      <c r="I510" s="3" t="s">
        <v>393</v>
      </c>
      <c r="J510">
        <f t="shared" si="90"/>
        <v>0</v>
      </c>
      <c r="K510">
        <f t="shared" si="91"/>
        <v>0</v>
      </c>
      <c r="L510">
        <f t="shared" si="81"/>
        <v>0</v>
      </c>
      <c r="M510">
        <f t="shared" si="81"/>
        <v>0</v>
      </c>
      <c r="N510">
        <f t="shared" si="81"/>
        <v>0</v>
      </c>
      <c r="O510">
        <f t="shared" si="81"/>
        <v>0</v>
      </c>
      <c r="P510">
        <f t="shared" si="82"/>
        <v>0</v>
      </c>
    </row>
    <row r="511" spans="1:16" x14ac:dyDescent="0.45">
      <c r="A511">
        <v>400</v>
      </c>
      <c r="B511" t="str">
        <f t="shared" si="83"/>
        <v xml:space="preserve">                </v>
      </c>
      <c r="C511">
        <f t="shared" si="84"/>
        <v>0</v>
      </c>
      <c r="D511">
        <f t="shared" si="85"/>
        <v>0</v>
      </c>
      <c r="E511">
        <f t="shared" si="86"/>
        <v>0</v>
      </c>
      <c r="F511">
        <f t="shared" si="87"/>
        <v>0</v>
      </c>
      <c r="G511">
        <f t="shared" si="88"/>
        <v>0</v>
      </c>
      <c r="H511">
        <f t="shared" si="89"/>
        <v>16</v>
      </c>
      <c r="I511" t="s">
        <v>77</v>
      </c>
      <c r="J511">
        <f t="shared" si="90"/>
        <v>0</v>
      </c>
      <c r="K511">
        <f t="shared" si="91"/>
        <v>0</v>
      </c>
      <c r="L511">
        <f t="shared" si="81"/>
        <v>0</v>
      </c>
      <c r="M511">
        <f t="shared" si="81"/>
        <v>0</v>
      </c>
      <c r="N511">
        <f t="shared" si="81"/>
        <v>0</v>
      </c>
      <c r="O511">
        <f t="shared" si="81"/>
        <v>0</v>
      </c>
      <c r="P511">
        <f t="shared" si="82"/>
        <v>0</v>
      </c>
    </row>
    <row r="512" spans="1:16" x14ac:dyDescent="0.45">
      <c r="A512">
        <v>400</v>
      </c>
      <c r="B512" t="str">
        <f t="shared" si="83"/>
        <v>「桜児ﾁｬﾝ！コンニチワ^^！も</v>
      </c>
      <c r="C512" t="str">
        <f t="shared" si="84"/>
        <v xml:space="preserve"> し良ければ、クリスマスに、 </v>
      </c>
      <c r="D512" t="str">
        <f t="shared" si="85"/>
        <v xml:space="preserve"> 非遊園地デート♡行ってくれ </v>
      </c>
      <c r="E512" t="str">
        <f t="shared" si="86"/>
        <v>ないカナ？」</v>
      </c>
      <c r="F512">
        <f t="shared" si="87"/>
        <v>0</v>
      </c>
      <c r="G512">
        <f t="shared" si="88"/>
        <v>0</v>
      </c>
      <c r="H512">
        <f t="shared" si="89"/>
        <v>92</v>
      </c>
      <c r="I512" s="3" t="s">
        <v>415</v>
      </c>
      <c r="J512">
        <f t="shared" si="90"/>
        <v>1</v>
      </c>
      <c r="K512">
        <f t="shared" si="91"/>
        <v>66</v>
      </c>
      <c r="L512">
        <f t="shared" si="81"/>
        <v>38</v>
      </c>
      <c r="M512">
        <f t="shared" si="81"/>
        <v>10</v>
      </c>
      <c r="N512">
        <f t="shared" si="81"/>
        <v>0</v>
      </c>
      <c r="O512">
        <f t="shared" si="81"/>
        <v>0</v>
      </c>
      <c r="P512">
        <f t="shared" si="82"/>
        <v>0</v>
      </c>
    </row>
    <row r="513" spans="1:16" x14ac:dyDescent="0.45">
      <c r="A513">
        <v>400</v>
      </c>
      <c r="B513" t="str">
        <f t="shared" si="83"/>
        <v xml:space="preserve">わー！焦っておじさん構文に </v>
      </c>
      <c r="C513" t="str">
        <f t="shared" si="84"/>
        <v>なっちゃった〜汗汗</v>
      </c>
      <c r="D513">
        <f t="shared" si="85"/>
        <v>0</v>
      </c>
      <c r="E513">
        <f t="shared" si="86"/>
        <v>0</v>
      </c>
      <c r="F513">
        <f t="shared" si="87"/>
        <v>0</v>
      </c>
      <c r="G513">
        <f t="shared" si="88"/>
        <v>0</v>
      </c>
      <c r="H513">
        <f t="shared" si="89"/>
        <v>43</v>
      </c>
      <c r="I513" s="1" t="s">
        <v>416</v>
      </c>
      <c r="J513">
        <f t="shared" si="90"/>
        <v>1</v>
      </c>
      <c r="K513">
        <f t="shared" si="91"/>
        <v>17</v>
      </c>
      <c r="L513">
        <f t="shared" si="81"/>
        <v>0</v>
      </c>
      <c r="M513">
        <f t="shared" si="81"/>
        <v>0</v>
      </c>
      <c r="N513">
        <f t="shared" si="81"/>
        <v>0</v>
      </c>
      <c r="O513">
        <f t="shared" ref="O513:P576" si="92">IF(N513&gt;26,N513-28, 0)</f>
        <v>0</v>
      </c>
      <c r="P513">
        <f t="shared" si="82"/>
        <v>0</v>
      </c>
    </row>
    <row r="514" spans="1:16" x14ac:dyDescent="0.45">
      <c r="A514">
        <v>400</v>
      </c>
      <c r="B514" t="str">
        <f t="shared" si="83"/>
        <v xml:space="preserve">「ご、ごめ〜ん、僕その日も </v>
      </c>
      <c r="C514" t="str">
        <f t="shared" si="84"/>
        <v>う予定があるんだよね。」</v>
      </c>
      <c r="D514">
        <f t="shared" si="85"/>
        <v>0</v>
      </c>
      <c r="E514">
        <f t="shared" si="86"/>
        <v>0</v>
      </c>
      <c r="F514">
        <f t="shared" si="87"/>
        <v>0</v>
      </c>
      <c r="G514">
        <f t="shared" si="88"/>
        <v>0</v>
      </c>
      <c r="H514">
        <f t="shared" si="89"/>
        <v>49</v>
      </c>
      <c r="I514" s="3" t="s">
        <v>417</v>
      </c>
      <c r="J514">
        <f t="shared" si="90"/>
        <v>1</v>
      </c>
      <c r="K514">
        <f t="shared" si="91"/>
        <v>23</v>
      </c>
      <c r="L514">
        <f t="shared" ref="L514:P577" si="93">IF(K514&gt;26,K514-28, 0)</f>
        <v>0</v>
      </c>
      <c r="M514">
        <f t="shared" si="93"/>
        <v>0</v>
      </c>
      <c r="N514">
        <f t="shared" si="93"/>
        <v>0</v>
      </c>
      <c r="O514">
        <f t="shared" si="92"/>
        <v>0</v>
      </c>
      <c r="P514">
        <f t="shared" si="92"/>
        <v>0</v>
      </c>
    </row>
    <row r="515" spans="1:16" x14ac:dyDescent="0.45">
      <c r="A515">
        <v>400</v>
      </c>
      <c r="B515" t="str">
        <f t="shared" ref="B515:B578" si="94">IF(J515,LEFTB(I515, 27), I515)</f>
        <v xml:space="preserve">「……そうだよね。なんかご </v>
      </c>
      <c r="C515" t="str">
        <f t="shared" ref="C515:C578" si="95">IF(K515&gt;0,MIDB(I515, 27, 28),0)</f>
        <v>めんね。」</v>
      </c>
      <c r="D515">
        <f t="shared" ref="D515:D578" si="96">IF(L515&gt;0, MIDB(I515, 27+28, 28), 0)</f>
        <v>0</v>
      </c>
      <c r="E515">
        <f t="shared" ref="E515:E578" si="97">IF(M515&gt;0, MIDB(I515, 27*2+28, 28), 0)</f>
        <v>0</v>
      </c>
      <c r="F515">
        <f t="shared" ref="F515:F578" si="98">IF(N515&gt;0, MIDB(I515, 27*3+28, 28), 0)</f>
        <v>0</v>
      </c>
      <c r="G515">
        <f t="shared" ref="G515:G578" si="99">IF(O515&gt;0, MIDB(I515, 27*4+28, 28), 0)</f>
        <v>0</v>
      </c>
      <c r="H515">
        <f t="shared" ref="H515:H578" si="100">LENB(I515)</f>
        <v>36</v>
      </c>
      <c r="I515" s="3" t="s">
        <v>367</v>
      </c>
      <c r="J515">
        <f t="shared" ref="J515:J578" si="101">IF(H515&gt;26, 1, 0)</f>
        <v>1</v>
      </c>
      <c r="K515">
        <f t="shared" ref="K515:K578" si="102">IF(J515,H515-26, 0)</f>
        <v>10</v>
      </c>
      <c r="L515">
        <f t="shared" si="93"/>
        <v>0</v>
      </c>
      <c r="M515">
        <f t="shared" si="93"/>
        <v>0</v>
      </c>
      <c r="N515">
        <f t="shared" si="93"/>
        <v>0</v>
      </c>
      <c r="O515">
        <f t="shared" si="92"/>
        <v>0</v>
      </c>
      <c r="P515">
        <f t="shared" si="92"/>
        <v>0</v>
      </c>
    </row>
    <row r="516" spans="1:16" x14ac:dyDescent="0.45">
      <c r="A516">
        <v>400</v>
      </c>
      <c r="B516" t="str">
        <f t="shared" si="94"/>
        <v xml:space="preserve">他の人にはイケメンに見えて </v>
      </c>
      <c r="C516" t="str">
        <f t="shared" si="95"/>
        <v>いる桜児くん。きっと他の子と</v>
      </c>
      <c r="D516" t="str">
        <f t="shared" si="96"/>
        <v>の予定があるんだろうな。もう</v>
      </c>
      <c r="E516" t="str">
        <f t="shared" si="97"/>
        <v xml:space="preserve"> 少し仲良くなれてたら違った </v>
      </c>
      <c r="F516" t="str">
        <f t="shared" si="98"/>
        <v>のかも。</v>
      </c>
      <c r="G516">
        <f t="shared" si="99"/>
        <v>0</v>
      </c>
      <c r="H516">
        <f t="shared" si="100"/>
        <v>116</v>
      </c>
      <c r="I516" s="4" t="s">
        <v>418</v>
      </c>
      <c r="J516">
        <f t="shared" si="101"/>
        <v>1</v>
      </c>
      <c r="K516">
        <f t="shared" si="102"/>
        <v>90</v>
      </c>
      <c r="L516">
        <f t="shared" si="93"/>
        <v>62</v>
      </c>
      <c r="M516">
        <f t="shared" si="93"/>
        <v>34</v>
      </c>
      <c r="N516">
        <f t="shared" si="93"/>
        <v>6</v>
      </c>
      <c r="O516">
        <f t="shared" si="92"/>
        <v>0</v>
      </c>
      <c r="P516">
        <f t="shared" si="92"/>
        <v>0</v>
      </c>
    </row>
    <row r="517" spans="1:16" x14ac:dyDescent="0.45">
      <c r="A517">
        <v>400</v>
      </c>
      <c r="B517" t="str">
        <f t="shared" si="94"/>
        <v xml:space="preserve">現実も乙女ゲームみたいにや </v>
      </c>
      <c r="C517" t="str">
        <f t="shared" si="95"/>
        <v>り直せたらいいのに─────</v>
      </c>
      <c r="D517" t="str">
        <f t="shared" si="96"/>
        <v>─</v>
      </c>
      <c r="E517">
        <f t="shared" si="97"/>
        <v>0</v>
      </c>
      <c r="F517">
        <f t="shared" si="98"/>
        <v>0</v>
      </c>
      <c r="G517">
        <f t="shared" si="99"/>
        <v>0</v>
      </c>
      <c r="H517">
        <f t="shared" si="100"/>
        <v>56</v>
      </c>
      <c r="I517" s="4" t="s">
        <v>419</v>
      </c>
      <c r="J517">
        <f t="shared" si="101"/>
        <v>1</v>
      </c>
      <c r="K517">
        <f t="shared" si="102"/>
        <v>30</v>
      </c>
      <c r="L517">
        <f t="shared" si="93"/>
        <v>2</v>
      </c>
      <c r="M517">
        <f t="shared" si="93"/>
        <v>0</v>
      </c>
      <c r="N517">
        <f t="shared" si="93"/>
        <v>0</v>
      </c>
      <c r="O517">
        <f t="shared" si="92"/>
        <v>0</v>
      </c>
      <c r="P517">
        <f t="shared" si="92"/>
        <v>0</v>
      </c>
    </row>
    <row r="518" spans="1:16" x14ac:dyDescent="0.45">
      <c r="A518">
        <v>400</v>
      </c>
      <c r="B518" t="str">
        <f t="shared" si="94"/>
        <v>[END6 おじさんに敗北]</v>
      </c>
      <c r="C518">
        <f t="shared" si="95"/>
        <v>0</v>
      </c>
      <c r="D518">
        <f t="shared" si="96"/>
        <v>0</v>
      </c>
      <c r="E518">
        <f t="shared" si="97"/>
        <v>0</v>
      </c>
      <c r="F518">
        <f t="shared" si="98"/>
        <v>0</v>
      </c>
      <c r="G518">
        <f t="shared" si="99"/>
        <v>0</v>
      </c>
      <c r="H518">
        <f t="shared" si="100"/>
        <v>21</v>
      </c>
      <c r="I518" s="5" t="s">
        <v>383</v>
      </c>
      <c r="J518">
        <f t="shared" si="101"/>
        <v>0</v>
      </c>
      <c r="K518">
        <f t="shared" si="102"/>
        <v>0</v>
      </c>
      <c r="L518">
        <f t="shared" si="93"/>
        <v>0</v>
      </c>
      <c r="M518">
        <f t="shared" si="93"/>
        <v>0</v>
      </c>
      <c r="N518">
        <f t="shared" si="93"/>
        <v>0</v>
      </c>
      <c r="O518">
        <f t="shared" si="92"/>
        <v>0</v>
      </c>
      <c r="P518">
        <f t="shared" si="92"/>
        <v>0</v>
      </c>
    </row>
    <row r="519" spans="1:16" x14ac:dyDescent="0.45">
      <c r="A519">
        <v>400</v>
      </c>
      <c r="B519" t="str">
        <f t="shared" si="94"/>
        <v xml:space="preserve">「よかったら、今度のクリス </v>
      </c>
      <c r="C519" t="str">
        <f t="shared" si="95"/>
        <v>マスに遊園地いかない？」</v>
      </c>
      <c r="D519">
        <f t="shared" si="96"/>
        <v>0</v>
      </c>
      <c r="E519">
        <f t="shared" si="97"/>
        <v>0</v>
      </c>
      <c r="F519">
        <f t="shared" si="98"/>
        <v>0</v>
      </c>
      <c r="G519">
        <f t="shared" si="99"/>
        <v>0</v>
      </c>
      <c r="H519">
        <f t="shared" si="100"/>
        <v>50</v>
      </c>
      <c r="I519" s="3" t="s">
        <v>401</v>
      </c>
      <c r="J519">
        <f t="shared" si="101"/>
        <v>1</v>
      </c>
      <c r="K519">
        <f t="shared" si="102"/>
        <v>24</v>
      </c>
      <c r="L519">
        <f t="shared" si="93"/>
        <v>0</v>
      </c>
      <c r="M519">
        <f t="shared" si="93"/>
        <v>0</v>
      </c>
      <c r="N519">
        <f t="shared" si="93"/>
        <v>0</v>
      </c>
      <c r="O519">
        <f t="shared" si="92"/>
        <v>0</v>
      </c>
      <c r="P519">
        <f t="shared" si="92"/>
        <v>0</v>
      </c>
    </row>
    <row r="520" spans="1:16" x14ac:dyDescent="0.45">
      <c r="A520">
        <v>400</v>
      </c>
      <c r="B520" t="str">
        <f t="shared" si="94"/>
        <v>よし！噛まずに誘えた！</v>
      </c>
      <c r="C520">
        <f t="shared" si="95"/>
        <v>0</v>
      </c>
      <c r="D520">
        <f t="shared" si="96"/>
        <v>0</v>
      </c>
      <c r="E520">
        <f t="shared" si="97"/>
        <v>0</v>
      </c>
      <c r="F520">
        <f t="shared" si="98"/>
        <v>0</v>
      </c>
      <c r="G520">
        <f t="shared" si="99"/>
        <v>0</v>
      </c>
      <c r="H520">
        <f t="shared" si="100"/>
        <v>22</v>
      </c>
      <c r="I520" s="3" t="s">
        <v>420</v>
      </c>
      <c r="J520">
        <f t="shared" si="101"/>
        <v>0</v>
      </c>
      <c r="K520">
        <f t="shared" si="102"/>
        <v>0</v>
      </c>
      <c r="L520">
        <f t="shared" si="93"/>
        <v>0</v>
      </c>
      <c r="M520">
        <f t="shared" si="93"/>
        <v>0</v>
      </c>
      <c r="N520">
        <f t="shared" si="93"/>
        <v>0</v>
      </c>
      <c r="O520">
        <f t="shared" si="92"/>
        <v>0</v>
      </c>
      <c r="P520">
        <f t="shared" si="92"/>
        <v>0</v>
      </c>
    </row>
    <row r="521" spans="1:16" x14ac:dyDescent="0.45">
      <c r="A521">
        <v>400</v>
      </c>
      <c r="B521" t="str">
        <f t="shared" si="94"/>
        <v xml:space="preserve">「ご、ごめ〜ん、僕その日も </v>
      </c>
      <c r="C521" t="str">
        <f t="shared" si="95"/>
        <v>う予定があるんだよね。」</v>
      </c>
      <c r="D521">
        <f t="shared" si="96"/>
        <v>0</v>
      </c>
      <c r="E521">
        <f t="shared" si="97"/>
        <v>0</v>
      </c>
      <c r="F521">
        <f t="shared" si="98"/>
        <v>0</v>
      </c>
      <c r="G521">
        <f t="shared" si="99"/>
        <v>0</v>
      </c>
      <c r="H521">
        <f t="shared" si="100"/>
        <v>49</v>
      </c>
      <c r="I521" s="3" t="s">
        <v>417</v>
      </c>
      <c r="J521">
        <f t="shared" si="101"/>
        <v>1</v>
      </c>
      <c r="K521">
        <f t="shared" si="102"/>
        <v>23</v>
      </c>
      <c r="L521">
        <f t="shared" si="93"/>
        <v>0</v>
      </c>
      <c r="M521">
        <f t="shared" si="93"/>
        <v>0</v>
      </c>
      <c r="N521">
        <f t="shared" si="93"/>
        <v>0</v>
      </c>
      <c r="O521">
        <f t="shared" si="92"/>
        <v>0</v>
      </c>
      <c r="P521">
        <f t="shared" si="92"/>
        <v>0</v>
      </c>
    </row>
    <row r="522" spans="1:16" x14ac:dyDescent="0.45">
      <c r="A522">
        <v>400</v>
      </c>
      <c r="B522" t="str">
        <f t="shared" si="94"/>
        <v xml:space="preserve">「……そうだよね。なんかご </v>
      </c>
      <c r="C522" t="str">
        <f t="shared" si="95"/>
        <v>めんね。」</v>
      </c>
      <c r="D522">
        <f t="shared" si="96"/>
        <v>0</v>
      </c>
      <c r="E522">
        <f t="shared" si="97"/>
        <v>0</v>
      </c>
      <c r="F522">
        <f t="shared" si="98"/>
        <v>0</v>
      </c>
      <c r="G522">
        <f t="shared" si="99"/>
        <v>0</v>
      </c>
      <c r="H522">
        <f t="shared" si="100"/>
        <v>36</v>
      </c>
      <c r="I522" s="3" t="s">
        <v>367</v>
      </c>
      <c r="J522">
        <f t="shared" si="101"/>
        <v>1</v>
      </c>
      <c r="K522">
        <f t="shared" si="102"/>
        <v>10</v>
      </c>
      <c r="L522">
        <f t="shared" si="93"/>
        <v>0</v>
      </c>
      <c r="M522">
        <f t="shared" si="93"/>
        <v>0</v>
      </c>
      <c r="N522">
        <f t="shared" si="93"/>
        <v>0</v>
      </c>
      <c r="O522">
        <f t="shared" si="92"/>
        <v>0</v>
      </c>
      <c r="P522">
        <f t="shared" si="92"/>
        <v>0</v>
      </c>
    </row>
    <row r="523" spans="1:16" x14ac:dyDescent="0.45">
      <c r="A523">
        <v>400</v>
      </c>
      <c r="B523" t="str">
        <f t="shared" si="94"/>
        <v xml:space="preserve">他の人にはイケメンに見えて </v>
      </c>
      <c r="C523" t="str">
        <f t="shared" si="95"/>
        <v>いる桜児くん。きっと他の子と</v>
      </c>
      <c r="D523" t="str">
        <f t="shared" si="96"/>
        <v>の予定があるんだろうな。もう</v>
      </c>
      <c r="E523" t="str">
        <f t="shared" si="97"/>
        <v xml:space="preserve"> 少し仲良くなれてたら違った </v>
      </c>
      <c r="F523" t="str">
        <f t="shared" si="98"/>
        <v>のかも。</v>
      </c>
      <c r="G523">
        <f t="shared" si="99"/>
        <v>0</v>
      </c>
      <c r="H523">
        <f t="shared" si="100"/>
        <v>116</v>
      </c>
      <c r="I523" s="1" t="s">
        <v>421</v>
      </c>
      <c r="J523">
        <f t="shared" si="101"/>
        <v>1</v>
      </c>
      <c r="K523">
        <f t="shared" si="102"/>
        <v>90</v>
      </c>
      <c r="L523">
        <f t="shared" si="93"/>
        <v>62</v>
      </c>
      <c r="M523">
        <f t="shared" si="93"/>
        <v>34</v>
      </c>
      <c r="N523">
        <f t="shared" si="93"/>
        <v>6</v>
      </c>
      <c r="O523">
        <f t="shared" si="92"/>
        <v>0</v>
      </c>
      <c r="P523">
        <f t="shared" si="92"/>
        <v>0</v>
      </c>
    </row>
    <row r="524" spans="1:16" x14ac:dyDescent="0.45">
      <c r="A524">
        <v>400</v>
      </c>
      <c r="B524" t="str">
        <f t="shared" si="94"/>
        <v xml:space="preserve">現実も乙女ゲームみたいにや </v>
      </c>
      <c r="C524" t="str">
        <f t="shared" si="95"/>
        <v>り直せたらいいのに─────</v>
      </c>
      <c r="D524" t="str">
        <f t="shared" si="96"/>
        <v>─</v>
      </c>
      <c r="E524">
        <f t="shared" si="97"/>
        <v>0</v>
      </c>
      <c r="F524">
        <f t="shared" si="98"/>
        <v>0</v>
      </c>
      <c r="G524">
        <f t="shared" si="99"/>
        <v>0</v>
      </c>
      <c r="H524">
        <f t="shared" si="100"/>
        <v>56</v>
      </c>
      <c r="I524" s="1" t="s">
        <v>382</v>
      </c>
      <c r="J524">
        <f t="shared" si="101"/>
        <v>1</v>
      </c>
      <c r="K524">
        <f t="shared" si="102"/>
        <v>30</v>
      </c>
      <c r="L524">
        <f t="shared" si="93"/>
        <v>2</v>
      </c>
      <c r="M524">
        <f t="shared" si="93"/>
        <v>0</v>
      </c>
      <c r="N524">
        <f t="shared" si="93"/>
        <v>0</v>
      </c>
      <c r="O524">
        <f t="shared" si="92"/>
        <v>0</v>
      </c>
      <c r="P524">
        <f t="shared" si="92"/>
        <v>0</v>
      </c>
    </row>
    <row r="525" spans="1:16" x14ac:dyDescent="0.45">
      <c r="A525">
        <v>400</v>
      </c>
      <c r="B525" t="str">
        <f t="shared" si="94"/>
        <v>[END6 おじさんに敗北]</v>
      </c>
      <c r="C525">
        <f t="shared" si="95"/>
        <v>0</v>
      </c>
      <c r="D525">
        <f t="shared" si="96"/>
        <v>0</v>
      </c>
      <c r="E525">
        <f t="shared" si="97"/>
        <v>0</v>
      </c>
      <c r="F525">
        <f t="shared" si="98"/>
        <v>0</v>
      </c>
      <c r="G525">
        <f t="shared" si="99"/>
        <v>0</v>
      </c>
      <c r="H525">
        <f t="shared" si="100"/>
        <v>21</v>
      </c>
      <c r="I525" s="5" t="s">
        <v>383</v>
      </c>
      <c r="J525">
        <f t="shared" si="101"/>
        <v>0</v>
      </c>
      <c r="K525">
        <f t="shared" si="102"/>
        <v>0</v>
      </c>
      <c r="L525">
        <f t="shared" si="93"/>
        <v>0</v>
      </c>
      <c r="M525">
        <f t="shared" si="93"/>
        <v>0</v>
      </c>
      <c r="N525">
        <f t="shared" si="93"/>
        <v>0</v>
      </c>
      <c r="O525">
        <f t="shared" si="92"/>
        <v>0</v>
      </c>
      <c r="P525">
        <f t="shared" si="92"/>
        <v>0</v>
      </c>
    </row>
    <row r="526" spans="1:16" x14ac:dyDescent="0.45">
      <c r="A526">
        <v>400</v>
      </c>
      <c r="B526" t="str">
        <f t="shared" si="94"/>
        <v xml:space="preserve">「隣駅の遊園地でクリスマス </v>
      </c>
      <c r="C526" t="str">
        <f t="shared" si="95"/>
        <v>イベントがあるんだって！よか</v>
      </c>
      <c r="D526" t="str">
        <f t="shared" si="96"/>
        <v>ったら一緒にどうかな？」</v>
      </c>
      <c r="E526">
        <f t="shared" si="97"/>
        <v>0</v>
      </c>
      <c r="F526">
        <f t="shared" si="98"/>
        <v>0</v>
      </c>
      <c r="G526">
        <f t="shared" si="99"/>
        <v>0</v>
      </c>
      <c r="H526">
        <f t="shared" si="100"/>
        <v>78</v>
      </c>
      <c r="I526" s="3" t="s">
        <v>422</v>
      </c>
      <c r="J526">
        <f t="shared" si="101"/>
        <v>1</v>
      </c>
      <c r="K526">
        <f t="shared" si="102"/>
        <v>52</v>
      </c>
      <c r="L526">
        <f t="shared" si="93"/>
        <v>24</v>
      </c>
      <c r="M526">
        <f t="shared" si="93"/>
        <v>0</v>
      </c>
      <c r="N526">
        <f t="shared" si="93"/>
        <v>0</v>
      </c>
      <c r="O526">
        <f t="shared" si="92"/>
        <v>0</v>
      </c>
      <c r="P526">
        <f t="shared" si="92"/>
        <v>0</v>
      </c>
    </row>
    <row r="527" spans="1:16" x14ac:dyDescent="0.45">
      <c r="A527">
        <v>400</v>
      </c>
      <c r="B527" t="str">
        <f t="shared" si="94"/>
        <v>よし！普通に誘えた！</v>
      </c>
      <c r="C527">
        <f t="shared" si="95"/>
        <v>0</v>
      </c>
      <c r="D527">
        <f t="shared" si="96"/>
        <v>0</v>
      </c>
      <c r="E527">
        <f t="shared" si="97"/>
        <v>0</v>
      </c>
      <c r="F527">
        <f t="shared" si="98"/>
        <v>0</v>
      </c>
      <c r="G527">
        <f t="shared" si="99"/>
        <v>0</v>
      </c>
      <c r="H527">
        <f t="shared" si="100"/>
        <v>20</v>
      </c>
      <c r="I527" s="1" t="s">
        <v>423</v>
      </c>
      <c r="J527">
        <f t="shared" si="101"/>
        <v>0</v>
      </c>
      <c r="K527">
        <f t="shared" si="102"/>
        <v>0</v>
      </c>
      <c r="L527">
        <f t="shared" si="93"/>
        <v>0</v>
      </c>
      <c r="M527">
        <f t="shared" si="93"/>
        <v>0</v>
      </c>
      <c r="N527">
        <f t="shared" si="93"/>
        <v>0</v>
      </c>
      <c r="O527">
        <f t="shared" si="92"/>
        <v>0</v>
      </c>
      <c r="P527">
        <f t="shared" si="92"/>
        <v>0</v>
      </c>
    </row>
    <row r="528" spans="1:16" x14ac:dyDescent="0.45">
      <c r="A528">
        <v>400</v>
      </c>
      <c r="B528" t="str">
        <f t="shared" si="94"/>
        <v xml:space="preserve">「ご、ごめ〜ん、僕その日も </v>
      </c>
      <c r="C528" t="str">
        <f t="shared" si="95"/>
        <v>う予定があるんだよね。」</v>
      </c>
      <c r="D528">
        <f t="shared" si="96"/>
        <v>0</v>
      </c>
      <c r="E528">
        <f t="shared" si="97"/>
        <v>0</v>
      </c>
      <c r="F528">
        <f t="shared" si="98"/>
        <v>0</v>
      </c>
      <c r="G528">
        <f t="shared" si="99"/>
        <v>0</v>
      </c>
      <c r="H528">
        <f t="shared" si="100"/>
        <v>49</v>
      </c>
      <c r="I528" s="3" t="s">
        <v>417</v>
      </c>
      <c r="J528">
        <f t="shared" si="101"/>
        <v>1</v>
      </c>
      <c r="K528">
        <f t="shared" si="102"/>
        <v>23</v>
      </c>
      <c r="L528">
        <f t="shared" si="93"/>
        <v>0</v>
      </c>
      <c r="M528">
        <f t="shared" si="93"/>
        <v>0</v>
      </c>
      <c r="N528">
        <f t="shared" si="93"/>
        <v>0</v>
      </c>
      <c r="O528">
        <f t="shared" si="92"/>
        <v>0</v>
      </c>
      <c r="P528">
        <f t="shared" si="92"/>
        <v>0</v>
      </c>
    </row>
    <row r="529" spans="1:16" x14ac:dyDescent="0.45">
      <c r="A529">
        <v>400</v>
      </c>
      <c r="B529" t="str">
        <f t="shared" si="94"/>
        <v xml:space="preserve">「……そうだよね。なんかご </v>
      </c>
      <c r="C529" t="str">
        <f t="shared" si="95"/>
        <v>めんね。」</v>
      </c>
      <c r="D529">
        <f t="shared" si="96"/>
        <v>0</v>
      </c>
      <c r="E529">
        <f t="shared" si="97"/>
        <v>0</v>
      </c>
      <c r="F529">
        <f t="shared" si="98"/>
        <v>0</v>
      </c>
      <c r="G529">
        <f t="shared" si="99"/>
        <v>0</v>
      </c>
      <c r="H529">
        <f t="shared" si="100"/>
        <v>36</v>
      </c>
      <c r="I529" s="3" t="s">
        <v>367</v>
      </c>
      <c r="J529">
        <f t="shared" si="101"/>
        <v>1</v>
      </c>
      <c r="K529">
        <f t="shared" si="102"/>
        <v>10</v>
      </c>
      <c r="L529">
        <f t="shared" si="93"/>
        <v>0</v>
      </c>
      <c r="M529">
        <f t="shared" si="93"/>
        <v>0</v>
      </c>
      <c r="N529">
        <f t="shared" si="93"/>
        <v>0</v>
      </c>
      <c r="O529">
        <f t="shared" si="92"/>
        <v>0</v>
      </c>
      <c r="P529">
        <f t="shared" si="92"/>
        <v>0</v>
      </c>
    </row>
    <row r="530" spans="1:16" x14ac:dyDescent="0.45">
      <c r="A530">
        <v>400</v>
      </c>
      <c r="B530" t="str">
        <f t="shared" si="94"/>
        <v xml:space="preserve">他の人にはイケメンに見えて </v>
      </c>
      <c r="C530" t="str">
        <f t="shared" si="95"/>
        <v>いる桜児くん。きっと他の子と</v>
      </c>
      <c r="D530" t="str">
        <f t="shared" si="96"/>
        <v>の予定があるんだろうな。もう</v>
      </c>
      <c r="E530" t="str">
        <f t="shared" si="97"/>
        <v xml:space="preserve"> 少し仲良くなれてたら違った </v>
      </c>
      <c r="F530" t="str">
        <f t="shared" si="98"/>
        <v>のかも。</v>
      </c>
      <c r="G530">
        <f t="shared" si="99"/>
        <v>0</v>
      </c>
      <c r="H530">
        <f t="shared" si="100"/>
        <v>116</v>
      </c>
      <c r="I530" s="1" t="s">
        <v>418</v>
      </c>
      <c r="J530">
        <f t="shared" si="101"/>
        <v>1</v>
      </c>
      <c r="K530">
        <f t="shared" si="102"/>
        <v>90</v>
      </c>
      <c r="L530">
        <f t="shared" si="93"/>
        <v>62</v>
      </c>
      <c r="M530">
        <f t="shared" si="93"/>
        <v>34</v>
      </c>
      <c r="N530">
        <f t="shared" si="93"/>
        <v>6</v>
      </c>
      <c r="O530">
        <f t="shared" si="92"/>
        <v>0</v>
      </c>
      <c r="P530">
        <f t="shared" si="92"/>
        <v>0</v>
      </c>
    </row>
    <row r="531" spans="1:16" x14ac:dyDescent="0.45">
      <c r="A531">
        <v>400</v>
      </c>
      <c r="B531" t="str">
        <f t="shared" si="94"/>
        <v xml:space="preserve">現実も乙女ゲームみたいにや </v>
      </c>
      <c r="C531" t="str">
        <f t="shared" si="95"/>
        <v>り直せたらいいのに─────</v>
      </c>
      <c r="D531" t="str">
        <f t="shared" si="96"/>
        <v>─</v>
      </c>
      <c r="E531">
        <f t="shared" si="97"/>
        <v>0</v>
      </c>
      <c r="F531">
        <f t="shared" si="98"/>
        <v>0</v>
      </c>
      <c r="G531">
        <f t="shared" si="99"/>
        <v>0</v>
      </c>
      <c r="H531">
        <f t="shared" si="100"/>
        <v>56</v>
      </c>
      <c r="I531" s="1" t="s">
        <v>382</v>
      </c>
      <c r="J531">
        <f t="shared" si="101"/>
        <v>1</v>
      </c>
      <c r="K531">
        <f t="shared" si="102"/>
        <v>30</v>
      </c>
      <c r="L531">
        <f t="shared" si="93"/>
        <v>2</v>
      </c>
      <c r="M531">
        <f t="shared" si="93"/>
        <v>0</v>
      </c>
      <c r="N531">
        <f t="shared" si="93"/>
        <v>0</v>
      </c>
      <c r="O531">
        <f t="shared" si="92"/>
        <v>0</v>
      </c>
      <c r="P531">
        <f t="shared" si="92"/>
        <v>0</v>
      </c>
    </row>
    <row r="532" spans="1:16" x14ac:dyDescent="0.45">
      <c r="A532">
        <v>400</v>
      </c>
      <c r="B532" t="str">
        <f t="shared" si="94"/>
        <v>[END6 おじさんに敗北]</v>
      </c>
      <c r="C532">
        <f t="shared" si="95"/>
        <v>0</v>
      </c>
      <c r="D532">
        <f t="shared" si="96"/>
        <v>0</v>
      </c>
      <c r="E532">
        <f t="shared" si="97"/>
        <v>0</v>
      </c>
      <c r="F532">
        <f t="shared" si="98"/>
        <v>0</v>
      </c>
      <c r="G532">
        <f t="shared" si="99"/>
        <v>0</v>
      </c>
      <c r="H532">
        <f t="shared" si="100"/>
        <v>21</v>
      </c>
      <c r="I532" s="5" t="s">
        <v>383</v>
      </c>
      <c r="J532">
        <f t="shared" si="101"/>
        <v>0</v>
      </c>
      <c r="K532">
        <f t="shared" si="102"/>
        <v>0</v>
      </c>
      <c r="L532">
        <f t="shared" si="93"/>
        <v>0</v>
      </c>
      <c r="M532">
        <f t="shared" si="93"/>
        <v>0</v>
      </c>
      <c r="N532">
        <f t="shared" si="93"/>
        <v>0</v>
      </c>
      <c r="O532">
        <f t="shared" si="92"/>
        <v>0</v>
      </c>
      <c r="P532">
        <f t="shared" si="92"/>
        <v>0</v>
      </c>
    </row>
    <row r="533" spans="1:16" x14ac:dyDescent="0.45">
      <c r="A533">
        <v>400</v>
      </c>
      <c r="B533" t="str">
        <f t="shared" si="94"/>
        <v xml:space="preserve">クリスマスデートして想いを </v>
      </c>
      <c r="C533" t="str">
        <f t="shared" si="95"/>
        <v xml:space="preserve">伝えたいのは、やっぱり目鏡  </v>
      </c>
      <c r="D533" t="str">
        <f t="shared" si="96"/>
        <v xml:space="preserve"> 先輩だ。</v>
      </c>
      <c r="E533">
        <f t="shared" si="97"/>
        <v>0</v>
      </c>
      <c r="F533">
        <f t="shared" si="98"/>
        <v>0</v>
      </c>
      <c r="G533">
        <f t="shared" si="99"/>
        <v>0</v>
      </c>
      <c r="H533">
        <f t="shared" si="100"/>
        <v>63</v>
      </c>
      <c r="I533" s="1" t="s">
        <v>424</v>
      </c>
      <c r="J533">
        <f t="shared" si="101"/>
        <v>1</v>
      </c>
      <c r="K533">
        <f t="shared" si="102"/>
        <v>37</v>
      </c>
      <c r="L533">
        <f t="shared" si="93"/>
        <v>9</v>
      </c>
      <c r="M533">
        <f t="shared" si="93"/>
        <v>0</v>
      </c>
      <c r="N533">
        <f t="shared" si="93"/>
        <v>0</v>
      </c>
      <c r="O533">
        <f t="shared" si="92"/>
        <v>0</v>
      </c>
      <c r="P533">
        <f t="shared" si="92"/>
        <v>0</v>
      </c>
    </row>
    <row r="534" spans="1:16" x14ac:dyDescent="0.45">
      <c r="A534">
        <v>400</v>
      </c>
      <c r="B534" t="str">
        <f t="shared" si="94"/>
        <v xml:space="preserve">光先輩はかわいいものが好き </v>
      </c>
      <c r="C534" t="str">
        <f t="shared" si="95"/>
        <v>だし、クリスマスマーケットで</v>
      </c>
      <c r="D534" t="str">
        <f t="shared" si="96"/>
        <v>雑貨を見たりしようかな？</v>
      </c>
      <c r="E534">
        <f t="shared" si="97"/>
        <v>0</v>
      </c>
      <c r="F534">
        <f t="shared" si="98"/>
        <v>0</v>
      </c>
      <c r="G534">
        <f t="shared" si="99"/>
        <v>0</v>
      </c>
      <c r="H534">
        <f t="shared" si="100"/>
        <v>78</v>
      </c>
      <c r="I534" s="3" t="s">
        <v>425</v>
      </c>
      <c r="J534">
        <f t="shared" si="101"/>
        <v>1</v>
      </c>
      <c r="K534">
        <f t="shared" si="102"/>
        <v>52</v>
      </c>
      <c r="L534">
        <f t="shared" si="93"/>
        <v>24</v>
      </c>
      <c r="M534">
        <f t="shared" si="93"/>
        <v>0</v>
      </c>
      <c r="N534">
        <f t="shared" si="93"/>
        <v>0</v>
      </c>
      <c r="O534">
        <f t="shared" si="92"/>
        <v>0</v>
      </c>
      <c r="P534">
        <f t="shared" si="92"/>
        <v>0</v>
      </c>
    </row>
    <row r="535" spans="1:16" x14ac:dyDescent="0.45">
      <c r="A535">
        <v>400</v>
      </c>
      <c r="B535" t="str">
        <f t="shared" si="94"/>
        <v xml:space="preserve">緊張するけど勇気だして誘わ </v>
      </c>
      <c r="C535" t="str">
        <f t="shared" si="95"/>
        <v>なきゃ！</v>
      </c>
      <c r="D535">
        <f t="shared" si="96"/>
        <v>0</v>
      </c>
      <c r="E535">
        <f t="shared" si="97"/>
        <v>0</v>
      </c>
      <c r="F535">
        <f t="shared" si="98"/>
        <v>0</v>
      </c>
      <c r="G535">
        <f t="shared" si="99"/>
        <v>0</v>
      </c>
      <c r="H535">
        <f t="shared" si="100"/>
        <v>34</v>
      </c>
      <c r="I535" s="3" t="s">
        <v>346</v>
      </c>
      <c r="J535">
        <f t="shared" si="101"/>
        <v>1</v>
      </c>
      <c r="K535">
        <f t="shared" si="102"/>
        <v>8</v>
      </c>
      <c r="L535">
        <f t="shared" si="93"/>
        <v>0</v>
      </c>
      <c r="M535">
        <f t="shared" si="93"/>
        <v>0</v>
      </c>
      <c r="N535">
        <f t="shared" si="93"/>
        <v>0</v>
      </c>
      <c r="O535">
        <f t="shared" si="92"/>
        <v>0</v>
      </c>
      <c r="P535">
        <f t="shared" si="92"/>
        <v>0</v>
      </c>
    </row>
    <row r="536" spans="1:16" x14ac:dyDescent="0.45">
      <c r="A536">
        <v>400</v>
      </c>
      <c r="B536" t="str">
        <f t="shared" si="94"/>
        <v>[電話の音]</v>
      </c>
      <c r="C536">
        <f t="shared" si="95"/>
        <v>0</v>
      </c>
      <c r="D536">
        <f t="shared" si="96"/>
        <v>0</v>
      </c>
      <c r="E536">
        <f t="shared" si="97"/>
        <v>0</v>
      </c>
      <c r="F536">
        <f t="shared" si="98"/>
        <v>0</v>
      </c>
      <c r="G536">
        <f t="shared" si="99"/>
        <v>0</v>
      </c>
      <c r="H536">
        <f t="shared" si="100"/>
        <v>10</v>
      </c>
      <c r="I536" s="7" t="s">
        <v>426</v>
      </c>
      <c r="J536">
        <f t="shared" si="101"/>
        <v>0</v>
      </c>
      <c r="K536">
        <f t="shared" si="102"/>
        <v>0</v>
      </c>
      <c r="L536">
        <f t="shared" si="93"/>
        <v>0</v>
      </c>
      <c r="M536">
        <f t="shared" si="93"/>
        <v>0</v>
      </c>
      <c r="N536">
        <f t="shared" si="93"/>
        <v>0</v>
      </c>
      <c r="O536">
        <f t="shared" si="92"/>
        <v>0</v>
      </c>
      <c r="P536">
        <f t="shared" si="92"/>
        <v>0</v>
      </c>
    </row>
    <row r="537" spans="1:16" x14ac:dyDescent="0.45">
      <c r="A537">
        <v>400</v>
      </c>
      <c r="B537" t="str">
        <f t="shared" si="94"/>
        <v xml:space="preserve">……って、えっ？！光先輩か </v>
      </c>
      <c r="C537" t="str">
        <f t="shared" si="95"/>
        <v>ら電話がかかってきた？！</v>
      </c>
      <c r="D537">
        <f t="shared" si="96"/>
        <v>0</v>
      </c>
      <c r="E537">
        <f t="shared" si="97"/>
        <v>0</v>
      </c>
      <c r="F537">
        <f t="shared" si="98"/>
        <v>0</v>
      </c>
      <c r="G537">
        <f t="shared" si="99"/>
        <v>0</v>
      </c>
      <c r="H537">
        <f t="shared" si="100"/>
        <v>50</v>
      </c>
      <c r="I537" s="3" t="s">
        <v>427</v>
      </c>
      <c r="J537">
        <f t="shared" si="101"/>
        <v>1</v>
      </c>
      <c r="K537">
        <f t="shared" si="102"/>
        <v>24</v>
      </c>
      <c r="L537">
        <f t="shared" si="93"/>
        <v>0</v>
      </c>
      <c r="M537">
        <f t="shared" si="93"/>
        <v>0</v>
      </c>
      <c r="N537">
        <f t="shared" si="93"/>
        <v>0</v>
      </c>
      <c r="O537">
        <f t="shared" si="92"/>
        <v>0</v>
      </c>
      <c r="P537">
        <f t="shared" si="92"/>
        <v>0</v>
      </c>
    </row>
    <row r="538" spans="1:16" x14ac:dyDescent="0.45">
      <c r="A538">
        <v>400</v>
      </c>
      <c r="B538" t="str">
        <f t="shared" si="94"/>
        <v xml:space="preserve">「もしもし？[主人公の名前] </v>
      </c>
      <c r="C538" t="str">
        <f t="shared" si="95"/>
        <v>？」</v>
      </c>
      <c r="D538">
        <f t="shared" si="96"/>
        <v>0</v>
      </c>
      <c r="E538">
        <f t="shared" si="97"/>
        <v>0</v>
      </c>
      <c r="F538">
        <f t="shared" si="98"/>
        <v>0</v>
      </c>
      <c r="G538">
        <f t="shared" si="99"/>
        <v>0</v>
      </c>
      <c r="H538">
        <f t="shared" si="100"/>
        <v>30</v>
      </c>
      <c r="I538" s="3" t="s">
        <v>428</v>
      </c>
      <c r="J538">
        <f t="shared" si="101"/>
        <v>1</v>
      </c>
      <c r="K538">
        <f t="shared" si="102"/>
        <v>4</v>
      </c>
      <c r="L538">
        <f t="shared" si="93"/>
        <v>0</v>
      </c>
      <c r="M538">
        <f t="shared" si="93"/>
        <v>0</v>
      </c>
      <c r="N538">
        <f t="shared" si="93"/>
        <v>0</v>
      </c>
      <c r="O538">
        <f t="shared" si="92"/>
        <v>0</v>
      </c>
      <c r="P538">
        <f t="shared" si="92"/>
        <v>0</v>
      </c>
    </row>
    <row r="539" spans="1:16" x14ac:dyDescent="0.45">
      <c r="A539">
        <v>400</v>
      </c>
      <c r="B539" t="str">
        <f t="shared" si="94"/>
        <v>「は、はい！」</v>
      </c>
      <c r="C539">
        <f t="shared" si="95"/>
        <v>0</v>
      </c>
      <c r="D539">
        <f t="shared" si="96"/>
        <v>0</v>
      </c>
      <c r="E539">
        <f t="shared" si="97"/>
        <v>0</v>
      </c>
      <c r="F539">
        <f t="shared" si="98"/>
        <v>0</v>
      </c>
      <c r="G539">
        <f t="shared" si="99"/>
        <v>0</v>
      </c>
      <c r="H539">
        <f t="shared" si="100"/>
        <v>14</v>
      </c>
      <c r="I539" s="3" t="s">
        <v>429</v>
      </c>
      <c r="J539">
        <f t="shared" si="101"/>
        <v>0</v>
      </c>
      <c r="K539">
        <f t="shared" si="102"/>
        <v>0</v>
      </c>
      <c r="L539">
        <f t="shared" si="93"/>
        <v>0</v>
      </c>
      <c r="M539">
        <f t="shared" si="93"/>
        <v>0</v>
      </c>
      <c r="N539">
        <f t="shared" si="93"/>
        <v>0</v>
      </c>
      <c r="O539">
        <f t="shared" si="92"/>
        <v>0</v>
      </c>
      <c r="P539">
        <f t="shared" si="92"/>
        <v>0</v>
      </c>
    </row>
    <row r="540" spans="1:16" x14ac:dyDescent="0.45">
      <c r="A540">
        <v>400</v>
      </c>
      <c r="B540" t="str">
        <f t="shared" si="94"/>
        <v xml:space="preserve">「……クリスマスは空いてい </v>
      </c>
      <c r="C540" t="str">
        <f t="shared" si="95"/>
        <v>るか？」</v>
      </c>
      <c r="D540">
        <f t="shared" si="96"/>
        <v>0</v>
      </c>
      <c r="E540">
        <f t="shared" si="97"/>
        <v>0</v>
      </c>
      <c r="F540">
        <f t="shared" si="98"/>
        <v>0</v>
      </c>
      <c r="G540">
        <f t="shared" si="99"/>
        <v>0</v>
      </c>
      <c r="H540">
        <f t="shared" si="100"/>
        <v>34</v>
      </c>
      <c r="I540" s="3" t="s">
        <v>430</v>
      </c>
      <c r="J540">
        <f t="shared" si="101"/>
        <v>1</v>
      </c>
      <c r="K540">
        <f t="shared" si="102"/>
        <v>8</v>
      </c>
      <c r="L540">
        <f t="shared" si="93"/>
        <v>0</v>
      </c>
      <c r="M540">
        <f t="shared" si="93"/>
        <v>0</v>
      </c>
      <c r="N540">
        <f t="shared" si="93"/>
        <v>0</v>
      </c>
      <c r="O540">
        <f t="shared" si="92"/>
        <v>0</v>
      </c>
      <c r="P540">
        <f t="shared" si="92"/>
        <v>0</v>
      </c>
    </row>
    <row r="541" spans="1:16" x14ac:dyDescent="0.45">
      <c r="A541">
        <v>400</v>
      </c>
      <c r="B541" t="str">
        <f t="shared" si="94"/>
        <v xml:space="preserve">「え！嘘……！私も誘おうと </v>
      </c>
      <c r="C541" t="str">
        <f t="shared" si="95"/>
        <v>思ってました。」</v>
      </c>
      <c r="D541">
        <f t="shared" si="96"/>
        <v>0</v>
      </c>
      <c r="E541">
        <f t="shared" si="97"/>
        <v>0</v>
      </c>
      <c r="F541">
        <f t="shared" si="98"/>
        <v>0</v>
      </c>
      <c r="G541">
        <f t="shared" si="99"/>
        <v>0</v>
      </c>
      <c r="H541">
        <f t="shared" si="100"/>
        <v>42</v>
      </c>
      <c r="I541" s="3" t="s">
        <v>431</v>
      </c>
      <c r="J541">
        <f t="shared" si="101"/>
        <v>1</v>
      </c>
      <c r="K541">
        <f t="shared" si="102"/>
        <v>16</v>
      </c>
      <c r="L541">
        <f t="shared" si="93"/>
        <v>0</v>
      </c>
      <c r="M541">
        <f t="shared" si="93"/>
        <v>0</v>
      </c>
      <c r="N541">
        <f t="shared" si="93"/>
        <v>0</v>
      </c>
      <c r="O541">
        <f t="shared" si="92"/>
        <v>0</v>
      </c>
      <c r="P541">
        <f t="shared" si="92"/>
        <v>0</v>
      </c>
    </row>
    <row r="542" spans="1:16" x14ac:dyDescent="0.45">
      <c r="A542">
        <v>400</v>
      </c>
      <c r="B542" t="str">
        <f t="shared" si="94"/>
        <v xml:space="preserve">その後、二人で話してクリス </v>
      </c>
      <c r="C542" t="str">
        <f t="shared" si="95"/>
        <v>マスマーケットに行くことにし</v>
      </c>
      <c r="D542" t="str">
        <f t="shared" si="96"/>
        <v>た。まさか光先輩からクリスマ</v>
      </c>
      <c r="E542" t="str">
        <f t="shared" si="97"/>
        <v xml:space="preserve"> スデートに誘ってもらえるな </v>
      </c>
      <c r="F542" t="str">
        <f t="shared" si="98"/>
        <v>んて。</v>
      </c>
      <c r="G542">
        <f t="shared" si="99"/>
        <v>0</v>
      </c>
      <c r="H542">
        <f t="shared" si="100"/>
        <v>114</v>
      </c>
      <c r="I542" s="1" t="s">
        <v>432</v>
      </c>
      <c r="J542">
        <f t="shared" si="101"/>
        <v>1</v>
      </c>
      <c r="K542">
        <f t="shared" si="102"/>
        <v>88</v>
      </c>
      <c r="L542">
        <f t="shared" si="93"/>
        <v>60</v>
      </c>
      <c r="M542">
        <f t="shared" si="93"/>
        <v>32</v>
      </c>
      <c r="N542">
        <f t="shared" si="93"/>
        <v>4</v>
      </c>
      <c r="O542">
        <f t="shared" si="92"/>
        <v>0</v>
      </c>
      <c r="P542">
        <f t="shared" si="92"/>
        <v>0</v>
      </c>
    </row>
    <row r="543" spans="1:16" x14ac:dyDescent="0.45">
      <c r="A543">
        <v>400</v>
      </c>
      <c r="B543" t="str">
        <f t="shared" si="94"/>
        <v xml:space="preserve">デート当日はついに告白── </v>
      </c>
      <c r="C543" t="str">
        <f t="shared" si="95"/>
        <v>─────成功したらいよいよ</v>
      </c>
      <c r="D543" t="str">
        <f t="shared" si="96"/>
        <v>元通りの光先輩に会えるんだ。</v>
      </c>
      <c r="E543" t="str">
        <f t="shared" si="97"/>
        <v xml:space="preserve"> 緊張しちゃうけど、楽しみだ </v>
      </c>
      <c r="F543" t="str">
        <f t="shared" si="98"/>
        <v>なぁ。</v>
      </c>
      <c r="G543">
        <f t="shared" si="99"/>
        <v>0</v>
      </c>
      <c r="H543">
        <f t="shared" si="100"/>
        <v>114</v>
      </c>
      <c r="I543" s="1" t="s">
        <v>433</v>
      </c>
      <c r="J543">
        <f t="shared" si="101"/>
        <v>1</v>
      </c>
      <c r="K543">
        <f t="shared" si="102"/>
        <v>88</v>
      </c>
      <c r="L543">
        <f t="shared" si="93"/>
        <v>60</v>
      </c>
      <c r="M543">
        <f t="shared" si="93"/>
        <v>32</v>
      </c>
      <c r="N543">
        <f t="shared" si="93"/>
        <v>4</v>
      </c>
      <c r="O543">
        <f t="shared" si="92"/>
        <v>0</v>
      </c>
      <c r="P543">
        <f t="shared" si="92"/>
        <v>0</v>
      </c>
    </row>
    <row r="544" spans="1:16" x14ac:dyDescent="0.45">
      <c r="A544">
        <v>400</v>
      </c>
      <c r="B544" t="str">
        <f t="shared" si="94"/>
        <v>「もしもし、何か用か？」</v>
      </c>
      <c r="C544">
        <f t="shared" si="95"/>
        <v>0</v>
      </c>
      <c r="D544">
        <f t="shared" si="96"/>
        <v>0</v>
      </c>
      <c r="E544">
        <f t="shared" si="97"/>
        <v>0</v>
      </c>
      <c r="F544">
        <f t="shared" si="98"/>
        <v>0</v>
      </c>
      <c r="G544">
        <f t="shared" si="99"/>
        <v>0</v>
      </c>
      <c r="H544">
        <f t="shared" si="100"/>
        <v>24</v>
      </c>
      <c r="I544" s="3" t="s">
        <v>434</v>
      </c>
      <c r="J544">
        <f t="shared" si="101"/>
        <v>0</v>
      </c>
      <c r="K544">
        <f t="shared" si="102"/>
        <v>0</v>
      </c>
      <c r="L544">
        <f t="shared" si="93"/>
        <v>0</v>
      </c>
      <c r="M544">
        <f t="shared" si="93"/>
        <v>0</v>
      </c>
      <c r="N544">
        <f t="shared" si="93"/>
        <v>0</v>
      </c>
      <c r="O544">
        <f t="shared" si="92"/>
        <v>0</v>
      </c>
      <c r="P544">
        <f t="shared" si="92"/>
        <v>0</v>
      </c>
    </row>
    <row r="545" spans="1:16" x14ac:dyDescent="0.45">
      <c r="A545">
        <v>400</v>
      </c>
      <c r="B545" t="str">
        <f t="shared" si="94"/>
        <v xml:space="preserve">                </v>
      </c>
      <c r="C545">
        <f t="shared" si="95"/>
        <v>0</v>
      </c>
      <c r="D545">
        <f t="shared" si="96"/>
        <v>0</v>
      </c>
      <c r="E545">
        <f t="shared" si="97"/>
        <v>0</v>
      </c>
      <c r="F545">
        <f t="shared" si="98"/>
        <v>0</v>
      </c>
      <c r="G545">
        <f t="shared" si="99"/>
        <v>0</v>
      </c>
      <c r="H545">
        <f t="shared" si="100"/>
        <v>16</v>
      </c>
      <c r="I545" t="s">
        <v>77</v>
      </c>
      <c r="J545">
        <f t="shared" si="101"/>
        <v>0</v>
      </c>
      <c r="K545">
        <f t="shared" si="102"/>
        <v>0</v>
      </c>
      <c r="L545">
        <f t="shared" si="93"/>
        <v>0</v>
      </c>
      <c r="M545">
        <f t="shared" si="93"/>
        <v>0</v>
      </c>
      <c r="N545">
        <f t="shared" si="93"/>
        <v>0</v>
      </c>
      <c r="O545">
        <f t="shared" si="92"/>
        <v>0</v>
      </c>
      <c r="P545">
        <f t="shared" si="92"/>
        <v>0</v>
      </c>
    </row>
    <row r="546" spans="1:16" x14ac:dyDescent="0.45">
      <c r="A546">
        <v>400</v>
      </c>
      <c r="B546" t="str">
        <f t="shared" si="94"/>
        <v xml:space="preserve">「もしよければ一緒にクリス </v>
      </c>
      <c r="C546" t="str">
        <f t="shared" si="95"/>
        <v>マスマーケットに行きませんか</v>
      </c>
      <c r="D546" t="str">
        <f t="shared" si="96"/>
        <v>？」</v>
      </c>
      <c r="E546">
        <f t="shared" si="97"/>
        <v>0</v>
      </c>
      <c r="F546">
        <f t="shared" si="98"/>
        <v>0</v>
      </c>
      <c r="G546">
        <f t="shared" si="99"/>
        <v>0</v>
      </c>
      <c r="H546">
        <f t="shared" si="100"/>
        <v>58</v>
      </c>
      <c r="I546" s="3" t="s">
        <v>435</v>
      </c>
      <c r="J546">
        <f t="shared" si="101"/>
        <v>1</v>
      </c>
      <c r="K546">
        <f t="shared" si="102"/>
        <v>32</v>
      </c>
      <c r="L546">
        <f t="shared" si="93"/>
        <v>4</v>
      </c>
      <c r="M546">
        <f t="shared" si="93"/>
        <v>0</v>
      </c>
      <c r="N546">
        <f t="shared" si="93"/>
        <v>0</v>
      </c>
      <c r="O546">
        <f t="shared" si="92"/>
        <v>0</v>
      </c>
      <c r="P546">
        <f t="shared" si="92"/>
        <v>0</v>
      </c>
    </row>
    <row r="547" spans="1:16" x14ac:dyDescent="0.45">
      <c r="A547">
        <v>400</v>
      </c>
      <c r="B547" t="str">
        <f t="shared" si="94"/>
        <v>よし！普通にに誘えた！</v>
      </c>
      <c r="C547">
        <f t="shared" si="95"/>
        <v>0</v>
      </c>
      <c r="D547">
        <f t="shared" si="96"/>
        <v>0</v>
      </c>
      <c r="E547">
        <f t="shared" si="97"/>
        <v>0</v>
      </c>
      <c r="F547">
        <f t="shared" si="98"/>
        <v>0</v>
      </c>
      <c r="G547">
        <f t="shared" si="99"/>
        <v>0</v>
      </c>
      <c r="H547">
        <f t="shared" si="100"/>
        <v>22</v>
      </c>
      <c r="I547" s="3" t="s">
        <v>436</v>
      </c>
      <c r="J547">
        <f t="shared" si="101"/>
        <v>0</v>
      </c>
      <c r="K547">
        <f t="shared" si="102"/>
        <v>0</v>
      </c>
      <c r="L547">
        <f t="shared" si="93"/>
        <v>0</v>
      </c>
      <c r="M547">
        <f t="shared" si="93"/>
        <v>0</v>
      </c>
      <c r="N547">
        <f t="shared" si="93"/>
        <v>0</v>
      </c>
      <c r="O547">
        <f t="shared" si="92"/>
        <v>0</v>
      </c>
      <c r="P547">
        <f t="shared" si="92"/>
        <v>0</v>
      </c>
    </row>
    <row r="548" spans="1:16" x14ac:dyDescent="0.45">
      <c r="A548">
        <v>400</v>
      </c>
      <c r="B548" t="str">
        <f t="shared" si="94"/>
        <v xml:space="preserve">「一度行ってみたいと思って </v>
      </c>
      <c r="C548" t="str">
        <f t="shared" si="95"/>
        <v>たんだ。」</v>
      </c>
      <c r="D548">
        <f t="shared" si="96"/>
        <v>0</v>
      </c>
      <c r="E548">
        <f t="shared" si="97"/>
        <v>0</v>
      </c>
      <c r="F548">
        <f t="shared" si="98"/>
        <v>0</v>
      </c>
      <c r="G548">
        <f t="shared" si="99"/>
        <v>0</v>
      </c>
      <c r="H548">
        <f t="shared" si="100"/>
        <v>36</v>
      </c>
      <c r="I548" s="3" t="s">
        <v>437</v>
      </c>
      <c r="J548">
        <f t="shared" si="101"/>
        <v>1</v>
      </c>
      <c r="K548">
        <f t="shared" si="102"/>
        <v>10</v>
      </c>
      <c r="L548">
        <f t="shared" si="93"/>
        <v>0</v>
      </c>
      <c r="M548">
        <f t="shared" si="93"/>
        <v>0</v>
      </c>
      <c r="N548">
        <f t="shared" si="93"/>
        <v>0</v>
      </c>
      <c r="O548">
        <f t="shared" si="92"/>
        <v>0</v>
      </c>
      <c r="P548">
        <f t="shared" si="92"/>
        <v>0</v>
      </c>
    </row>
    <row r="549" spans="1:16" x14ac:dyDescent="0.45">
      <c r="A549">
        <v>400</v>
      </c>
      <c r="B549" t="str">
        <f t="shared" si="94"/>
        <v>「え！本当ですか？！」</v>
      </c>
      <c r="C549">
        <f t="shared" si="95"/>
        <v>0</v>
      </c>
      <c r="D549">
        <f t="shared" si="96"/>
        <v>0</v>
      </c>
      <c r="E549">
        <f t="shared" si="97"/>
        <v>0</v>
      </c>
      <c r="F549">
        <f t="shared" si="98"/>
        <v>0</v>
      </c>
      <c r="G549">
        <f t="shared" si="99"/>
        <v>0</v>
      </c>
      <c r="H549">
        <f t="shared" si="100"/>
        <v>22</v>
      </c>
      <c r="I549" s="1" t="s">
        <v>438</v>
      </c>
      <c r="J549">
        <f t="shared" si="101"/>
        <v>0</v>
      </c>
      <c r="K549">
        <f t="shared" si="102"/>
        <v>0</v>
      </c>
      <c r="L549">
        <f t="shared" si="93"/>
        <v>0</v>
      </c>
      <c r="M549">
        <f t="shared" si="93"/>
        <v>0</v>
      </c>
      <c r="N549">
        <f t="shared" si="93"/>
        <v>0</v>
      </c>
      <c r="O549">
        <f t="shared" si="92"/>
        <v>0</v>
      </c>
      <c r="P549">
        <f t="shared" si="92"/>
        <v>0</v>
      </c>
    </row>
    <row r="550" spans="1:16" x14ac:dyDescent="0.45">
      <c r="A550">
        <v>400</v>
      </c>
      <c r="B550" t="str">
        <f t="shared" si="94"/>
        <v>「当日楽しみだな。[主人公の</v>
      </c>
      <c r="C550" t="str">
        <f t="shared" si="95"/>
        <v xml:space="preserve"> 名前]、誘ってくれてありがと</v>
      </c>
      <c r="D550" t="str">
        <f t="shared" si="96"/>
        <v>う。」</v>
      </c>
      <c r="E550">
        <f t="shared" si="97"/>
        <v>0</v>
      </c>
      <c r="F550">
        <f t="shared" si="98"/>
        <v>0</v>
      </c>
      <c r="G550">
        <f t="shared" si="99"/>
        <v>0</v>
      </c>
      <c r="H550">
        <f t="shared" si="100"/>
        <v>60</v>
      </c>
      <c r="I550" s="3" t="s">
        <v>439</v>
      </c>
      <c r="J550">
        <f t="shared" si="101"/>
        <v>1</v>
      </c>
      <c r="K550">
        <f t="shared" si="102"/>
        <v>34</v>
      </c>
      <c r="L550">
        <f t="shared" si="93"/>
        <v>6</v>
      </c>
      <c r="M550">
        <f t="shared" si="93"/>
        <v>0</v>
      </c>
      <c r="N550">
        <f t="shared" si="93"/>
        <v>0</v>
      </c>
      <c r="O550">
        <f t="shared" si="92"/>
        <v>0</v>
      </c>
      <c r="P550">
        <f t="shared" si="92"/>
        <v>0</v>
      </c>
    </row>
    <row r="551" spans="1:16" x14ac:dyDescent="0.45">
      <c r="A551">
        <v>400</v>
      </c>
      <c r="B551" t="str">
        <f t="shared" si="94"/>
        <v xml:space="preserve">光先輩に喜んでもらえてよか </v>
      </c>
      <c r="C551" t="str">
        <f t="shared" si="95"/>
        <v>った。……やっぱり声だけだと</v>
      </c>
      <c r="D551" t="str">
        <f t="shared" si="96"/>
        <v>おじさんってこと忘れて緊張し</v>
      </c>
      <c r="E551" t="str">
        <f t="shared" si="97"/>
        <v xml:space="preserve"> ちゃうな。</v>
      </c>
      <c r="F551">
        <f t="shared" si="98"/>
        <v>0</v>
      </c>
      <c r="G551">
        <f t="shared" si="99"/>
        <v>0</v>
      </c>
      <c r="H551">
        <f t="shared" si="100"/>
        <v>92</v>
      </c>
      <c r="I551" s="1" t="s">
        <v>440</v>
      </c>
      <c r="J551">
        <f t="shared" si="101"/>
        <v>1</v>
      </c>
      <c r="K551">
        <f t="shared" si="102"/>
        <v>66</v>
      </c>
      <c r="L551">
        <f t="shared" si="93"/>
        <v>38</v>
      </c>
      <c r="M551">
        <f t="shared" si="93"/>
        <v>10</v>
      </c>
      <c r="N551">
        <f t="shared" si="93"/>
        <v>0</v>
      </c>
      <c r="O551">
        <f t="shared" si="92"/>
        <v>0</v>
      </c>
      <c r="P551">
        <f t="shared" si="92"/>
        <v>0</v>
      </c>
    </row>
    <row r="552" spans="1:16" x14ac:dyDescent="0.45">
      <c r="A552">
        <v>400</v>
      </c>
      <c r="B552" t="str">
        <f t="shared" si="94"/>
        <v>告白成功するといいな。</v>
      </c>
      <c r="C552">
        <f t="shared" si="95"/>
        <v>0</v>
      </c>
      <c r="D552">
        <f t="shared" si="96"/>
        <v>0</v>
      </c>
      <c r="E552">
        <f t="shared" si="97"/>
        <v>0</v>
      </c>
      <c r="F552">
        <f t="shared" si="98"/>
        <v>0</v>
      </c>
      <c r="G552">
        <f t="shared" si="99"/>
        <v>0</v>
      </c>
      <c r="H552">
        <f t="shared" si="100"/>
        <v>22</v>
      </c>
      <c r="I552" s="1" t="s">
        <v>441</v>
      </c>
      <c r="J552">
        <f t="shared" si="101"/>
        <v>0</v>
      </c>
      <c r="K552">
        <f t="shared" si="102"/>
        <v>0</v>
      </c>
      <c r="L552">
        <f t="shared" si="93"/>
        <v>0</v>
      </c>
      <c r="M552">
        <f t="shared" si="93"/>
        <v>0</v>
      </c>
      <c r="N552">
        <f t="shared" si="93"/>
        <v>0</v>
      </c>
      <c r="O552">
        <f t="shared" si="92"/>
        <v>0</v>
      </c>
      <c r="P552">
        <f t="shared" si="92"/>
        <v>0</v>
      </c>
    </row>
    <row r="553" spans="1:16" x14ac:dyDescent="0.45">
      <c r="A553">
        <v>400</v>
      </c>
      <c r="B553" t="str">
        <f t="shared" si="94"/>
        <v xml:space="preserve">「やっほ〜！僕と一緒にクリ </v>
      </c>
      <c r="C553" t="str">
        <f t="shared" si="95"/>
        <v>スマスデートしない？」</v>
      </c>
      <c r="D553">
        <f t="shared" si="96"/>
        <v>0</v>
      </c>
      <c r="E553">
        <f t="shared" si="97"/>
        <v>0</v>
      </c>
      <c r="F553">
        <f t="shared" si="98"/>
        <v>0</v>
      </c>
      <c r="G553">
        <f t="shared" si="99"/>
        <v>0</v>
      </c>
      <c r="H553">
        <f t="shared" si="100"/>
        <v>47</v>
      </c>
      <c r="I553" s="3" t="s">
        <v>442</v>
      </c>
      <c r="J553">
        <f t="shared" si="101"/>
        <v>1</v>
      </c>
      <c r="K553">
        <f t="shared" si="102"/>
        <v>21</v>
      </c>
      <c r="L553">
        <f t="shared" si="93"/>
        <v>0</v>
      </c>
      <c r="M553">
        <f t="shared" si="93"/>
        <v>0</v>
      </c>
      <c r="N553">
        <f t="shared" si="93"/>
        <v>0</v>
      </c>
      <c r="O553">
        <f t="shared" si="92"/>
        <v>0</v>
      </c>
      <c r="P553">
        <f t="shared" si="92"/>
        <v>0</v>
      </c>
    </row>
    <row r="554" spans="1:16" x14ac:dyDescent="0.45">
      <c r="A554">
        <v>400</v>
      </c>
      <c r="B554" t="str">
        <f t="shared" si="94"/>
        <v xml:space="preserve">渾身の桜児くんモノマネ、わ </v>
      </c>
      <c r="C554" t="str">
        <f t="shared" si="95"/>
        <v>かってくれるかな？</v>
      </c>
      <c r="D554">
        <f t="shared" si="96"/>
        <v>0</v>
      </c>
      <c r="E554">
        <f t="shared" si="97"/>
        <v>0</v>
      </c>
      <c r="F554">
        <f t="shared" si="98"/>
        <v>0</v>
      </c>
      <c r="G554">
        <f t="shared" si="99"/>
        <v>0</v>
      </c>
      <c r="H554">
        <f t="shared" si="100"/>
        <v>44</v>
      </c>
      <c r="I554" s="3" t="s">
        <v>443</v>
      </c>
      <c r="J554">
        <f t="shared" si="101"/>
        <v>1</v>
      </c>
      <c r="K554">
        <f t="shared" si="102"/>
        <v>18</v>
      </c>
      <c r="L554">
        <f t="shared" si="93"/>
        <v>0</v>
      </c>
      <c r="M554">
        <f t="shared" si="93"/>
        <v>0</v>
      </c>
      <c r="N554">
        <f t="shared" si="93"/>
        <v>0</v>
      </c>
      <c r="O554">
        <f t="shared" si="92"/>
        <v>0</v>
      </c>
      <c r="P554">
        <f t="shared" si="92"/>
        <v>0</v>
      </c>
    </row>
    <row r="555" spans="1:16" x14ac:dyDescent="0.45">
      <c r="A555">
        <v>400</v>
      </c>
      <c r="B555" t="str">
        <f t="shared" si="94"/>
        <v xml:space="preserve">「ん？あ、あぁ、犬山のモノ </v>
      </c>
      <c r="C555" t="str">
        <f t="shared" si="95"/>
        <v>マネか……？」</v>
      </c>
      <c r="D555">
        <f t="shared" si="96"/>
        <v>0</v>
      </c>
      <c r="E555">
        <f t="shared" si="97"/>
        <v>0</v>
      </c>
      <c r="F555">
        <f t="shared" si="98"/>
        <v>0</v>
      </c>
      <c r="G555">
        <f t="shared" si="99"/>
        <v>0</v>
      </c>
      <c r="H555">
        <f t="shared" si="100"/>
        <v>40</v>
      </c>
      <c r="I555" s="3" t="s">
        <v>444</v>
      </c>
      <c r="J555">
        <f t="shared" si="101"/>
        <v>1</v>
      </c>
      <c r="K555">
        <f t="shared" si="102"/>
        <v>14</v>
      </c>
      <c r="L555">
        <f t="shared" si="93"/>
        <v>0</v>
      </c>
      <c r="M555">
        <f t="shared" si="93"/>
        <v>0</v>
      </c>
      <c r="N555">
        <f t="shared" si="93"/>
        <v>0</v>
      </c>
      <c r="O555">
        <f t="shared" si="92"/>
        <v>0</v>
      </c>
      <c r="P555">
        <f t="shared" si="92"/>
        <v>0</v>
      </c>
    </row>
    <row r="556" spans="1:16" x14ac:dyDescent="0.45">
      <c r="A556">
        <v>400</v>
      </c>
      <c r="B556" t="str">
        <f t="shared" si="94"/>
        <v>「えへへ、似てました？」</v>
      </c>
      <c r="C556">
        <f t="shared" si="95"/>
        <v>0</v>
      </c>
      <c r="D556">
        <f t="shared" si="96"/>
        <v>0</v>
      </c>
      <c r="E556">
        <f t="shared" si="97"/>
        <v>0</v>
      </c>
      <c r="F556">
        <f t="shared" si="98"/>
        <v>0</v>
      </c>
      <c r="G556">
        <f t="shared" si="99"/>
        <v>0</v>
      </c>
      <c r="H556">
        <f t="shared" si="100"/>
        <v>24</v>
      </c>
      <c r="I556" s="3" t="s">
        <v>445</v>
      </c>
      <c r="J556">
        <f t="shared" si="101"/>
        <v>0</v>
      </c>
      <c r="K556">
        <f t="shared" si="102"/>
        <v>0</v>
      </c>
      <c r="L556">
        <f t="shared" si="93"/>
        <v>0</v>
      </c>
      <c r="M556">
        <f t="shared" si="93"/>
        <v>0</v>
      </c>
      <c r="N556">
        <f t="shared" si="93"/>
        <v>0</v>
      </c>
      <c r="O556">
        <f t="shared" si="92"/>
        <v>0</v>
      </c>
      <c r="P556">
        <f t="shared" si="92"/>
        <v>0</v>
      </c>
    </row>
    <row r="557" spans="1:16" x14ac:dyDescent="0.45">
      <c r="A557">
        <v>400</v>
      </c>
      <c r="B557" t="str">
        <f t="shared" si="94"/>
        <v>「45点くらいだな。」</v>
      </c>
      <c r="C557">
        <f t="shared" si="95"/>
        <v>0</v>
      </c>
      <c r="D557">
        <f t="shared" si="96"/>
        <v>0</v>
      </c>
      <c r="E557">
        <f t="shared" si="97"/>
        <v>0</v>
      </c>
      <c r="F557">
        <f t="shared" si="98"/>
        <v>0</v>
      </c>
      <c r="G557">
        <f t="shared" si="99"/>
        <v>0</v>
      </c>
      <c r="H557">
        <f t="shared" si="100"/>
        <v>20</v>
      </c>
      <c r="I557" s="1" t="s">
        <v>446</v>
      </c>
      <c r="J557">
        <f t="shared" si="101"/>
        <v>0</v>
      </c>
      <c r="K557">
        <f t="shared" si="102"/>
        <v>0</v>
      </c>
      <c r="L557">
        <f t="shared" si="93"/>
        <v>0</v>
      </c>
      <c r="M557">
        <f t="shared" si="93"/>
        <v>0</v>
      </c>
      <c r="N557">
        <f t="shared" si="93"/>
        <v>0</v>
      </c>
      <c r="O557">
        <f t="shared" si="92"/>
        <v>0</v>
      </c>
      <c r="P557">
        <f t="shared" si="92"/>
        <v>0</v>
      </c>
    </row>
    <row r="558" spans="1:16" x14ac:dyDescent="0.45">
      <c r="A558">
        <v>400</v>
      </c>
      <c r="B558" t="str">
        <f t="shared" si="94"/>
        <v>「あはは！100点目指して頑張</v>
      </c>
      <c r="C558" t="str">
        <f t="shared" si="95"/>
        <v xml:space="preserve"> ります……」</v>
      </c>
      <c r="D558">
        <f t="shared" si="96"/>
        <v>0</v>
      </c>
      <c r="E558">
        <f t="shared" si="97"/>
        <v>0</v>
      </c>
      <c r="F558">
        <f t="shared" si="98"/>
        <v>0</v>
      </c>
      <c r="G558">
        <f t="shared" si="99"/>
        <v>0</v>
      </c>
      <c r="H558">
        <f t="shared" si="100"/>
        <v>39</v>
      </c>
      <c r="I558" s="3" t="s">
        <v>447</v>
      </c>
      <c r="J558">
        <f t="shared" si="101"/>
        <v>1</v>
      </c>
      <c r="K558">
        <f t="shared" si="102"/>
        <v>13</v>
      </c>
      <c r="L558">
        <f t="shared" si="93"/>
        <v>0</v>
      </c>
      <c r="M558">
        <f t="shared" si="93"/>
        <v>0</v>
      </c>
      <c r="N558">
        <f t="shared" si="93"/>
        <v>0</v>
      </c>
      <c r="O558">
        <f t="shared" si="92"/>
        <v>0</v>
      </c>
      <c r="P558">
        <f t="shared" si="92"/>
        <v>0</v>
      </c>
    </row>
    <row r="559" spans="1:16" x14ac:dyDescent="0.45">
      <c r="A559">
        <v>400</v>
      </c>
      <c r="B559" t="str">
        <f t="shared" si="94"/>
        <v xml:space="preserve">めちゃくちゃ微妙な点数をつ </v>
      </c>
      <c r="C559" t="str">
        <f t="shared" si="95"/>
        <v>けられた上に、デートの話が流</v>
      </c>
      <c r="D559" t="str">
        <f t="shared" si="96"/>
        <v>れて、終わった………</v>
      </c>
      <c r="E559">
        <f t="shared" si="97"/>
        <v>0</v>
      </c>
      <c r="F559">
        <f t="shared" si="98"/>
        <v>0</v>
      </c>
      <c r="G559">
        <f t="shared" si="99"/>
        <v>0</v>
      </c>
      <c r="H559">
        <f t="shared" si="100"/>
        <v>74</v>
      </c>
      <c r="I559" s="3" t="s">
        <v>448</v>
      </c>
      <c r="J559">
        <f t="shared" si="101"/>
        <v>1</v>
      </c>
      <c r="K559">
        <f t="shared" si="102"/>
        <v>48</v>
      </c>
      <c r="L559">
        <f t="shared" si="93"/>
        <v>20</v>
      </c>
      <c r="M559">
        <f t="shared" si="93"/>
        <v>0</v>
      </c>
      <c r="N559">
        <f t="shared" si="93"/>
        <v>0</v>
      </c>
      <c r="O559">
        <f t="shared" si="92"/>
        <v>0</v>
      </c>
      <c r="P559">
        <f t="shared" si="92"/>
        <v>0</v>
      </c>
    </row>
    <row r="560" spans="1:16" x14ac:dyDescent="0.45">
      <c r="A560">
        <v>400</v>
      </c>
      <c r="B560" t="str">
        <f t="shared" si="94"/>
        <v xml:space="preserve">真面目に誘えばよかったかも </v>
      </c>
      <c r="C560" t="str">
        <f t="shared" si="95"/>
        <v>。</v>
      </c>
      <c r="D560">
        <f t="shared" si="96"/>
        <v>0</v>
      </c>
      <c r="E560">
        <f t="shared" si="97"/>
        <v>0</v>
      </c>
      <c r="F560">
        <f t="shared" si="98"/>
        <v>0</v>
      </c>
      <c r="G560">
        <f t="shared" si="99"/>
        <v>0</v>
      </c>
      <c r="H560">
        <f t="shared" si="100"/>
        <v>28</v>
      </c>
      <c r="I560" s="3" t="s">
        <v>449</v>
      </c>
      <c r="J560">
        <f t="shared" si="101"/>
        <v>1</v>
      </c>
      <c r="K560">
        <f t="shared" si="102"/>
        <v>2</v>
      </c>
      <c r="L560">
        <f t="shared" si="93"/>
        <v>0</v>
      </c>
      <c r="M560">
        <f t="shared" si="93"/>
        <v>0</v>
      </c>
      <c r="N560">
        <f t="shared" si="93"/>
        <v>0</v>
      </c>
      <c r="O560">
        <f t="shared" si="92"/>
        <v>0</v>
      </c>
      <c r="P560">
        <f t="shared" si="92"/>
        <v>0</v>
      </c>
    </row>
    <row r="561" spans="1:16" x14ac:dyDescent="0.45">
      <c r="A561">
        <v>400</v>
      </c>
      <c r="B561" t="str">
        <f t="shared" si="94"/>
        <v>[END9  似ていないモノマネ]</v>
      </c>
      <c r="C561">
        <f t="shared" si="95"/>
        <v>0</v>
      </c>
      <c r="D561">
        <f t="shared" si="96"/>
        <v>0</v>
      </c>
      <c r="E561">
        <f t="shared" si="97"/>
        <v>0</v>
      </c>
      <c r="F561">
        <f t="shared" si="98"/>
        <v>0</v>
      </c>
      <c r="G561">
        <f t="shared" si="99"/>
        <v>0</v>
      </c>
      <c r="H561">
        <f t="shared" si="100"/>
        <v>26</v>
      </c>
      <c r="I561" s="2" t="s">
        <v>450</v>
      </c>
      <c r="J561">
        <f t="shared" si="101"/>
        <v>0</v>
      </c>
      <c r="K561">
        <f t="shared" si="102"/>
        <v>0</v>
      </c>
      <c r="L561">
        <f t="shared" si="93"/>
        <v>0</v>
      </c>
      <c r="M561">
        <f t="shared" si="93"/>
        <v>0</v>
      </c>
      <c r="N561">
        <f t="shared" si="93"/>
        <v>0</v>
      </c>
      <c r="O561">
        <f t="shared" si="92"/>
        <v>0</v>
      </c>
      <c r="P561">
        <f t="shared" si="92"/>
        <v>0</v>
      </c>
    </row>
    <row r="562" spans="1:16" x14ac:dyDescent="0.45">
      <c r="A562">
        <v>400</v>
      </c>
      <c r="B562" t="str">
        <f t="shared" si="94"/>
        <v xml:space="preserve">「光先輩ってかわいいもの好 </v>
      </c>
      <c r="C562" t="str">
        <f t="shared" si="95"/>
        <v>きですよね？クリスマスマーケ</v>
      </c>
      <c r="D562" t="str">
        <f t="shared" si="96"/>
        <v>ット一緒にいきませんか？」</v>
      </c>
      <c r="E562">
        <f t="shared" si="97"/>
        <v>0</v>
      </c>
      <c r="F562">
        <f t="shared" si="98"/>
        <v>0</v>
      </c>
      <c r="G562">
        <f t="shared" si="99"/>
        <v>0</v>
      </c>
      <c r="H562">
        <f t="shared" si="100"/>
        <v>80</v>
      </c>
      <c r="I562" s="1" t="s">
        <v>451</v>
      </c>
      <c r="J562">
        <f t="shared" si="101"/>
        <v>1</v>
      </c>
      <c r="K562">
        <f t="shared" si="102"/>
        <v>54</v>
      </c>
      <c r="L562">
        <f t="shared" si="93"/>
        <v>26</v>
      </c>
      <c r="M562">
        <f t="shared" si="93"/>
        <v>0</v>
      </c>
      <c r="N562">
        <f t="shared" si="93"/>
        <v>0</v>
      </c>
      <c r="O562">
        <f t="shared" si="92"/>
        <v>0</v>
      </c>
      <c r="P562">
        <f t="shared" si="92"/>
        <v>0</v>
      </c>
    </row>
    <row r="563" spans="1:16" x14ac:dyDescent="0.45">
      <c r="A563">
        <v>400</v>
      </c>
      <c r="B563" t="str">
        <f t="shared" si="94"/>
        <v xml:space="preserve">「かわいいもの……？好きと </v>
      </c>
      <c r="C563" t="str">
        <f t="shared" si="95"/>
        <v>は言っていないが、嫌いではな</v>
      </c>
      <c r="D563" t="str">
        <f t="shared" si="96"/>
        <v>い。妹にお土産でも買っていく</v>
      </c>
      <c r="E563" t="str">
        <f t="shared" si="97"/>
        <v xml:space="preserve"> か。」</v>
      </c>
      <c r="F563">
        <f t="shared" si="98"/>
        <v>0</v>
      </c>
      <c r="G563">
        <f t="shared" si="99"/>
        <v>0</v>
      </c>
      <c r="H563">
        <f t="shared" si="100"/>
        <v>88</v>
      </c>
      <c r="I563" s="3" t="s">
        <v>452</v>
      </c>
      <c r="J563">
        <f t="shared" si="101"/>
        <v>1</v>
      </c>
      <c r="K563">
        <f t="shared" si="102"/>
        <v>62</v>
      </c>
      <c r="L563">
        <f t="shared" si="93"/>
        <v>34</v>
      </c>
      <c r="M563">
        <f t="shared" si="93"/>
        <v>6</v>
      </c>
      <c r="N563">
        <f t="shared" si="93"/>
        <v>0</v>
      </c>
      <c r="O563">
        <f t="shared" si="92"/>
        <v>0</v>
      </c>
      <c r="P563">
        <f t="shared" si="92"/>
        <v>0</v>
      </c>
    </row>
    <row r="564" spans="1:16" x14ac:dyDescent="0.45">
      <c r="A564">
        <v>400</v>
      </c>
      <c r="B564" t="str">
        <f t="shared" si="94"/>
        <v>「はい、そうしましょう！」</v>
      </c>
      <c r="C564">
        <f t="shared" si="95"/>
        <v>0</v>
      </c>
      <c r="D564">
        <f t="shared" si="96"/>
        <v>0</v>
      </c>
      <c r="E564">
        <f t="shared" si="97"/>
        <v>0</v>
      </c>
      <c r="F564">
        <f t="shared" si="98"/>
        <v>0</v>
      </c>
      <c r="G564">
        <f t="shared" si="99"/>
        <v>0</v>
      </c>
      <c r="H564">
        <f t="shared" si="100"/>
        <v>26</v>
      </c>
      <c r="I564" s="3" t="s">
        <v>453</v>
      </c>
      <c r="J564">
        <f t="shared" si="101"/>
        <v>0</v>
      </c>
      <c r="K564">
        <f t="shared" si="102"/>
        <v>0</v>
      </c>
      <c r="L564">
        <f t="shared" si="93"/>
        <v>0</v>
      </c>
      <c r="M564">
        <f t="shared" si="93"/>
        <v>0</v>
      </c>
      <c r="N564">
        <f t="shared" si="93"/>
        <v>0</v>
      </c>
      <c r="O564">
        <f t="shared" si="92"/>
        <v>0</v>
      </c>
      <c r="P564">
        <f t="shared" si="92"/>
        <v>0</v>
      </c>
    </row>
    <row r="565" spans="1:16" x14ac:dyDescent="0.45">
      <c r="A565">
        <v>400</v>
      </c>
      <c r="B565" t="str">
        <f t="shared" si="94"/>
        <v xml:space="preserve">かわいいもの好きなの隠して </v>
      </c>
      <c r="C565" t="str">
        <f t="shared" si="95"/>
        <v>る光先輩はやっぱりムキになっ</v>
      </c>
      <c r="D565" t="str">
        <f t="shared" si="96"/>
        <v>てるな。</v>
      </c>
      <c r="E565">
        <f t="shared" si="97"/>
        <v>0</v>
      </c>
      <c r="F565">
        <f t="shared" si="98"/>
        <v>0</v>
      </c>
      <c r="G565">
        <f t="shared" si="99"/>
        <v>0</v>
      </c>
      <c r="H565">
        <f t="shared" si="100"/>
        <v>62</v>
      </c>
      <c r="I565" s="3" t="s">
        <v>454</v>
      </c>
      <c r="J565">
        <f t="shared" si="101"/>
        <v>1</v>
      </c>
      <c r="K565">
        <f t="shared" si="102"/>
        <v>36</v>
      </c>
      <c r="L565">
        <f t="shared" si="93"/>
        <v>8</v>
      </c>
      <c r="M565">
        <f t="shared" si="93"/>
        <v>0</v>
      </c>
      <c r="N565">
        <f t="shared" si="93"/>
        <v>0</v>
      </c>
      <c r="O565">
        <f t="shared" si="92"/>
        <v>0</v>
      </c>
      <c r="P565">
        <f t="shared" si="92"/>
        <v>0</v>
      </c>
    </row>
    <row r="566" spans="1:16" x14ac:dyDescent="0.45">
      <c r="A566">
        <v>400</v>
      </c>
      <c r="B566" t="str">
        <f t="shared" si="94"/>
        <v xml:space="preserve">でも無事クリスマスデートに </v>
      </c>
      <c r="C566" t="str">
        <f t="shared" si="95"/>
        <v>誘うことに成功した！</v>
      </c>
      <c r="D566">
        <f t="shared" si="96"/>
        <v>0</v>
      </c>
      <c r="E566">
        <f t="shared" si="97"/>
        <v>0</v>
      </c>
      <c r="F566">
        <f t="shared" si="98"/>
        <v>0</v>
      </c>
      <c r="G566">
        <f t="shared" si="99"/>
        <v>0</v>
      </c>
      <c r="H566">
        <f t="shared" si="100"/>
        <v>46</v>
      </c>
      <c r="I566" s="3" t="s">
        <v>455</v>
      </c>
      <c r="J566">
        <f t="shared" si="101"/>
        <v>1</v>
      </c>
      <c r="K566">
        <f t="shared" si="102"/>
        <v>20</v>
      </c>
      <c r="L566">
        <f t="shared" si="93"/>
        <v>0</v>
      </c>
      <c r="M566">
        <f t="shared" si="93"/>
        <v>0</v>
      </c>
      <c r="N566">
        <f t="shared" si="93"/>
        <v>0</v>
      </c>
      <c r="O566">
        <f t="shared" si="92"/>
        <v>0</v>
      </c>
      <c r="P566">
        <f t="shared" si="92"/>
        <v>0</v>
      </c>
    </row>
    <row r="567" spans="1:16" x14ac:dyDescent="0.45">
      <c r="A567">
        <v>400</v>
      </c>
      <c r="B567" t="str">
        <f t="shared" si="94"/>
        <v xml:space="preserve">デート当日はついに告白かぁ </v>
      </c>
      <c r="C567" t="str">
        <f t="shared" si="95"/>
        <v>。</v>
      </c>
      <c r="D567">
        <f t="shared" si="96"/>
        <v>0</v>
      </c>
      <c r="E567">
        <f t="shared" si="97"/>
        <v>0</v>
      </c>
      <c r="F567">
        <f t="shared" si="98"/>
        <v>0</v>
      </c>
      <c r="G567">
        <f t="shared" si="99"/>
        <v>0</v>
      </c>
      <c r="H567">
        <f t="shared" si="100"/>
        <v>28</v>
      </c>
      <c r="I567" s="1" t="s">
        <v>376</v>
      </c>
      <c r="J567">
        <f t="shared" si="101"/>
        <v>1</v>
      </c>
      <c r="K567">
        <f t="shared" si="102"/>
        <v>2</v>
      </c>
      <c r="L567">
        <f t="shared" si="93"/>
        <v>0</v>
      </c>
      <c r="M567">
        <f t="shared" si="93"/>
        <v>0</v>
      </c>
      <c r="N567">
        <f t="shared" si="93"/>
        <v>0</v>
      </c>
      <c r="O567">
        <f t="shared" si="92"/>
        <v>0</v>
      </c>
      <c r="P567">
        <f t="shared" si="92"/>
        <v>0</v>
      </c>
    </row>
    <row r="568" spans="1:16" x14ac:dyDescent="0.45">
      <c r="A568">
        <v>400</v>
      </c>
      <c r="B568" t="str">
        <f t="shared" si="94"/>
        <v xml:space="preserve">成功したらいよいよ元通りの </v>
      </c>
      <c r="C568" t="str">
        <f t="shared" si="95"/>
        <v>光先輩に会えるんだ。頑張るぞ</v>
      </c>
      <c r="D568" t="str">
        <f t="shared" si="96"/>
        <v>！</v>
      </c>
      <c r="E568">
        <f t="shared" si="97"/>
        <v>0</v>
      </c>
      <c r="F568">
        <f t="shared" si="98"/>
        <v>0</v>
      </c>
      <c r="G568">
        <f t="shared" si="99"/>
        <v>0</v>
      </c>
      <c r="H568">
        <f t="shared" si="100"/>
        <v>56</v>
      </c>
      <c r="I568" s="1" t="s">
        <v>456</v>
      </c>
      <c r="J568">
        <f t="shared" si="101"/>
        <v>1</v>
      </c>
      <c r="K568">
        <f t="shared" si="102"/>
        <v>30</v>
      </c>
      <c r="L568">
        <f t="shared" si="93"/>
        <v>2</v>
      </c>
      <c r="M568">
        <f t="shared" si="93"/>
        <v>0</v>
      </c>
      <c r="N568">
        <f t="shared" si="93"/>
        <v>0</v>
      </c>
      <c r="O568">
        <f t="shared" si="92"/>
        <v>0</v>
      </c>
      <c r="P568">
        <f t="shared" si="92"/>
        <v>0</v>
      </c>
    </row>
    <row r="569" spans="1:16" x14ac:dyDescent="0.45">
      <c r="A569">
        <v>400</v>
      </c>
      <c r="B569" t="str">
        <f t="shared" si="94"/>
        <v>「もしもし、何か用か？」</v>
      </c>
      <c r="C569">
        <f t="shared" si="95"/>
        <v>0</v>
      </c>
      <c r="D569">
        <f t="shared" si="96"/>
        <v>0</v>
      </c>
      <c r="E569">
        <f t="shared" si="97"/>
        <v>0</v>
      </c>
      <c r="F569">
        <f t="shared" si="98"/>
        <v>0</v>
      </c>
      <c r="G569">
        <f t="shared" si="99"/>
        <v>0</v>
      </c>
      <c r="H569">
        <f t="shared" si="100"/>
        <v>24</v>
      </c>
      <c r="I569" s="3" t="s">
        <v>434</v>
      </c>
      <c r="J569">
        <f t="shared" si="101"/>
        <v>0</v>
      </c>
      <c r="K569">
        <f t="shared" si="102"/>
        <v>0</v>
      </c>
      <c r="L569">
        <f t="shared" si="93"/>
        <v>0</v>
      </c>
      <c r="M569">
        <f t="shared" si="93"/>
        <v>0</v>
      </c>
      <c r="N569">
        <f t="shared" si="93"/>
        <v>0</v>
      </c>
      <c r="O569">
        <f t="shared" si="92"/>
        <v>0</v>
      </c>
      <c r="P569">
        <f t="shared" si="92"/>
        <v>0</v>
      </c>
    </row>
    <row r="570" spans="1:16" x14ac:dyDescent="0.45">
      <c r="A570">
        <v>400</v>
      </c>
      <c r="B570" t="str">
        <f t="shared" si="94"/>
        <v xml:space="preserve">                </v>
      </c>
      <c r="C570">
        <f t="shared" si="95"/>
        <v>0</v>
      </c>
      <c r="D570">
        <f t="shared" si="96"/>
        <v>0</v>
      </c>
      <c r="E570">
        <f t="shared" si="97"/>
        <v>0</v>
      </c>
      <c r="F570">
        <f t="shared" si="98"/>
        <v>0</v>
      </c>
      <c r="G570">
        <f t="shared" si="99"/>
        <v>0</v>
      </c>
      <c r="H570">
        <f t="shared" si="100"/>
        <v>16</v>
      </c>
      <c r="I570" t="s">
        <v>77</v>
      </c>
      <c r="J570">
        <f t="shared" si="101"/>
        <v>0</v>
      </c>
      <c r="K570">
        <f t="shared" si="102"/>
        <v>0</v>
      </c>
      <c r="L570">
        <f t="shared" si="93"/>
        <v>0</v>
      </c>
      <c r="M570">
        <f t="shared" si="93"/>
        <v>0</v>
      </c>
      <c r="N570">
        <f t="shared" si="93"/>
        <v>0</v>
      </c>
      <c r="O570">
        <f t="shared" si="92"/>
        <v>0</v>
      </c>
      <c r="P570">
        <f t="shared" si="92"/>
        <v>0</v>
      </c>
    </row>
    <row r="571" spans="1:16" x14ac:dyDescent="0.45">
      <c r="A571">
        <v>400</v>
      </c>
      <c r="B571" t="str">
        <f t="shared" si="94"/>
        <v xml:space="preserve">「もしよければ一緒にクリス </v>
      </c>
      <c r="C571" t="str">
        <f t="shared" si="95"/>
        <v>マスマーケットに行きませんか</v>
      </c>
      <c r="D571" t="str">
        <f t="shared" si="96"/>
        <v>？」</v>
      </c>
      <c r="E571">
        <f t="shared" si="97"/>
        <v>0</v>
      </c>
      <c r="F571">
        <f t="shared" si="98"/>
        <v>0</v>
      </c>
      <c r="G571">
        <f t="shared" si="99"/>
        <v>0</v>
      </c>
      <c r="H571">
        <f t="shared" si="100"/>
        <v>58</v>
      </c>
      <c r="I571" s="3" t="s">
        <v>435</v>
      </c>
      <c r="J571">
        <f t="shared" si="101"/>
        <v>1</v>
      </c>
      <c r="K571">
        <f t="shared" si="102"/>
        <v>32</v>
      </c>
      <c r="L571">
        <f t="shared" si="93"/>
        <v>4</v>
      </c>
      <c r="M571">
        <f t="shared" si="93"/>
        <v>0</v>
      </c>
      <c r="N571">
        <f t="shared" si="93"/>
        <v>0</v>
      </c>
      <c r="O571">
        <f t="shared" si="92"/>
        <v>0</v>
      </c>
      <c r="P571">
        <f t="shared" si="92"/>
        <v>0</v>
      </c>
    </row>
    <row r="572" spans="1:16" x14ac:dyDescent="0.45">
      <c r="A572">
        <v>400</v>
      </c>
      <c r="B572" t="str">
        <f t="shared" si="94"/>
        <v>よし！普通にに誘えた！</v>
      </c>
      <c r="C572">
        <f t="shared" si="95"/>
        <v>0</v>
      </c>
      <c r="D572">
        <f t="shared" si="96"/>
        <v>0</v>
      </c>
      <c r="E572">
        <f t="shared" si="97"/>
        <v>0</v>
      </c>
      <c r="F572">
        <f t="shared" si="98"/>
        <v>0</v>
      </c>
      <c r="G572">
        <f t="shared" si="99"/>
        <v>0</v>
      </c>
      <c r="H572">
        <f t="shared" si="100"/>
        <v>22</v>
      </c>
      <c r="I572" s="3" t="s">
        <v>436</v>
      </c>
      <c r="J572">
        <f t="shared" si="101"/>
        <v>0</v>
      </c>
      <c r="K572">
        <f t="shared" si="102"/>
        <v>0</v>
      </c>
      <c r="L572">
        <f t="shared" si="93"/>
        <v>0</v>
      </c>
      <c r="M572">
        <f t="shared" si="93"/>
        <v>0</v>
      </c>
      <c r="N572">
        <f t="shared" si="93"/>
        <v>0</v>
      </c>
      <c r="O572">
        <f t="shared" si="92"/>
        <v>0</v>
      </c>
      <c r="P572">
        <f t="shared" si="92"/>
        <v>0</v>
      </c>
    </row>
    <row r="573" spans="1:16" x14ac:dyDescent="0.45">
      <c r="A573">
        <v>400</v>
      </c>
      <c r="B573" t="str">
        <f t="shared" si="94"/>
        <v xml:space="preserve">「すまない、クリスマスは既 </v>
      </c>
      <c r="C573" t="str">
        <f t="shared" si="95"/>
        <v>に予定があるんだ。」</v>
      </c>
      <c r="D573">
        <f t="shared" si="96"/>
        <v>0</v>
      </c>
      <c r="E573">
        <f t="shared" si="97"/>
        <v>0</v>
      </c>
      <c r="F573">
        <f t="shared" si="98"/>
        <v>0</v>
      </c>
      <c r="G573">
        <f t="shared" si="99"/>
        <v>0</v>
      </c>
      <c r="H573">
        <f t="shared" si="100"/>
        <v>46</v>
      </c>
      <c r="I573" s="3" t="s">
        <v>457</v>
      </c>
      <c r="J573">
        <f t="shared" si="101"/>
        <v>1</v>
      </c>
      <c r="K573">
        <f t="shared" si="102"/>
        <v>20</v>
      </c>
      <c r="L573">
        <f t="shared" si="93"/>
        <v>0</v>
      </c>
      <c r="M573">
        <f t="shared" si="93"/>
        <v>0</v>
      </c>
      <c r="N573">
        <f t="shared" si="93"/>
        <v>0</v>
      </c>
      <c r="O573">
        <f t="shared" si="92"/>
        <v>0</v>
      </c>
      <c r="P573">
        <f t="shared" si="92"/>
        <v>0</v>
      </c>
    </row>
    <row r="574" spans="1:16" x14ac:dyDescent="0.45">
      <c r="A574">
        <v>400</v>
      </c>
      <c r="B574" t="str">
        <f t="shared" si="94"/>
        <v xml:space="preserve">「……そうですよね。またの </v>
      </c>
      <c r="C574" t="str">
        <f t="shared" si="95"/>
        <v>機会に！」</v>
      </c>
      <c r="D574">
        <f t="shared" si="96"/>
        <v>0</v>
      </c>
      <c r="E574">
        <f t="shared" si="97"/>
        <v>0</v>
      </c>
      <c r="F574">
        <f t="shared" si="98"/>
        <v>0</v>
      </c>
      <c r="G574">
        <f t="shared" si="99"/>
        <v>0</v>
      </c>
      <c r="H574">
        <f t="shared" si="100"/>
        <v>36</v>
      </c>
      <c r="I574" s="1" t="s">
        <v>458</v>
      </c>
      <c r="J574">
        <f t="shared" si="101"/>
        <v>1</v>
      </c>
      <c r="K574">
        <f t="shared" si="102"/>
        <v>10</v>
      </c>
      <c r="L574">
        <f t="shared" si="93"/>
        <v>0</v>
      </c>
      <c r="M574">
        <f t="shared" si="93"/>
        <v>0</v>
      </c>
      <c r="N574">
        <f t="shared" si="93"/>
        <v>0</v>
      </c>
      <c r="O574">
        <f t="shared" si="92"/>
        <v>0</v>
      </c>
      <c r="P574">
        <f t="shared" si="92"/>
        <v>0</v>
      </c>
    </row>
    <row r="575" spans="1:16" x14ac:dyDescent="0.45">
      <c r="A575">
        <v>400</v>
      </c>
      <c r="B575" t="str">
        <f t="shared" si="94"/>
        <v xml:space="preserve">他の人にはイケメンに見えて </v>
      </c>
      <c r="C575" t="str">
        <f t="shared" si="95"/>
        <v>いる光先輩。きっと他の子との</v>
      </c>
      <c r="D575" t="str">
        <f t="shared" si="96"/>
        <v>予定があるんだろうな。</v>
      </c>
      <c r="E575">
        <f t="shared" si="97"/>
        <v>0</v>
      </c>
      <c r="F575">
        <f t="shared" si="98"/>
        <v>0</v>
      </c>
      <c r="G575">
        <f t="shared" si="99"/>
        <v>0</v>
      </c>
      <c r="H575">
        <f t="shared" si="100"/>
        <v>76</v>
      </c>
      <c r="I575" s="3" t="s">
        <v>459</v>
      </c>
      <c r="J575">
        <f t="shared" si="101"/>
        <v>1</v>
      </c>
      <c r="K575">
        <f t="shared" si="102"/>
        <v>50</v>
      </c>
      <c r="L575">
        <f t="shared" si="93"/>
        <v>22</v>
      </c>
      <c r="M575">
        <f t="shared" si="93"/>
        <v>0</v>
      </c>
      <c r="N575">
        <f t="shared" si="93"/>
        <v>0</v>
      </c>
      <c r="O575">
        <f t="shared" si="92"/>
        <v>0</v>
      </c>
      <c r="P575">
        <f t="shared" si="92"/>
        <v>0</v>
      </c>
    </row>
    <row r="576" spans="1:16" x14ac:dyDescent="0.45">
      <c r="A576">
        <v>400</v>
      </c>
      <c r="B576" t="str">
        <f t="shared" si="94"/>
        <v xml:space="preserve">もう少し仲良くなれてたら違 </v>
      </c>
      <c r="C576" t="str">
        <f t="shared" si="95"/>
        <v>ったのかも。</v>
      </c>
      <c r="D576">
        <f t="shared" si="96"/>
        <v>0</v>
      </c>
      <c r="E576">
        <f t="shared" si="97"/>
        <v>0</v>
      </c>
      <c r="F576">
        <f t="shared" si="98"/>
        <v>0</v>
      </c>
      <c r="G576">
        <f t="shared" si="99"/>
        <v>0</v>
      </c>
      <c r="H576">
        <f t="shared" si="100"/>
        <v>38</v>
      </c>
      <c r="I576" s="3" t="s">
        <v>381</v>
      </c>
      <c r="J576">
        <f t="shared" si="101"/>
        <v>1</v>
      </c>
      <c r="K576">
        <f t="shared" si="102"/>
        <v>12</v>
      </c>
      <c r="L576">
        <f t="shared" si="93"/>
        <v>0</v>
      </c>
      <c r="M576">
        <f t="shared" si="93"/>
        <v>0</v>
      </c>
      <c r="N576">
        <f t="shared" si="93"/>
        <v>0</v>
      </c>
      <c r="O576">
        <f t="shared" si="92"/>
        <v>0</v>
      </c>
      <c r="P576">
        <f t="shared" si="92"/>
        <v>0</v>
      </c>
    </row>
    <row r="577" spans="1:16" x14ac:dyDescent="0.45">
      <c r="A577">
        <v>400</v>
      </c>
      <c r="B577" t="str">
        <f t="shared" si="94"/>
        <v xml:space="preserve">現実も乙女ゲームみたいにや </v>
      </c>
      <c r="C577" t="str">
        <f t="shared" si="95"/>
        <v>り直せたらいいのに─────</v>
      </c>
      <c r="D577" t="str">
        <f t="shared" si="96"/>
        <v>─</v>
      </c>
      <c r="E577">
        <f t="shared" si="97"/>
        <v>0</v>
      </c>
      <c r="F577">
        <f t="shared" si="98"/>
        <v>0</v>
      </c>
      <c r="G577">
        <f t="shared" si="99"/>
        <v>0</v>
      </c>
      <c r="H577">
        <f t="shared" si="100"/>
        <v>56</v>
      </c>
      <c r="I577" s="1" t="s">
        <v>382</v>
      </c>
      <c r="J577">
        <f t="shared" si="101"/>
        <v>1</v>
      </c>
      <c r="K577">
        <f t="shared" si="102"/>
        <v>30</v>
      </c>
      <c r="L577">
        <f t="shared" si="93"/>
        <v>2</v>
      </c>
      <c r="M577">
        <f t="shared" si="93"/>
        <v>0</v>
      </c>
      <c r="N577">
        <f t="shared" si="93"/>
        <v>0</v>
      </c>
      <c r="O577">
        <f t="shared" si="93"/>
        <v>0</v>
      </c>
      <c r="P577">
        <f t="shared" si="93"/>
        <v>0</v>
      </c>
    </row>
    <row r="578" spans="1:16" x14ac:dyDescent="0.45">
      <c r="A578">
        <v>400</v>
      </c>
      <c r="B578" t="str">
        <f t="shared" si="94"/>
        <v>[END6 おじさんに敗北]</v>
      </c>
      <c r="C578">
        <f t="shared" si="95"/>
        <v>0</v>
      </c>
      <c r="D578">
        <f t="shared" si="96"/>
        <v>0</v>
      </c>
      <c r="E578">
        <f t="shared" si="97"/>
        <v>0</v>
      </c>
      <c r="F578">
        <f t="shared" si="98"/>
        <v>0</v>
      </c>
      <c r="G578">
        <f t="shared" si="99"/>
        <v>0</v>
      </c>
      <c r="H578">
        <f t="shared" si="100"/>
        <v>21</v>
      </c>
      <c r="I578" s="2" t="s">
        <v>383</v>
      </c>
      <c r="J578">
        <f t="shared" si="101"/>
        <v>0</v>
      </c>
      <c r="K578">
        <f t="shared" si="102"/>
        <v>0</v>
      </c>
      <c r="L578">
        <f t="shared" ref="L578:P603" si="103">IF(K578&gt;26,K578-28, 0)</f>
        <v>0</v>
      </c>
      <c r="M578">
        <f t="shared" si="103"/>
        <v>0</v>
      </c>
      <c r="N578">
        <f t="shared" si="103"/>
        <v>0</v>
      </c>
      <c r="O578">
        <f t="shared" si="103"/>
        <v>0</v>
      </c>
      <c r="P578">
        <f t="shared" si="103"/>
        <v>0</v>
      </c>
    </row>
    <row r="579" spans="1:16" x14ac:dyDescent="0.45">
      <c r="A579">
        <v>400</v>
      </c>
      <c r="B579" t="str">
        <f t="shared" ref="B579:B603" si="104">IF(J579,LEFTB(I579, 27), I579)</f>
        <v xml:space="preserve">「やっほ〜！僕と一緒にクリ </v>
      </c>
      <c r="C579" t="str">
        <f t="shared" ref="C579:C603" si="105">IF(K579&gt;0,MIDB(I579, 27, 28),0)</f>
        <v>スマスデートしない？」</v>
      </c>
      <c r="D579">
        <f t="shared" ref="D579:D603" si="106">IF(L579&gt;0, MIDB(I579, 27+28, 28), 0)</f>
        <v>0</v>
      </c>
      <c r="E579">
        <f t="shared" ref="E579:E603" si="107">IF(M579&gt;0, MIDB(I579, 27*2+28, 28), 0)</f>
        <v>0</v>
      </c>
      <c r="F579">
        <f t="shared" ref="F579:F603" si="108">IF(N579&gt;0, MIDB(I579, 27*3+28, 28), 0)</f>
        <v>0</v>
      </c>
      <c r="G579">
        <f t="shared" ref="G579:G603" si="109">IF(O579&gt;0, MIDB(I579, 27*4+28, 28), 0)</f>
        <v>0</v>
      </c>
      <c r="H579">
        <f t="shared" ref="H579:H603" si="110">LENB(I579)</f>
        <v>47</v>
      </c>
      <c r="I579" s="3" t="s">
        <v>442</v>
      </c>
      <c r="J579">
        <f t="shared" ref="J579:J603" si="111">IF(H579&gt;26, 1, 0)</f>
        <v>1</v>
      </c>
      <c r="K579">
        <f t="shared" ref="K579:K603" si="112">IF(J579,H579-26, 0)</f>
        <v>21</v>
      </c>
      <c r="L579">
        <f t="shared" si="103"/>
        <v>0</v>
      </c>
      <c r="M579">
        <f t="shared" si="103"/>
        <v>0</v>
      </c>
      <c r="N579">
        <f t="shared" si="103"/>
        <v>0</v>
      </c>
      <c r="O579">
        <f t="shared" si="103"/>
        <v>0</v>
      </c>
      <c r="P579">
        <f t="shared" si="103"/>
        <v>0</v>
      </c>
    </row>
    <row r="580" spans="1:16" x14ac:dyDescent="0.45">
      <c r="A580">
        <v>400</v>
      </c>
      <c r="B580" t="str">
        <f t="shared" si="104"/>
        <v xml:space="preserve">渾身の桜児くんモノマネ、わ </v>
      </c>
      <c r="C580" t="str">
        <f t="shared" si="105"/>
        <v>かってくれるかな？</v>
      </c>
      <c r="D580">
        <f t="shared" si="106"/>
        <v>0</v>
      </c>
      <c r="E580">
        <f t="shared" si="107"/>
        <v>0</v>
      </c>
      <c r="F580">
        <f t="shared" si="108"/>
        <v>0</v>
      </c>
      <c r="G580">
        <f t="shared" si="109"/>
        <v>0</v>
      </c>
      <c r="H580">
        <f t="shared" si="110"/>
        <v>44</v>
      </c>
      <c r="I580" s="3" t="s">
        <v>443</v>
      </c>
      <c r="J580">
        <f t="shared" si="111"/>
        <v>1</v>
      </c>
      <c r="K580">
        <f t="shared" si="112"/>
        <v>18</v>
      </c>
      <c r="L580">
        <f t="shared" si="103"/>
        <v>0</v>
      </c>
      <c r="M580">
        <f t="shared" si="103"/>
        <v>0</v>
      </c>
      <c r="N580">
        <f t="shared" si="103"/>
        <v>0</v>
      </c>
      <c r="O580">
        <f t="shared" si="103"/>
        <v>0</v>
      </c>
      <c r="P580">
        <f t="shared" si="103"/>
        <v>0</v>
      </c>
    </row>
    <row r="581" spans="1:16" x14ac:dyDescent="0.45">
      <c r="A581">
        <v>400</v>
      </c>
      <c r="B581" t="str">
        <f t="shared" si="104"/>
        <v xml:space="preserve">「（犬山のモノマネか……？ </v>
      </c>
      <c r="C581" t="str">
        <f t="shared" si="105"/>
        <v>）すまない、クリスマスは既に</v>
      </c>
      <c r="D581" t="str">
        <f t="shared" si="106"/>
        <v>予定があるんだ。」</v>
      </c>
      <c r="E581">
        <f t="shared" si="107"/>
        <v>0</v>
      </c>
      <c r="F581">
        <f t="shared" si="108"/>
        <v>0</v>
      </c>
      <c r="G581">
        <f t="shared" si="109"/>
        <v>0</v>
      </c>
      <c r="H581">
        <f t="shared" si="110"/>
        <v>72</v>
      </c>
      <c r="I581" s="3" t="s">
        <v>460</v>
      </c>
      <c r="J581">
        <f t="shared" si="111"/>
        <v>1</v>
      </c>
      <c r="K581">
        <f t="shared" si="112"/>
        <v>46</v>
      </c>
      <c r="L581">
        <f t="shared" si="103"/>
        <v>18</v>
      </c>
      <c r="M581">
        <f t="shared" si="103"/>
        <v>0</v>
      </c>
      <c r="N581">
        <f t="shared" si="103"/>
        <v>0</v>
      </c>
      <c r="O581">
        <f t="shared" si="103"/>
        <v>0</v>
      </c>
      <c r="P581">
        <f t="shared" si="103"/>
        <v>0</v>
      </c>
    </row>
    <row r="582" spans="1:16" x14ac:dyDescent="0.45">
      <c r="A582">
        <v>400</v>
      </c>
      <c r="B582" t="str">
        <f t="shared" si="104"/>
        <v xml:space="preserve">「……そうですよね。またの </v>
      </c>
      <c r="C582" t="str">
        <f t="shared" si="105"/>
        <v>機会に！」</v>
      </c>
      <c r="D582">
        <f t="shared" si="106"/>
        <v>0</v>
      </c>
      <c r="E582">
        <f t="shared" si="107"/>
        <v>0</v>
      </c>
      <c r="F582">
        <f t="shared" si="108"/>
        <v>0</v>
      </c>
      <c r="G582">
        <f t="shared" si="109"/>
        <v>0</v>
      </c>
      <c r="H582">
        <f t="shared" si="110"/>
        <v>36</v>
      </c>
      <c r="I582" s="3" t="s">
        <v>458</v>
      </c>
      <c r="J582">
        <f t="shared" si="111"/>
        <v>1</v>
      </c>
      <c r="K582">
        <f t="shared" si="112"/>
        <v>10</v>
      </c>
      <c r="L582">
        <f t="shared" si="103"/>
        <v>0</v>
      </c>
      <c r="M582">
        <f t="shared" si="103"/>
        <v>0</v>
      </c>
      <c r="N582">
        <f t="shared" si="103"/>
        <v>0</v>
      </c>
      <c r="O582">
        <f t="shared" si="103"/>
        <v>0</v>
      </c>
      <c r="P582">
        <f t="shared" si="103"/>
        <v>0</v>
      </c>
    </row>
    <row r="583" spans="1:16" x14ac:dyDescent="0.45">
      <c r="A583">
        <v>400</v>
      </c>
      <c r="B583" t="str">
        <f t="shared" si="104"/>
        <v xml:space="preserve">あっモノマネ、スルーされち </v>
      </c>
      <c r="C583" t="str">
        <f t="shared" si="105"/>
        <v>ゃった……</v>
      </c>
      <c r="D583">
        <f t="shared" si="106"/>
        <v>0</v>
      </c>
      <c r="E583">
        <f t="shared" si="107"/>
        <v>0</v>
      </c>
      <c r="F583">
        <f t="shared" si="108"/>
        <v>0</v>
      </c>
      <c r="G583">
        <f t="shared" si="109"/>
        <v>0</v>
      </c>
      <c r="H583">
        <f t="shared" si="110"/>
        <v>36</v>
      </c>
      <c r="I583" s="1" t="s">
        <v>461</v>
      </c>
      <c r="J583">
        <f t="shared" si="111"/>
        <v>1</v>
      </c>
      <c r="K583">
        <f t="shared" si="112"/>
        <v>10</v>
      </c>
      <c r="L583">
        <f t="shared" si="103"/>
        <v>0</v>
      </c>
      <c r="M583">
        <f t="shared" si="103"/>
        <v>0</v>
      </c>
      <c r="N583">
        <f t="shared" si="103"/>
        <v>0</v>
      </c>
      <c r="O583">
        <f t="shared" si="103"/>
        <v>0</v>
      </c>
      <c r="P583">
        <f t="shared" si="103"/>
        <v>0</v>
      </c>
    </row>
    <row r="584" spans="1:16" x14ac:dyDescent="0.45">
      <c r="A584">
        <v>400</v>
      </c>
      <c r="B584" t="str">
        <f t="shared" si="104"/>
        <v xml:space="preserve">他の人にはイケメンに見えて </v>
      </c>
      <c r="C584" t="str">
        <f t="shared" si="105"/>
        <v>いる光先輩。きっと他の子との</v>
      </c>
      <c r="D584" t="str">
        <f t="shared" si="106"/>
        <v>予定があるんだろうな。</v>
      </c>
      <c r="E584">
        <f t="shared" si="107"/>
        <v>0</v>
      </c>
      <c r="F584">
        <f t="shared" si="108"/>
        <v>0</v>
      </c>
      <c r="G584">
        <f t="shared" si="109"/>
        <v>0</v>
      </c>
      <c r="H584">
        <f t="shared" si="110"/>
        <v>76</v>
      </c>
      <c r="I584" s="3" t="s">
        <v>459</v>
      </c>
      <c r="J584">
        <f t="shared" si="111"/>
        <v>1</v>
      </c>
      <c r="K584">
        <f t="shared" si="112"/>
        <v>50</v>
      </c>
      <c r="L584">
        <f t="shared" si="103"/>
        <v>22</v>
      </c>
      <c r="M584">
        <f t="shared" si="103"/>
        <v>0</v>
      </c>
      <c r="N584">
        <f t="shared" si="103"/>
        <v>0</v>
      </c>
      <c r="O584">
        <f t="shared" si="103"/>
        <v>0</v>
      </c>
      <c r="P584">
        <f t="shared" si="103"/>
        <v>0</v>
      </c>
    </row>
    <row r="585" spans="1:16" x14ac:dyDescent="0.45">
      <c r="A585">
        <v>400</v>
      </c>
      <c r="B585" t="str">
        <f t="shared" si="104"/>
        <v xml:space="preserve">もう少し仲良くなれてたら違 </v>
      </c>
      <c r="C585" t="str">
        <f t="shared" si="105"/>
        <v>ったのかも。</v>
      </c>
      <c r="D585">
        <f t="shared" si="106"/>
        <v>0</v>
      </c>
      <c r="E585">
        <f t="shared" si="107"/>
        <v>0</v>
      </c>
      <c r="F585">
        <f t="shared" si="108"/>
        <v>0</v>
      </c>
      <c r="G585">
        <f t="shared" si="109"/>
        <v>0</v>
      </c>
      <c r="H585">
        <f t="shared" si="110"/>
        <v>38</v>
      </c>
      <c r="I585" s="3" t="s">
        <v>381</v>
      </c>
      <c r="J585">
        <f t="shared" si="111"/>
        <v>1</v>
      </c>
      <c r="K585">
        <f t="shared" si="112"/>
        <v>12</v>
      </c>
      <c r="L585">
        <f t="shared" si="103"/>
        <v>0</v>
      </c>
      <c r="M585">
        <f t="shared" si="103"/>
        <v>0</v>
      </c>
      <c r="N585">
        <f t="shared" si="103"/>
        <v>0</v>
      </c>
      <c r="O585">
        <f t="shared" si="103"/>
        <v>0</v>
      </c>
      <c r="P585">
        <f t="shared" si="103"/>
        <v>0</v>
      </c>
    </row>
    <row r="586" spans="1:16" x14ac:dyDescent="0.45">
      <c r="A586">
        <v>400</v>
      </c>
      <c r="B586" t="str">
        <f t="shared" si="104"/>
        <v xml:space="preserve">現実も乙女ゲームみたいにや </v>
      </c>
      <c r="C586" t="str">
        <f t="shared" si="105"/>
        <v>り直せたらいいのに─────</v>
      </c>
      <c r="D586" t="str">
        <f t="shared" si="106"/>
        <v>─</v>
      </c>
      <c r="E586">
        <f t="shared" si="107"/>
        <v>0</v>
      </c>
      <c r="F586">
        <f t="shared" si="108"/>
        <v>0</v>
      </c>
      <c r="G586">
        <f t="shared" si="109"/>
        <v>0</v>
      </c>
      <c r="H586">
        <f t="shared" si="110"/>
        <v>56</v>
      </c>
      <c r="I586" s="1" t="s">
        <v>382</v>
      </c>
      <c r="J586">
        <f t="shared" si="111"/>
        <v>1</v>
      </c>
      <c r="K586">
        <f t="shared" si="112"/>
        <v>30</v>
      </c>
      <c r="L586">
        <f t="shared" si="103"/>
        <v>2</v>
      </c>
      <c r="M586">
        <f t="shared" si="103"/>
        <v>0</v>
      </c>
      <c r="N586">
        <f t="shared" si="103"/>
        <v>0</v>
      </c>
      <c r="O586">
        <f t="shared" si="103"/>
        <v>0</v>
      </c>
      <c r="P586">
        <f t="shared" si="103"/>
        <v>0</v>
      </c>
    </row>
    <row r="587" spans="1:16" x14ac:dyDescent="0.45">
      <c r="A587">
        <v>400</v>
      </c>
      <c r="B587" t="str">
        <f t="shared" si="104"/>
        <v>[END6 おじさんに敗北]</v>
      </c>
      <c r="C587">
        <f t="shared" si="105"/>
        <v>0</v>
      </c>
      <c r="D587">
        <f t="shared" si="106"/>
        <v>0</v>
      </c>
      <c r="E587">
        <f t="shared" si="107"/>
        <v>0</v>
      </c>
      <c r="F587">
        <f t="shared" si="108"/>
        <v>0</v>
      </c>
      <c r="G587">
        <f t="shared" si="109"/>
        <v>0</v>
      </c>
      <c r="H587">
        <f t="shared" si="110"/>
        <v>21</v>
      </c>
      <c r="I587" s="2" t="s">
        <v>383</v>
      </c>
      <c r="J587">
        <f t="shared" si="111"/>
        <v>0</v>
      </c>
      <c r="K587">
        <f t="shared" si="112"/>
        <v>0</v>
      </c>
      <c r="L587">
        <f t="shared" si="103"/>
        <v>0</v>
      </c>
      <c r="M587">
        <f t="shared" si="103"/>
        <v>0</v>
      </c>
      <c r="N587">
        <f t="shared" si="103"/>
        <v>0</v>
      </c>
      <c r="O587">
        <f t="shared" si="103"/>
        <v>0</v>
      </c>
      <c r="P587">
        <f t="shared" si="103"/>
        <v>0</v>
      </c>
    </row>
    <row r="588" spans="1:16" x14ac:dyDescent="0.45">
      <c r="A588">
        <v>400</v>
      </c>
      <c r="B588" t="str">
        <f t="shared" si="104"/>
        <v xml:space="preserve">「光先輩ってかわいいもの好 </v>
      </c>
      <c r="C588" t="str">
        <f t="shared" si="105"/>
        <v>きですよね？クリスマスマーケ</v>
      </c>
      <c r="D588" t="str">
        <f t="shared" si="106"/>
        <v>ット一緒にいきませんか？」</v>
      </c>
      <c r="E588">
        <f t="shared" si="107"/>
        <v>0</v>
      </c>
      <c r="F588">
        <f t="shared" si="108"/>
        <v>0</v>
      </c>
      <c r="G588">
        <f t="shared" si="109"/>
        <v>0</v>
      </c>
      <c r="H588">
        <f t="shared" si="110"/>
        <v>80</v>
      </c>
      <c r="I588" s="1" t="s">
        <v>451</v>
      </c>
      <c r="J588">
        <f t="shared" si="111"/>
        <v>1</v>
      </c>
      <c r="K588">
        <f t="shared" si="112"/>
        <v>54</v>
      </c>
      <c r="L588">
        <f t="shared" si="103"/>
        <v>26</v>
      </c>
      <c r="M588">
        <f t="shared" si="103"/>
        <v>0</v>
      </c>
      <c r="N588">
        <f t="shared" si="103"/>
        <v>0</v>
      </c>
      <c r="O588">
        <f t="shared" si="103"/>
        <v>0</v>
      </c>
      <c r="P588">
        <f t="shared" si="103"/>
        <v>0</v>
      </c>
    </row>
    <row r="589" spans="1:16" x14ac:dyDescent="0.45">
      <c r="A589">
        <v>400</v>
      </c>
      <c r="B589" t="str">
        <f t="shared" si="104"/>
        <v xml:space="preserve">「すまない、クリスマスは既 </v>
      </c>
      <c r="C589" t="str">
        <f t="shared" si="105"/>
        <v>に予定があるんだ。」</v>
      </c>
      <c r="D589">
        <f t="shared" si="106"/>
        <v>0</v>
      </c>
      <c r="E589">
        <f t="shared" si="107"/>
        <v>0</v>
      </c>
      <c r="F589">
        <f t="shared" si="108"/>
        <v>0</v>
      </c>
      <c r="G589">
        <f t="shared" si="109"/>
        <v>0</v>
      </c>
      <c r="H589">
        <f t="shared" si="110"/>
        <v>46</v>
      </c>
      <c r="I589" s="3" t="s">
        <v>457</v>
      </c>
      <c r="J589">
        <f t="shared" si="111"/>
        <v>1</v>
      </c>
      <c r="K589">
        <f t="shared" si="112"/>
        <v>20</v>
      </c>
      <c r="L589">
        <f t="shared" si="103"/>
        <v>0</v>
      </c>
      <c r="M589">
        <f t="shared" si="103"/>
        <v>0</v>
      </c>
      <c r="N589">
        <f t="shared" si="103"/>
        <v>0</v>
      </c>
      <c r="O589">
        <f t="shared" si="103"/>
        <v>0</v>
      </c>
      <c r="P589">
        <f t="shared" si="103"/>
        <v>0</v>
      </c>
    </row>
    <row r="590" spans="1:16" x14ac:dyDescent="0.45">
      <c r="A590">
        <v>400</v>
      </c>
      <c r="B590" t="str">
        <f t="shared" si="104"/>
        <v xml:space="preserve">「……そうですよね。またの </v>
      </c>
      <c r="C590" t="str">
        <f t="shared" si="105"/>
        <v>機会に！」</v>
      </c>
      <c r="D590">
        <f t="shared" si="106"/>
        <v>0</v>
      </c>
      <c r="E590">
        <f t="shared" si="107"/>
        <v>0</v>
      </c>
      <c r="F590">
        <f t="shared" si="108"/>
        <v>0</v>
      </c>
      <c r="G590">
        <f t="shared" si="109"/>
        <v>0</v>
      </c>
      <c r="H590">
        <f t="shared" si="110"/>
        <v>36</v>
      </c>
      <c r="I590" s="1" t="s">
        <v>458</v>
      </c>
      <c r="J590">
        <f t="shared" si="111"/>
        <v>1</v>
      </c>
      <c r="K590">
        <f t="shared" si="112"/>
        <v>10</v>
      </c>
      <c r="L590">
        <f t="shared" si="103"/>
        <v>0</v>
      </c>
      <c r="M590">
        <f t="shared" si="103"/>
        <v>0</v>
      </c>
      <c r="N590">
        <f t="shared" si="103"/>
        <v>0</v>
      </c>
      <c r="O590">
        <f t="shared" si="103"/>
        <v>0</v>
      </c>
      <c r="P590">
        <f t="shared" si="103"/>
        <v>0</v>
      </c>
    </row>
    <row r="591" spans="1:16" x14ac:dyDescent="0.45">
      <c r="A591">
        <v>400</v>
      </c>
      <c r="B591" t="str">
        <f t="shared" si="104"/>
        <v xml:space="preserve">他の人にはイケメンに見えて </v>
      </c>
      <c r="C591" t="str">
        <f t="shared" si="105"/>
        <v>いる光先輩。きっと他の子との</v>
      </c>
      <c r="D591" t="str">
        <f t="shared" si="106"/>
        <v>予定があるんだろうな。</v>
      </c>
      <c r="E591">
        <f t="shared" si="107"/>
        <v>0</v>
      </c>
      <c r="F591">
        <f t="shared" si="108"/>
        <v>0</v>
      </c>
      <c r="G591">
        <f t="shared" si="109"/>
        <v>0</v>
      </c>
      <c r="H591">
        <f t="shared" si="110"/>
        <v>76</v>
      </c>
      <c r="I591" s="3" t="s">
        <v>459</v>
      </c>
      <c r="J591">
        <f t="shared" si="111"/>
        <v>1</v>
      </c>
      <c r="K591">
        <f t="shared" si="112"/>
        <v>50</v>
      </c>
      <c r="L591">
        <f t="shared" si="103"/>
        <v>22</v>
      </c>
      <c r="M591">
        <f t="shared" si="103"/>
        <v>0</v>
      </c>
      <c r="N591">
        <f t="shared" si="103"/>
        <v>0</v>
      </c>
      <c r="O591">
        <f t="shared" si="103"/>
        <v>0</v>
      </c>
      <c r="P591">
        <f t="shared" si="103"/>
        <v>0</v>
      </c>
    </row>
    <row r="592" spans="1:16" x14ac:dyDescent="0.45">
      <c r="A592">
        <v>400</v>
      </c>
      <c r="B592" t="str">
        <f t="shared" si="104"/>
        <v xml:space="preserve">もう少し仲良くなれてたら違 </v>
      </c>
      <c r="C592" t="str">
        <f t="shared" si="105"/>
        <v>ったのかも。</v>
      </c>
      <c r="D592">
        <f t="shared" si="106"/>
        <v>0</v>
      </c>
      <c r="E592">
        <f t="shared" si="107"/>
        <v>0</v>
      </c>
      <c r="F592">
        <f t="shared" si="108"/>
        <v>0</v>
      </c>
      <c r="G592">
        <f t="shared" si="109"/>
        <v>0</v>
      </c>
      <c r="H592">
        <f t="shared" si="110"/>
        <v>38</v>
      </c>
      <c r="I592" s="3" t="s">
        <v>381</v>
      </c>
      <c r="J592">
        <f t="shared" si="111"/>
        <v>1</v>
      </c>
      <c r="K592">
        <f t="shared" si="112"/>
        <v>12</v>
      </c>
      <c r="L592">
        <f t="shared" si="103"/>
        <v>0</v>
      </c>
      <c r="M592">
        <f t="shared" si="103"/>
        <v>0</v>
      </c>
      <c r="N592">
        <f t="shared" si="103"/>
        <v>0</v>
      </c>
      <c r="O592">
        <f t="shared" si="103"/>
        <v>0</v>
      </c>
      <c r="P592">
        <f t="shared" si="103"/>
        <v>0</v>
      </c>
    </row>
    <row r="593" spans="1:16" x14ac:dyDescent="0.45">
      <c r="A593">
        <v>400</v>
      </c>
      <c r="B593" t="str">
        <f t="shared" si="104"/>
        <v xml:space="preserve">現実も乙女ゲームみたいにや </v>
      </c>
      <c r="C593" t="str">
        <f t="shared" si="105"/>
        <v>り直せたらいいのに─────</v>
      </c>
      <c r="D593" t="str">
        <f t="shared" si="106"/>
        <v>─</v>
      </c>
      <c r="E593">
        <f t="shared" si="107"/>
        <v>0</v>
      </c>
      <c r="F593">
        <f t="shared" si="108"/>
        <v>0</v>
      </c>
      <c r="G593">
        <f t="shared" si="109"/>
        <v>0</v>
      </c>
      <c r="H593">
        <f t="shared" si="110"/>
        <v>56</v>
      </c>
      <c r="I593" s="1" t="s">
        <v>382</v>
      </c>
      <c r="J593">
        <f t="shared" si="111"/>
        <v>1</v>
      </c>
      <c r="K593">
        <f t="shared" si="112"/>
        <v>30</v>
      </c>
      <c r="L593">
        <f t="shared" si="103"/>
        <v>2</v>
      </c>
      <c r="M593">
        <f t="shared" si="103"/>
        <v>0</v>
      </c>
      <c r="N593">
        <f t="shared" si="103"/>
        <v>0</v>
      </c>
      <c r="O593">
        <f t="shared" si="103"/>
        <v>0</v>
      </c>
      <c r="P593">
        <f t="shared" si="103"/>
        <v>0</v>
      </c>
    </row>
    <row r="594" spans="1:16" x14ac:dyDescent="0.45">
      <c r="A594">
        <v>400</v>
      </c>
      <c r="B594" t="str">
        <f t="shared" si="104"/>
        <v>[END6 おじさんに敗北]</v>
      </c>
      <c r="C594">
        <f t="shared" si="105"/>
        <v>0</v>
      </c>
      <c r="D594">
        <f t="shared" si="106"/>
        <v>0</v>
      </c>
      <c r="E594">
        <f t="shared" si="107"/>
        <v>0</v>
      </c>
      <c r="F594">
        <f t="shared" si="108"/>
        <v>0</v>
      </c>
      <c r="G594">
        <f t="shared" si="109"/>
        <v>0</v>
      </c>
      <c r="H594">
        <f t="shared" si="110"/>
        <v>21</v>
      </c>
      <c r="I594" s="2" t="s">
        <v>383</v>
      </c>
      <c r="J594">
        <f t="shared" si="111"/>
        <v>0</v>
      </c>
      <c r="K594">
        <f t="shared" si="112"/>
        <v>0</v>
      </c>
      <c r="L594">
        <f t="shared" si="103"/>
        <v>0</v>
      </c>
      <c r="M594">
        <f t="shared" si="103"/>
        <v>0</v>
      </c>
      <c r="N594">
        <f t="shared" si="103"/>
        <v>0</v>
      </c>
      <c r="O594">
        <f t="shared" si="103"/>
        <v>0</v>
      </c>
      <c r="P594">
        <f t="shared" si="103"/>
        <v>0</v>
      </c>
    </row>
    <row r="595" spans="1:16" x14ac:dyDescent="0.45">
      <c r="A595">
        <v>400</v>
      </c>
      <c r="B595" t="str">
        <f t="shared" si="104"/>
        <v xml:space="preserve">やっ、やっぱり選べないよ〜 </v>
      </c>
      <c r="C595" t="str">
        <f t="shared" si="105"/>
        <v>！</v>
      </c>
      <c r="D595">
        <f t="shared" si="106"/>
        <v>0</v>
      </c>
      <c r="E595">
        <f t="shared" si="107"/>
        <v>0</v>
      </c>
      <c r="F595">
        <f t="shared" si="108"/>
        <v>0</v>
      </c>
      <c r="G595">
        <f t="shared" si="109"/>
        <v>0</v>
      </c>
      <c r="H595">
        <f t="shared" si="110"/>
        <v>27</v>
      </c>
      <c r="I595" s="1" t="s">
        <v>462</v>
      </c>
      <c r="J595">
        <f t="shared" si="111"/>
        <v>1</v>
      </c>
      <c r="K595">
        <f t="shared" si="112"/>
        <v>1</v>
      </c>
      <c r="L595">
        <f t="shared" si="103"/>
        <v>0</v>
      </c>
      <c r="M595">
        <f t="shared" si="103"/>
        <v>0</v>
      </c>
      <c r="N595">
        <f t="shared" si="103"/>
        <v>0</v>
      </c>
      <c r="O595">
        <f t="shared" si="103"/>
        <v>0</v>
      </c>
      <c r="P595">
        <f t="shared" si="103"/>
        <v>0</v>
      </c>
    </row>
    <row r="596" spans="1:16" x14ac:dyDescent="0.45">
      <c r="A596">
        <v>400</v>
      </c>
      <c r="B596" t="str">
        <f t="shared" si="104"/>
        <v xml:space="preserve">何だかんだおじさんの姿で仲 </v>
      </c>
      <c r="C596" t="str">
        <f t="shared" si="105"/>
        <v>良くなっちゃたし皆に愛着わい</v>
      </c>
      <c r="D596" t="str">
        <f t="shared" si="106"/>
        <v>ちゃった。</v>
      </c>
      <c r="E596">
        <f t="shared" si="107"/>
        <v>0</v>
      </c>
      <c r="F596">
        <f t="shared" si="108"/>
        <v>0</v>
      </c>
      <c r="G596">
        <f t="shared" si="109"/>
        <v>0</v>
      </c>
      <c r="H596">
        <f t="shared" si="110"/>
        <v>64</v>
      </c>
      <c r="I596" s="1" t="s">
        <v>463</v>
      </c>
      <c r="J596">
        <f t="shared" si="111"/>
        <v>1</v>
      </c>
      <c r="K596">
        <f t="shared" si="112"/>
        <v>38</v>
      </c>
      <c r="L596">
        <f t="shared" si="103"/>
        <v>10</v>
      </c>
      <c r="M596">
        <f t="shared" si="103"/>
        <v>0</v>
      </c>
      <c r="N596">
        <f t="shared" si="103"/>
        <v>0</v>
      </c>
      <c r="O596">
        <f t="shared" si="103"/>
        <v>0</v>
      </c>
      <c r="P596">
        <f t="shared" si="103"/>
        <v>0</v>
      </c>
    </row>
    <row r="597" spans="1:16" x14ac:dyDescent="0.45">
      <c r="A597">
        <v>400</v>
      </c>
      <c r="B597" t="str">
        <f t="shared" si="104"/>
        <v>迷うくらいなら……</v>
      </c>
      <c r="C597">
        <f t="shared" si="105"/>
        <v>0</v>
      </c>
      <c r="D597">
        <f t="shared" si="106"/>
        <v>0</v>
      </c>
      <c r="E597">
        <f t="shared" si="107"/>
        <v>0</v>
      </c>
      <c r="F597">
        <f t="shared" si="108"/>
        <v>0</v>
      </c>
      <c r="G597">
        <f t="shared" si="109"/>
        <v>0</v>
      </c>
      <c r="H597">
        <f t="shared" si="110"/>
        <v>18</v>
      </c>
      <c r="I597" s="1" t="s">
        <v>464</v>
      </c>
      <c r="J597">
        <f t="shared" si="111"/>
        <v>0</v>
      </c>
      <c r="K597">
        <f t="shared" si="112"/>
        <v>0</v>
      </c>
      <c r="L597">
        <f t="shared" si="103"/>
        <v>0</v>
      </c>
      <c r="M597">
        <f t="shared" si="103"/>
        <v>0</v>
      </c>
      <c r="N597">
        <f t="shared" si="103"/>
        <v>0</v>
      </c>
      <c r="O597">
        <f t="shared" si="103"/>
        <v>0</v>
      </c>
      <c r="P597">
        <f t="shared" si="103"/>
        <v>0</v>
      </c>
    </row>
    <row r="598" spans="1:16" x14ac:dyDescent="0.45">
      <c r="A598">
        <v>400</v>
      </c>
      <c r="B598" t="str">
        <f t="shared" si="104"/>
        <v xml:space="preserve">……そのままでいいのかも！ </v>
      </c>
      <c r="C598" t="str">
        <f t="shared" si="105"/>
        <v>！！</v>
      </c>
      <c r="D598">
        <f t="shared" si="106"/>
        <v>0</v>
      </c>
      <c r="E598">
        <f t="shared" si="107"/>
        <v>0</v>
      </c>
      <c r="F598">
        <f t="shared" si="108"/>
        <v>0</v>
      </c>
      <c r="G598">
        <f t="shared" si="109"/>
        <v>0</v>
      </c>
      <c r="H598">
        <f t="shared" si="110"/>
        <v>30</v>
      </c>
      <c r="I598" s="1" t="s">
        <v>465</v>
      </c>
      <c r="J598">
        <f t="shared" si="111"/>
        <v>1</v>
      </c>
      <c r="K598">
        <f t="shared" si="112"/>
        <v>4</v>
      </c>
      <c r="L598">
        <f t="shared" si="103"/>
        <v>0</v>
      </c>
      <c r="M598">
        <f t="shared" si="103"/>
        <v>0</v>
      </c>
      <c r="N598">
        <f t="shared" si="103"/>
        <v>0</v>
      </c>
      <c r="O598">
        <f t="shared" si="103"/>
        <v>0</v>
      </c>
      <c r="P598">
        <f t="shared" si="103"/>
        <v>0</v>
      </c>
    </row>
    <row r="599" spans="1:16" x14ac:dyDescent="0.45">
      <c r="A599">
        <v>400</v>
      </c>
      <c r="B599" t="str">
        <f t="shared" si="104"/>
        <v>クリスマスはおじさん3人とデ</v>
      </c>
      <c r="C599" t="str">
        <f t="shared" si="105"/>
        <v xml:space="preserve"> ートしちゃうゾ☆</v>
      </c>
      <c r="D599">
        <f t="shared" si="106"/>
        <v>0</v>
      </c>
      <c r="E599">
        <f t="shared" si="107"/>
        <v>0</v>
      </c>
      <c r="F599">
        <f t="shared" si="108"/>
        <v>0</v>
      </c>
      <c r="G599">
        <f t="shared" si="109"/>
        <v>0</v>
      </c>
      <c r="H599">
        <f t="shared" si="110"/>
        <v>43</v>
      </c>
      <c r="I599" s="1" t="s">
        <v>466</v>
      </c>
      <c r="J599">
        <f t="shared" si="111"/>
        <v>1</v>
      </c>
      <c r="K599">
        <f t="shared" si="112"/>
        <v>17</v>
      </c>
      <c r="L599">
        <f t="shared" si="103"/>
        <v>0</v>
      </c>
      <c r="M599">
        <f t="shared" si="103"/>
        <v>0</v>
      </c>
      <c r="N599">
        <f t="shared" si="103"/>
        <v>0</v>
      </c>
      <c r="O599">
        <f t="shared" si="103"/>
        <v>0</v>
      </c>
      <c r="P599">
        <f t="shared" si="103"/>
        <v>0</v>
      </c>
    </row>
    <row r="600" spans="1:16" x14ac:dyDescent="0.45">
      <c r="A600">
        <v>400</v>
      </c>
      <c r="B600" t="str">
        <f t="shared" si="104"/>
        <v>[スチル表示][キラキラのエフ</v>
      </c>
      <c r="C600" t="str">
        <f t="shared" si="105"/>
        <v xml:space="preserve"> ェクト・音]</v>
      </c>
      <c r="D600">
        <f t="shared" si="106"/>
        <v>0</v>
      </c>
      <c r="E600">
        <f t="shared" si="107"/>
        <v>0</v>
      </c>
      <c r="F600">
        <f t="shared" si="108"/>
        <v>0</v>
      </c>
      <c r="G600">
        <f t="shared" si="109"/>
        <v>0</v>
      </c>
      <c r="H600">
        <f t="shared" si="110"/>
        <v>38</v>
      </c>
      <c r="I600" s="6" t="s">
        <v>467</v>
      </c>
      <c r="J600">
        <f t="shared" si="111"/>
        <v>1</v>
      </c>
      <c r="K600">
        <f t="shared" si="112"/>
        <v>12</v>
      </c>
      <c r="L600">
        <f t="shared" si="103"/>
        <v>0</v>
      </c>
      <c r="M600">
        <f t="shared" si="103"/>
        <v>0</v>
      </c>
      <c r="N600">
        <f t="shared" si="103"/>
        <v>0</v>
      </c>
      <c r="O600">
        <f t="shared" si="103"/>
        <v>0</v>
      </c>
      <c r="P600">
        <f t="shared" si="103"/>
        <v>0</v>
      </c>
    </row>
    <row r="601" spans="1:16" x14ac:dyDescent="0.45">
      <c r="A601">
        <v>400</v>
      </c>
      <c r="B601" t="str">
        <f t="shared" si="104"/>
        <v xml:space="preserve">みんな〜〜〜！！！おじさん </v>
      </c>
      <c r="C601" t="str">
        <f t="shared" si="105"/>
        <v>って最高だぞ〜〜〜〜！！！</v>
      </c>
      <c r="D601">
        <f t="shared" si="106"/>
        <v>0</v>
      </c>
      <c r="E601">
        <f t="shared" si="107"/>
        <v>0</v>
      </c>
      <c r="F601">
        <f t="shared" si="108"/>
        <v>0</v>
      </c>
      <c r="G601">
        <f t="shared" si="109"/>
        <v>0</v>
      </c>
      <c r="H601">
        <f t="shared" si="110"/>
        <v>45</v>
      </c>
      <c r="I601" s="3" t="s">
        <v>468</v>
      </c>
      <c r="J601">
        <f t="shared" si="111"/>
        <v>1</v>
      </c>
      <c r="K601">
        <f t="shared" si="112"/>
        <v>19</v>
      </c>
      <c r="L601">
        <f t="shared" si="103"/>
        <v>0</v>
      </c>
      <c r="M601">
        <f t="shared" si="103"/>
        <v>0</v>
      </c>
      <c r="N601">
        <f t="shared" si="103"/>
        <v>0</v>
      </c>
      <c r="O601">
        <f t="shared" si="103"/>
        <v>0</v>
      </c>
      <c r="P601">
        <f t="shared" si="103"/>
        <v>0</v>
      </c>
    </row>
    <row r="602" spans="1:16" x14ac:dyDescent="0.45">
      <c r="A602">
        <v>400</v>
      </c>
      <c r="B602" t="str">
        <f t="shared" si="104"/>
        <v xml:space="preserve">冬休みも、おじさん達^^と、 </v>
      </c>
      <c r="C602" t="str">
        <f t="shared" si="105"/>
        <v>楽しいデート♡しちゃおう、カ</v>
      </c>
      <c r="D602" t="str">
        <f t="shared" si="106"/>
        <v xml:space="preserve">ナ？！ナンチャッテ（￣▽￣; </v>
      </c>
      <c r="E602">
        <f t="shared" si="107"/>
        <v>0</v>
      </c>
      <c r="F602">
        <f t="shared" si="108"/>
        <v>0</v>
      </c>
      <c r="G602">
        <f t="shared" si="109"/>
        <v>0</v>
      </c>
      <c r="H602">
        <f t="shared" si="110"/>
        <v>82</v>
      </c>
      <c r="I602" s="1" t="s">
        <v>469</v>
      </c>
      <c r="J602">
        <f t="shared" si="111"/>
        <v>1</v>
      </c>
      <c r="K602">
        <f t="shared" si="112"/>
        <v>56</v>
      </c>
      <c r="L602">
        <f t="shared" si="103"/>
        <v>28</v>
      </c>
      <c r="M602">
        <f t="shared" si="103"/>
        <v>0</v>
      </c>
      <c r="N602">
        <f t="shared" si="103"/>
        <v>0</v>
      </c>
      <c r="O602">
        <f t="shared" si="103"/>
        <v>0</v>
      </c>
      <c r="P602">
        <f t="shared" si="103"/>
        <v>0</v>
      </c>
    </row>
    <row r="603" spans="1:16" x14ac:dyDescent="0.45">
      <c r="A603">
        <v>400</v>
      </c>
      <c r="B603" t="str">
        <f t="shared" si="104"/>
        <v>[END5 おじさん☆パラダイス]</v>
      </c>
      <c r="C603" t="str">
        <f t="shared" si="105"/>
        <v>]</v>
      </c>
      <c r="D603">
        <f t="shared" si="106"/>
        <v>0</v>
      </c>
      <c r="E603">
        <f t="shared" si="107"/>
        <v>0</v>
      </c>
      <c r="F603">
        <f t="shared" si="108"/>
        <v>0</v>
      </c>
      <c r="G603">
        <f t="shared" si="109"/>
        <v>0</v>
      </c>
      <c r="H603">
        <f t="shared" si="110"/>
        <v>27</v>
      </c>
      <c r="I603" s="2" t="s">
        <v>470</v>
      </c>
      <c r="J603">
        <f t="shared" si="111"/>
        <v>1</v>
      </c>
      <c r="K603">
        <f t="shared" si="112"/>
        <v>1</v>
      </c>
      <c r="L603">
        <f t="shared" si="103"/>
        <v>0</v>
      </c>
      <c r="M603">
        <f t="shared" si="103"/>
        <v>0</v>
      </c>
      <c r="N603">
        <f t="shared" si="103"/>
        <v>0</v>
      </c>
      <c r="O603">
        <f t="shared" si="103"/>
        <v>0</v>
      </c>
      <c r="P603">
        <f t="shared" si="103"/>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2022-09-01T08:29:43Z</dcterms:modified>
</cp:coreProperties>
</file>