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ashi\Leap Motion test\Assets\results\output\"/>
    </mc:Choice>
  </mc:AlternateContent>
  <xr:revisionPtr revIDLastSave="0" documentId="13_ncr:9_{4ED4E090-90C3-4425-94EC-FF3E646DFB52}" xr6:coauthVersionLast="47" xr6:coauthVersionMax="47" xr10:uidLastSave="{00000000-0000-0000-0000-000000000000}"/>
  <bookViews>
    <workbookView xWindow="11424" yWindow="0" windowWidth="11712" windowHeight="13056" xr2:uid="{1AB7B565-C125-432F-AFF1-CBF78FC984CE}"/>
  </bookViews>
  <sheets>
    <sheet name="ElapsedMilliseconds" sheetId="1" r:id="rId1"/>
  </sheets>
  <calcPr calcId="0"/>
</workbook>
</file>

<file path=xl/calcChain.xml><?xml version="1.0" encoding="utf-8"?>
<calcChain xmlns="http://schemas.openxmlformats.org/spreadsheetml/2006/main">
  <c r="F18" i="1" l="1"/>
  <c r="F17" i="1"/>
  <c r="F13" i="1"/>
  <c r="B15" i="1" s="1"/>
  <c r="J15" i="1"/>
  <c r="H2" i="1"/>
  <c r="I2" i="1"/>
  <c r="J2" i="1"/>
  <c r="H3" i="1"/>
  <c r="I3" i="1"/>
  <c r="J3" i="1"/>
  <c r="H4" i="1"/>
  <c r="I4" i="1"/>
  <c r="J4" i="1"/>
  <c r="H5" i="1"/>
  <c r="I5" i="1"/>
  <c r="J5" i="1"/>
  <c r="H6" i="1"/>
  <c r="I6" i="1"/>
  <c r="J6" i="1"/>
  <c r="H7" i="1"/>
  <c r="I7" i="1"/>
  <c r="J7" i="1"/>
  <c r="H8" i="1"/>
  <c r="I8" i="1"/>
  <c r="J8" i="1"/>
  <c r="H9" i="1"/>
  <c r="I9" i="1"/>
  <c r="J9" i="1"/>
  <c r="H10" i="1"/>
  <c r="I10" i="1"/>
  <c r="J10" i="1"/>
  <c r="H11" i="1"/>
  <c r="I11" i="1"/>
  <c r="J11" i="1"/>
  <c r="G3" i="1"/>
  <c r="G4" i="1"/>
  <c r="G5" i="1"/>
  <c r="G6" i="1"/>
  <c r="G7" i="1"/>
  <c r="G8" i="1"/>
  <c r="G9" i="1"/>
  <c r="G10" i="1"/>
  <c r="G11" i="1"/>
  <c r="G2" i="1"/>
  <c r="C13" i="1"/>
  <c r="D13" i="1"/>
  <c r="E13" i="1"/>
  <c r="B13" i="1"/>
</calcChain>
</file>

<file path=xl/sharedStrings.xml><?xml version="1.0" encoding="utf-8"?>
<sst xmlns="http://schemas.openxmlformats.org/spreadsheetml/2006/main" count="18" uniqueCount="18">
  <si>
    <t>Name</t>
  </si>
  <si>
    <t>fuji</t>
  </si>
  <si>
    <t>hayashi</t>
  </si>
  <si>
    <t>kizu</t>
  </si>
  <si>
    <t>kominato</t>
  </si>
  <si>
    <t>nakamura</t>
  </si>
  <si>
    <t>narita</t>
  </si>
  <si>
    <t>onoda</t>
  </si>
  <si>
    <t>sakamoto</t>
  </si>
  <si>
    <t>sano</t>
  </si>
  <si>
    <t>sugawara</t>
  </si>
  <si>
    <t>タッチ</t>
    <phoneticPr fontId="18"/>
  </si>
  <si>
    <t>a</t>
    <phoneticPr fontId="18"/>
  </si>
  <si>
    <t>b</t>
    <phoneticPr fontId="18"/>
  </si>
  <si>
    <t>c</t>
    <phoneticPr fontId="18"/>
  </si>
  <si>
    <t>誤差€</t>
    <rPh sb="0" eb="2">
      <t>ゴサ</t>
    </rPh>
    <phoneticPr fontId="18"/>
  </si>
  <si>
    <t>平方和()</t>
    <rPh sb="0" eb="3">
      <t>ヘイホウワ</t>
    </rPh>
    <phoneticPr fontId="18"/>
  </si>
  <si>
    <t>効果量</t>
    <rPh sb="0" eb="3">
      <t>コウカリョウ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</si>
</sst>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9A410-E84F-4788-B22D-B67B064219F7}">
  <dimension ref="A1:J18"/>
  <sheetViews>
    <sheetView tabSelected="1" workbookViewId="0">
      <selection activeCell="D17" sqref="D17"/>
    </sheetView>
  </sheetViews>
  <sheetFormatPr defaultRowHeight="18" x14ac:dyDescent="0.45"/>
  <sheetData>
    <row r="1" spans="1:10" x14ac:dyDescent="0.45">
      <c r="A1" t="s">
        <v>0</v>
      </c>
      <c r="B1" t="s">
        <v>11</v>
      </c>
      <c r="C1" t="s">
        <v>12</v>
      </c>
      <c r="D1" t="s">
        <v>13</v>
      </c>
      <c r="E1" t="s">
        <v>14</v>
      </c>
    </row>
    <row r="2" spans="1:10" x14ac:dyDescent="0.45">
      <c r="A2" t="s">
        <v>1</v>
      </c>
      <c r="B2">
        <v>7507.2</v>
      </c>
      <c r="C2">
        <v>16194</v>
      </c>
      <c r="D2">
        <v>7614.8</v>
      </c>
      <c r="E2">
        <v>8980.4</v>
      </c>
      <c r="G2">
        <f>(B$13-B2)^2</f>
        <v>5323448.7075999966</v>
      </c>
      <c r="H2">
        <f t="shared" ref="H2:J11" si="0">(C$13-C2)^2</f>
        <v>7899809.6355999988</v>
      </c>
      <c r="I2">
        <f t="shared" si="0"/>
        <v>660359.39062499849</v>
      </c>
      <c r="J2">
        <f t="shared" si="0"/>
        <v>3430274.4100000015</v>
      </c>
    </row>
    <row r="3" spans="1:10" x14ac:dyDescent="0.45">
      <c r="A3" t="s">
        <v>2</v>
      </c>
      <c r="B3">
        <v>6231.4</v>
      </c>
      <c r="C3">
        <v>13528.8</v>
      </c>
      <c r="D3">
        <v>7679.4</v>
      </c>
      <c r="E3">
        <v>10059.4</v>
      </c>
      <c r="G3">
        <f t="shared" ref="G3:G11" si="1">(B$13-B3)^2</f>
        <v>12838318.963599997</v>
      </c>
      <c r="H3">
        <f t="shared" si="0"/>
        <v>29985042.739600006</v>
      </c>
      <c r="I3">
        <f t="shared" si="0"/>
        <v>559541.40062499943</v>
      </c>
      <c r="J3">
        <f t="shared" si="0"/>
        <v>597683.61000000057</v>
      </c>
    </row>
    <row r="4" spans="1:10" x14ac:dyDescent="0.45">
      <c r="A4" t="s">
        <v>3</v>
      </c>
      <c r="B4">
        <v>16789.599999999999</v>
      </c>
      <c r="C4">
        <v>18081.400000000001</v>
      </c>
      <c r="D4">
        <v>9520.7999999999993</v>
      </c>
      <c r="E4">
        <v>10440.6</v>
      </c>
      <c r="G4">
        <f t="shared" si="1"/>
        <v>48652578.019599989</v>
      </c>
      <c r="H4">
        <f t="shared" si="0"/>
        <v>852409.027599997</v>
      </c>
      <c r="I4">
        <f t="shared" si="0"/>
        <v>1195468.890625</v>
      </c>
      <c r="J4">
        <f t="shared" si="0"/>
        <v>153585.60999999972</v>
      </c>
    </row>
    <row r="5" spans="1:10" x14ac:dyDescent="0.45">
      <c r="A5" t="s">
        <v>4</v>
      </c>
      <c r="B5">
        <v>6957</v>
      </c>
      <c r="C5">
        <v>13655.8</v>
      </c>
      <c r="D5">
        <v>7853.6</v>
      </c>
      <c r="E5">
        <v>8159</v>
      </c>
      <c r="G5">
        <f t="shared" si="1"/>
        <v>8165077.6515999949</v>
      </c>
      <c r="H5">
        <f t="shared" si="0"/>
        <v>28610303.299600005</v>
      </c>
      <c r="I5">
        <f t="shared" si="0"/>
        <v>329275.13062499877</v>
      </c>
      <c r="J5">
        <f t="shared" si="0"/>
        <v>7147602.25</v>
      </c>
    </row>
    <row r="6" spans="1:10" x14ac:dyDescent="0.45">
      <c r="A6" t="s">
        <v>5</v>
      </c>
      <c r="B6">
        <v>5711.8</v>
      </c>
      <c r="C6">
        <v>13698.2</v>
      </c>
      <c r="D6">
        <v>6990.2</v>
      </c>
      <c r="E6">
        <v>8729</v>
      </c>
      <c r="G6">
        <f t="shared" si="1"/>
        <v>16831819.075599991</v>
      </c>
      <c r="H6">
        <f t="shared" si="0"/>
        <v>28158517.73159999</v>
      </c>
      <c r="I6">
        <f t="shared" si="0"/>
        <v>2065615.7006249984</v>
      </c>
      <c r="J6">
        <f t="shared" si="0"/>
        <v>4424712.25</v>
      </c>
    </row>
    <row r="7" spans="1:10" x14ac:dyDescent="0.45">
      <c r="A7" t="s">
        <v>6</v>
      </c>
      <c r="B7">
        <v>6714.6</v>
      </c>
      <c r="C7">
        <v>20012.2</v>
      </c>
      <c r="D7">
        <v>9075.25</v>
      </c>
      <c r="E7">
        <v>12065</v>
      </c>
      <c r="G7">
        <f t="shared" si="1"/>
        <v>9609132.0195999928</v>
      </c>
      <c r="H7">
        <f t="shared" si="0"/>
        <v>1015136.8516000018</v>
      </c>
      <c r="I7">
        <f t="shared" si="0"/>
        <v>419677.23062500096</v>
      </c>
      <c r="J7">
        <f t="shared" si="0"/>
        <v>1519056.25</v>
      </c>
    </row>
    <row r="8" spans="1:10" x14ac:dyDescent="0.45">
      <c r="A8" t="s">
        <v>7</v>
      </c>
      <c r="B8">
        <v>14723</v>
      </c>
      <c r="C8">
        <v>25988.6</v>
      </c>
      <c r="D8">
        <v>6651</v>
      </c>
      <c r="E8">
        <v>16786.599999999999</v>
      </c>
      <c r="G8">
        <f t="shared" si="1"/>
        <v>24093764.931600008</v>
      </c>
      <c r="H8">
        <f t="shared" si="0"/>
        <v>48775417.923599981</v>
      </c>
      <c r="I8">
        <f t="shared" si="0"/>
        <v>3155685.7806249973</v>
      </c>
      <c r="J8">
        <f t="shared" si="0"/>
        <v>35451306.80999998</v>
      </c>
    </row>
    <row r="9" spans="1:10" x14ac:dyDescent="0.45">
      <c r="A9" t="s">
        <v>8</v>
      </c>
      <c r="B9">
        <v>10307.6</v>
      </c>
      <c r="C9">
        <v>28069.599999999999</v>
      </c>
      <c r="D9">
        <v>9186.7999999999993</v>
      </c>
      <c r="E9">
        <v>11784.8</v>
      </c>
      <c r="G9">
        <f t="shared" si="1"/>
        <v>243187.05960000123</v>
      </c>
      <c r="H9">
        <f t="shared" si="0"/>
        <v>82173137.203599975</v>
      </c>
      <c r="I9">
        <f t="shared" si="0"/>
        <v>576650.390625</v>
      </c>
      <c r="J9">
        <f t="shared" si="0"/>
        <v>906875.28999999864</v>
      </c>
    </row>
    <row r="10" spans="1:10" x14ac:dyDescent="0.45">
      <c r="A10" t="s">
        <v>9</v>
      </c>
      <c r="B10">
        <v>11606.2</v>
      </c>
      <c r="C10">
        <v>20684</v>
      </c>
      <c r="D10">
        <v>8194.4</v>
      </c>
      <c r="E10">
        <v>10246.200000000001</v>
      </c>
      <c r="G10">
        <f t="shared" si="1"/>
        <v>3210332.2276000059</v>
      </c>
      <c r="H10">
        <f t="shared" si="0"/>
        <v>2820182.8356000003</v>
      </c>
      <c r="I10">
        <f t="shared" si="0"/>
        <v>54300.650624999827</v>
      </c>
      <c r="J10">
        <f t="shared" si="0"/>
        <v>343747.68999999913</v>
      </c>
    </row>
    <row r="11" spans="1:10" x14ac:dyDescent="0.45">
      <c r="A11" t="s">
        <v>10</v>
      </c>
      <c r="B11">
        <v>11596.2</v>
      </c>
      <c r="C11">
        <v>20134</v>
      </c>
      <c r="D11">
        <v>11508</v>
      </c>
      <c r="E11">
        <v>11074</v>
      </c>
      <c r="G11">
        <f t="shared" si="1"/>
        <v>3174597.4276000056</v>
      </c>
      <c r="H11">
        <f t="shared" si="0"/>
        <v>1275408.8356000003</v>
      </c>
      <c r="I11">
        <f t="shared" si="0"/>
        <v>9489942.3306250051</v>
      </c>
      <c r="J11">
        <f t="shared" si="0"/>
        <v>58322.25</v>
      </c>
    </row>
    <row r="13" spans="1:10" x14ac:dyDescent="0.45">
      <c r="B13">
        <f>AVERAGE(B2:B11)</f>
        <v>9814.4599999999991</v>
      </c>
      <c r="C13">
        <f t="shared" ref="C13:E13" si="2">AVERAGE(C2:C11)</f>
        <v>19004.66</v>
      </c>
      <c r="D13">
        <f t="shared" si="2"/>
        <v>8427.4249999999993</v>
      </c>
      <c r="E13">
        <f t="shared" si="2"/>
        <v>10832.5</v>
      </c>
      <c r="F13">
        <f>AVERAGE(B2:E11)</f>
        <v>12019.76125</v>
      </c>
    </row>
    <row r="15" spans="1:10" x14ac:dyDescent="0.45">
      <c r="A15" t="s">
        <v>16</v>
      </c>
      <c r="B15">
        <f>10*((F13-B13)^2+(F13-C13)^2+(F13-D13)^2+(F13-E13)^2)</f>
        <v>679666331.59818757</v>
      </c>
      <c r="I15" t="s">
        <v>15</v>
      </c>
      <c r="J15">
        <f>SUM(G2:J11)</f>
        <v>436247305.48424995</v>
      </c>
    </row>
    <row r="17" spans="5:6" x14ac:dyDescent="0.45">
      <c r="F17">
        <f>B15/(B15+J15)</f>
        <v>0.60906714373988569</v>
      </c>
    </row>
    <row r="18" spans="5:6" x14ac:dyDescent="0.45">
      <c r="E18" t="s">
        <v>17</v>
      </c>
      <c r="F18">
        <f>SQRT(F17/(1-F17))</f>
        <v>1.2481923017028254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ElapsedMilliseconds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嵐 柏木</cp:lastModifiedBy>
  <dcterms:created xsi:type="dcterms:W3CDTF">2024-07-16T12:28:52Z</dcterms:created>
  <dcterms:modified xsi:type="dcterms:W3CDTF">2024-07-17T03:47:16Z</dcterms:modified>
</cp:coreProperties>
</file>