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shi\Leap Motion test\Assets\results\output\"/>
    </mc:Choice>
  </mc:AlternateContent>
  <xr:revisionPtr revIDLastSave="0" documentId="13_ncr:9_{5F1E515B-7650-4DBE-8BC8-2CFF4F007552}" xr6:coauthVersionLast="47" xr6:coauthVersionMax="47" xr10:uidLastSave="{00000000-0000-0000-0000-000000000000}"/>
  <bookViews>
    <workbookView xWindow="-96" yWindow="0" windowWidth="11712" windowHeight="13056" xr2:uid="{3B8FAE18-A6CE-4963-B357-823EBAED98ED}"/>
  </bookViews>
  <sheets>
    <sheet name="ErrorRatio" sheetId="1" r:id="rId1"/>
  </sheets>
  <calcPr calcId="0"/>
</workbook>
</file>

<file path=xl/calcChain.xml><?xml version="1.0" encoding="utf-8"?>
<calcChain xmlns="http://schemas.openxmlformats.org/spreadsheetml/2006/main">
  <c r="F18" i="1" l="1"/>
  <c r="F17" i="1"/>
  <c r="J15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G3" i="1"/>
  <c r="G4" i="1"/>
  <c r="G5" i="1"/>
  <c r="G6" i="1"/>
  <c r="G7" i="1"/>
  <c r="G8" i="1"/>
  <c r="G9" i="1"/>
  <c r="G10" i="1"/>
  <c r="G11" i="1"/>
  <c r="G2" i="1"/>
  <c r="B15" i="1"/>
  <c r="F13" i="1"/>
  <c r="C13" i="1"/>
  <c r="D13" i="1"/>
  <c r="E13" i="1"/>
  <c r="B13" i="1"/>
</calcChain>
</file>

<file path=xl/sharedStrings.xml><?xml version="1.0" encoding="utf-8"?>
<sst xmlns="http://schemas.openxmlformats.org/spreadsheetml/2006/main" count="18" uniqueCount="18">
  <si>
    <t>Name</t>
  </si>
  <si>
    <t>fuji</t>
  </si>
  <si>
    <t>hayashi</t>
  </si>
  <si>
    <t>kizu</t>
  </si>
  <si>
    <t>kominato</t>
  </si>
  <si>
    <t>nakamura</t>
  </si>
  <si>
    <t>narita</t>
  </si>
  <si>
    <t>onoda</t>
  </si>
  <si>
    <t>sakamoto</t>
  </si>
  <si>
    <t>sano</t>
  </si>
  <si>
    <t>sugawara</t>
  </si>
  <si>
    <t>タッチ</t>
    <phoneticPr fontId="18"/>
  </si>
  <si>
    <t>a</t>
    <phoneticPr fontId="18"/>
  </si>
  <si>
    <t>b</t>
    <phoneticPr fontId="18"/>
  </si>
  <si>
    <t>c</t>
    <phoneticPr fontId="18"/>
  </si>
  <si>
    <t>誤差€</t>
    <rPh sb="0" eb="2">
      <t>ゴサ</t>
    </rPh>
    <phoneticPr fontId="18"/>
  </si>
  <si>
    <t>平方和()</t>
    <rPh sb="0" eb="3">
      <t>ヘイホウワ</t>
    </rPh>
    <phoneticPr fontId="18"/>
  </si>
  <si>
    <t>効果量</t>
    <rPh sb="0" eb="3">
      <t>コウカリョウ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</si>
</sst>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6D8C-19FE-492E-B155-A744FD3940D4}">
  <dimension ref="A1:J18"/>
  <sheetViews>
    <sheetView tabSelected="1" workbookViewId="0">
      <selection activeCell="E18" sqref="E18:F18"/>
    </sheetView>
  </sheetViews>
  <sheetFormatPr defaultRowHeight="18" x14ac:dyDescent="0.45"/>
  <sheetData>
    <row r="1" spans="1:10" x14ac:dyDescent="0.4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10" x14ac:dyDescent="0.45">
      <c r="A2" t="s">
        <v>1</v>
      </c>
      <c r="B2">
        <v>0.7</v>
      </c>
      <c r="C2">
        <v>0.6</v>
      </c>
      <c r="D2">
        <v>0.54</v>
      </c>
      <c r="E2">
        <v>0.48</v>
      </c>
      <c r="G2">
        <f>(B$13-B2)^2</f>
        <v>0.16321600000000003</v>
      </c>
      <c r="H2">
        <f t="shared" ref="H2:J11" si="0">(C$13-C2)^2</f>
        <v>4.8400000000000089E-2</v>
      </c>
      <c r="I2">
        <f t="shared" si="0"/>
        <v>0.11289600000000012</v>
      </c>
      <c r="J2">
        <f t="shared" si="0"/>
        <v>9.215999999999995E-3</v>
      </c>
    </row>
    <row r="3" spans="1:10" x14ac:dyDescent="0.45">
      <c r="A3" t="s">
        <v>2</v>
      </c>
      <c r="B3">
        <v>0.33999999999999903</v>
      </c>
      <c r="C3">
        <v>0.13999999999999899</v>
      </c>
      <c r="D3">
        <v>0.12</v>
      </c>
      <c r="E3">
        <v>0.32</v>
      </c>
      <c r="G3">
        <f t="shared" ref="G3:G11" si="1">(B$13-B3)^2</f>
        <v>1.9359999999999204E-3</v>
      </c>
      <c r="H3">
        <f t="shared" si="0"/>
        <v>5.760000000000038E-2</v>
      </c>
      <c r="I3">
        <f t="shared" si="0"/>
        <v>7.0559999999999703E-3</v>
      </c>
      <c r="J3">
        <f t="shared" si="0"/>
        <v>4.0959999999999998E-3</v>
      </c>
    </row>
    <row r="4" spans="1:10" x14ac:dyDescent="0.45">
      <c r="A4" t="s">
        <v>3</v>
      </c>
      <c r="B4">
        <v>0.02</v>
      </c>
      <c r="C4">
        <v>0.52</v>
      </c>
      <c r="D4">
        <v>0.16</v>
      </c>
      <c r="E4">
        <v>0.2</v>
      </c>
      <c r="G4">
        <f t="shared" si="1"/>
        <v>7.6175999999999952E-2</v>
      </c>
      <c r="H4">
        <f t="shared" si="0"/>
        <v>1.9600000000000065E-2</v>
      </c>
      <c r="I4">
        <f t="shared" si="0"/>
        <v>1.935999999999984E-3</v>
      </c>
      <c r="J4">
        <f t="shared" si="0"/>
        <v>3.3855999999999997E-2</v>
      </c>
    </row>
    <row r="5" spans="1:10" x14ac:dyDescent="0.45">
      <c r="A5" t="s">
        <v>4</v>
      </c>
      <c r="B5">
        <v>0.08</v>
      </c>
      <c r="C5">
        <v>0.08</v>
      </c>
      <c r="D5">
        <v>0.02</v>
      </c>
      <c r="E5">
        <v>0.4</v>
      </c>
      <c r="G5">
        <f t="shared" si="1"/>
        <v>4.6655999999999961E-2</v>
      </c>
      <c r="H5">
        <f t="shared" si="0"/>
        <v>8.9999999999999858E-2</v>
      </c>
      <c r="I5">
        <f t="shared" si="0"/>
        <v>3.3855999999999935E-2</v>
      </c>
      <c r="J5">
        <f t="shared" si="0"/>
        <v>2.5600000000000048E-4</v>
      </c>
    </row>
    <row r="6" spans="1:10" x14ac:dyDescent="0.45">
      <c r="A6" t="s">
        <v>5</v>
      </c>
      <c r="B6">
        <v>0.7</v>
      </c>
      <c r="C6">
        <v>0.45999999999999902</v>
      </c>
      <c r="D6">
        <v>0.27999999999999903</v>
      </c>
      <c r="E6">
        <v>0.52</v>
      </c>
      <c r="G6">
        <f t="shared" si="1"/>
        <v>0.16321600000000003</v>
      </c>
      <c r="H6">
        <f t="shared" si="0"/>
        <v>6.399999999999878E-3</v>
      </c>
      <c r="I6">
        <f t="shared" si="0"/>
        <v>5.7759999999998793E-3</v>
      </c>
      <c r="J6">
        <f t="shared" si="0"/>
        <v>1.8496000000000002E-2</v>
      </c>
    </row>
    <row r="7" spans="1:10" x14ac:dyDescent="0.45">
      <c r="A7" t="s">
        <v>6</v>
      </c>
      <c r="B7">
        <v>0.1</v>
      </c>
      <c r="C7">
        <v>0.26</v>
      </c>
      <c r="D7">
        <v>0</v>
      </c>
      <c r="E7">
        <v>0.18</v>
      </c>
      <c r="G7">
        <f t="shared" si="1"/>
        <v>3.8415999999999971E-2</v>
      </c>
      <c r="H7">
        <f t="shared" si="0"/>
        <v>1.4399999999999946E-2</v>
      </c>
      <c r="I7">
        <f t="shared" si="0"/>
        <v>4.1615999999999924E-2</v>
      </c>
      <c r="J7">
        <f t="shared" si="0"/>
        <v>4.1616000000000007E-2</v>
      </c>
    </row>
    <row r="8" spans="1:10" x14ac:dyDescent="0.45">
      <c r="A8" t="s">
        <v>7</v>
      </c>
      <c r="B8">
        <v>0.34</v>
      </c>
      <c r="C8">
        <v>0.4</v>
      </c>
      <c r="D8">
        <v>0.26</v>
      </c>
      <c r="E8">
        <v>0.3</v>
      </c>
      <c r="G8">
        <f t="shared" si="1"/>
        <v>1.9360000000000082E-3</v>
      </c>
      <c r="H8">
        <f t="shared" si="0"/>
        <v>4.0000000000000961E-4</v>
      </c>
      <c r="I8">
        <f t="shared" si="0"/>
        <v>3.1360000000000211E-3</v>
      </c>
      <c r="J8">
        <f t="shared" si="0"/>
        <v>7.0560000000000032E-3</v>
      </c>
    </row>
    <row r="9" spans="1:10" x14ac:dyDescent="0.45">
      <c r="A9" t="s">
        <v>8</v>
      </c>
      <c r="B9">
        <v>0.02</v>
      </c>
      <c r="C9">
        <v>0.64</v>
      </c>
      <c r="D9">
        <v>0.3</v>
      </c>
      <c r="E9">
        <v>0.76</v>
      </c>
      <c r="G9">
        <f t="shared" si="1"/>
        <v>7.6175999999999952E-2</v>
      </c>
      <c r="H9">
        <f t="shared" si="0"/>
        <v>6.7600000000000118E-2</v>
      </c>
      <c r="I9">
        <f t="shared" si="0"/>
        <v>9.2160000000000332E-3</v>
      </c>
      <c r="J9">
        <f t="shared" si="0"/>
        <v>0.141376</v>
      </c>
    </row>
    <row r="10" spans="1:10" x14ac:dyDescent="0.45">
      <c r="A10" t="s">
        <v>9</v>
      </c>
      <c r="B10">
        <v>0.16</v>
      </c>
      <c r="C10">
        <v>0.52</v>
      </c>
      <c r="D10">
        <v>0.33999999999999903</v>
      </c>
      <c r="E10">
        <v>0.36</v>
      </c>
      <c r="G10">
        <f t="shared" si="1"/>
        <v>1.8495999999999981E-2</v>
      </c>
      <c r="H10">
        <f t="shared" si="0"/>
        <v>1.9600000000000065E-2</v>
      </c>
      <c r="I10">
        <f t="shared" si="0"/>
        <v>1.8495999999999783E-2</v>
      </c>
      <c r="J10">
        <f t="shared" si="0"/>
        <v>5.7600000000000099E-4</v>
      </c>
    </row>
    <row r="11" spans="1:10" x14ac:dyDescent="0.45">
      <c r="A11" t="s">
        <v>10</v>
      </c>
      <c r="B11">
        <v>0.5</v>
      </c>
      <c r="C11">
        <v>0.18</v>
      </c>
      <c r="D11">
        <v>0.02</v>
      </c>
      <c r="E11">
        <v>0.32</v>
      </c>
      <c r="G11">
        <f t="shared" si="1"/>
        <v>4.1616000000000028E-2</v>
      </c>
      <c r="H11">
        <f t="shared" si="0"/>
        <v>3.9999999999999918E-2</v>
      </c>
      <c r="I11">
        <f t="shared" si="0"/>
        <v>3.3855999999999935E-2</v>
      </c>
      <c r="J11">
        <f t="shared" si="0"/>
        <v>4.0959999999999998E-3</v>
      </c>
    </row>
    <row r="13" spans="1:10" x14ac:dyDescent="0.45">
      <c r="B13">
        <f>AVERAGE(B2:B11)</f>
        <v>0.29599999999999993</v>
      </c>
      <c r="C13">
        <f t="shared" ref="C13:E13" si="2">AVERAGE(C2:C11)</f>
        <v>0.37999999999999978</v>
      </c>
      <c r="D13">
        <f t="shared" si="2"/>
        <v>0.20399999999999982</v>
      </c>
      <c r="E13">
        <f t="shared" si="2"/>
        <v>0.38400000000000001</v>
      </c>
      <c r="F13">
        <f>AVERAGE(B2:E11)</f>
        <v>0.31599999999999989</v>
      </c>
    </row>
    <row r="15" spans="1:10" x14ac:dyDescent="0.45">
      <c r="A15" t="s">
        <v>16</v>
      </c>
      <c r="B15">
        <f>10*((F13-B13)^2+(F13-C13)^2+(F13-D13)^2+(F13-E13)^2)</f>
        <v>0.21664000000000017</v>
      </c>
      <c r="I15" t="s">
        <v>15</v>
      </c>
      <c r="J15">
        <f>SUM(G2:J11)</f>
        <v>1.5203199999999997</v>
      </c>
    </row>
    <row r="17" spans="5:6" x14ac:dyDescent="0.45">
      <c r="F17">
        <f>B15/(B15+J15)</f>
        <v>0.12472365512159185</v>
      </c>
    </row>
    <row r="18" spans="5:6" x14ac:dyDescent="0.45">
      <c r="E18" t="s">
        <v>17</v>
      </c>
      <c r="F18">
        <f>SQRT(F17/(1-F17))</f>
        <v>0.37748684290307899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嵐 柏木</cp:lastModifiedBy>
  <dcterms:created xsi:type="dcterms:W3CDTF">2024-07-16T12:30:08Z</dcterms:created>
  <dcterms:modified xsi:type="dcterms:W3CDTF">2024-07-17T03:47:14Z</dcterms:modified>
</cp:coreProperties>
</file>