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カテゴリー一覧" sheetId="1" r:id="rId4"/>
    <sheet state="visible" name="テストデータ" sheetId="2" r:id="rId5"/>
  </sheets>
  <definedNames/>
  <calcPr/>
  <extLst>
    <ext uri="GoogleSheetsCustomDataVersion1">
      <go:sheetsCustomData xmlns:go="http://customooxmlschemas.google.com/" r:id="rId6" roundtripDataSignature="AMtx7mhvxLwGfE/iLEXOJ46fgHuhV3KHMg=="/>
    </ext>
  </extLst>
</workbook>
</file>

<file path=xl/sharedStrings.xml><?xml version="1.0" encoding="utf-8"?>
<sst xmlns="http://schemas.openxmlformats.org/spreadsheetml/2006/main" count="125" uniqueCount="73">
  <si>
    <t>テスト仕様書</t>
  </si>
  <si>
    <t>テスト区分</t>
  </si>
  <si>
    <t>システム名</t>
  </si>
  <si>
    <t>機能名</t>
  </si>
  <si>
    <t>作成者</t>
  </si>
  <si>
    <t>作成日</t>
  </si>
  <si>
    <t>単体テスト</t>
  </si>
  <si>
    <t>SLショッピング</t>
  </si>
  <si>
    <t>カテゴリー管理
一覧表示</t>
  </si>
  <si>
    <t>山田</t>
  </si>
  <si>
    <t>テスト実施日</t>
  </si>
  <si>
    <t>総テスト数</t>
  </si>
  <si>
    <t>完了数(OK)</t>
  </si>
  <si>
    <t>バグ数(NG)</t>
  </si>
  <si>
    <t>未実施数(空欄)</t>
  </si>
  <si>
    <t>テスト進捗率</t>
  </si>
  <si>
    <t>バグ改善率</t>
  </si>
  <si>
    <t>備考</t>
  </si>
  <si>
    <t>テスト時のテーブルの状態はテストデータシートの状態を前提とする</t>
  </si>
  <si>
    <t>テスト項目</t>
  </si>
  <si>
    <t>確認結果</t>
  </si>
  <si>
    <t>No</t>
  </si>
  <si>
    <t>大項目</t>
  </si>
  <si>
    <t>中項目</t>
  </si>
  <si>
    <t>小項目</t>
  </si>
  <si>
    <t>条件</t>
  </si>
  <si>
    <t>期待値</t>
  </si>
  <si>
    <t>結果</t>
  </si>
  <si>
    <t>確認者</t>
  </si>
  <si>
    <t>確認日</t>
  </si>
  <si>
    <t>カテゴリー一覧</t>
  </si>
  <si>
    <t>画面遷移</t>
  </si>
  <si>
    <t>遷移後の画面</t>
  </si>
  <si>
    <t>サイドバーの「カテゴリー一覧」を押下する</t>
  </si>
  <si>
    <t>「カテゴリー一覧画面」へ遷移すること</t>
  </si>
  <si>
    <t>OK</t>
  </si>
  <si>
    <t>児玉啓四郎</t>
  </si>
  <si>
    <t>画面項目確認</t>
  </si>
  <si>
    <t>検索条件エリア</t>
  </si>
  <si>
    <t xml:space="preserve">
「検索条件」と見出しが表示されていること</t>
  </si>
  <si>
    <t>検索キーワードの「入力欄」が表示されていること</t>
  </si>
  <si>
    <t>「検索」ボタンが表示されていること</t>
  </si>
  <si>
    <t>「リセット」ボタンが表示されていること</t>
  </si>
  <si>
    <t>検索結果一覧エリア</t>
  </si>
  <si>
    <t>「検索結果一覧」と見出しが表示される</t>
  </si>
  <si>
    <t>テーブルヘッダに「ID] と表示される</t>
  </si>
  <si>
    <t>テーブルヘッダに「名前」 と表示される</t>
  </si>
  <si>
    <t>「詳細」とボタンに表示される</t>
  </si>
  <si>
    <t>「編集」とボタンに表示される</t>
  </si>
  <si>
    <t>「削除」とボタンに表示される</t>
  </si>
  <si>
    <t>検索処理</t>
  </si>
  <si>
    <t>1. サイドバーの「カテゴリー一覧」を押下する
2. 検索フォームに「ああああ」と入力する
3. 検索ボタンを押下する</t>
  </si>
  <si>
    <t>検索キーワードの入力欄に「ああああ」と入力されていること</t>
  </si>
  <si>
    <t>該当データ0件</t>
  </si>
  <si>
    <t xml:space="preserve">1. サイドバーの「ブランド一覧」を押下する
2. 検索フォームに「ああああ」と入力する
3. 検索ボタンを押下する                                </t>
  </si>
  <si>
    <t xml:space="preserve">検索結果一覧エリアに、テストデータの情報が表示されていない                                        
                               </t>
  </si>
  <si>
    <t>該当データ1件</t>
  </si>
  <si>
    <t xml:space="preserve">1. サイドバーの「ブランド一覧」を押下する
2. 検索フォームに「パソコン」と入力する
3. 検索ボタンを押下する                                     </t>
  </si>
  <si>
    <t>検索結果一覧エリアに、「テストデータ1」の情報が表示されている</t>
  </si>
  <si>
    <t>該当データn件</t>
  </si>
  <si>
    <t xml:space="preserve">1. サイドバーの「ブランド一覧」を押下する
2. 検索フォームに「キ」と入力する
3. 検索ボタンを押下する                                       </t>
  </si>
  <si>
    <t xml:space="preserve">検索結果一覧エリアに、
「テストデータ2,3」の情報が表示されている        </t>
  </si>
  <si>
    <t>クリア処理</t>
  </si>
  <si>
    <t>1. サイドバーの「カテゴリー一覧」を押下する
2. クリアボタンを押下する</t>
  </si>
  <si>
    <t>検索キーワードの入力欄に何も入力されていないこと</t>
  </si>
  <si>
    <t>テストデータの情報が全件表示されていること</t>
  </si>
  <si>
    <t>テーブル</t>
  </si>
  <si>
    <t>カテゴリー</t>
  </si>
  <si>
    <t>カテゴリーID</t>
  </si>
  <si>
    <t>カテゴリー名</t>
  </si>
  <si>
    <t>パソコン・周辺機器</t>
  </si>
  <si>
    <t>キーボード・マウス・入力機器</t>
  </si>
  <si>
    <t>キッチン用品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</si>
</sst>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7">
    <font>
      <sz val="10.0"/>
      <color rgb="FF000000"/>
      <name val="Arial"/>
      <scheme val="minor"/>
    </font>
    <font>
      <b/>
      <sz val="18.0"/>
      <color theme="0"/>
      <name val="Arial"/>
    </font>
    <font/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0" fontId="4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" fillId="0" fontId="4" numFmtId="9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horizontal="left" vertical="center"/>
    </xf>
    <xf borderId="7" fillId="0" fontId="4" numFmtId="0" xfId="0" applyAlignment="1" applyBorder="1" applyFont="1">
      <alignment horizontal="left" vertical="center"/>
    </xf>
    <xf borderId="0" fillId="0" fontId="4" numFmtId="0" xfId="0" applyAlignment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12" fillId="4" fontId="3" numFmtId="0" xfId="0" applyAlignment="1" applyBorder="1" applyFill="1" applyFont="1">
      <alignment horizontal="center" vertical="center"/>
    </xf>
    <xf borderId="4" fillId="4" fontId="3" numFmtId="0" xfId="0" applyAlignment="1" applyBorder="1" applyFont="1">
      <alignment horizontal="center" vertical="center"/>
    </xf>
    <xf borderId="4" fillId="5" fontId="3" numFmtId="0" xfId="0" applyAlignment="1" applyBorder="1" applyFill="1" applyFont="1">
      <alignment horizontal="center" vertical="center"/>
    </xf>
    <xf borderId="4" fillId="6" fontId="3" numFmtId="0" xfId="0" applyAlignment="1" applyBorder="1" applyFill="1" applyFont="1">
      <alignment horizontal="center" vertical="center"/>
    </xf>
    <xf borderId="12" fillId="0" fontId="5" numFmtId="0" xfId="0" applyAlignment="1" applyBorder="1" applyFont="1">
      <alignment horizontal="center" shrinkToFit="0" vertical="top" wrapText="1"/>
    </xf>
    <xf borderId="1" fillId="0" fontId="5" numFmtId="0" xfId="0" applyAlignment="1" applyBorder="1" applyFont="1">
      <alignment horizontal="left" shrinkToFit="0" vertical="top" wrapText="1"/>
    </xf>
    <xf borderId="4" fillId="0" fontId="5" numFmtId="0" xfId="0" applyAlignment="1" applyBorder="1" applyFont="1">
      <alignment horizontal="left" shrinkToFit="0" vertical="top" wrapText="1"/>
    </xf>
    <xf borderId="4" fillId="0" fontId="5" numFmtId="0" xfId="0" applyAlignment="1" applyBorder="1" applyFont="1">
      <alignment horizontal="center" readingOrder="0" shrinkToFit="0" vertical="top" wrapText="1"/>
    </xf>
    <xf borderId="4" fillId="0" fontId="5" numFmtId="164" xfId="0" applyAlignment="1" applyBorder="1" applyFont="1" applyNumberFormat="1">
      <alignment horizontal="center" readingOrder="0" shrinkToFit="0" vertical="top" wrapText="1"/>
    </xf>
    <xf borderId="4" fillId="0" fontId="5" numFmtId="0" xfId="0" applyAlignment="1" applyBorder="1" applyFont="1">
      <alignment horizontal="center" shrinkToFit="0" vertical="top" wrapText="1"/>
    </xf>
    <xf borderId="1" fillId="7" fontId="5" numFmtId="0" xfId="0" applyAlignment="1" applyBorder="1" applyFill="1" applyFont="1">
      <alignment horizontal="left" readingOrder="0" shrinkToFit="0" vertical="top" wrapText="1"/>
    </xf>
    <xf borderId="4" fillId="7" fontId="5" numFmtId="0" xfId="0" applyAlignment="1" applyBorder="1" applyFont="1">
      <alignment horizontal="left" readingOrder="0" shrinkToFit="0" vertical="top" wrapText="1"/>
    </xf>
    <xf borderId="0" fillId="7" fontId="6" numFmtId="0" xfId="0" applyAlignment="1" applyFont="1">
      <alignment horizontal="left" readingOrder="0"/>
    </xf>
    <xf borderId="5" fillId="7" fontId="5" numFmtId="0" xfId="0" applyAlignment="1" applyBorder="1" applyFont="1">
      <alignment horizontal="left" shrinkToFit="0" vertical="top" wrapText="1"/>
    </xf>
    <xf borderId="6" fillId="7" fontId="5" numFmtId="0" xfId="0" applyAlignment="1" applyBorder="1" applyFont="1">
      <alignment horizontal="left" shrinkToFit="0" vertical="top" wrapText="1"/>
    </xf>
    <xf borderId="4" fillId="8" fontId="5" numFmtId="0" xfId="0" applyAlignment="1" applyBorder="1" applyFill="1" applyFont="1">
      <alignment horizontal="left" readingOrder="0" shrinkToFit="0" vertical="top" wrapText="1"/>
    </xf>
    <xf borderId="0" fillId="8" fontId="6" numFmtId="0" xfId="0" applyAlignment="1" applyFont="1">
      <alignment horizontal="left" readingOrder="0"/>
    </xf>
    <xf borderId="5" fillId="8" fontId="5" numFmtId="0" xfId="0" applyAlignment="1" applyBorder="1" applyFont="1">
      <alignment horizontal="left" shrinkToFit="0" vertical="top" wrapText="1"/>
    </xf>
    <xf borderId="6" fillId="8" fontId="5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horizontal="center"/>
    </xf>
    <xf borderId="2" fillId="0" fontId="5" numFmtId="0" xfId="0" applyAlignment="1" applyBorder="1" applyFont="1">
      <alignment vertical="bottom"/>
    </xf>
    <xf borderId="9" fillId="0" fontId="4" numFmtId="0" xfId="0" applyAlignment="1" applyBorder="1" applyFont="1">
      <alignment horizontal="center" vertical="center"/>
    </xf>
    <xf borderId="10" fillId="0" fontId="4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left" vertical="center"/>
    </xf>
    <xf borderId="4" fillId="9" fontId="4" numFmtId="0" xfId="0" applyAlignment="1" applyBorder="1" applyFill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6" width="6.13"/>
  </cols>
  <sheetData>
    <row r="1" ht="16.5" customHeight="1">
      <c r="A1" s="1" t="s">
        <v>0</v>
      </c>
      <c r="B1" s="2"/>
      <c r="C1" s="2"/>
      <c r="D1" s="2"/>
      <c r="E1" s="2"/>
      <c r="F1" s="3"/>
      <c r="G1" s="4" t="s">
        <v>1</v>
      </c>
      <c r="H1" s="5"/>
      <c r="I1" s="5"/>
      <c r="J1" s="5"/>
      <c r="K1" s="5"/>
      <c r="L1" s="6"/>
      <c r="M1" s="4" t="s">
        <v>2</v>
      </c>
      <c r="N1" s="5"/>
      <c r="O1" s="5"/>
      <c r="P1" s="5"/>
      <c r="Q1" s="5"/>
      <c r="R1" s="5"/>
      <c r="S1" s="5"/>
      <c r="T1" s="6"/>
      <c r="U1" s="4" t="s">
        <v>3</v>
      </c>
      <c r="V1" s="5"/>
      <c r="W1" s="5"/>
      <c r="X1" s="5"/>
      <c r="Y1" s="5"/>
      <c r="Z1" s="5"/>
      <c r="AA1" s="5"/>
      <c r="AB1" s="6"/>
      <c r="AC1" s="4" t="s">
        <v>4</v>
      </c>
      <c r="AD1" s="5"/>
      <c r="AE1" s="5"/>
      <c r="AF1" s="6"/>
      <c r="AG1" s="4" t="s">
        <v>5</v>
      </c>
      <c r="AH1" s="5"/>
      <c r="AI1" s="5"/>
      <c r="AJ1" s="6"/>
    </row>
    <row r="2" ht="16.5" customHeight="1">
      <c r="A2" s="7"/>
      <c r="F2" s="8"/>
      <c r="G2" s="9" t="s">
        <v>6</v>
      </c>
      <c r="H2" s="2"/>
      <c r="I2" s="2"/>
      <c r="J2" s="2"/>
      <c r="K2" s="2"/>
      <c r="L2" s="3"/>
      <c r="M2" s="9" t="s">
        <v>7</v>
      </c>
      <c r="N2" s="2"/>
      <c r="O2" s="2"/>
      <c r="P2" s="2"/>
      <c r="Q2" s="2"/>
      <c r="R2" s="2"/>
      <c r="S2" s="2"/>
      <c r="T2" s="3"/>
      <c r="U2" s="9" t="s">
        <v>8</v>
      </c>
      <c r="V2" s="2"/>
      <c r="W2" s="2"/>
      <c r="X2" s="2"/>
      <c r="Y2" s="2"/>
      <c r="Z2" s="2"/>
      <c r="AA2" s="2"/>
      <c r="AB2" s="3"/>
      <c r="AC2" s="9" t="s">
        <v>9</v>
      </c>
      <c r="AD2" s="2"/>
      <c r="AE2" s="2"/>
      <c r="AF2" s="3"/>
      <c r="AG2" s="10">
        <v>44650.0</v>
      </c>
      <c r="AH2" s="2"/>
      <c r="AI2" s="2"/>
      <c r="AJ2" s="3"/>
    </row>
    <row r="3" ht="16.5" customHeight="1">
      <c r="A3" s="11"/>
      <c r="B3" s="12"/>
      <c r="C3" s="12"/>
      <c r="D3" s="12"/>
      <c r="E3" s="12"/>
      <c r="F3" s="13"/>
      <c r="G3" s="11"/>
      <c r="H3" s="12"/>
      <c r="I3" s="12"/>
      <c r="J3" s="12"/>
      <c r="K3" s="12"/>
      <c r="L3" s="13"/>
      <c r="M3" s="11"/>
      <c r="N3" s="12"/>
      <c r="O3" s="12"/>
      <c r="P3" s="12"/>
      <c r="Q3" s="12"/>
      <c r="R3" s="12"/>
      <c r="S3" s="12"/>
      <c r="T3" s="13"/>
      <c r="U3" s="11"/>
      <c r="V3" s="12"/>
      <c r="W3" s="12"/>
      <c r="X3" s="12"/>
      <c r="Y3" s="12"/>
      <c r="Z3" s="12"/>
      <c r="AA3" s="12"/>
      <c r="AB3" s="13"/>
      <c r="AC3" s="11"/>
      <c r="AD3" s="12"/>
      <c r="AE3" s="12"/>
      <c r="AF3" s="13"/>
      <c r="AG3" s="11"/>
      <c r="AH3" s="12"/>
      <c r="AI3" s="12"/>
      <c r="AJ3" s="13"/>
    </row>
    <row r="4" ht="16.5" customHeight="1">
      <c r="A4" s="4" t="s">
        <v>10</v>
      </c>
      <c r="B4" s="5"/>
      <c r="C4" s="5"/>
      <c r="D4" s="5"/>
      <c r="E4" s="5"/>
      <c r="F4" s="6"/>
      <c r="G4" s="4" t="s">
        <v>4</v>
      </c>
      <c r="H4" s="5"/>
      <c r="I4" s="5"/>
      <c r="J4" s="6"/>
      <c r="K4" s="4" t="s">
        <v>11</v>
      </c>
      <c r="L4" s="5"/>
      <c r="M4" s="5"/>
      <c r="N4" s="6"/>
      <c r="O4" s="4" t="s">
        <v>12</v>
      </c>
      <c r="P4" s="5"/>
      <c r="Q4" s="5"/>
      <c r="R4" s="6"/>
      <c r="S4" s="4" t="s">
        <v>13</v>
      </c>
      <c r="T4" s="5"/>
      <c r="U4" s="5"/>
      <c r="V4" s="6"/>
      <c r="W4" s="4" t="s">
        <v>14</v>
      </c>
      <c r="X4" s="5"/>
      <c r="Y4" s="5"/>
      <c r="Z4" s="6"/>
      <c r="AA4" s="4" t="s">
        <v>15</v>
      </c>
      <c r="AB4" s="5"/>
      <c r="AC4" s="5"/>
      <c r="AD4" s="5"/>
      <c r="AE4" s="6"/>
      <c r="AF4" s="4" t="s">
        <v>16</v>
      </c>
      <c r="AG4" s="5"/>
      <c r="AH4" s="5"/>
      <c r="AI4" s="5"/>
      <c r="AJ4" s="6"/>
    </row>
    <row r="5" ht="16.5" customHeight="1">
      <c r="A5" s="10">
        <v>44650.0</v>
      </c>
      <c r="B5" s="2"/>
      <c r="C5" s="2"/>
      <c r="D5" s="2"/>
      <c r="E5" s="2"/>
      <c r="F5" s="3"/>
      <c r="G5" s="9" t="s">
        <v>9</v>
      </c>
      <c r="H5" s="2"/>
      <c r="I5" s="2"/>
      <c r="J5" s="3"/>
      <c r="K5" s="9">
        <f>A29</f>
        <v>17</v>
      </c>
      <c r="L5" s="2"/>
      <c r="M5" s="2"/>
      <c r="N5" s="3"/>
      <c r="O5" s="9">
        <f>COUNTIF(Z13:AA29, "OK")</f>
        <v>17</v>
      </c>
      <c r="P5" s="2"/>
      <c r="Q5" s="2"/>
      <c r="R5" s="3"/>
      <c r="S5" s="9">
        <f>COUNTIF(Z13:AA29, "NG")</f>
        <v>0</v>
      </c>
      <c r="T5" s="2"/>
      <c r="U5" s="2"/>
      <c r="V5" s="3"/>
      <c r="W5" s="9">
        <f>K5-O5-S5</f>
        <v>0</v>
      </c>
      <c r="X5" s="2"/>
      <c r="Y5" s="2"/>
      <c r="Z5" s="3"/>
      <c r="AA5" s="14">
        <f>((O5+S5)/K5)</f>
        <v>1</v>
      </c>
      <c r="AB5" s="3"/>
      <c r="AC5" s="9" t="str">
        <f>IFERROR(__xludf.DUMMYFUNCTION("SPARKLINE(AA5,{""charttype"",""bar"";""max"",1;""color1"",""#34a857""})"),"")</f>
        <v/>
      </c>
      <c r="AD5" s="2"/>
      <c r="AE5" s="3"/>
      <c r="AF5" s="14">
        <f>1-(S5/K5)</f>
        <v>1</v>
      </c>
      <c r="AG5" s="3"/>
      <c r="AH5" s="9" t="str">
        <f>IFERROR(__xludf.DUMMYFUNCTION("SPARKLINE(AF5,{""charttype"",""bar"";""max"",1;""color1"",""#34a857""})"),"")</f>
        <v/>
      </c>
      <c r="AI5" s="2"/>
      <c r="AJ5" s="3"/>
    </row>
    <row r="6" ht="16.5" customHeight="1">
      <c r="A6" s="11"/>
      <c r="B6" s="12"/>
      <c r="C6" s="12"/>
      <c r="D6" s="12"/>
      <c r="E6" s="12"/>
      <c r="F6" s="13"/>
      <c r="G6" s="11"/>
      <c r="H6" s="12"/>
      <c r="I6" s="12"/>
      <c r="J6" s="13"/>
      <c r="K6" s="11"/>
      <c r="L6" s="12"/>
      <c r="M6" s="12"/>
      <c r="N6" s="13"/>
      <c r="O6" s="11"/>
      <c r="P6" s="12"/>
      <c r="Q6" s="12"/>
      <c r="R6" s="13"/>
      <c r="S6" s="11"/>
      <c r="T6" s="12"/>
      <c r="U6" s="12"/>
      <c r="V6" s="13"/>
      <c r="W6" s="11"/>
      <c r="X6" s="12"/>
      <c r="Y6" s="12"/>
      <c r="Z6" s="13"/>
      <c r="AA6" s="11"/>
      <c r="AB6" s="13"/>
      <c r="AC6" s="11"/>
      <c r="AD6" s="12"/>
      <c r="AE6" s="13"/>
      <c r="AF6" s="11"/>
      <c r="AG6" s="13"/>
      <c r="AH6" s="11"/>
      <c r="AI6" s="12"/>
      <c r="AJ6" s="13"/>
    </row>
    <row r="7" ht="16.5" customHeight="1">
      <c r="A7" s="15" t="s">
        <v>17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6"/>
    </row>
    <row r="8" ht="16.5" customHeight="1">
      <c r="A8" s="16" t="s">
        <v>18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8"/>
    </row>
    <row r="9" ht="16.5" customHeight="1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8"/>
    </row>
    <row r="10" ht="16.5" customHeight="1">
      <c r="A10" s="19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8"/>
    </row>
    <row r="11" ht="16.5" customHeight="1">
      <c r="A11" s="4" t="s">
        <v>19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6"/>
      <c r="Z11" s="4" t="s">
        <v>20</v>
      </c>
      <c r="AA11" s="5"/>
      <c r="AB11" s="5"/>
      <c r="AC11" s="5"/>
      <c r="AD11" s="5"/>
      <c r="AE11" s="6"/>
      <c r="AF11" s="4"/>
      <c r="AG11" s="5"/>
      <c r="AH11" s="5"/>
      <c r="AI11" s="5"/>
      <c r="AJ11" s="6"/>
    </row>
    <row r="12" ht="16.5" customHeight="1">
      <c r="A12" s="20" t="s">
        <v>21</v>
      </c>
      <c r="B12" s="21" t="s">
        <v>22</v>
      </c>
      <c r="C12" s="5"/>
      <c r="D12" s="5"/>
      <c r="E12" s="6"/>
      <c r="F12" s="21" t="s">
        <v>23</v>
      </c>
      <c r="G12" s="5"/>
      <c r="H12" s="5"/>
      <c r="I12" s="6"/>
      <c r="J12" s="21" t="s">
        <v>24</v>
      </c>
      <c r="K12" s="5"/>
      <c r="L12" s="5"/>
      <c r="M12" s="6"/>
      <c r="N12" s="21" t="s">
        <v>25</v>
      </c>
      <c r="O12" s="5"/>
      <c r="P12" s="5"/>
      <c r="Q12" s="5"/>
      <c r="R12" s="5"/>
      <c r="S12" s="6"/>
      <c r="T12" s="21" t="s">
        <v>26</v>
      </c>
      <c r="U12" s="5"/>
      <c r="V12" s="5"/>
      <c r="W12" s="5"/>
      <c r="X12" s="5"/>
      <c r="Y12" s="6"/>
      <c r="Z12" s="22" t="s">
        <v>27</v>
      </c>
      <c r="AA12" s="6"/>
      <c r="AB12" s="22" t="s">
        <v>28</v>
      </c>
      <c r="AC12" s="6"/>
      <c r="AD12" s="22" t="s">
        <v>29</v>
      </c>
      <c r="AE12" s="6"/>
      <c r="AF12" s="23" t="s">
        <v>17</v>
      </c>
      <c r="AG12" s="5"/>
      <c r="AH12" s="5"/>
      <c r="AI12" s="5"/>
      <c r="AJ12" s="6"/>
    </row>
    <row r="13" ht="15.75" customHeight="1">
      <c r="A13" s="24">
        <f t="shared" ref="A13:A29" si="1">ROW()-12</f>
        <v>1</v>
      </c>
      <c r="B13" s="25" t="s">
        <v>30</v>
      </c>
      <c r="C13" s="2"/>
      <c r="D13" s="2"/>
      <c r="E13" s="3"/>
      <c r="F13" s="26" t="s">
        <v>31</v>
      </c>
      <c r="G13" s="5"/>
      <c r="H13" s="5"/>
      <c r="I13" s="6"/>
      <c r="J13" s="26" t="s">
        <v>32</v>
      </c>
      <c r="K13" s="5"/>
      <c r="L13" s="5"/>
      <c r="M13" s="6"/>
      <c r="N13" s="26" t="s">
        <v>33</v>
      </c>
      <c r="O13" s="5"/>
      <c r="P13" s="5"/>
      <c r="Q13" s="5"/>
      <c r="R13" s="5"/>
      <c r="S13" s="6"/>
      <c r="T13" s="26" t="s">
        <v>34</v>
      </c>
      <c r="U13" s="5"/>
      <c r="V13" s="5"/>
      <c r="W13" s="5"/>
      <c r="X13" s="5"/>
      <c r="Y13" s="6"/>
      <c r="Z13" s="27" t="s">
        <v>35</v>
      </c>
      <c r="AA13" s="6"/>
      <c r="AB13" s="27" t="s">
        <v>36</v>
      </c>
      <c r="AC13" s="6"/>
      <c r="AD13" s="28">
        <v>44986.0</v>
      </c>
      <c r="AE13" s="6"/>
      <c r="AF13" s="29"/>
      <c r="AG13" s="5"/>
      <c r="AH13" s="5"/>
      <c r="AI13" s="5"/>
      <c r="AJ13" s="6"/>
    </row>
    <row r="14" ht="15.75" customHeight="1">
      <c r="A14" s="24">
        <f t="shared" si="1"/>
        <v>2</v>
      </c>
      <c r="B14" s="7"/>
      <c r="E14" s="8"/>
      <c r="F14" s="25" t="s">
        <v>37</v>
      </c>
      <c r="G14" s="2"/>
      <c r="H14" s="2"/>
      <c r="I14" s="3"/>
      <c r="J14" s="25" t="s">
        <v>38</v>
      </c>
      <c r="K14" s="2"/>
      <c r="L14" s="2"/>
      <c r="M14" s="3"/>
      <c r="N14" s="25" t="s">
        <v>33</v>
      </c>
      <c r="O14" s="2"/>
      <c r="P14" s="2"/>
      <c r="Q14" s="2"/>
      <c r="R14" s="2"/>
      <c r="S14" s="3"/>
      <c r="T14" s="26" t="s">
        <v>39</v>
      </c>
      <c r="U14" s="5"/>
      <c r="V14" s="5"/>
      <c r="W14" s="5"/>
      <c r="X14" s="5"/>
      <c r="Y14" s="6"/>
      <c r="Z14" s="27" t="s">
        <v>35</v>
      </c>
      <c r="AA14" s="6"/>
      <c r="AB14" s="27" t="s">
        <v>36</v>
      </c>
      <c r="AC14" s="6"/>
      <c r="AD14" s="28">
        <v>44987.0</v>
      </c>
      <c r="AE14" s="6"/>
      <c r="AF14" s="29"/>
      <c r="AG14" s="5"/>
      <c r="AH14" s="5"/>
      <c r="AI14" s="5"/>
      <c r="AJ14" s="6"/>
    </row>
    <row r="15" ht="15.75" customHeight="1">
      <c r="A15" s="24">
        <f t="shared" si="1"/>
        <v>3</v>
      </c>
      <c r="B15" s="7"/>
      <c r="E15" s="8"/>
      <c r="F15" s="7"/>
      <c r="I15" s="8"/>
      <c r="J15" s="7"/>
      <c r="M15" s="8"/>
      <c r="N15" s="7"/>
      <c r="S15" s="8"/>
      <c r="T15" s="26" t="s">
        <v>40</v>
      </c>
      <c r="U15" s="5"/>
      <c r="V15" s="5"/>
      <c r="W15" s="5"/>
      <c r="X15" s="5"/>
      <c r="Y15" s="6"/>
      <c r="Z15" s="27" t="s">
        <v>35</v>
      </c>
      <c r="AA15" s="6"/>
      <c r="AB15" s="27" t="s">
        <v>36</v>
      </c>
      <c r="AC15" s="6"/>
      <c r="AD15" s="28">
        <v>44988.0</v>
      </c>
      <c r="AE15" s="6"/>
      <c r="AF15" s="29"/>
      <c r="AG15" s="5"/>
      <c r="AH15" s="5"/>
      <c r="AI15" s="5"/>
      <c r="AJ15" s="6"/>
    </row>
    <row r="16" ht="15.75" customHeight="1">
      <c r="A16" s="24">
        <f t="shared" si="1"/>
        <v>4</v>
      </c>
      <c r="B16" s="7"/>
      <c r="E16" s="8"/>
      <c r="F16" s="7"/>
      <c r="I16" s="8"/>
      <c r="J16" s="7"/>
      <c r="M16" s="8"/>
      <c r="N16" s="7"/>
      <c r="S16" s="8"/>
      <c r="T16" s="26" t="s">
        <v>41</v>
      </c>
      <c r="U16" s="5"/>
      <c r="V16" s="5"/>
      <c r="W16" s="5"/>
      <c r="X16" s="5"/>
      <c r="Y16" s="6"/>
      <c r="Z16" s="27" t="s">
        <v>35</v>
      </c>
      <c r="AA16" s="6"/>
      <c r="AB16" s="27" t="s">
        <v>36</v>
      </c>
      <c r="AC16" s="6"/>
      <c r="AD16" s="28">
        <v>44989.0</v>
      </c>
      <c r="AE16" s="6"/>
      <c r="AF16" s="29"/>
      <c r="AG16" s="5"/>
      <c r="AH16" s="5"/>
      <c r="AI16" s="5"/>
      <c r="AJ16" s="6"/>
    </row>
    <row r="17" ht="15.75" customHeight="1">
      <c r="A17" s="24">
        <f t="shared" si="1"/>
        <v>5</v>
      </c>
      <c r="B17" s="7"/>
      <c r="E17" s="8"/>
      <c r="F17" s="7"/>
      <c r="I17" s="8"/>
      <c r="J17" s="11"/>
      <c r="K17" s="12"/>
      <c r="L17" s="12"/>
      <c r="M17" s="13"/>
      <c r="N17" s="11"/>
      <c r="O17" s="12"/>
      <c r="P17" s="12"/>
      <c r="Q17" s="12"/>
      <c r="R17" s="12"/>
      <c r="S17" s="13"/>
      <c r="T17" s="26" t="s">
        <v>42</v>
      </c>
      <c r="U17" s="5"/>
      <c r="V17" s="5"/>
      <c r="W17" s="5"/>
      <c r="X17" s="5"/>
      <c r="Y17" s="6"/>
      <c r="Z17" s="27" t="s">
        <v>35</v>
      </c>
      <c r="AA17" s="6"/>
      <c r="AB17" s="27" t="s">
        <v>36</v>
      </c>
      <c r="AC17" s="6"/>
      <c r="AD17" s="28">
        <v>44990.0</v>
      </c>
      <c r="AE17" s="6"/>
      <c r="AF17" s="29"/>
      <c r="AG17" s="5"/>
      <c r="AH17" s="5"/>
      <c r="AI17" s="5"/>
      <c r="AJ17" s="6"/>
    </row>
    <row r="18" ht="15.75" customHeight="1">
      <c r="A18" s="24">
        <f t="shared" si="1"/>
        <v>6</v>
      </c>
      <c r="B18" s="7"/>
      <c r="E18" s="8"/>
      <c r="F18" s="7"/>
      <c r="I18" s="8"/>
      <c r="J18" s="25" t="s">
        <v>43</v>
      </c>
      <c r="K18" s="2"/>
      <c r="L18" s="2"/>
      <c r="M18" s="3"/>
      <c r="N18" s="30" t="s">
        <v>33</v>
      </c>
      <c r="O18" s="2"/>
      <c r="P18" s="2"/>
      <c r="Q18" s="2"/>
      <c r="R18" s="2"/>
      <c r="S18" s="3"/>
      <c r="T18" s="31" t="s">
        <v>44</v>
      </c>
      <c r="U18" s="5"/>
      <c r="V18" s="5"/>
      <c r="W18" s="5"/>
      <c r="X18" s="5"/>
      <c r="Y18" s="6"/>
      <c r="Z18" s="27" t="s">
        <v>35</v>
      </c>
      <c r="AA18" s="6"/>
      <c r="AB18" s="27" t="s">
        <v>36</v>
      </c>
      <c r="AC18" s="6"/>
      <c r="AD18" s="28">
        <v>44991.0</v>
      </c>
      <c r="AE18" s="6"/>
      <c r="AF18" s="29"/>
      <c r="AG18" s="5"/>
      <c r="AH18" s="5"/>
      <c r="AI18" s="5"/>
      <c r="AJ18" s="6"/>
    </row>
    <row r="19" ht="15.75" customHeight="1">
      <c r="A19" s="24">
        <f t="shared" si="1"/>
        <v>7</v>
      </c>
      <c r="B19" s="7"/>
      <c r="E19" s="8"/>
      <c r="F19" s="7"/>
      <c r="I19" s="8"/>
      <c r="J19" s="7"/>
      <c r="M19" s="8"/>
      <c r="N19" s="7"/>
      <c r="S19" s="8"/>
      <c r="T19" s="31" t="s">
        <v>45</v>
      </c>
      <c r="U19" s="5"/>
      <c r="V19" s="5"/>
      <c r="W19" s="5"/>
      <c r="X19" s="5"/>
      <c r="Y19" s="6"/>
      <c r="Z19" s="27" t="s">
        <v>35</v>
      </c>
      <c r="AA19" s="6"/>
      <c r="AB19" s="27" t="s">
        <v>36</v>
      </c>
      <c r="AC19" s="6"/>
      <c r="AD19" s="28">
        <v>44992.0</v>
      </c>
      <c r="AE19" s="6"/>
      <c r="AF19" s="29"/>
      <c r="AG19" s="5"/>
      <c r="AH19" s="5"/>
      <c r="AI19" s="5"/>
      <c r="AJ19" s="6"/>
    </row>
    <row r="20" ht="15.75" customHeight="1">
      <c r="A20" s="24">
        <f t="shared" si="1"/>
        <v>8</v>
      </c>
      <c r="B20" s="7"/>
      <c r="E20" s="8"/>
      <c r="F20" s="7"/>
      <c r="I20" s="8"/>
      <c r="J20" s="7"/>
      <c r="M20" s="8"/>
      <c r="N20" s="7"/>
      <c r="S20" s="8"/>
      <c r="T20" s="32" t="s">
        <v>46</v>
      </c>
      <c r="U20" s="33"/>
      <c r="V20" s="33"/>
      <c r="W20" s="33"/>
      <c r="X20" s="33"/>
      <c r="Y20" s="34"/>
      <c r="Z20" s="27" t="s">
        <v>35</v>
      </c>
      <c r="AA20" s="6"/>
      <c r="AB20" s="27" t="s">
        <v>36</v>
      </c>
      <c r="AC20" s="6"/>
      <c r="AD20" s="28">
        <v>44993.0</v>
      </c>
      <c r="AE20" s="6"/>
      <c r="AF20" s="29"/>
      <c r="AG20" s="5"/>
      <c r="AH20" s="5"/>
      <c r="AI20" s="5"/>
      <c r="AJ20" s="6"/>
    </row>
    <row r="21" ht="15.75" customHeight="1">
      <c r="A21" s="24">
        <f t="shared" si="1"/>
        <v>9</v>
      </c>
      <c r="B21" s="7"/>
      <c r="E21" s="8"/>
      <c r="F21" s="7"/>
      <c r="I21" s="8"/>
      <c r="J21" s="7"/>
      <c r="M21" s="8"/>
      <c r="N21" s="7"/>
      <c r="S21" s="8"/>
      <c r="T21" s="31" t="s">
        <v>47</v>
      </c>
      <c r="U21" s="5"/>
      <c r="V21" s="5"/>
      <c r="W21" s="5"/>
      <c r="X21" s="5"/>
      <c r="Y21" s="6"/>
      <c r="Z21" s="27" t="s">
        <v>35</v>
      </c>
      <c r="AA21" s="6"/>
      <c r="AB21" s="27" t="s">
        <v>36</v>
      </c>
      <c r="AC21" s="6"/>
      <c r="AD21" s="28">
        <v>44994.0</v>
      </c>
      <c r="AE21" s="6"/>
      <c r="AF21" s="29"/>
      <c r="AG21" s="5"/>
      <c r="AH21" s="5"/>
      <c r="AI21" s="5"/>
      <c r="AJ21" s="6"/>
    </row>
    <row r="22" ht="15.75" customHeight="1">
      <c r="A22" s="24">
        <f t="shared" si="1"/>
        <v>10</v>
      </c>
      <c r="B22" s="7"/>
      <c r="E22" s="8"/>
      <c r="F22" s="7"/>
      <c r="I22" s="8"/>
      <c r="J22" s="7"/>
      <c r="M22" s="8"/>
      <c r="N22" s="7"/>
      <c r="S22" s="8"/>
      <c r="T22" s="31" t="s">
        <v>48</v>
      </c>
      <c r="U22" s="5"/>
      <c r="V22" s="5"/>
      <c r="W22" s="5"/>
      <c r="X22" s="5"/>
      <c r="Y22" s="6"/>
      <c r="Z22" s="27" t="s">
        <v>35</v>
      </c>
      <c r="AA22" s="6"/>
      <c r="AB22" s="27" t="s">
        <v>36</v>
      </c>
      <c r="AC22" s="6"/>
      <c r="AD22" s="28">
        <v>44995.0</v>
      </c>
      <c r="AE22" s="6"/>
      <c r="AF22" s="29"/>
      <c r="AG22" s="5"/>
      <c r="AH22" s="5"/>
      <c r="AI22" s="5"/>
      <c r="AJ22" s="6"/>
    </row>
    <row r="23" ht="15.75" customHeight="1">
      <c r="A23" s="24">
        <f t="shared" si="1"/>
        <v>11</v>
      </c>
      <c r="B23" s="7"/>
      <c r="E23" s="8"/>
      <c r="F23" s="11"/>
      <c r="G23" s="12"/>
      <c r="H23" s="12"/>
      <c r="I23" s="13"/>
      <c r="J23" s="11"/>
      <c r="K23" s="12"/>
      <c r="L23" s="12"/>
      <c r="M23" s="13"/>
      <c r="N23" s="11"/>
      <c r="O23" s="12"/>
      <c r="P23" s="12"/>
      <c r="Q23" s="12"/>
      <c r="R23" s="12"/>
      <c r="S23" s="13"/>
      <c r="T23" s="31" t="s">
        <v>49</v>
      </c>
      <c r="U23" s="5"/>
      <c r="V23" s="5"/>
      <c r="W23" s="5"/>
      <c r="X23" s="5"/>
      <c r="Y23" s="6"/>
      <c r="Z23" s="27" t="s">
        <v>35</v>
      </c>
      <c r="AA23" s="6"/>
      <c r="AB23" s="27" t="s">
        <v>36</v>
      </c>
      <c r="AC23" s="6"/>
      <c r="AD23" s="28">
        <v>44996.0</v>
      </c>
      <c r="AE23" s="6"/>
      <c r="AF23" s="29"/>
      <c r="AG23" s="5"/>
      <c r="AH23" s="5"/>
      <c r="AI23" s="5"/>
      <c r="AJ23" s="6"/>
    </row>
    <row r="24" ht="15.75" customHeight="1">
      <c r="A24" s="24">
        <f t="shared" si="1"/>
        <v>12</v>
      </c>
      <c r="B24" s="7"/>
      <c r="E24" s="8"/>
      <c r="F24" s="25" t="s">
        <v>50</v>
      </c>
      <c r="G24" s="2"/>
      <c r="H24" s="2"/>
      <c r="I24" s="3"/>
      <c r="J24" s="26" t="s">
        <v>38</v>
      </c>
      <c r="K24" s="5"/>
      <c r="L24" s="5"/>
      <c r="M24" s="6"/>
      <c r="N24" s="26" t="s">
        <v>51</v>
      </c>
      <c r="O24" s="5"/>
      <c r="P24" s="5"/>
      <c r="Q24" s="5"/>
      <c r="R24" s="5"/>
      <c r="S24" s="6"/>
      <c r="T24" s="26" t="s">
        <v>52</v>
      </c>
      <c r="U24" s="5"/>
      <c r="V24" s="5"/>
      <c r="W24" s="5"/>
      <c r="X24" s="5"/>
      <c r="Y24" s="6"/>
      <c r="Z24" s="27" t="s">
        <v>35</v>
      </c>
      <c r="AA24" s="6"/>
      <c r="AB24" s="27" t="s">
        <v>36</v>
      </c>
      <c r="AC24" s="6"/>
      <c r="AD24" s="28">
        <v>44997.0</v>
      </c>
      <c r="AE24" s="6"/>
      <c r="AF24" s="29"/>
      <c r="AG24" s="5"/>
      <c r="AH24" s="5"/>
      <c r="AI24" s="5"/>
      <c r="AJ24" s="6"/>
    </row>
    <row r="25" ht="15.75" customHeight="1">
      <c r="A25" s="24">
        <f t="shared" si="1"/>
        <v>13</v>
      </c>
      <c r="B25" s="7"/>
      <c r="E25" s="8"/>
      <c r="F25" s="7"/>
      <c r="I25" s="8"/>
      <c r="J25" s="26" t="s">
        <v>53</v>
      </c>
      <c r="K25" s="5"/>
      <c r="L25" s="5"/>
      <c r="M25" s="6"/>
      <c r="N25" s="35" t="s">
        <v>54</v>
      </c>
      <c r="O25" s="5"/>
      <c r="P25" s="5"/>
      <c r="Q25" s="5"/>
      <c r="R25" s="5"/>
      <c r="S25" s="6"/>
      <c r="T25" s="35" t="s">
        <v>55</v>
      </c>
      <c r="U25" s="5"/>
      <c r="V25" s="5"/>
      <c r="W25" s="5"/>
      <c r="X25" s="5"/>
      <c r="Y25" s="6"/>
      <c r="Z25" s="27" t="s">
        <v>35</v>
      </c>
      <c r="AA25" s="6"/>
      <c r="AB25" s="27" t="s">
        <v>36</v>
      </c>
      <c r="AC25" s="6"/>
      <c r="AD25" s="28">
        <v>44998.0</v>
      </c>
      <c r="AE25" s="6"/>
      <c r="AF25" s="29"/>
      <c r="AG25" s="5"/>
      <c r="AH25" s="5"/>
      <c r="AI25" s="5"/>
      <c r="AJ25" s="6"/>
    </row>
    <row r="26" ht="15.75" customHeight="1">
      <c r="A26" s="24">
        <f t="shared" si="1"/>
        <v>14</v>
      </c>
      <c r="B26" s="7"/>
      <c r="E26" s="8"/>
      <c r="F26" s="7"/>
      <c r="I26" s="8"/>
      <c r="J26" s="35" t="s">
        <v>56</v>
      </c>
      <c r="K26" s="5"/>
      <c r="L26" s="5"/>
      <c r="M26" s="6"/>
      <c r="N26" s="35" t="s">
        <v>57</v>
      </c>
      <c r="O26" s="5"/>
      <c r="P26" s="5"/>
      <c r="Q26" s="5"/>
      <c r="R26" s="5"/>
      <c r="S26" s="6"/>
      <c r="T26" s="36" t="s">
        <v>58</v>
      </c>
      <c r="U26" s="37"/>
      <c r="V26" s="37"/>
      <c r="W26" s="37"/>
      <c r="X26" s="37"/>
      <c r="Y26" s="38"/>
      <c r="Z26" s="27" t="s">
        <v>35</v>
      </c>
      <c r="AA26" s="6"/>
      <c r="AB26" s="27" t="s">
        <v>36</v>
      </c>
      <c r="AC26" s="6"/>
      <c r="AD26" s="28">
        <v>44999.0</v>
      </c>
      <c r="AE26" s="6"/>
      <c r="AF26" s="29"/>
      <c r="AG26" s="5"/>
      <c r="AH26" s="5"/>
      <c r="AI26" s="5"/>
      <c r="AJ26" s="6"/>
    </row>
    <row r="27" ht="15.75" customHeight="1">
      <c r="A27" s="24">
        <f t="shared" si="1"/>
        <v>15</v>
      </c>
      <c r="B27" s="7"/>
      <c r="E27" s="8"/>
      <c r="F27" s="11"/>
      <c r="G27" s="12"/>
      <c r="H27" s="12"/>
      <c r="I27" s="13"/>
      <c r="J27" s="35" t="s">
        <v>59</v>
      </c>
      <c r="K27" s="5"/>
      <c r="L27" s="5"/>
      <c r="M27" s="6"/>
      <c r="N27" s="35" t="s">
        <v>60</v>
      </c>
      <c r="O27" s="5"/>
      <c r="P27" s="5"/>
      <c r="Q27" s="5"/>
      <c r="R27" s="5"/>
      <c r="S27" s="6"/>
      <c r="T27" s="35" t="s">
        <v>61</v>
      </c>
      <c r="U27" s="5"/>
      <c r="V27" s="5"/>
      <c r="W27" s="5"/>
      <c r="X27" s="5"/>
      <c r="Y27" s="6"/>
      <c r="Z27" s="27" t="s">
        <v>35</v>
      </c>
      <c r="AA27" s="6"/>
      <c r="AB27" s="27" t="s">
        <v>36</v>
      </c>
      <c r="AC27" s="6"/>
      <c r="AD27" s="28">
        <v>45000.0</v>
      </c>
      <c r="AE27" s="6"/>
      <c r="AF27" s="29"/>
      <c r="AG27" s="5"/>
      <c r="AH27" s="5"/>
      <c r="AI27" s="5"/>
      <c r="AJ27" s="6"/>
    </row>
    <row r="28" ht="15.75" customHeight="1">
      <c r="A28" s="24">
        <f t="shared" si="1"/>
        <v>16</v>
      </c>
      <c r="B28" s="7"/>
      <c r="E28" s="8"/>
      <c r="F28" s="25" t="s">
        <v>62</v>
      </c>
      <c r="G28" s="2"/>
      <c r="H28" s="2"/>
      <c r="I28" s="3"/>
      <c r="J28" s="26" t="s">
        <v>38</v>
      </c>
      <c r="K28" s="5"/>
      <c r="L28" s="5"/>
      <c r="M28" s="6"/>
      <c r="N28" s="26" t="s">
        <v>63</v>
      </c>
      <c r="O28" s="5"/>
      <c r="P28" s="5"/>
      <c r="Q28" s="5"/>
      <c r="R28" s="5"/>
      <c r="S28" s="6"/>
      <c r="T28" s="26" t="s">
        <v>64</v>
      </c>
      <c r="U28" s="5"/>
      <c r="V28" s="5"/>
      <c r="W28" s="5"/>
      <c r="X28" s="5"/>
      <c r="Y28" s="6"/>
      <c r="Z28" s="27" t="s">
        <v>35</v>
      </c>
      <c r="AA28" s="6"/>
      <c r="AB28" s="27" t="s">
        <v>36</v>
      </c>
      <c r="AC28" s="6"/>
      <c r="AD28" s="28">
        <v>45001.0</v>
      </c>
      <c r="AE28" s="6"/>
      <c r="AF28" s="29"/>
      <c r="AG28" s="5"/>
      <c r="AH28" s="5"/>
      <c r="AI28" s="5"/>
      <c r="AJ28" s="6"/>
    </row>
    <row r="29" ht="15.75" customHeight="1">
      <c r="A29" s="24">
        <f t="shared" si="1"/>
        <v>17</v>
      </c>
      <c r="B29" s="11"/>
      <c r="C29" s="12"/>
      <c r="D29" s="12"/>
      <c r="E29" s="13"/>
      <c r="F29" s="11"/>
      <c r="G29" s="12"/>
      <c r="H29" s="12"/>
      <c r="I29" s="13"/>
      <c r="J29" s="26" t="s">
        <v>43</v>
      </c>
      <c r="K29" s="5"/>
      <c r="L29" s="5"/>
      <c r="M29" s="6"/>
      <c r="N29" s="26" t="s">
        <v>63</v>
      </c>
      <c r="O29" s="5"/>
      <c r="P29" s="5"/>
      <c r="Q29" s="5"/>
      <c r="R29" s="5"/>
      <c r="S29" s="6"/>
      <c r="T29" s="26" t="s">
        <v>65</v>
      </c>
      <c r="U29" s="5"/>
      <c r="V29" s="5"/>
      <c r="W29" s="5"/>
      <c r="X29" s="5"/>
      <c r="Y29" s="6"/>
      <c r="Z29" s="27" t="s">
        <v>35</v>
      </c>
      <c r="AA29" s="6"/>
      <c r="AB29" s="27" t="s">
        <v>36</v>
      </c>
      <c r="AC29" s="6"/>
      <c r="AD29" s="28">
        <v>45002.0</v>
      </c>
      <c r="AE29" s="6"/>
      <c r="AF29" s="29"/>
      <c r="AG29" s="5"/>
      <c r="AH29" s="5"/>
      <c r="AI29" s="5"/>
      <c r="AJ29" s="6"/>
    </row>
    <row r="30" ht="16.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40"/>
      <c r="AA30" s="39"/>
      <c r="AB30" s="39"/>
      <c r="AC30" s="39"/>
      <c r="AD30" s="39"/>
      <c r="AE30" s="39"/>
      <c r="AF30" s="39"/>
      <c r="AG30" s="39"/>
      <c r="AH30" s="39"/>
      <c r="AI30" s="39"/>
      <c r="AJ30" s="39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8">
    <mergeCell ref="N12:S12"/>
    <mergeCell ref="T12:Y12"/>
    <mergeCell ref="AD12:AE12"/>
    <mergeCell ref="AF12:AJ12"/>
    <mergeCell ref="A7:AJ7"/>
    <mergeCell ref="A11:Y11"/>
    <mergeCell ref="Z11:AE11"/>
    <mergeCell ref="AF11:AJ11"/>
    <mergeCell ref="B12:E12"/>
    <mergeCell ref="F12:I12"/>
    <mergeCell ref="J12:M12"/>
    <mergeCell ref="M2:T3"/>
    <mergeCell ref="U2:AB3"/>
    <mergeCell ref="AC2:AF3"/>
    <mergeCell ref="AG2:AJ3"/>
    <mergeCell ref="A1:F3"/>
    <mergeCell ref="G1:L1"/>
    <mergeCell ref="M1:T1"/>
    <mergeCell ref="U1:AB1"/>
    <mergeCell ref="AC1:AF1"/>
    <mergeCell ref="AG1:AJ1"/>
    <mergeCell ref="G2:L3"/>
    <mergeCell ref="G4:J4"/>
    <mergeCell ref="K4:N4"/>
    <mergeCell ref="O4:R4"/>
    <mergeCell ref="S4:V4"/>
    <mergeCell ref="W4:Z4"/>
    <mergeCell ref="AA4:AE4"/>
    <mergeCell ref="AF4:AJ4"/>
    <mergeCell ref="AA5:AB6"/>
    <mergeCell ref="AC5:AE6"/>
    <mergeCell ref="AF5:AG6"/>
    <mergeCell ref="AH5:AJ6"/>
    <mergeCell ref="A4:F4"/>
    <mergeCell ref="A5:F6"/>
    <mergeCell ref="G5:J6"/>
    <mergeCell ref="K5:N6"/>
    <mergeCell ref="O5:R6"/>
    <mergeCell ref="S5:V6"/>
    <mergeCell ref="W5:Z6"/>
    <mergeCell ref="AD15:AE15"/>
    <mergeCell ref="AD16:AE16"/>
    <mergeCell ref="AF16:AJ16"/>
    <mergeCell ref="AD17:AE17"/>
    <mergeCell ref="AF17:AJ17"/>
    <mergeCell ref="Z13:AA13"/>
    <mergeCell ref="AB13:AC13"/>
    <mergeCell ref="AD13:AE13"/>
    <mergeCell ref="AF13:AJ13"/>
    <mergeCell ref="AD14:AE14"/>
    <mergeCell ref="AF14:AJ14"/>
    <mergeCell ref="AF15:AJ15"/>
    <mergeCell ref="Z18:AA18"/>
    <mergeCell ref="AB18:AC18"/>
    <mergeCell ref="T19:Y19"/>
    <mergeCell ref="Z19:AA19"/>
    <mergeCell ref="AB19:AC19"/>
    <mergeCell ref="Z20:AA20"/>
    <mergeCell ref="AB20:AC20"/>
    <mergeCell ref="T21:Y21"/>
    <mergeCell ref="Z21:AA21"/>
    <mergeCell ref="AB21:AC21"/>
    <mergeCell ref="T22:Y22"/>
    <mergeCell ref="Z22:AA22"/>
    <mergeCell ref="AB22:AC22"/>
    <mergeCell ref="T23:Y23"/>
    <mergeCell ref="Z23:AA23"/>
    <mergeCell ref="N25:S25"/>
    <mergeCell ref="N27:S27"/>
    <mergeCell ref="F13:I13"/>
    <mergeCell ref="F24:I27"/>
    <mergeCell ref="AD20:AE20"/>
    <mergeCell ref="AD21:AE21"/>
    <mergeCell ref="AF21:AJ21"/>
    <mergeCell ref="AD22:AE22"/>
    <mergeCell ref="AF22:AJ22"/>
    <mergeCell ref="AD23:AE23"/>
    <mergeCell ref="AF23:AJ23"/>
    <mergeCell ref="AD27:AE27"/>
    <mergeCell ref="AD28:AE28"/>
    <mergeCell ref="AD29:AE29"/>
    <mergeCell ref="AF28:AJ28"/>
    <mergeCell ref="AF29:AJ29"/>
    <mergeCell ref="AD24:AE24"/>
    <mergeCell ref="AF24:AJ24"/>
    <mergeCell ref="AD25:AE25"/>
    <mergeCell ref="AF25:AJ25"/>
    <mergeCell ref="AD26:AE26"/>
    <mergeCell ref="AF26:AJ26"/>
    <mergeCell ref="AF27:AJ27"/>
    <mergeCell ref="J13:M13"/>
    <mergeCell ref="J14:M17"/>
    <mergeCell ref="T13:Y13"/>
    <mergeCell ref="T14:Y14"/>
    <mergeCell ref="Z14:AA14"/>
    <mergeCell ref="AB14:AC14"/>
    <mergeCell ref="T15:Y15"/>
    <mergeCell ref="Z15:AA15"/>
    <mergeCell ref="AB15:AC15"/>
    <mergeCell ref="T16:Y16"/>
    <mergeCell ref="Z16:AA16"/>
    <mergeCell ref="AB16:AC16"/>
    <mergeCell ref="T17:Y17"/>
    <mergeCell ref="Z17:AA17"/>
    <mergeCell ref="AB17:AC17"/>
    <mergeCell ref="T18:Y18"/>
    <mergeCell ref="AD18:AE18"/>
    <mergeCell ref="AF18:AJ18"/>
    <mergeCell ref="AD19:AE19"/>
    <mergeCell ref="AF19:AJ19"/>
    <mergeCell ref="AF20:AJ20"/>
    <mergeCell ref="F14:I23"/>
    <mergeCell ref="J18:M23"/>
    <mergeCell ref="N28:S28"/>
    <mergeCell ref="T28:Y28"/>
    <mergeCell ref="Z28:AA28"/>
    <mergeCell ref="AB28:AC28"/>
    <mergeCell ref="J29:M29"/>
    <mergeCell ref="N29:S29"/>
    <mergeCell ref="T29:Y29"/>
    <mergeCell ref="Z29:AA29"/>
    <mergeCell ref="Z12:AA12"/>
    <mergeCell ref="AB12:AC12"/>
    <mergeCell ref="B13:E29"/>
    <mergeCell ref="N13:S13"/>
    <mergeCell ref="N14:S17"/>
    <mergeCell ref="N18:S23"/>
    <mergeCell ref="AB23:AC23"/>
    <mergeCell ref="AB29:AC29"/>
    <mergeCell ref="J24:M24"/>
    <mergeCell ref="N24:S24"/>
    <mergeCell ref="T24:Y24"/>
    <mergeCell ref="Z24:AA24"/>
    <mergeCell ref="AB24:AC24"/>
    <mergeCell ref="J25:M25"/>
    <mergeCell ref="T25:Y25"/>
    <mergeCell ref="Z25:AA25"/>
    <mergeCell ref="AB25:AC25"/>
    <mergeCell ref="J26:M26"/>
    <mergeCell ref="N26:S26"/>
    <mergeCell ref="AB26:AC26"/>
    <mergeCell ref="J27:M27"/>
    <mergeCell ref="T27:Y27"/>
    <mergeCell ref="Z27:AA27"/>
    <mergeCell ref="AB27:AC27"/>
    <mergeCell ref="F28:I29"/>
    <mergeCell ref="J28:M28"/>
    <mergeCell ref="Z26:AA26"/>
  </mergeCells>
  <conditionalFormatting sqref="Z13:AA29">
    <cfRule type="cellIs" dxfId="0" priority="1" operator="equal">
      <formula>"NG"</formula>
    </cfRule>
  </conditionalFormatting>
  <conditionalFormatting sqref="Z13:AA29">
    <cfRule type="cellIs" dxfId="1" priority="2" operator="equal">
      <formula>"OK"</formula>
    </cfRule>
  </conditionalFormatting>
  <conditionalFormatting sqref="Z13:AA29">
    <cfRule type="containsBlanks" dxfId="2" priority="3">
      <formula>LEN(TRIM(Z13))=0</formula>
    </cfRule>
  </conditionalFormatting>
  <dataValidations>
    <dataValidation type="list" allowBlank="1" sqref="Z13:Z29">
      <formula1>"OK,NG"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6" width="5.13"/>
  </cols>
  <sheetData>
    <row r="1" ht="16.5" customHeight="1">
      <c r="A1" s="1" t="s">
        <v>0</v>
      </c>
      <c r="B1" s="2"/>
      <c r="C1" s="2"/>
      <c r="D1" s="2"/>
      <c r="E1" s="2"/>
      <c r="F1" s="3"/>
      <c r="G1" s="4" t="s">
        <v>1</v>
      </c>
      <c r="H1" s="5"/>
      <c r="I1" s="5"/>
      <c r="J1" s="5"/>
      <c r="K1" s="5"/>
      <c r="L1" s="6"/>
      <c r="M1" s="4" t="s">
        <v>2</v>
      </c>
      <c r="N1" s="5"/>
      <c r="O1" s="5"/>
      <c r="P1" s="5"/>
      <c r="Q1" s="5"/>
      <c r="R1" s="5"/>
      <c r="S1" s="5"/>
      <c r="T1" s="6"/>
      <c r="U1" s="4" t="s">
        <v>3</v>
      </c>
      <c r="V1" s="5"/>
      <c r="W1" s="5"/>
      <c r="X1" s="5"/>
      <c r="Y1" s="5"/>
      <c r="Z1" s="5"/>
      <c r="AA1" s="5"/>
      <c r="AB1" s="6"/>
      <c r="AC1" s="4" t="s">
        <v>4</v>
      </c>
      <c r="AD1" s="5"/>
      <c r="AE1" s="5"/>
      <c r="AF1" s="6"/>
      <c r="AG1" s="4" t="s">
        <v>5</v>
      </c>
      <c r="AH1" s="5"/>
      <c r="AI1" s="5"/>
      <c r="AJ1" s="6"/>
    </row>
    <row r="2" ht="16.5" customHeight="1">
      <c r="A2" s="7"/>
      <c r="F2" s="8"/>
      <c r="G2" s="9" t="s">
        <v>6</v>
      </c>
      <c r="H2" s="2"/>
      <c r="I2" s="2"/>
      <c r="J2" s="2"/>
      <c r="K2" s="2"/>
      <c r="L2" s="3"/>
      <c r="M2" s="9" t="s">
        <v>7</v>
      </c>
      <c r="N2" s="2"/>
      <c r="O2" s="2"/>
      <c r="P2" s="2"/>
      <c r="Q2" s="2"/>
      <c r="R2" s="2"/>
      <c r="S2" s="2"/>
      <c r="T2" s="3"/>
      <c r="U2" s="9" t="s">
        <v>8</v>
      </c>
      <c r="V2" s="2"/>
      <c r="W2" s="2"/>
      <c r="X2" s="2"/>
      <c r="Y2" s="2"/>
      <c r="Z2" s="2"/>
      <c r="AA2" s="2"/>
      <c r="AB2" s="3"/>
      <c r="AC2" s="9" t="s">
        <v>9</v>
      </c>
      <c r="AD2" s="2"/>
      <c r="AE2" s="2"/>
      <c r="AF2" s="3"/>
      <c r="AG2" s="10">
        <v>44650.0</v>
      </c>
      <c r="AH2" s="2"/>
      <c r="AI2" s="2"/>
      <c r="AJ2" s="3"/>
    </row>
    <row r="3" ht="16.5" customHeight="1">
      <c r="A3" s="11"/>
      <c r="B3" s="12"/>
      <c r="C3" s="12"/>
      <c r="D3" s="12"/>
      <c r="E3" s="12"/>
      <c r="F3" s="13"/>
      <c r="G3" s="11"/>
      <c r="H3" s="12"/>
      <c r="I3" s="12"/>
      <c r="J3" s="12"/>
      <c r="K3" s="12"/>
      <c r="L3" s="13"/>
      <c r="M3" s="11"/>
      <c r="N3" s="12"/>
      <c r="O3" s="12"/>
      <c r="P3" s="12"/>
      <c r="Q3" s="12"/>
      <c r="R3" s="12"/>
      <c r="S3" s="12"/>
      <c r="T3" s="13"/>
      <c r="U3" s="11"/>
      <c r="V3" s="12"/>
      <c r="W3" s="12"/>
      <c r="X3" s="12"/>
      <c r="Y3" s="12"/>
      <c r="Z3" s="12"/>
      <c r="AA3" s="12"/>
      <c r="AB3" s="13"/>
      <c r="AC3" s="11"/>
      <c r="AD3" s="12"/>
      <c r="AE3" s="12"/>
      <c r="AF3" s="13"/>
      <c r="AG3" s="11"/>
      <c r="AH3" s="12"/>
      <c r="AI3" s="12"/>
      <c r="AJ3" s="13"/>
    </row>
    <row r="4" ht="16.5" customHeight="1">
      <c r="A4" s="15" t="s">
        <v>17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/>
    </row>
    <row r="5" ht="16.5" customHeight="1">
      <c r="A5" s="19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8"/>
    </row>
    <row r="6" ht="16.5" customHeight="1">
      <c r="A6" s="19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8"/>
    </row>
    <row r="7" ht="16.5" customHeight="1">
      <c r="A7" s="19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8"/>
    </row>
    <row r="8" ht="16.5" customHeight="1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/>
    </row>
    <row r="9" ht="16.5" customHeight="1">
      <c r="A9" s="44" t="s">
        <v>66</v>
      </c>
      <c r="B9" s="5"/>
      <c r="C9" s="5"/>
      <c r="D9" s="5"/>
      <c r="E9" s="5"/>
      <c r="F9" s="6"/>
      <c r="G9" s="45" t="s">
        <v>67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/>
    </row>
    <row r="10" ht="16.5" customHeight="1">
      <c r="A10" s="46" t="s">
        <v>68</v>
      </c>
      <c r="B10" s="5"/>
      <c r="C10" s="5"/>
      <c r="D10" s="5"/>
      <c r="E10" s="5"/>
      <c r="F10" s="6"/>
      <c r="G10" s="46" t="s">
        <v>69</v>
      </c>
      <c r="H10" s="5"/>
      <c r="I10" s="5"/>
      <c r="J10" s="5"/>
      <c r="K10" s="5"/>
      <c r="L10" s="6"/>
      <c r="M10" s="46"/>
      <c r="N10" s="5"/>
      <c r="O10" s="5"/>
      <c r="P10" s="5"/>
      <c r="Q10" s="5"/>
      <c r="R10" s="6"/>
      <c r="S10" s="46"/>
      <c r="T10" s="5"/>
      <c r="U10" s="5"/>
      <c r="V10" s="5"/>
      <c r="W10" s="5"/>
      <c r="X10" s="6"/>
      <c r="Y10" s="46"/>
      <c r="Z10" s="5"/>
      <c r="AA10" s="5"/>
      <c r="AB10" s="5"/>
      <c r="AC10" s="5"/>
      <c r="AD10" s="6"/>
      <c r="AE10" s="46"/>
      <c r="AF10" s="5"/>
      <c r="AG10" s="5"/>
      <c r="AH10" s="5"/>
      <c r="AI10" s="5"/>
      <c r="AJ10" s="6"/>
    </row>
    <row r="11" ht="16.5" customHeight="1">
      <c r="A11" s="45">
        <v>1.0</v>
      </c>
      <c r="B11" s="5"/>
      <c r="C11" s="5"/>
      <c r="D11" s="5"/>
      <c r="E11" s="5"/>
      <c r="F11" s="6"/>
      <c r="G11" s="45" t="s">
        <v>70</v>
      </c>
      <c r="H11" s="5"/>
      <c r="I11" s="5"/>
      <c r="J11" s="5"/>
      <c r="K11" s="5"/>
      <c r="L11" s="6"/>
      <c r="M11" s="45"/>
      <c r="N11" s="5"/>
      <c r="O11" s="5"/>
      <c r="P11" s="5"/>
      <c r="Q11" s="5"/>
      <c r="R11" s="6"/>
      <c r="S11" s="45"/>
      <c r="T11" s="5"/>
      <c r="U11" s="5"/>
      <c r="V11" s="5"/>
      <c r="W11" s="5"/>
      <c r="X11" s="6"/>
      <c r="Y11" s="45"/>
      <c r="Z11" s="5"/>
      <c r="AA11" s="5"/>
      <c r="AB11" s="5"/>
      <c r="AC11" s="5"/>
      <c r="AD11" s="6"/>
      <c r="AE11" s="45"/>
      <c r="AF11" s="5"/>
      <c r="AG11" s="5"/>
      <c r="AH11" s="5"/>
      <c r="AI11" s="5"/>
      <c r="AJ11" s="6"/>
    </row>
    <row r="12" ht="16.5" customHeight="1">
      <c r="A12" s="45">
        <v>2.0</v>
      </c>
      <c r="B12" s="5"/>
      <c r="C12" s="5"/>
      <c r="D12" s="5"/>
      <c r="E12" s="5"/>
      <c r="F12" s="6"/>
      <c r="G12" s="45" t="s">
        <v>71</v>
      </c>
      <c r="H12" s="5"/>
      <c r="I12" s="5"/>
      <c r="J12" s="5"/>
      <c r="K12" s="5"/>
      <c r="L12" s="6"/>
      <c r="M12" s="45"/>
      <c r="N12" s="5"/>
      <c r="O12" s="5"/>
      <c r="P12" s="5"/>
      <c r="Q12" s="5"/>
      <c r="R12" s="6"/>
      <c r="S12" s="45"/>
      <c r="T12" s="5"/>
      <c r="U12" s="5"/>
      <c r="V12" s="5"/>
      <c r="W12" s="5"/>
      <c r="X12" s="6"/>
      <c r="Y12" s="45"/>
      <c r="Z12" s="5"/>
      <c r="AA12" s="5"/>
      <c r="AB12" s="5"/>
      <c r="AC12" s="5"/>
      <c r="AD12" s="6"/>
      <c r="AE12" s="45"/>
      <c r="AF12" s="5"/>
      <c r="AG12" s="5"/>
      <c r="AH12" s="5"/>
      <c r="AI12" s="5"/>
      <c r="AJ12" s="6"/>
    </row>
    <row r="13" ht="16.5" customHeight="1">
      <c r="A13" s="45">
        <v>3.0</v>
      </c>
      <c r="B13" s="5"/>
      <c r="C13" s="5"/>
      <c r="D13" s="5"/>
      <c r="E13" s="5"/>
      <c r="F13" s="6"/>
      <c r="G13" s="45" t="s">
        <v>72</v>
      </c>
      <c r="H13" s="5"/>
      <c r="I13" s="5"/>
      <c r="J13" s="5"/>
      <c r="K13" s="5"/>
      <c r="L13" s="6"/>
      <c r="M13" s="45"/>
      <c r="N13" s="5"/>
      <c r="O13" s="5"/>
      <c r="P13" s="5"/>
      <c r="Q13" s="5"/>
      <c r="R13" s="6"/>
      <c r="S13" s="45"/>
      <c r="T13" s="5"/>
      <c r="U13" s="5"/>
      <c r="V13" s="5"/>
      <c r="W13" s="5"/>
      <c r="X13" s="6"/>
      <c r="Y13" s="45"/>
      <c r="Z13" s="5"/>
      <c r="AA13" s="5"/>
      <c r="AB13" s="5"/>
      <c r="AC13" s="5"/>
      <c r="AD13" s="6"/>
      <c r="AE13" s="45"/>
      <c r="AF13" s="5"/>
      <c r="AG13" s="5"/>
      <c r="AH13" s="5"/>
      <c r="AI13" s="5"/>
      <c r="AJ13" s="6"/>
    </row>
    <row r="14" ht="16.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</row>
    <row r="15" ht="16.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</row>
    <row r="16" ht="16.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</row>
    <row r="17" ht="16.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</row>
    <row r="18" ht="16.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  <row r="19" ht="16.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</row>
    <row r="20" ht="16.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</row>
    <row r="21" ht="16.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</row>
    <row r="22" ht="16.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</row>
    <row r="23" ht="16.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</row>
    <row r="24" ht="16.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</row>
    <row r="25" ht="16.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</row>
    <row r="26" ht="16.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</row>
    <row r="27" ht="16.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</row>
    <row r="28" ht="16.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</row>
    <row r="29" ht="16.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</row>
    <row r="30" ht="16.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</row>
    <row r="31" ht="16.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</row>
    <row r="32" ht="16.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</row>
    <row r="33" ht="16.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</row>
    <row r="34" ht="16.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</row>
    <row r="35" ht="16.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</row>
    <row r="36" ht="16.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</row>
    <row r="37" ht="16.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</row>
    <row r="38" ht="16.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</row>
    <row r="39" ht="16.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</row>
    <row r="40" ht="16.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</row>
    <row r="41" ht="16.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</row>
    <row r="42" ht="16.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</row>
    <row r="43" ht="16.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</row>
    <row r="44" ht="16.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</row>
    <row r="45" ht="16.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</row>
    <row r="46" ht="16.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</row>
    <row r="47" ht="16.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</row>
    <row r="48" ht="16.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</row>
    <row r="49" ht="16.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</row>
    <row r="50" ht="16.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</row>
    <row r="51" ht="16.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</row>
    <row r="52" ht="16.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</row>
    <row r="53" ht="16.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</row>
    <row r="54" ht="16.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</row>
    <row r="55" ht="16.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</row>
    <row r="56" ht="16.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</row>
    <row r="57" ht="16.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</row>
    <row r="58" ht="16.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</row>
    <row r="59" ht="16.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</row>
    <row r="60" ht="16.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</row>
    <row r="61" ht="16.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</row>
    <row r="62" ht="16.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</row>
    <row r="63" ht="16.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</row>
    <row r="64" ht="16.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</row>
    <row r="65" ht="16.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</row>
    <row r="66" ht="16.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</row>
    <row r="67" ht="16.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</row>
    <row r="68" ht="16.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</row>
    <row r="69" ht="16.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</row>
    <row r="70" ht="16.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</row>
    <row r="71" ht="16.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</row>
    <row r="72" ht="16.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</row>
    <row r="73" ht="16.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</row>
    <row r="74" ht="16.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</row>
    <row r="75" ht="16.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</row>
    <row r="76" ht="16.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</row>
    <row r="77" ht="16.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</row>
    <row r="78" ht="16.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</row>
    <row r="79" ht="16.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</row>
    <row r="80" ht="16.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</row>
    <row r="81" ht="16.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</row>
    <row r="82" ht="16.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</row>
    <row r="83" ht="16.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</row>
    <row r="84" ht="16.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</row>
    <row r="85" ht="16.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</row>
    <row r="86" ht="16.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</row>
    <row r="87" ht="16.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</row>
    <row r="88" ht="16.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</row>
    <row r="89" ht="16.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</row>
    <row r="90" ht="16.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</row>
    <row r="91" ht="16.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</row>
    <row r="92" ht="16.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</row>
    <row r="93" ht="16.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</row>
    <row r="94" ht="16.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</row>
    <row r="95" ht="16.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</row>
    <row r="96" ht="16.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</row>
    <row r="97" ht="16.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</row>
    <row r="98" ht="16.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</row>
    <row r="99" ht="16.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</row>
    <row r="100" ht="16.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</row>
    <row r="101" ht="16.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</row>
    <row r="102" ht="16.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</row>
    <row r="103" ht="16.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</row>
    <row r="104" ht="16.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</row>
    <row r="105" ht="16.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</row>
    <row r="106" ht="16.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</row>
    <row r="107" ht="16.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</row>
    <row r="108" ht="16.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</row>
    <row r="109" ht="16.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</row>
    <row r="110" ht="16.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</row>
    <row r="111" ht="16.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</row>
    <row r="112" ht="16.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</row>
    <row r="113" ht="16.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</row>
    <row r="114" ht="16.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</row>
    <row r="115" ht="16.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</row>
    <row r="116" ht="16.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</row>
    <row r="117" ht="16.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</row>
    <row r="118" ht="16.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</row>
    <row r="119" ht="16.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</row>
    <row r="120" ht="16.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</row>
    <row r="121" ht="16.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</row>
    <row r="122" ht="16.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</row>
    <row r="123" ht="16.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</row>
    <row r="124" ht="16.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</row>
    <row r="125" ht="16.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</row>
    <row r="126" ht="16.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</row>
    <row r="127" ht="16.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</row>
    <row r="128" ht="16.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</row>
    <row r="129" ht="16.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</row>
    <row r="130" ht="16.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</row>
    <row r="131" ht="16.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</row>
    <row r="132" ht="16.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</row>
    <row r="133" ht="16.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</row>
    <row r="134" ht="16.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</row>
    <row r="135" ht="16.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</row>
    <row r="136" ht="16.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</row>
    <row r="137" ht="16.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</row>
    <row r="138" ht="16.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</row>
    <row r="139" ht="16.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</row>
    <row r="140" ht="16.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</row>
    <row r="141" ht="16.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</row>
    <row r="142" ht="16.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</row>
    <row r="143" ht="16.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</row>
    <row r="144" ht="16.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</row>
    <row r="145" ht="16.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</row>
    <row r="146" ht="16.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</row>
    <row r="147" ht="16.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</row>
    <row r="148" ht="16.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</row>
    <row r="149" ht="16.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</row>
    <row r="150" ht="16.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</row>
    <row r="151" ht="16.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</row>
    <row r="152" ht="16.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</row>
    <row r="153" ht="16.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</row>
    <row r="154" ht="16.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</row>
    <row r="155" ht="16.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</row>
    <row r="156" ht="16.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</row>
    <row r="157" ht="16.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</row>
    <row r="158" ht="16.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</row>
    <row r="159" ht="16.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</row>
    <row r="160" ht="16.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</row>
    <row r="161" ht="16.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</row>
    <row r="162" ht="16.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</row>
    <row r="163" ht="16.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</row>
    <row r="164" ht="16.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</row>
    <row r="165" ht="16.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</row>
    <row r="166" ht="16.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</row>
    <row r="167" ht="16.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</row>
    <row r="168" ht="16.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</row>
    <row r="169" ht="16.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</row>
    <row r="170" ht="16.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</row>
    <row r="171" ht="16.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</row>
    <row r="172" ht="16.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</row>
    <row r="173" ht="16.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</row>
    <row r="174" ht="16.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</row>
    <row r="175" ht="16.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</row>
    <row r="176" ht="16.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</row>
    <row r="177" ht="16.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</row>
    <row r="178" ht="16.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</row>
    <row r="179" ht="16.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</row>
    <row r="180" ht="16.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</row>
    <row r="181" ht="16.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</row>
    <row r="182" ht="16.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</row>
    <row r="183" ht="16.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</row>
    <row r="184" ht="16.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</row>
    <row r="185" ht="16.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</row>
    <row r="186" ht="16.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</row>
    <row r="187" ht="16.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</row>
    <row r="188" ht="16.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</row>
    <row r="189" ht="16.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</row>
    <row r="190" ht="16.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</row>
    <row r="191" ht="16.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</row>
    <row r="192" ht="16.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</row>
    <row r="193" ht="16.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</row>
    <row r="194" ht="16.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</row>
    <row r="195" ht="16.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</row>
    <row r="196" ht="16.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</row>
    <row r="197" ht="16.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</row>
    <row r="198" ht="16.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</row>
    <row r="199" ht="16.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</row>
    <row r="200" ht="16.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</row>
    <row r="201" ht="16.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</row>
    <row r="202" ht="16.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</row>
    <row r="203" ht="16.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</row>
    <row r="204" ht="16.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</row>
    <row r="205" ht="16.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</row>
    <row r="206" ht="16.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</row>
    <row r="207" ht="16.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</row>
    <row r="208" ht="16.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</row>
    <row r="209" ht="16.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</row>
    <row r="210" ht="16.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</row>
    <row r="211" ht="16.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</row>
    <row r="212" ht="16.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</row>
    <row r="213" ht="16.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</row>
    <row r="214" ht="16.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</row>
    <row r="215" ht="16.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</row>
    <row r="216" ht="16.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</row>
    <row r="217" ht="16.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</row>
    <row r="218" ht="16.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</row>
    <row r="219" ht="16.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</row>
    <row r="220" ht="16.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M2:T3"/>
    <mergeCell ref="U2:AB3"/>
    <mergeCell ref="AC2:AF3"/>
    <mergeCell ref="AG2:AJ3"/>
    <mergeCell ref="A1:F3"/>
    <mergeCell ref="A9:F9"/>
    <mergeCell ref="A10:F10"/>
    <mergeCell ref="A11:F11"/>
    <mergeCell ref="A12:F12"/>
    <mergeCell ref="A13:F13"/>
    <mergeCell ref="G1:L1"/>
    <mergeCell ref="M1:T1"/>
    <mergeCell ref="U1:AB1"/>
    <mergeCell ref="AC1:AF1"/>
    <mergeCell ref="AG1:AJ1"/>
    <mergeCell ref="G2:L3"/>
    <mergeCell ref="A4:AJ4"/>
    <mergeCell ref="M11:R11"/>
    <mergeCell ref="S11:X11"/>
    <mergeCell ref="G12:L12"/>
    <mergeCell ref="M12:R12"/>
    <mergeCell ref="S12:X12"/>
    <mergeCell ref="G13:L13"/>
    <mergeCell ref="M13:R13"/>
    <mergeCell ref="S13:X13"/>
    <mergeCell ref="Y11:AD11"/>
    <mergeCell ref="AE11:AJ11"/>
    <mergeCell ref="Y12:AD12"/>
    <mergeCell ref="AE12:AJ12"/>
    <mergeCell ref="Y13:AD13"/>
    <mergeCell ref="AE13:AJ13"/>
    <mergeCell ref="G9:AJ9"/>
    <mergeCell ref="G10:L10"/>
    <mergeCell ref="M10:R10"/>
    <mergeCell ref="S10:X10"/>
    <mergeCell ref="Y10:AD10"/>
    <mergeCell ref="AE10:AJ10"/>
    <mergeCell ref="G11:L11"/>
  </mergeCells>
  <drawing r:id="rId1"/>
</worksheet>
</file>