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create commands" sheetId="1" state="visible" r:id="rId2"/>
    <sheet name="name &amp; email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<sst xmlns="http://schemas.openxmlformats.org/spreadsheetml/2006/main" count="111" uniqueCount="65">
  <si>
    <t>date</t>
  </si>
  <si>
    <t>filename</t>
  </si>
  <si>
    <t>location</t>
  </si>
  <si>
    <t>summary</t>
  </si>
  <si>
    <t>description</t>
  </si>
  <si>
    <t>task</t>
  </si>
  <si>
    <t>name</t>
  </si>
  <si>
    <t>email</t>
  </si>
  <si>
    <t>./create-ics.sh</t>
  </si>
  <si>
    <t>./send-mail.sh</t>
  </si>
  <si>
    <t>04</t>
  </si>
  <si>
    <t>Wed</t>
  </si>
  <si>
    <t>Counter</t>
  </si>
  <si>
    <t>Adam</t>
  </si>
  <si>
    <t>06</t>
  </si>
  <si>
    <t>Fri</t>
  </si>
  <si>
    <t>Ben</t>
  </si>
  <si>
    <t>07</t>
  </si>
  <si>
    <t>Sat-AM</t>
  </si>
  <si>
    <t>Cam</t>
  </si>
  <si>
    <t>Sat-PM</t>
  </si>
  <si>
    <t>Dan</t>
  </si>
  <si>
    <t>Eden</t>
  </si>
  <si>
    <t>Frank</t>
  </si>
  <si>
    <t>Garry</t>
  </si>
  <si>
    <t>Hans</t>
  </si>
  <si>
    <t>Ichigo</t>
  </si>
  <si>
    <t>Julie</t>
  </si>
  <si>
    <t>Karen</t>
  </si>
  <si>
    <t>Lynna</t>
  </si>
  <si>
    <t>Mona</t>
  </si>
  <si>
    <t>Nora</t>
  </si>
  <si>
    <t>Opera</t>
  </si>
  <si>
    <t>01</t>
  </si>
  <si>
    <t>02</t>
  </si>
  <si>
    <t>03</t>
  </si>
  <si>
    <t>05</t>
  </si>
  <si>
    <t>Kitchen</t>
  </si>
  <si>
    <t>Daniel</t>
  </si>
  <si>
    <t>Hanson</t>
  </si>
  <si>
    <t>Judy</t>
  </si>
  <si>
    <t>Karens</t>
  </si>
  <si>
    <t>Mobi</t>
  </si>
  <si>
    <t>Grill</t>
  </si>
  <si>
    <t>Floor</t>
  </si>
  <si>
    <t>Vacuum</t>
  </si>
  <si>
    <t>Usher</t>
  </si>
  <si>
    <t>DJ</t>
  </si>
  <si>
    <t>Name</t>
  </si>
  <si>
    <t>Email</t>
  </si>
  <si>
    <t>adam@adam.com</t>
  </si>
  <si>
    <t>ben@ben.com</t>
  </si>
  <si>
    <t>cam@cam.com</t>
  </si>
  <si>
    <t>dan@dan.com</t>
  </si>
  <si>
    <t>eden@eden.com</t>
  </si>
  <si>
    <t>frank@frank.com</t>
  </si>
  <si>
    <t>garry@garry.com</t>
  </si>
  <si>
    <t>hans@hans.com</t>
  </si>
  <si>
    <t>ichigo@ichigo.com</t>
  </si>
  <si>
    <t>julie@julie.com</t>
  </si>
  <si>
    <t>karen@karen.com</t>
  </si>
  <si>
    <t>lynna@lynna.com</t>
  </si>
  <si>
    <t>mona@mona.com</t>
  </si>
  <si>
    <t>nora@nora.com</t>
  </si>
  <si>
    <t>opera@opera.com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</si>
</sst>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6600"/>
      <name val="Arial"/>
      <family val="2"/>
    </font>
    <font>
      <b val="true"/>
      <sz val="10"/>
      <color rgb="FFFF6600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dam@adam.com" TargetMode="External"/><Relationship Id="rId2" Type="http://schemas.openxmlformats.org/officeDocument/2006/relationships/hyperlink" Target="mailto:ben@ben.com" TargetMode="External"/><Relationship Id="rId3" Type="http://schemas.openxmlformats.org/officeDocument/2006/relationships/hyperlink" Target="mailto:cam@cam.com" TargetMode="External"/><Relationship Id="rId4" Type="http://schemas.openxmlformats.org/officeDocument/2006/relationships/hyperlink" Target="mailto:dan@dan.com" TargetMode="External"/><Relationship Id="rId5" Type="http://schemas.openxmlformats.org/officeDocument/2006/relationships/hyperlink" Target="mailto:eden@eden.com" TargetMode="External"/><Relationship Id="rId6" Type="http://schemas.openxmlformats.org/officeDocument/2006/relationships/hyperlink" Target="mailto:frank@frank.com" TargetMode="External"/><Relationship Id="rId7" Type="http://schemas.openxmlformats.org/officeDocument/2006/relationships/hyperlink" Target="mailto:garry@garry.com" TargetMode="External"/><Relationship Id="rId8" Type="http://schemas.openxmlformats.org/officeDocument/2006/relationships/hyperlink" Target="mailto:hans@hans.com" TargetMode="External"/><Relationship Id="rId9" Type="http://schemas.openxmlformats.org/officeDocument/2006/relationships/hyperlink" Target="mailto:ichigo@ichigo.com" TargetMode="External"/><Relationship Id="rId10" Type="http://schemas.openxmlformats.org/officeDocument/2006/relationships/hyperlink" Target="mailto:julie@julie.com" TargetMode="External"/><Relationship Id="rId11" Type="http://schemas.openxmlformats.org/officeDocument/2006/relationships/hyperlink" Target="mailto:karen@karen.com" TargetMode="External"/><Relationship Id="rId12" Type="http://schemas.openxmlformats.org/officeDocument/2006/relationships/hyperlink" Target="mailto:lynna@lynna.com" TargetMode="External"/><Relationship Id="rId13" Type="http://schemas.openxmlformats.org/officeDocument/2006/relationships/hyperlink" Target="mailto:mona@mona.com" TargetMode="External"/><Relationship Id="rId14" Type="http://schemas.openxmlformats.org/officeDocument/2006/relationships/hyperlink" Target="mailto:nora@nora.com" TargetMode="External"/><Relationship Id="rId15" Type="http://schemas.openxmlformats.org/officeDocument/2006/relationships/hyperlink" Target="mailto:opera@oper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5204081632653"/>
    <col collapsed="false" hidden="false" max="3" min="2" style="0" width="11.5204081632653"/>
    <col collapsed="false" hidden="false" max="4" min="4" style="0" width="23.1020408163265"/>
    <col collapsed="false" hidden="false" max="5" min="5" style="0" width="11.5204081632653"/>
    <col collapsed="false" hidden="false" max="7" min="6" style="0" width="15.0459183673469"/>
    <col collapsed="false" hidden="false" max="8" min="8" style="0" width="11.5204081632653"/>
    <col collapsed="false" hidden="false" max="9" min="9" style="2" width="7.95408163265306"/>
    <col collapsed="false" hidden="false" max="10" min="10" style="0" width="25.5561224489796"/>
    <col collapsed="false" hidden="false" max="11" min="11" style="0" width="8.89285714285714"/>
    <col collapsed="false" hidden="false" max="12" min="12" style="0" width="87.8520408163265"/>
    <col collapsed="false" hidden="false" max="13" min="13" style="0" width="76.7397959183674"/>
    <col collapsed="false" hidden="false" max="1025" min="14" style="0" width="11.5204081632653"/>
  </cols>
  <sheetData>
    <row r="1" s="4" customFormat="true" ht="12.8" hidden="false" customHeight="false" outlineLevel="0" collapsed="false">
      <c r="A1" s="3" t="n">
        <v>201511</v>
      </c>
      <c r="C1" s="4" t="s">
        <v>0</v>
      </c>
      <c r="D1" s="4" t="s">
        <v>1</v>
      </c>
      <c r="E1" s="5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L1" s="5" t="s">
        <v>8</v>
      </c>
      <c r="M1" s="5" t="s">
        <v>9</v>
      </c>
      <c r="AMJ1" s="0"/>
    </row>
    <row r="2" customFormat="false" ht="12.8" hidden="false" customHeight="false" outlineLevel="0" collapsed="false">
      <c r="A2" s="6" t="s">
        <v>10</v>
      </c>
      <c r="B2" s="2" t="s">
        <v>11</v>
      </c>
      <c r="C2" s="0" t="str">
        <f aca="false">$A$1&amp;A2</f>
        <v>20151104</v>
      </c>
      <c r="D2" s="0" t="str">
        <f aca="false">C2&amp;"-"&amp;B2&amp;"-"&amp;H2</f>
        <v>20151104-Wed-Counter</v>
      </c>
      <c r="E2" s="0" t="str">
        <f aca="false">""""&amp;$E$1&amp;""""</f>
        <v>"location"</v>
      </c>
      <c r="F2" s="0" t="str">
        <f aca="false">""""&amp;B2&amp;" "&amp;H2&amp;""""</f>
        <v>"Wed Counter"</v>
      </c>
      <c r="G2" s="7" t="str">
        <f aca="false">""""&amp;B2&amp;" "&amp;H2&amp;""""</f>
        <v>"Wed Counter"</v>
      </c>
      <c r="H2" s="2" t="s">
        <v>12</v>
      </c>
      <c r="I2" s="2" t="s">
        <v>13</v>
      </c>
      <c r="J2" s="0" t="str">
        <f aca="false">IF(I2="","",IFERROR(VLOOKUP(I2,'name &amp; email'!$A$1:$B$100,2,0),""))</f>
        <v>adam@adam.com</v>
      </c>
      <c r="L2" s="0" t="str">
        <f aca="false">IF(J2="","",$L$1&amp;" "&amp;D2&amp;" "&amp;C2&amp;" "&amp;B2&amp;" "&amp;E2&amp;" "&amp;F2&amp;" "&amp;G2)</f>
        <v>./create-ics.sh 20151104-Wed-Counter 20151104 Wed "location" "Wed Counter" "Wed Counter"</v>
      </c>
      <c r="M2" s="0" t="str">
        <f aca="false">IF(L2="","",$M$1&amp;" "&amp;""""&amp;I2&amp;" &lt;"&amp;$J2&amp;"&gt;"&amp;""""&amp;" "&amp;F2&amp;" "&amp;D2&amp;".ics")</f>
        <v>./send-mail.sh "Adam &lt;adam@adam.com&gt;" "Wed Counter" 20151104-Wed-Counter.ics</v>
      </c>
    </row>
    <row r="3" customFormat="false" ht="12.8" hidden="false" customHeight="false" outlineLevel="0" collapsed="false">
      <c r="A3" s="6" t="s">
        <v>14</v>
      </c>
      <c r="B3" s="2" t="s">
        <v>15</v>
      </c>
      <c r="C3" s="0" t="str">
        <f aca="false">$A$1&amp;A3</f>
        <v>20151106</v>
      </c>
      <c r="D3" s="0" t="str">
        <f aca="false">C3&amp;"-"&amp;B3&amp;"-"&amp;H3</f>
        <v>20151106-Fri-Counter</v>
      </c>
      <c r="E3" s="0" t="str">
        <f aca="false">""""&amp;$E$1&amp;""""</f>
        <v>"location"</v>
      </c>
      <c r="F3" s="0" t="str">
        <f aca="false">""""&amp;B3&amp;" "&amp;H3&amp;""""</f>
        <v>"Fri Counter"</v>
      </c>
      <c r="G3" s="7" t="str">
        <f aca="false">""""&amp;B3&amp;" "&amp;H3&amp;""""</f>
        <v>"Fri Counter"</v>
      </c>
      <c r="H3" s="0" t="str">
        <f aca="false">$H$2</f>
        <v>Counter</v>
      </c>
      <c r="I3" s="2" t="s">
        <v>16</v>
      </c>
      <c r="J3" s="0" t="str">
        <f aca="false">IF(I3="","",IFERROR(VLOOKUP(I3,'name &amp; email'!$A$1:$B$100,2,0),""))</f>
        <v>ben@ben.com</v>
      </c>
      <c r="L3" s="0" t="str">
        <f aca="false">IF(J3="","",$L$1&amp;" "&amp;D3&amp;" "&amp;C3&amp;" "&amp;B3&amp;" "&amp;E3&amp;" "&amp;F3&amp;" "&amp;G3)</f>
        <v>./create-ics.sh 20151106-Fri-Counter 20151106 Fri "location" "Fri Counter" "Fri Counter"</v>
      </c>
      <c r="M3" s="0" t="str">
        <f aca="false">IF(L3="","",$M$1&amp;" "&amp;""""&amp;I3&amp;" &lt;"&amp;$J3&amp;"&gt;"&amp;""""&amp;" "&amp;F3&amp;" "&amp;D3&amp;".ics")</f>
        <v>./send-mail.sh "Ben &lt;ben@ben.com&gt;" "Fri Counter" 20151106-Fri-Counter.ics</v>
      </c>
    </row>
    <row r="4" customFormat="false" ht="12.8" hidden="false" customHeight="false" outlineLevel="0" collapsed="false">
      <c r="A4" s="6" t="s">
        <v>17</v>
      </c>
      <c r="B4" s="2" t="s">
        <v>18</v>
      </c>
      <c r="C4" s="0" t="str">
        <f aca="false">$A$1&amp;A4</f>
        <v>20151107</v>
      </c>
      <c r="D4" s="0" t="str">
        <f aca="false">C4&amp;"-"&amp;B4&amp;"-"&amp;H4</f>
        <v>20151107-Sat-AM-Counter</v>
      </c>
      <c r="E4" s="0" t="str">
        <f aca="false">""""&amp;$E$1&amp;""""</f>
        <v>"location"</v>
      </c>
      <c r="F4" s="0" t="str">
        <f aca="false">""""&amp;B4&amp;" "&amp;H4&amp;""""</f>
        <v>"Sat-AM Counter"</v>
      </c>
      <c r="G4" s="7" t="str">
        <f aca="false">""""&amp;B4&amp;" "&amp;H4&amp;""""</f>
        <v>"Sat-AM Counter"</v>
      </c>
      <c r="H4" s="0" t="str">
        <f aca="false">$H$2</f>
        <v>Counter</v>
      </c>
      <c r="I4" s="2" t="s">
        <v>19</v>
      </c>
      <c r="J4" s="0" t="str">
        <f aca="false">IF(I4="","",IFERROR(VLOOKUP(I4,'name &amp; email'!$A$1:$B$100,2,0),""))</f>
        <v>cam@cam.com</v>
      </c>
      <c r="L4" s="0" t="str">
        <f aca="false">IF(J4="","",$L$1&amp;" "&amp;D4&amp;" "&amp;C4&amp;" "&amp;B4&amp;" "&amp;E4&amp;" "&amp;F4&amp;" "&amp;G4)</f>
        <v>./create-ics.sh 20151107-Sat-AM-Counter 20151107 Sat-AM "location" "Sat-AM Counter" "Sat-AM Counter"</v>
      </c>
      <c r="M4" s="0" t="str">
        <f aca="false">IF(L4="","",$M$1&amp;" "&amp;""""&amp;I4&amp;" &lt;"&amp;$J4&amp;"&gt;"&amp;""""&amp;" "&amp;F4&amp;" "&amp;D4&amp;".ics")</f>
        <v>./send-mail.sh "Cam &lt;cam@cam.com&gt;" "Sat-AM Counter" 20151107-Sat-AM-Counter.ics</v>
      </c>
    </row>
    <row r="5" customFormat="false" ht="12.8" hidden="false" customHeight="false" outlineLevel="0" collapsed="false">
      <c r="A5" s="6" t="s">
        <v>17</v>
      </c>
      <c r="B5" s="2" t="s">
        <v>20</v>
      </c>
      <c r="C5" s="0" t="str">
        <f aca="false">$A$1&amp;A5</f>
        <v>20151107</v>
      </c>
      <c r="D5" s="0" t="str">
        <f aca="false">C5&amp;"-"&amp;B5&amp;"-"&amp;H5</f>
        <v>20151107-Sat-PM-Counter</v>
      </c>
      <c r="E5" s="0" t="str">
        <f aca="false">""""&amp;$E$1&amp;""""</f>
        <v>"location"</v>
      </c>
      <c r="F5" s="0" t="str">
        <f aca="false">""""&amp;B5&amp;" "&amp;H5&amp;""""</f>
        <v>"Sat-PM Counter"</v>
      </c>
      <c r="G5" s="7" t="str">
        <f aca="false">""""&amp;B5&amp;" "&amp;H5&amp;""""</f>
        <v>"Sat-PM Counter"</v>
      </c>
      <c r="H5" s="0" t="str">
        <f aca="false">$H$2</f>
        <v>Counter</v>
      </c>
      <c r="I5" s="2" t="s">
        <v>21</v>
      </c>
      <c r="J5" s="0" t="str">
        <f aca="false">IF(I5="","",IFERROR(VLOOKUP(I5,'name &amp; email'!$A$1:$B$100,2,0),""))</f>
        <v>dan@dan.com</v>
      </c>
      <c r="L5" s="0" t="str">
        <f aca="false">IF(J5="","",$L$1&amp;" "&amp;D5&amp;" "&amp;C5&amp;" "&amp;B5&amp;" "&amp;E5&amp;" "&amp;F5&amp;" "&amp;G5)</f>
        <v>./create-ics.sh 20151107-Sat-PM-Counter 20151107 Sat-PM "location" "Sat-PM Counter" "Sat-PM Counter"</v>
      </c>
      <c r="M5" s="0" t="str">
        <f aca="false">IF(L5="","",$M$1&amp;" "&amp;""""&amp;I5&amp;" &lt;"&amp;$J5&amp;"&gt;"&amp;""""&amp;" "&amp;F5&amp;" "&amp;D5&amp;".ics")</f>
        <v>./send-mail.sh "Dan &lt;dan@dan.com&gt;" "Sat-PM Counter" 20151107-Sat-PM-Counter.ics</v>
      </c>
    </row>
    <row r="6" customFormat="false" ht="12.8" hidden="false" customHeight="false" outlineLevel="0" collapsed="false">
      <c r="A6" s="6" t="n">
        <v>11</v>
      </c>
      <c r="B6" s="2" t="s">
        <v>11</v>
      </c>
      <c r="C6" s="0" t="str">
        <f aca="false">$A$1&amp;A6</f>
        <v>20151111</v>
      </c>
      <c r="D6" s="0" t="str">
        <f aca="false">C6&amp;"-"&amp;B6&amp;"-"&amp;H6</f>
        <v>20151111-Wed-Counter</v>
      </c>
      <c r="E6" s="0" t="str">
        <f aca="false">""""&amp;$E$1&amp;""""</f>
        <v>"location"</v>
      </c>
      <c r="F6" s="0" t="str">
        <f aca="false">""""&amp;B6&amp;" "&amp;H6&amp;""""</f>
        <v>"Wed Counter"</v>
      </c>
      <c r="G6" s="7" t="str">
        <f aca="false">""""&amp;B6&amp;" "&amp;H6&amp;""""</f>
        <v>"Wed Counter"</v>
      </c>
      <c r="H6" s="0" t="str">
        <f aca="false">$H$2</f>
        <v>Counter</v>
      </c>
      <c r="I6" s="2" t="s">
        <v>22</v>
      </c>
      <c r="J6" s="0" t="str">
        <f aca="false">IF(I6="","",IFERROR(VLOOKUP(I6,'name &amp; email'!$A$1:$B$100,2,0),""))</f>
        <v>eden@eden.com</v>
      </c>
      <c r="L6" s="0" t="str">
        <f aca="false">IF(J6="","",$L$1&amp;" "&amp;D6&amp;" "&amp;C6&amp;" "&amp;B6&amp;" "&amp;E6&amp;" "&amp;F6&amp;" "&amp;G6)</f>
        <v>./create-ics.sh 20151111-Wed-Counter 20151111 Wed "location" "Wed Counter" "Wed Counter"</v>
      </c>
      <c r="M6" s="0" t="str">
        <f aca="false">IF(L6="","",$M$1&amp;" "&amp;""""&amp;I6&amp;" &lt;"&amp;$J6&amp;"&gt;"&amp;""""&amp;" "&amp;F6&amp;" "&amp;D6&amp;".ics")</f>
        <v>./send-mail.sh "Eden &lt;eden@eden.com&gt;" "Wed Counter" 20151111-Wed-Counter.ics</v>
      </c>
    </row>
    <row r="7" customFormat="false" ht="12.8" hidden="false" customHeight="false" outlineLevel="0" collapsed="false">
      <c r="A7" s="6" t="n">
        <v>13</v>
      </c>
      <c r="B7" s="2" t="s">
        <v>15</v>
      </c>
      <c r="C7" s="0" t="str">
        <f aca="false">$A$1&amp;A7</f>
        <v>20151113</v>
      </c>
      <c r="D7" s="0" t="str">
        <f aca="false">C7&amp;"-"&amp;B7&amp;"-"&amp;H7</f>
        <v>20151113-Fri-Counter</v>
      </c>
      <c r="E7" s="0" t="str">
        <f aca="false">""""&amp;$E$1&amp;""""</f>
        <v>"location"</v>
      </c>
      <c r="F7" s="0" t="str">
        <f aca="false">""""&amp;B7&amp;" "&amp;H7&amp;""""</f>
        <v>"Fri Counter"</v>
      </c>
      <c r="G7" s="7" t="str">
        <f aca="false">""""&amp;B7&amp;" "&amp;H7&amp;""""</f>
        <v>"Fri Counter"</v>
      </c>
      <c r="H7" s="0" t="str">
        <f aca="false">$H$2</f>
        <v>Counter</v>
      </c>
      <c r="I7" s="2" t="s">
        <v>23</v>
      </c>
      <c r="J7" s="0" t="str">
        <f aca="false">IF(I7="","",IFERROR(VLOOKUP(I7,'name &amp; email'!$A$1:$B$100,2,0),""))</f>
        <v>frank@frank.com</v>
      </c>
      <c r="L7" s="0" t="str">
        <f aca="false">IF(J7="","",$L$1&amp;" "&amp;D7&amp;" "&amp;C7&amp;" "&amp;B7&amp;" "&amp;E7&amp;" "&amp;F7&amp;" "&amp;G7)</f>
        <v>./create-ics.sh 20151113-Fri-Counter 20151113 Fri "location" "Fri Counter" "Fri Counter"</v>
      </c>
      <c r="M7" s="0" t="str">
        <f aca="false">IF(L7="","",$M$1&amp;" "&amp;""""&amp;I7&amp;" &lt;"&amp;$J7&amp;"&gt;"&amp;""""&amp;" "&amp;F7&amp;" "&amp;D7&amp;".ics")</f>
        <v>./send-mail.sh "Frank &lt;frank@frank.com&gt;" "Fri Counter" 20151113-Fri-Counter.ics</v>
      </c>
    </row>
    <row r="8" customFormat="false" ht="12.8" hidden="false" customHeight="false" outlineLevel="0" collapsed="false">
      <c r="A8" s="6" t="n">
        <v>14</v>
      </c>
      <c r="B8" s="2" t="s">
        <v>18</v>
      </c>
      <c r="C8" s="0" t="str">
        <f aca="false">$A$1&amp;A8</f>
        <v>20151114</v>
      </c>
      <c r="D8" s="0" t="str">
        <f aca="false">C8&amp;"-"&amp;B8&amp;"-"&amp;H8</f>
        <v>20151114-Sat-AM-Counter</v>
      </c>
      <c r="E8" s="0" t="str">
        <f aca="false">""""&amp;$E$1&amp;""""</f>
        <v>"location"</v>
      </c>
      <c r="F8" s="0" t="str">
        <f aca="false">""""&amp;B8&amp;" "&amp;H8&amp;""""</f>
        <v>"Sat-AM Counter"</v>
      </c>
      <c r="G8" s="7" t="str">
        <f aca="false">""""&amp;B8&amp;" "&amp;H8&amp;""""</f>
        <v>"Sat-AM Counter"</v>
      </c>
      <c r="H8" s="0" t="str">
        <f aca="false">$H$2</f>
        <v>Counter</v>
      </c>
      <c r="I8" s="2" t="s">
        <v>24</v>
      </c>
      <c r="J8" s="0" t="str">
        <f aca="false">IF(I8="","",IFERROR(VLOOKUP(I8,'name &amp; email'!$A$1:$B$100,2,0),""))</f>
        <v>garry@garry.com</v>
      </c>
      <c r="L8" s="0" t="str">
        <f aca="false">IF(J8="","",$L$1&amp;" "&amp;D8&amp;" "&amp;C8&amp;" "&amp;B8&amp;" "&amp;E8&amp;" "&amp;F8&amp;" "&amp;G8)</f>
        <v>./create-ics.sh 20151114-Sat-AM-Counter 20151114 Sat-AM "location" "Sat-AM Counter" "Sat-AM Counter"</v>
      </c>
      <c r="M8" s="0" t="str">
        <f aca="false">IF(L8="","",$M$1&amp;" "&amp;""""&amp;I8&amp;" &lt;"&amp;$J8&amp;"&gt;"&amp;""""&amp;" "&amp;F8&amp;" "&amp;D8&amp;".ics")</f>
        <v>./send-mail.sh "Garry &lt;garry@garry.com&gt;" "Sat-AM Counter" 20151114-Sat-AM-Counter.ics</v>
      </c>
    </row>
    <row r="9" customFormat="false" ht="12.8" hidden="false" customHeight="false" outlineLevel="0" collapsed="false">
      <c r="A9" s="6" t="n">
        <v>14</v>
      </c>
      <c r="B9" s="2" t="s">
        <v>20</v>
      </c>
      <c r="C9" s="0" t="str">
        <f aca="false">$A$1&amp;A9</f>
        <v>20151114</v>
      </c>
      <c r="D9" s="0" t="str">
        <f aca="false">C9&amp;"-"&amp;B9&amp;"-"&amp;H9</f>
        <v>20151114-Sat-PM-Counter</v>
      </c>
      <c r="E9" s="0" t="str">
        <f aca="false">""""&amp;$E$1&amp;""""</f>
        <v>"location"</v>
      </c>
      <c r="F9" s="0" t="str">
        <f aca="false">""""&amp;B9&amp;" "&amp;H9&amp;""""</f>
        <v>"Sat-PM Counter"</v>
      </c>
      <c r="G9" s="7" t="str">
        <f aca="false">""""&amp;B9&amp;" "&amp;H9&amp;""""</f>
        <v>"Sat-PM Counter"</v>
      </c>
      <c r="H9" s="0" t="str">
        <f aca="false">$H$2</f>
        <v>Counter</v>
      </c>
      <c r="I9" s="2" t="s">
        <v>25</v>
      </c>
      <c r="J9" s="0" t="str">
        <f aca="false">IF(I9="","",IFERROR(VLOOKUP(I9,'name &amp; email'!$A$1:$B$100,2,0),""))</f>
        <v>hans@hans.com</v>
      </c>
      <c r="L9" s="0" t="str">
        <f aca="false">IF(J9="","",$L$1&amp;" "&amp;D9&amp;" "&amp;C9&amp;" "&amp;B9&amp;" "&amp;E9&amp;" "&amp;F9&amp;" "&amp;G9)</f>
        <v>./create-ics.sh 20151114-Sat-PM-Counter 20151114 Sat-PM "location" "Sat-PM Counter" "Sat-PM Counter"</v>
      </c>
      <c r="M9" s="0" t="str">
        <f aca="false">IF(L9="","",$M$1&amp;" "&amp;""""&amp;I9&amp;" &lt;"&amp;$J9&amp;"&gt;"&amp;""""&amp;" "&amp;F9&amp;" "&amp;D9&amp;".ics")</f>
        <v>./send-mail.sh "Hans &lt;hans@hans.com&gt;" "Sat-PM Counter" 20151114-Sat-PM-Counter.ics</v>
      </c>
    </row>
    <row r="10" customFormat="false" ht="12.8" hidden="false" customHeight="false" outlineLevel="0" collapsed="false">
      <c r="A10" s="6" t="n">
        <v>18</v>
      </c>
      <c r="B10" s="2" t="s">
        <v>11</v>
      </c>
      <c r="C10" s="0" t="str">
        <f aca="false">$A$1&amp;A10</f>
        <v>20151118</v>
      </c>
      <c r="D10" s="0" t="str">
        <f aca="false">C10&amp;"-"&amp;B10&amp;"-"&amp;H10</f>
        <v>20151118-Wed-Counter</v>
      </c>
      <c r="E10" s="0" t="str">
        <f aca="false">""""&amp;$E$1&amp;""""</f>
        <v>"location"</v>
      </c>
      <c r="F10" s="0" t="str">
        <f aca="false">""""&amp;B10&amp;" "&amp;H10&amp;""""</f>
        <v>"Wed Counter"</v>
      </c>
      <c r="G10" s="7" t="str">
        <f aca="false">""""&amp;B10&amp;" "&amp;H10&amp;""""</f>
        <v>"Wed Counter"</v>
      </c>
      <c r="H10" s="0" t="str">
        <f aca="false">$H$2</f>
        <v>Counter</v>
      </c>
      <c r="I10" s="2" t="s">
        <v>26</v>
      </c>
      <c r="J10" s="0" t="str">
        <f aca="false">IF(I10="","",IFERROR(VLOOKUP(I10,'name &amp; email'!$A$1:$B$100,2,0),""))</f>
        <v>ichigo@ichigo.com</v>
      </c>
      <c r="L10" s="0" t="str">
        <f aca="false">IF(J10="","",$L$1&amp;" "&amp;D10&amp;" "&amp;C10&amp;" "&amp;B10&amp;" "&amp;E10&amp;" "&amp;F10&amp;" "&amp;G10)</f>
        <v>./create-ics.sh 20151118-Wed-Counter 20151118 Wed "location" "Wed Counter" "Wed Counter"</v>
      </c>
      <c r="M10" s="0" t="str">
        <f aca="false">IF(L10="","",$M$1&amp;" "&amp;""""&amp;I10&amp;" &lt;"&amp;$J10&amp;"&gt;"&amp;""""&amp;" "&amp;F10&amp;" "&amp;D10&amp;".ics")</f>
        <v>./send-mail.sh "Ichigo &lt;ichigo@ichigo.com&gt;" "Wed Counter" 20151118-Wed-Counter.ics</v>
      </c>
    </row>
    <row r="11" customFormat="false" ht="12.8" hidden="false" customHeight="false" outlineLevel="0" collapsed="false">
      <c r="A11" s="6" t="n">
        <v>20</v>
      </c>
      <c r="B11" s="2" t="s">
        <v>15</v>
      </c>
      <c r="C11" s="0" t="str">
        <f aca="false">$A$1&amp;A11</f>
        <v>20151120</v>
      </c>
      <c r="D11" s="0" t="str">
        <f aca="false">C11&amp;"-"&amp;B11&amp;"-"&amp;H11</f>
        <v>20151120-Fri-Counter</v>
      </c>
      <c r="E11" s="0" t="str">
        <f aca="false">""""&amp;$E$1&amp;""""</f>
        <v>"location"</v>
      </c>
      <c r="F11" s="0" t="str">
        <f aca="false">""""&amp;B11&amp;" "&amp;H11&amp;""""</f>
        <v>"Fri Counter"</v>
      </c>
      <c r="G11" s="7" t="str">
        <f aca="false">""""&amp;B11&amp;" "&amp;H11&amp;""""</f>
        <v>"Fri Counter"</v>
      </c>
      <c r="H11" s="0" t="str">
        <f aca="false">$H$2</f>
        <v>Counter</v>
      </c>
      <c r="I11" s="2" t="s">
        <v>27</v>
      </c>
      <c r="J11" s="0" t="str">
        <f aca="false">IF(I11="","",IFERROR(VLOOKUP(I11,'name &amp; email'!$A$1:$B$100,2,0),""))</f>
        <v>julie@julie.com</v>
      </c>
      <c r="L11" s="0" t="str">
        <f aca="false">IF(J11="","",$L$1&amp;" "&amp;D11&amp;" "&amp;C11&amp;" "&amp;B11&amp;" "&amp;E11&amp;" "&amp;F11&amp;" "&amp;G11)</f>
        <v>./create-ics.sh 20151120-Fri-Counter 20151120 Fri "location" "Fri Counter" "Fri Counter"</v>
      </c>
      <c r="M11" s="0" t="str">
        <f aca="false">IF(L11="","",$M$1&amp;" "&amp;""""&amp;I11&amp;" &lt;"&amp;$J11&amp;"&gt;"&amp;""""&amp;" "&amp;F11&amp;" "&amp;D11&amp;".ics")</f>
        <v>./send-mail.sh "Julie &lt;julie@julie.com&gt;" "Fri Counter" 20151120-Fri-Counter.ics</v>
      </c>
    </row>
    <row r="12" customFormat="false" ht="12.8" hidden="false" customHeight="false" outlineLevel="0" collapsed="false">
      <c r="A12" s="6" t="n">
        <v>21</v>
      </c>
      <c r="B12" s="2" t="s">
        <v>18</v>
      </c>
      <c r="C12" s="0" t="str">
        <f aca="false">$A$1&amp;A12</f>
        <v>20151121</v>
      </c>
      <c r="D12" s="0" t="str">
        <f aca="false">C12&amp;"-"&amp;B12&amp;"-"&amp;H12</f>
        <v>20151121-Sat-AM-Counter</v>
      </c>
      <c r="E12" s="0" t="str">
        <f aca="false">""""&amp;$E$1&amp;""""</f>
        <v>"location"</v>
      </c>
      <c r="F12" s="0" t="str">
        <f aca="false">""""&amp;B12&amp;" "&amp;H12&amp;""""</f>
        <v>"Sat-AM Counter"</v>
      </c>
      <c r="G12" s="7" t="str">
        <f aca="false">""""&amp;B12&amp;" "&amp;H12&amp;""""</f>
        <v>"Sat-AM Counter"</v>
      </c>
      <c r="H12" s="0" t="str">
        <f aca="false">$H$2</f>
        <v>Counter</v>
      </c>
      <c r="I12" s="2" t="s">
        <v>28</v>
      </c>
      <c r="J12" s="0" t="str">
        <f aca="false">IF(I12="","",IFERROR(VLOOKUP(I12,'name &amp; email'!$A$1:$B$100,2,0),""))</f>
        <v>karen@karen.com</v>
      </c>
      <c r="L12" s="0" t="str">
        <f aca="false">IF(J12="","",$L$1&amp;" "&amp;D12&amp;" "&amp;C12&amp;" "&amp;B12&amp;" "&amp;E12&amp;" "&amp;F12&amp;" "&amp;G12)</f>
        <v>./create-ics.sh 20151121-Sat-AM-Counter 20151121 Sat-AM "location" "Sat-AM Counter" "Sat-AM Counter"</v>
      </c>
      <c r="M12" s="0" t="str">
        <f aca="false">IF(L12="","",$M$1&amp;" "&amp;""""&amp;I12&amp;" &lt;"&amp;$J12&amp;"&gt;"&amp;""""&amp;" "&amp;F12&amp;" "&amp;D12&amp;".ics")</f>
        <v>./send-mail.sh "Karen &lt;karen@karen.com&gt;" "Sat-AM Counter" 20151121-Sat-AM-Counter.ics</v>
      </c>
    </row>
    <row r="13" customFormat="false" ht="12.8" hidden="false" customHeight="false" outlineLevel="0" collapsed="false">
      <c r="A13" s="6" t="n">
        <v>21</v>
      </c>
      <c r="B13" s="2" t="s">
        <v>20</v>
      </c>
      <c r="C13" s="0" t="str">
        <f aca="false">$A$1&amp;A13</f>
        <v>20151121</v>
      </c>
      <c r="D13" s="0" t="str">
        <f aca="false">C13&amp;"-"&amp;B13&amp;"-"&amp;H13</f>
        <v>20151121-Sat-PM-Counter</v>
      </c>
      <c r="E13" s="0" t="str">
        <f aca="false">""""&amp;$E$1&amp;""""</f>
        <v>"location"</v>
      </c>
      <c r="F13" s="0" t="str">
        <f aca="false">""""&amp;B13&amp;" "&amp;H13&amp;""""</f>
        <v>"Sat-PM Counter"</v>
      </c>
      <c r="G13" s="7" t="str">
        <f aca="false">""""&amp;B13&amp;" "&amp;H13&amp;""""</f>
        <v>"Sat-PM Counter"</v>
      </c>
      <c r="H13" s="0" t="str">
        <f aca="false">$H$2</f>
        <v>Counter</v>
      </c>
      <c r="I13" s="2" t="s">
        <v>29</v>
      </c>
      <c r="J13" s="0" t="str">
        <f aca="false">IF(I13="","",IFERROR(VLOOKUP(I13,'name &amp; email'!$A$1:$B$100,2,0),""))</f>
        <v>lynna@lynna.com</v>
      </c>
      <c r="L13" s="0" t="str">
        <f aca="false">IF(J13="","",$L$1&amp;" "&amp;D13&amp;" "&amp;C13&amp;" "&amp;B13&amp;" "&amp;E13&amp;" "&amp;F13&amp;" "&amp;G13)</f>
        <v>./create-ics.sh 20151121-Sat-PM-Counter 20151121 Sat-PM "location" "Sat-PM Counter" "Sat-PM Counter"</v>
      </c>
      <c r="M13" s="0" t="str">
        <f aca="false">IF(L13="","",$M$1&amp;" "&amp;""""&amp;I13&amp;" &lt;"&amp;$J13&amp;"&gt;"&amp;""""&amp;" "&amp;F13&amp;" "&amp;D13&amp;".ics")</f>
        <v>./send-mail.sh "Lynna &lt;lynna@lynna.com&gt;" "Sat-PM Counter" 20151121-Sat-PM-Counter.ics</v>
      </c>
    </row>
    <row r="14" customFormat="false" ht="12.8" hidden="false" customHeight="false" outlineLevel="0" collapsed="false">
      <c r="A14" s="6" t="n">
        <v>25</v>
      </c>
      <c r="B14" s="2" t="s">
        <v>11</v>
      </c>
      <c r="C14" s="0" t="str">
        <f aca="false">$A$1&amp;A14</f>
        <v>20151125</v>
      </c>
      <c r="D14" s="0" t="str">
        <f aca="false">C14&amp;"-"&amp;B14&amp;"-"&amp;H14</f>
        <v>20151125-Wed-Counter</v>
      </c>
      <c r="E14" s="0" t="str">
        <f aca="false">""""&amp;$E$1&amp;""""</f>
        <v>"location"</v>
      </c>
      <c r="F14" s="0" t="str">
        <f aca="false">""""&amp;B14&amp;" "&amp;H14&amp;""""</f>
        <v>"Wed Counter"</v>
      </c>
      <c r="G14" s="7" t="str">
        <f aca="false">""""&amp;B14&amp;" "&amp;H14&amp;""""</f>
        <v>"Wed Counter"</v>
      </c>
      <c r="H14" s="0" t="str">
        <f aca="false">$H$2</f>
        <v>Counter</v>
      </c>
      <c r="I14" s="2" t="s">
        <v>30</v>
      </c>
      <c r="J14" s="0" t="str">
        <f aca="false">IF(I14="","",IFERROR(VLOOKUP(I14,'name &amp; email'!$A$1:$B$100,2,0),""))</f>
        <v>mona@mona.com</v>
      </c>
      <c r="L14" s="0" t="str">
        <f aca="false">IF(J14="","",$L$1&amp;" "&amp;D14&amp;" "&amp;C14&amp;" "&amp;B14&amp;" "&amp;E14&amp;" "&amp;F14&amp;" "&amp;G14)</f>
        <v>./create-ics.sh 20151125-Wed-Counter 20151125 Wed "location" "Wed Counter" "Wed Counter"</v>
      </c>
      <c r="M14" s="0" t="str">
        <f aca="false">IF(L14="","",$M$1&amp;" "&amp;""""&amp;I14&amp;" &lt;"&amp;$J14&amp;"&gt;"&amp;""""&amp;" "&amp;F14&amp;" "&amp;D14&amp;".ics")</f>
        <v>./send-mail.sh "Mona &lt;mona@mona.com&gt;" "Wed Counter" 20151125-Wed-Counter.ics</v>
      </c>
    </row>
    <row r="15" customFormat="false" ht="12.8" hidden="false" customHeight="false" outlineLevel="0" collapsed="false">
      <c r="A15" s="6" t="n">
        <v>27</v>
      </c>
      <c r="B15" s="2" t="s">
        <v>15</v>
      </c>
      <c r="C15" s="0" t="str">
        <f aca="false">$A$1&amp;A15</f>
        <v>20151127</v>
      </c>
      <c r="D15" s="0" t="str">
        <f aca="false">C15&amp;"-"&amp;B15&amp;"-"&amp;H15</f>
        <v>20151127-Fri-Counter</v>
      </c>
      <c r="E15" s="0" t="str">
        <f aca="false">""""&amp;$E$1&amp;""""</f>
        <v>"location"</v>
      </c>
      <c r="F15" s="0" t="str">
        <f aca="false">""""&amp;B15&amp;" "&amp;H15&amp;""""</f>
        <v>"Fri Counter"</v>
      </c>
      <c r="G15" s="7" t="str">
        <f aca="false">""""&amp;B15&amp;" "&amp;H15&amp;""""</f>
        <v>"Fri Counter"</v>
      </c>
      <c r="H15" s="0" t="str">
        <f aca="false">$H$2</f>
        <v>Counter</v>
      </c>
      <c r="I15" s="2" t="s">
        <v>31</v>
      </c>
      <c r="J15" s="0" t="str">
        <f aca="false">IF(I15="","",IFERROR(VLOOKUP(I15,'name &amp; email'!$A$1:$B$100,2,0),""))</f>
        <v>nora@nora.com</v>
      </c>
      <c r="L15" s="0" t="str">
        <f aca="false">IF(J15="","",$L$1&amp;" "&amp;D15&amp;" "&amp;C15&amp;" "&amp;B15&amp;" "&amp;E15&amp;" "&amp;F15&amp;" "&amp;G15)</f>
        <v>./create-ics.sh 20151127-Fri-Counter 20151127 Fri "location" "Fri Counter" "Fri Counter"</v>
      </c>
      <c r="M15" s="0" t="str">
        <f aca="false">IF(L15="","",$M$1&amp;" "&amp;""""&amp;I15&amp;" &lt;"&amp;$J15&amp;"&gt;"&amp;""""&amp;" "&amp;F15&amp;" "&amp;D15&amp;".ics")</f>
        <v>./send-mail.sh "Nora &lt;nora@nora.com&gt;" "Fri Counter" 20151127-Fri-Counter.ics</v>
      </c>
    </row>
    <row r="16" customFormat="false" ht="12.8" hidden="false" customHeight="false" outlineLevel="0" collapsed="false">
      <c r="A16" s="6" t="n">
        <v>28</v>
      </c>
      <c r="B16" s="2" t="s">
        <v>18</v>
      </c>
      <c r="C16" s="0" t="str">
        <f aca="false">$A$1&amp;A16</f>
        <v>20151128</v>
      </c>
      <c r="D16" s="0" t="str">
        <f aca="false">C16&amp;"-"&amp;B16&amp;"-"&amp;H16</f>
        <v>20151128-Sat-AM-Counter</v>
      </c>
      <c r="E16" s="0" t="str">
        <f aca="false">""""&amp;$E$1&amp;""""</f>
        <v>"location"</v>
      </c>
      <c r="F16" s="0" t="str">
        <f aca="false">""""&amp;B16&amp;" "&amp;H16&amp;""""</f>
        <v>"Sat-AM Counter"</v>
      </c>
      <c r="G16" s="7" t="str">
        <f aca="false">""""&amp;B16&amp;" "&amp;H16&amp;""""</f>
        <v>"Sat-AM Counter"</v>
      </c>
      <c r="H16" s="0" t="str">
        <f aca="false">$H$2</f>
        <v>Counter</v>
      </c>
      <c r="I16" s="2" t="s">
        <v>32</v>
      </c>
      <c r="J16" s="0" t="str">
        <f aca="false">IF(I16="","",IFERROR(VLOOKUP(I16,'name &amp; email'!$A$1:$B$100,2,0),""))</f>
        <v>opera@opera.com</v>
      </c>
      <c r="L16" s="0" t="str">
        <f aca="false">IF(J16="","",$L$1&amp;" "&amp;D16&amp;" "&amp;C16&amp;" "&amp;B16&amp;" "&amp;E16&amp;" "&amp;F16&amp;" "&amp;G16)</f>
        <v>./create-ics.sh 20151128-Sat-AM-Counter 20151128 Sat-AM "location" "Sat-AM Counter" "Sat-AM Counter"</v>
      </c>
      <c r="M16" s="0" t="str">
        <f aca="false">IF(L16="","",$M$1&amp;" "&amp;""""&amp;I16&amp;" &lt;"&amp;$J16&amp;"&gt;"&amp;""""&amp;" "&amp;F16&amp;" "&amp;D16&amp;".ics")</f>
        <v>./send-mail.sh "Opera &lt;opera@opera.com&gt;" "Sat-AM Counter" 20151128-Sat-AM-Counter.ics</v>
      </c>
    </row>
    <row r="17" customFormat="false" ht="12.8" hidden="false" customHeight="false" outlineLevel="0" collapsed="false">
      <c r="A17" s="6" t="n">
        <v>28</v>
      </c>
      <c r="B17" s="2" t="s">
        <v>20</v>
      </c>
      <c r="C17" s="0" t="str">
        <f aca="false">$A$1&amp;A17</f>
        <v>20151128</v>
      </c>
      <c r="D17" s="0" t="str">
        <f aca="false">C17&amp;"-"&amp;B17&amp;"-"&amp;H17</f>
        <v>20151128-Sat-PM-Counter</v>
      </c>
      <c r="E17" s="0" t="str">
        <f aca="false">""""&amp;$E$1&amp;""""</f>
        <v>"location"</v>
      </c>
      <c r="F17" s="0" t="str">
        <f aca="false">""""&amp;B17&amp;" "&amp;H17&amp;""""</f>
        <v>"Sat-PM Counter"</v>
      </c>
      <c r="G17" s="7" t="str">
        <f aca="false">""""&amp;B17&amp;" "&amp;H17&amp;""""</f>
        <v>"Sat-PM Counter"</v>
      </c>
      <c r="H17" s="0" t="str">
        <f aca="false">$H$2</f>
        <v>Counter</v>
      </c>
      <c r="J17" s="0" t="str">
        <f aca="false">IF(I17="","",IFERROR(VLOOKUP(I17,'name &amp; email'!$A$1:$B$100,2,0),""))</f>
        <v/>
      </c>
      <c r="L17" s="0" t="str">
        <f aca="false">IF(J17="","",$L$1&amp;" "&amp;D17&amp;" "&amp;C17&amp;" "&amp;B17&amp;" "&amp;E17&amp;" "&amp;F17&amp;" "&amp;G17)</f>
        <v/>
      </c>
      <c r="M17" s="0" t="str">
        <f aca="false">IF(L17="","",$M$1&amp;" "&amp;""""&amp;I17&amp;" &lt;"&amp;$J17&amp;"&gt;"&amp;""""&amp;" "&amp;F17&amp;" "&amp;D17&amp;".ics")</f>
        <v/>
      </c>
    </row>
    <row r="18" customFormat="false" ht="12.8" hidden="false" customHeight="false" outlineLevel="0" collapsed="false">
      <c r="A18" s="6" t="s">
        <v>33</v>
      </c>
      <c r="B18" s="2" t="s">
        <v>11</v>
      </c>
      <c r="C18" s="0" t="str">
        <f aca="false">$A$1&amp;A18</f>
        <v>20151101</v>
      </c>
      <c r="D18" s="0" t="str">
        <f aca="false">C18&amp;"-"&amp;B18&amp;"-"&amp;H18</f>
        <v>20151101-Wed-Counter</v>
      </c>
      <c r="E18" s="0" t="str">
        <f aca="false">""""&amp;$E$1&amp;""""</f>
        <v>"location"</v>
      </c>
      <c r="F18" s="0" t="str">
        <f aca="false">""""&amp;B18&amp;" "&amp;H18&amp;""""</f>
        <v>"Wed Counter"</v>
      </c>
      <c r="G18" s="7" t="str">
        <f aca="false">""""&amp;B18&amp;" "&amp;H18&amp;""""</f>
        <v>"Wed Counter"</v>
      </c>
      <c r="H18" s="0" t="str">
        <f aca="false">$H$2</f>
        <v>Counter</v>
      </c>
      <c r="J18" s="0" t="str">
        <f aca="false">IF(I18="","",IFERROR(VLOOKUP(I18,'name &amp; email'!$A$1:$B$100,2,0),""))</f>
        <v/>
      </c>
      <c r="L18" s="0" t="str">
        <f aca="false">IF(J18="","",$L$1&amp;" "&amp;D18&amp;" "&amp;C18&amp;" "&amp;B18&amp;" "&amp;E18&amp;" "&amp;F18&amp;" "&amp;G18)</f>
        <v/>
      </c>
      <c r="M18" s="0" t="str">
        <f aca="false">IF(L18="","",$M$1&amp;" "&amp;""""&amp;I18&amp;" &lt;"&amp;$J18&amp;"&gt;"&amp;""""&amp;" "&amp;F18&amp;" "&amp;D18&amp;".ics")</f>
        <v/>
      </c>
    </row>
    <row r="19" customFormat="false" ht="12.8" hidden="false" customHeight="false" outlineLevel="0" collapsed="false">
      <c r="A19" s="6" t="s">
        <v>34</v>
      </c>
      <c r="B19" s="2" t="s">
        <v>15</v>
      </c>
      <c r="C19" s="0" t="str">
        <f aca="false">$A$1&amp;A19</f>
        <v>20151102</v>
      </c>
      <c r="D19" s="0" t="str">
        <f aca="false">C19&amp;"-"&amp;B19&amp;"-"&amp;H19</f>
        <v>20151102-Fri-Counter</v>
      </c>
      <c r="E19" s="0" t="str">
        <f aca="false">""""&amp;$E$1&amp;""""</f>
        <v>"location"</v>
      </c>
      <c r="F19" s="0" t="str">
        <f aca="false">""""&amp;B19&amp;" "&amp;H19&amp;""""</f>
        <v>"Fri Counter"</v>
      </c>
      <c r="G19" s="7" t="str">
        <f aca="false">""""&amp;B19&amp;" "&amp;H19&amp;""""</f>
        <v>"Fri Counter"</v>
      </c>
      <c r="H19" s="0" t="str">
        <f aca="false">$H$2</f>
        <v>Counter</v>
      </c>
      <c r="J19" s="0" t="str">
        <f aca="false">IF(I19="","",IFERROR(VLOOKUP(I19,'name &amp; email'!$A$1:$B$100,2,0),""))</f>
        <v/>
      </c>
      <c r="L19" s="0" t="str">
        <f aca="false">IF(J19="","",$L$1&amp;" "&amp;D19&amp;" "&amp;C19&amp;" "&amp;B19&amp;" "&amp;E19&amp;" "&amp;F19&amp;" "&amp;G19)</f>
        <v/>
      </c>
      <c r="M19" s="0" t="str">
        <f aca="false">IF(L19="","",$M$1&amp;" "&amp;""""&amp;I19&amp;" &lt;"&amp;$J19&amp;"&gt;"&amp;""""&amp;" "&amp;F19&amp;" "&amp;D19&amp;".ics")</f>
        <v/>
      </c>
    </row>
    <row r="20" customFormat="false" ht="12.8" hidden="false" customHeight="false" outlineLevel="0" collapsed="false">
      <c r="A20" s="6" t="s">
        <v>35</v>
      </c>
      <c r="B20" s="2" t="s">
        <v>18</v>
      </c>
      <c r="C20" s="0" t="str">
        <f aca="false">$A$1&amp;A20</f>
        <v>20151103</v>
      </c>
      <c r="D20" s="0" t="str">
        <f aca="false">C20&amp;"-"&amp;B20&amp;"-"&amp;H20</f>
        <v>20151103-Sat-AM-Counter</v>
      </c>
      <c r="E20" s="0" t="str">
        <f aca="false">""""&amp;$E$1&amp;""""</f>
        <v>"location"</v>
      </c>
      <c r="F20" s="0" t="str">
        <f aca="false">""""&amp;B20&amp;" "&amp;H20&amp;""""</f>
        <v>"Sat-AM Counter"</v>
      </c>
      <c r="G20" s="7" t="str">
        <f aca="false">""""&amp;B20&amp;" "&amp;H20&amp;""""</f>
        <v>"Sat-AM Counter"</v>
      </c>
      <c r="H20" s="0" t="str">
        <f aca="false">$H$2</f>
        <v>Counter</v>
      </c>
      <c r="J20" s="0" t="str">
        <f aca="false">IF(I20="","",IFERROR(VLOOKUP(I20,'name &amp; email'!$A$1:$B$100,2,0),""))</f>
        <v/>
      </c>
      <c r="L20" s="0" t="str">
        <f aca="false">IF(J20="","",$L$1&amp;" "&amp;D20&amp;" "&amp;C20&amp;" "&amp;B20&amp;" "&amp;E20&amp;" "&amp;F20&amp;" "&amp;G20)</f>
        <v/>
      </c>
      <c r="M20" s="0" t="str">
        <f aca="false">IF(L20="","",$M$1&amp;" "&amp;""""&amp;I20&amp;" &lt;"&amp;$J20&amp;"&gt;"&amp;""""&amp;" "&amp;F20&amp;" "&amp;D20&amp;".ics")</f>
        <v/>
      </c>
    </row>
    <row r="21" customFormat="false" ht="12.8" hidden="false" customHeight="false" outlineLevel="0" collapsed="false">
      <c r="A21" s="6" t="s">
        <v>10</v>
      </c>
      <c r="B21" s="2" t="s">
        <v>20</v>
      </c>
      <c r="C21" s="0" t="str">
        <f aca="false">$A$1&amp;A21</f>
        <v>20151104</v>
      </c>
      <c r="D21" s="0" t="str">
        <f aca="false">C21&amp;"-"&amp;B21&amp;"-"&amp;H21</f>
        <v>20151104-Sat-PM-Counter</v>
      </c>
      <c r="E21" s="0" t="str">
        <f aca="false">""""&amp;$E$1&amp;""""</f>
        <v>"location"</v>
      </c>
      <c r="F21" s="0" t="str">
        <f aca="false">""""&amp;B21&amp;" "&amp;H21&amp;""""</f>
        <v>"Sat-PM Counter"</v>
      </c>
      <c r="G21" s="7" t="str">
        <f aca="false">""""&amp;B21&amp;" "&amp;H21&amp;""""</f>
        <v>"Sat-PM Counter"</v>
      </c>
      <c r="H21" s="0" t="str">
        <f aca="false">$H$2</f>
        <v>Counter</v>
      </c>
      <c r="J21" s="0" t="str">
        <f aca="false">IF(I21="","",IFERROR(VLOOKUP(I21,'name &amp; email'!$A$1:$B$100,2,0),""))</f>
        <v/>
      </c>
      <c r="L21" s="0" t="str">
        <f aca="false">IF(J21="","",$L$1&amp;" "&amp;D21&amp;" "&amp;C21&amp;" "&amp;B21&amp;" "&amp;E21&amp;" "&amp;F21&amp;" "&amp;G21)</f>
        <v/>
      </c>
      <c r="M21" s="0" t="str">
        <f aca="false">IF(L21="","",$M$1&amp;" "&amp;""""&amp;I21&amp;" &lt;"&amp;$J21&amp;"&gt;"&amp;""""&amp;" "&amp;F21&amp;" "&amp;D21&amp;".ics")</f>
        <v/>
      </c>
    </row>
    <row r="22" customFormat="false" ht="12.8" hidden="false" customHeight="false" outlineLevel="0" collapsed="false">
      <c r="A22" s="6" t="s">
        <v>36</v>
      </c>
      <c r="B22" s="2" t="s">
        <v>11</v>
      </c>
      <c r="C22" s="0" t="str">
        <f aca="false">$A$1&amp;A22</f>
        <v>20151105</v>
      </c>
      <c r="D22" s="0" t="str">
        <f aca="false">C22&amp;"-"&amp;B22&amp;"-"&amp;H22</f>
        <v>20151105-Wed-Counter</v>
      </c>
      <c r="E22" s="0" t="str">
        <f aca="false">""""&amp;$E$1&amp;""""</f>
        <v>"location"</v>
      </c>
      <c r="F22" s="0" t="str">
        <f aca="false">""""&amp;B22&amp;" "&amp;H22&amp;""""</f>
        <v>"Wed Counter"</v>
      </c>
      <c r="G22" s="7" t="str">
        <f aca="false">""""&amp;B22&amp;" "&amp;H22&amp;""""</f>
        <v>"Wed Counter"</v>
      </c>
      <c r="H22" s="0" t="str">
        <f aca="false">$H$2</f>
        <v>Counter</v>
      </c>
      <c r="J22" s="0" t="str">
        <f aca="false">IF(I22="","",IFERROR(VLOOKUP(I22,'name &amp; email'!$A$1:$B$100,2,0),""))</f>
        <v/>
      </c>
      <c r="L22" s="0" t="str">
        <f aca="false">IF(J22="","",$L$1&amp;" "&amp;D22&amp;" "&amp;C22&amp;" "&amp;B22&amp;" "&amp;E22&amp;" "&amp;F22&amp;" "&amp;G22)</f>
        <v/>
      </c>
      <c r="M22" s="0" t="str">
        <f aca="false">IF(L22="","",$M$1&amp;" "&amp;""""&amp;I22&amp;" &lt;"&amp;$J22&amp;"&gt;"&amp;""""&amp;" "&amp;F22&amp;" "&amp;D22&amp;".ics")</f>
        <v/>
      </c>
    </row>
    <row r="23" customFormat="false" ht="12.8" hidden="false" customHeight="false" outlineLevel="0" collapsed="false">
      <c r="A23" s="6" t="s">
        <v>14</v>
      </c>
      <c r="B23" s="2" t="s">
        <v>15</v>
      </c>
      <c r="C23" s="0" t="str">
        <f aca="false">$A$1&amp;A23</f>
        <v>20151106</v>
      </c>
      <c r="D23" s="0" t="str">
        <f aca="false">C23&amp;"-"&amp;B23&amp;"-"&amp;H23</f>
        <v>20151106-Fri-Counter</v>
      </c>
      <c r="E23" s="0" t="str">
        <f aca="false">""""&amp;$E$1&amp;""""</f>
        <v>"location"</v>
      </c>
      <c r="F23" s="0" t="str">
        <f aca="false">""""&amp;B23&amp;" "&amp;H23&amp;""""</f>
        <v>"Fri Counter"</v>
      </c>
      <c r="G23" s="7" t="str">
        <f aca="false">""""&amp;B23&amp;" "&amp;H23&amp;""""</f>
        <v>"Fri Counter"</v>
      </c>
      <c r="H23" s="0" t="str">
        <f aca="false">$H$2</f>
        <v>Counter</v>
      </c>
      <c r="J23" s="0" t="str">
        <f aca="false">IF(I23="","",IFERROR(VLOOKUP(I23,'name &amp; email'!$A$1:$B$100,2,0),""))</f>
        <v/>
      </c>
      <c r="L23" s="0" t="str">
        <f aca="false">IF(J23="","",$L$1&amp;" "&amp;D23&amp;" "&amp;C23&amp;" "&amp;B23&amp;" "&amp;E23&amp;" "&amp;F23&amp;" "&amp;G23)</f>
        <v/>
      </c>
      <c r="M23" s="0" t="str">
        <f aca="false">IF(L23="","",$M$1&amp;" "&amp;""""&amp;I23&amp;" &lt;"&amp;$J23&amp;"&gt;"&amp;""""&amp;" "&amp;F23&amp;" "&amp;D23&amp;".ics")</f>
        <v/>
      </c>
    </row>
    <row r="24" customFormat="false" ht="12.8" hidden="false" customHeight="false" outlineLevel="0" collapsed="false">
      <c r="A24" s="6"/>
      <c r="J24" s="0" t="str">
        <f aca="false">IF(I24="","",IFERROR(VLOOKUP(I24,'name &amp; email'!$A$1:$B$100,2,0),""))</f>
        <v/>
      </c>
      <c r="L24" s="0" t="str">
        <f aca="false">IF(J24="","",$L$1&amp;" "&amp;D24&amp;" "&amp;C24&amp;" "&amp;B24&amp;" "&amp;E24&amp;" "&amp;F24&amp;" "&amp;G24)</f>
        <v/>
      </c>
      <c r="M24" s="0" t="str">
        <f aca="false">IF(L24="","",$M$1&amp;" "&amp;""""&amp;I24&amp;" &lt;"&amp;$J24&amp;"&gt;"&amp;""""&amp;" "&amp;F24&amp;" "&amp;D24&amp;".ics")</f>
        <v/>
      </c>
    </row>
    <row r="25" customFormat="false" ht="12.8" hidden="false" customHeight="false" outlineLevel="0" collapsed="false">
      <c r="A25" s="8" t="str">
        <f aca="false">IF(A2="","",A2)</f>
        <v>04</v>
      </c>
      <c r="B25" s="0" t="str">
        <f aca="false">B2</f>
        <v>Wed</v>
      </c>
      <c r="C25" s="0" t="str">
        <f aca="false">$A$1&amp;A25</f>
        <v>20151104</v>
      </c>
      <c r="D25" s="0" t="str">
        <f aca="false">C25&amp;"-"&amp;B25&amp;"-"&amp;H25</f>
        <v>20151104-Wed-Kitchen</v>
      </c>
      <c r="E25" s="0" t="str">
        <f aca="false">""""&amp;$E$1&amp;""""</f>
        <v>"location"</v>
      </c>
      <c r="F25" s="0" t="str">
        <f aca="false">""""&amp;B25&amp;" "&amp;H25&amp;""""</f>
        <v>"Wed Kitchen"</v>
      </c>
      <c r="G25" s="7" t="str">
        <f aca="false">""""&amp;B25&amp;" "&amp;H25&amp;""""</f>
        <v>"Wed Kitchen"</v>
      </c>
      <c r="H25" s="2" t="s">
        <v>37</v>
      </c>
      <c r="I25" s="2" t="s">
        <v>13</v>
      </c>
      <c r="J25" s="0" t="str">
        <f aca="false">IF(I25="","",IFERROR(VLOOKUP(I25,'name &amp; email'!$A$1:$B$100,2,0),""))</f>
        <v>adam@adam.com</v>
      </c>
      <c r="L25" s="0" t="str">
        <f aca="false">IF(J25="","",$L$1&amp;" "&amp;D25&amp;" "&amp;C25&amp;" "&amp;B25&amp;" "&amp;E25&amp;" "&amp;F25&amp;" "&amp;G25)</f>
        <v>./create-ics.sh 20151104-Wed-Kitchen 20151104 Wed "location" "Wed Kitchen" "Wed Kitchen"</v>
      </c>
      <c r="M25" s="0" t="str">
        <f aca="false">IF(L25="","",$M$1&amp;" "&amp;""""&amp;I25&amp;" &lt;"&amp;$J25&amp;"&gt;"&amp;""""&amp;" "&amp;F25&amp;" "&amp;D25&amp;".ics")</f>
        <v>./send-mail.sh "Adam &lt;adam@adam.com&gt;" "Wed Kitchen" 20151104-Wed-Kitchen.ics</v>
      </c>
    </row>
    <row r="26" customFormat="false" ht="12.8" hidden="false" customHeight="false" outlineLevel="0" collapsed="false">
      <c r="A26" s="8" t="str">
        <f aca="false">IF(A3="","",A3)</f>
        <v>06</v>
      </c>
      <c r="B26" s="0" t="str">
        <f aca="false">B3</f>
        <v>Fri</v>
      </c>
      <c r="C26" s="0" t="str">
        <f aca="false">$A$1&amp;A26</f>
        <v>20151106</v>
      </c>
      <c r="D26" s="0" t="str">
        <f aca="false">C26&amp;"-"&amp;B26&amp;"-"&amp;H26</f>
        <v>20151106-Fri-Kitchen</v>
      </c>
      <c r="E26" s="0" t="str">
        <f aca="false">""""&amp;$E$1&amp;""""</f>
        <v>"location"</v>
      </c>
      <c r="F26" s="0" t="str">
        <f aca="false">""""&amp;B26&amp;" "&amp;H26&amp;""""</f>
        <v>"Fri Kitchen"</v>
      </c>
      <c r="G26" s="7" t="str">
        <f aca="false">""""&amp;B26&amp;" "&amp;H26&amp;""""</f>
        <v>"Fri Kitchen"</v>
      </c>
      <c r="H26" s="0" t="str">
        <f aca="false">$H$25</f>
        <v>Kitchen</v>
      </c>
      <c r="I26" s="2" t="s">
        <v>16</v>
      </c>
      <c r="J26" s="0" t="str">
        <f aca="false">IF(I26="","",IFERROR(VLOOKUP(I26,'name &amp; email'!$A$1:$B$100,2,0),""))</f>
        <v>ben@ben.com</v>
      </c>
      <c r="L26" s="0" t="str">
        <f aca="false">IF(J26="","",$L$1&amp;" "&amp;D26&amp;" "&amp;C26&amp;" "&amp;B26&amp;" "&amp;E26&amp;" "&amp;F26&amp;" "&amp;G26)</f>
        <v>./create-ics.sh 20151106-Fri-Kitchen 20151106 Fri "location" "Fri Kitchen" "Fri Kitchen"</v>
      </c>
      <c r="M26" s="0" t="str">
        <f aca="false">IF(L26="","",$M$1&amp;" "&amp;""""&amp;I26&amp;" &lt;"&amp;$J26&amp;"&gt;"&amp;""""&amp;" "&amp;F26&amp;" "&amp;D26&amp;".ics")</f>
        <v>./send-mail.sh "Ben &lt;ben@ben.com&gt;" "Fri Kitchen" 20151106-Fri-Kitchen.ics</v>
      </c>
    </row>
    <row r="27" customFormat="false" ht="12.8" hidden="false" customHeight="false" outlineLevel="0" collapsed="false">
      <c r="A27" s="8" t="str">
        <f aca="false">IF(A4="","",A4)</f>
        <v>07</v>
      </c>
      <c r="B27" s="0" t="str">
        <f aca="false">B4</f>
        <v>Sat-AM</v>
      </c>
      <c r="C27" s="0" t="str">
        <f aca="false">$A$1&amp;A27</f>
        <v>20151107</v>
      </c>
      <c r="D27" s="0" t="str">
        <f aca="false">C27&amp;"-"&amp;B27&amp;"-"&amp;H27</f>
        <v>20151107-Sat-AM-Kitchen</v>
      </c>
      <c r="E27" s="0" t="str">
        <f aca="false">""""&amp;$E$1&amp;""""</f>
        <v>"location"</v>
      </c>
      <c r="F27" s="0" t="str">
        <f aca="false">""""&amp;B27&amp;" "&amp;H27&amp;""""</f>
        <v>"Sat-AM Kitchen"</v>
      </c>
      <c r="G27" s="7" t="str">
        <f aca="false">""""&amp;B27&amp;" "&amp;H27&amp;""""</f>
        <v>"Sat-AM Kitchen"</v>
      </c>
      <c r="H27" s="0" t="str">
        <f aca="false">$H$25</f>
        <v>Kitchen</v>
      </c>
      <c r="I27" s="2" t="s">
        <v>19</v>
      </c>
      <c r="J27" s="0" t="str">
        <f aca="false">IF(I27="","",IFERROR(VLOOKUP(I27,'name &amp; email'!$A$1:$B$100,2,0),""))</f>
        <v>cam@cam.com</v>
      </c>
      <c r="L27" s="0" t="str">
        <f aca="false">IF(J27="","",$L$1&amp;" "&amp;D27&amp;" "&amp;C27&amp;" "&amp;B27&amp;" "&amp;E27&amp;" "&amp;F27&amp;" "&amp;G27)</f>
        <v>./create-ics.sh 20151107-Sat-AM-Kitchen 20151107 Sat-AM "location" "Sat-AM Kitchen" "Sat-AM Kitchen"</v>
      </c>
      <c r="M27" s="0" t="str">
        <f aca="false">IF(L27="","",$M$1&amp;" "&amp;""""&amp;I27&amp;" &lt;"&amp;$J27&amp;"&gt;"&amp;""""&amp;" "&amp;F27&amp;" "&amp;D27&amp;".ics")</f>
        <v>./send-mail.sh "Cam &lt;cam@cam.com&gt;" "Sat-AM Kitchen" 20151107-Sat-AM-Kitchen.ics</v>
      </c>
    </row>
    <row r="28" customFormat="false" ht="12.8" hidden="false" customHeight="false" outlineLevel="0" collapsed="false">
      <c r="A28" s="8" t="str">
        <f aca="false">IF(A5="","",A5)</f>
        <v>07</v>
      </c>
      <c r="B28" s="0" t="str">
        <f aca="false">B5</f>
        <v>Sat-PM</v>
      </c>
      <c r="C28" s="0" t="str">
        <f aca="false">$A$1&amp;A28</f>
        <v>20151107</v>
      </c>
      <c r="D28" s="0" t="str">
        <f aca="false">C28&amp;"-"&amp;B28&amp;"-"&amp;H28</f>
        <v>20151107-Sat-PM-Kitchen</v>
      </c>
      <c r="E28" s="0" t="str">
        <f aca="false">""""&amp;$E$1&amp;""""</f>
        <v>"location"</v>
      </c>
      <c r="F28" s="0" t="str">
        <f aca="false">""""&amp;B28&amp;" "&amp;H28&amp;""""</f>
        <v>"Sat-PM Kitchen"</v>
      </c>
      <c r="G28" s="7" t="str">
        <f aca="false">""""&amp;B28&amp;" "&amp;H28&amp;""""</f>
        <v>"Sat-PM Kitchen"</v>
      </c>
      <c r="H28" s="0" t="str">
        <f aca="false">$H$25</f>
        <v>Kitchen</v>
      </c>
      <c r="I28" s="2" t="s">
        <v>38</v>
      </c>
      <c r="J28" s="0" t="str">
        <f aca="false">IF(I28="","",IFERROR(VLOOKUP(I28,'name &amp; email'!$A$1:$B$100,2,0),""))</f>
        <v/>
      </c>
      <c r="L28" s="0" t="str">
        <f aca="false">IF(J28="","",$L$1&amp;" "&amp;D28&amp;" "&amp;C28&amp;" "&amp;B28&amp;" "&amp;E28&amp;" "&amp;F28&amp;" "&amp;G28)</f>
        <v/>
      </c>
      <c r="M28" s="0" t="str">
        <f aca="false">IF(L28="","",$M$1&amp;" "&amp;""""&amp;I28&amp;" &lt;"&amp;$J28&amp;"&gt;"&amp;""""&amp;" "&amp;F28&amp;" "&amp;D28&amp;".ics")</f>
        <v/>
      </c>
    </row>
    <row r="29" customFormat="false" ht="12.8" hidden="false" customHeight="false" outlineLevel="0" collapsed="false">
      <c r="A29" s="8" t="n">
        <f aca="false">IF(A6="","",A6)</f>
        <v>11</v>
      </c>
      <c r="B29" s="0" t="str">
        <f aca="false">B6</f>
        <v>Wed</v>
      </c>
      <c r="C29" s="0" t="str">
        <f aca="false">$A$1&amp;A29</f>
        <v>20151111</v>
      </c>
      <c r="D29" s="0" t="str">
        <f aca="false">C29&amp;"-"&amp;B29&amp;"-"&amp;H29</f>
        <v>20151111-Wed-Kitchen</v>
      </c>
      <c r="E29" s="0" t="str">
        <f aca="false">""""&amp;$E$1&amp;""""</f>
        <v>"location"</v>
      </c>
      <c r="F29" s="0" t="str">
        <f aca="false">""""&amp;B29&amp;" "&amp;H29&amp;""""</f>
        <v>"Wed Kitchen"</v>
      </c>
      <c r="G29" s="7" t="str">
        <f aca="false">""""&amp;B29&amp;" "&amp;H29&amp;""""</f>
        <v>"Wed Kitchen"</v>
      </c>
      <c r="H29" s="0" t="str">
        <f aca="false">$H$25</f>
        <v>Kitchen</v>
      </c>
      <c r="I29" s="2" t="s">
        <v>22</v>
      </c>
      <c r="J29" s="0" t="str">
        <f aca="false">IF(I29="","",IFERROR(VLOOKUP(I29,'name &amp; email'!$A$1:$B$100,2,0),""))</f>
        <v>eden@eden.com</v>
      </c>
      <c r="L29" s="0" t="str">
        <f aca="false">IF(J29="","",$L$1&amp;" "&amp;D29&amp;" "&amp;C29&amp;" "&amp;B29&amp;" "&amp;E29&amp;" "&amp;F29&amp;" "&amp;G29)</f>
        <v>./create-ics.sh 20151111-Wed-Kitchen 20151111 Wed "location" "Wed Kitchen" "Wed Kitchen"</v>
      </c>
      <c r="M29" s="0" t="str">
        <f aca="false">IF(L29="","",$M$1&amp;" "&amp;""""&amp;I29&amp;" &lt;"&amp;$J29&amp;"&gt;"&amp;""""&amp;" "&amp;F29&amp;" "&amp;D29&amp;".ics")</f>
        <v>./send-mail.sh "Eden &lt;eden@eden.com&gt;" "Wed Kitchen" 20151111-Wed-Kitchen.ics</v>
      </c>
    </row>
    <row r="30" customFormat="false" ht="12.8" hidden="false" customHeight="false" outlineLevel="0" collapsed="false">
      <c r="A30" s="8" t="n">
        <f aca="false">IF(A7="","",A7)</f>
        <v>13</v>
      </c>
      <c r="B30" s="0" t="str">
        <f aca="false">B7</f>
        <v>Fri</v>
      </c>
      <c r="C30" s="0" t="str">
        <f aca="false">$A$1&amp;A30</f>
        <v>20151113</v>
      </c>
      <c r="D30" s="0" t="str">
        <f aca="false">C30&amp;"-"&amp;B30&amp;"-"&amp;H30</f>
        <v>20151113-Fri-Kitchen</v>
      </c>
      <c r="E30" s="0" t="str">
        <f aca="false">""""&amp;$E$1&amp;""""</f>
        <v>"location"</v>
      </c>
      <c r="F30" s="0" t="str">
        <f aca="false">""""&amp;B30&amp;" "&amp;H30&amp;""""</f>
        <v>"Fri Kitchen"</v>
      </c>
      <c r="G30" s="7" t="str">
        <f aca="false">""""&amp;B30&amp;" "&amp;H30&amp;""""</f>
        <v>"Fri Kitchen"</v>
      </c>
      <c r="H30" s="0" t="str">
        <f aca="false">$H$25</f>
        <v>Kitchen</v>
      </c>
      <c r="I30" s="2" t="s">
        <v>23</v>
      </c>
      <c r="J30" s="0" t="str">
        <f aca="false">IF(I30="","",IFERROR(VLOOKUP(I30,'name &amp; email'!$A$1:$B$100,2,0),""))</f>
        <v>frank@frank.com</v>
      </c>
      <c r="L30" s="0" t="str">
        <f aca="false">IF(J30="","",$L$1&amp;" "&amp;D30&amp;" "&amp;C30&amp;" "&amp;B30&amp;" "&amp;E30&amp;" "&amp;F30&amp;" "&amp;G30)</f>
        <v>./create-ics.sh 20151113-Fri-Kitchen 20151113 Fri "location" "Fri Kitchen" "Fri Kitchen"</v>
      </c>
      <c r="M30" s="0" t="str">
        <f aca="false">IF(L30="","",$M$1&amp;" "&amp;""""&amp;I30&amp;" &lt;"&amp;$J30&amp;"&gt;"&amp;""""&amp;" "&amp;F30&amp;" "&amp;D30&amp;".ics")</f>
        <v>./send-mail.sh "Frank &lt;frank@frank.com&gt;" "Fri Kitchen" 20151113-Fri-Kitchen.ics</v>
      </c>
    </row>
    <row r="31" customFormat="false" ht="12.8" hidden="false" customHeight="false" outlineLevel="0" collapsed="false">
      <c r="A31" s="8" t="n">
        <f aca="false">IF(A8="","",A8)</f>
        <v>14</v>
      </c>
      <c r="B31" s="0" t="str">
        <f aca="false">B8</f>
        <v>Sat-AM</v>
      </c>
      <c r="C31" s="0" t="str">
        <f aca="false">$A$1&amp;A31</f>
        <v>20151114</v>
      </c>
      <c r="D31" s="0" t="str">
        <f aca="false">C31&amp;"-"&amp;B31&amp;"-"&amp;H31</f>
        <v>20151114-Sat-AM-Kitchen</v>
      </c>
      <c r="E31" s="0" t="str">
        <f aca="false">""""&amp;$E$1&amp;""""</f>
        <v>"location"</v>
      </c>
      <c r="F31" s="0" t="str">
        <f aca="false">""""&amp;B31&amp;" "&amp;H31&amp;""""</f>
        <v>"Sat-AM Kitchen"</v>
      </c>
      <c r="G31" s="7" t="str">
        <f aca="false">""""&amp;B31&amp;" "&amp;H31&amp;""""</f>
        <v>"Sat-AM Kitchen"</v>
      </c>
      <c r="H31" s="0" t="str">
        <f aca="false">$H$25</f>
        <v>Kitchen</v>
      </c>
      <c r="I31" s="2" t="s">
        <v>24</v>
      </c>
      <c r="J31" s="0" t="str">
        <f aca="false">IF(I31="","",IFERROR(VLOOKUP(I31,'name &amp; email'!$A$1:$B$100,2,0),""))</f>
        <v>garry@garry.com</v>
      </c>
      <c r="L31" s="0" t="str">
        <f aca="false">IF(J31="","",$L$1&amp;" "&amp;D31&amp;" "&amp;C31&amp;" "&amp;B31&amp;" "&amp;E31&amp;" "&amp;F31&amp;" "&amp;G31)</f>
        <v>./create-ics.sh 20151114-Sat-AM-Kitchen 20151114 Sat-AM "location" "Sat-AM Kitchen" "Sat-AM Kitchen"</v>
      </c>
      <c r="M31" s="0" t="str">
        <f aca="false">IF(L31="","",$M$1&amp;" "&amp;""""&amp;I31&amp;" &lt;"&amp;$J31&amp;"&gt;"&amp;""""&amp;" "&amp;F31&amp;" "&amp;D31&amp;".ics")</f>
        <v>./send-mail.sh "Garry &lt;garry@garry.com&gt;" "Sat-AM Kitchen" 20151114-Sat-AM-Kitchen.ics</v>
      </c>
    </row>
    <row r="32" customFormat="false" ht="12.8" hidden="false" customHeight="false" outlineLevel="0" collapsed="false">
      <c r="A32" s="8" t="n">
        <f aca="false">IF(A9="","",A9)</f>
        <v>14</v>
      </c>
      <c r="B32" s="0" t="str">
        <f aca="false">B9</f>
        <v>Sat-PM</v>
      </c>
      <c r="C32" s="0" t="str">
        <f aca="false">$A$1&amp;A32</f>
        <v>20151114</v>
      </c>
      <c r="D32" s="0" t="str">
        <f aca="false">C32&amp;"-"&amp;B32&amp;"-"&amp;H32</f>
        <v>20151114-Sat-PM-Kitchen</v>
      </c>
      <c r="E32" s="0" t="str">
        <f aca="false">""""&amp;$E$1&amp;""""</f>
        <v>"location"</v>
      </c>
      <c r="F32" s="0" t="str">
        <f aca="false">""""&amp;B32&amp;" "&amp;H32&amp;""""</f>
        <v>"Sat-PM Kitchen"</v>
      </c>
      <c r="G32" s="7" t="str">
        <f aca="false">""""&amp;B32&amp;" "&amp;H32&amp;""""</f>
        <v>"Sat-PM Kitchen"</v>
      </c>
      <c r="H32" s="0" t="str">
        <f aca="false">$H$25</f>
        <v>Kitchen</v>
      </c>
      <c r="I32" s="2" t="s">
        <v>39</v>
      </c>
      <c r="J32" s="0" t="str">
        <f aca="false">IF(I32="","",IFERROR(VLOOKUP(I32,'name &amp; email'!$A$1:$B$100,2,0),""))</f>
        <v/>
      </c>
      <c r="L32" s="0" t="str">
        <f aca="false">IF(J32="","",$L$1&amp;" "&amp;D32&amp;" "&amp;C32&amp;" "&amp;B32&amp;" "&amp;E32&amp;" "&amp;F32&amp;" "&amp;G32)</f>
        <v/>
      </c>
      <c r="M32" s="0" t="str">
        <f aca="false">IF(L32="","",$M$1&amp;" "&amp;""""&amp;I32&amp;" &lt;"&amp;$J32&amp;"&gt;"&amp;""""&amp;" "&amp;F32&amp;" "&amp;D32&amp;".ics")</f>
        <v/>
      </c>
    </row>
    <row r="33" customFormat="false" ht="12.8" hidden="false" customHeight="false" outlineLevel="0" collapsed="false">
      <c r="A33" s="8" t="n">
        <f aca="false">IF(A10="","",A10)</f>
        <v>18</v>
      </c>
      <c r="B33" s="0" t="str">
        <f aca="false">B10</f>
        <v>Wed</v>
      </c>
      <c r="C33" s="0" t="str">
        <f aca="false">$A$1&amp;A33</f>
        <v>20151118</v>
      </c>
      <c r="D33" s="0" t="str">
        <f aca="false">C33&amp;"-"&amp;B33&amp;"-"&amp;H33</f>
        <v>20151118-Wed-Kitchen</v>
      </c>
      <c r="E33" s="0" t="str">
        <f aca="false">""""&amp;$E$1&amp;""""</f>
        <v>"location"</v>
      </c>
      <c r="F33" s="0" t="str">
        <f aca="false">""""&amp;B33&amp;" "&amp;H33&amp;""""</f>
        <v>"Wed Kitchen"</v>
      </c>
      <c r="G33" s="7" t="str">
        <f aca="false">""""&amp;B33&amp;" "&amp;H33&amp;""""</f>
        <v>"Wed Kitchen"</v>
      </c>
      <c r="H33" s="0" t="str">
        <f aca="false">$H$25</f>
        <v>Kitchen</v>
      </c>
      <c r="I33" s="2" t="s">
        <v>26</v>
      </c>
      <c r="J33" s="0" t="str">
        <f aca="false">IF(I33="","",IFERROR(VLOOKUP(I33,'name &amp; email'!$A$1:$B$100,2,0),""))</f>
        <v>ichigo@ichigo.com</v>
      </c>
      <c r="L33" s="0" t="str">
        <f aca="false">IF(J33="","",$L$1&amp;" "&amp;D33&amp;" "&amp;C33&amp;" "&amp;B33&amp;" "&amp;E33&amp;" "&amp;F33&amp;" "&amp;G33)</f>
        <v>./create-ics.sh 20151118-Wed-Kitchen 20151118 Wed "location" "Wed Kitchen" "Wed Kitchen"</v>
      </c>
      <c r="M33" s="0" t="str">
        <f aca="false">IF(L33="","",$M$1&amp;" "&amp;""""&amp;I33&amp;" &lt;"&amp;$J33&amp;"&gt;"&amp;""""&amp;" "&amp;F33&amp;" "&amp;D33&amp;".ics")</f>
        <v>./send-mail.sh "Ichigo &lt;ichigo@ichigo.com&gt;" "Wed Kitchen" 20151118-Wed-Kitchen.ics</v>
      </c>
    </row>
    <row r="34" customFormat="false" ht="12.8" hidden="false" customHeight="false" outlineLevel="0" collapsed="false">
      <c r="A34" s="8" t="n">
        <f aca="false">IF(A11="","",A11)</f>
        <v>20</v>
      </c>
      <c r="B34" s="0" t="str">
        <f aca="false">B11</f>
        <v>Fri</v>
      </c>
      <c r="C34" s="0" t="str">
        <f aca="false">$A$1&amp;A34</f>
        <v>20151120</v>
      </c>
      <c r="D34" s="0" t="str">
        <f aca="false">C34&amp;"-"&amp;B34&amp;"-"&amp;H34</f>
        <v>20151120-Fri-Kitchen</v>
      </c>
      <c r="E34" s="0" t="str">
        <f aca="false">""""&amp;$E$1&amp;""""</f>
        <v>"location"</v>
      </c>
      <c r="F34" s="0" t="str">
        <f aca="false">""""&amp;B34&amp;" "&amp;H34&amp;""""</f>
        <v>"Fri Kitchen"</v>
      </c>
      <c r="G34" s="7" t="str">
        <f aca="false">""""&amp;B34&amp;" "&amp;H34&amp;""""</f>
        <v>"Fri Kitchen"</v>
      </c>
      <c r="H34" s="0" t="str">
        <f aca="false">$H$25</f>
        <v>Kitchen</v>
      </c>
      <c r="I34" s="2" t="s">
        <v>40</v>
      </c>
      <c r="J34" s="0" t="str">
        <f aca="false">IF(I34="","",IFERROR(VLOOKUP(I34,'name &amp; email'!$A$1:$B$100,2,0),""))</f>
        <v/>
      </c>
      <c r="L34" s="0" t="str">
        <f aca="false">IF(J34="","",$L$1&amp;" "&amp;D34&amp;" "&amp;C34&amp;" "&amp;B34&amp;" "&amp;E34&amp;" "&amp;F34&amp;" "&amp;G34)</f>
        <v/>
      </c>
      <c r="M34" s="0" t="str">
        <f aca="false">IF(L34="","",$M$1&amp;" "&amp;""""&amp;I34&amp;" &lt;"&amp;$J34&amp;"&gt;"&amp;""""&amp;" "&amp;F34&amp;" "&amp;D34&amp;".ics")</f>
        <v/>
      </c>
    </row>
    <row r="35" customFormat="false" ht="12.8" hidden="false" customHeight="false" outlineLevel="0" collapsed="false">
      <c r="A35" s="8" t="n">
        <f aca="false">IF(A12="","",A12)</f>
        <v>21</v>
      </c>
      <c r="B35" s="0" t="str">
        <f aca="false">B12</f>
        <v>Sat-AM</v>
      </c>
      <c r="C35" s="0" t="str">
        <f aca="false">$A$1&amp;A35</f>
        <v>20151121</v>
      </c>
      <c r="D35" s="0" t="str">
        <f aca="false">C35&amp;"-"&amp;B35&amp;"-"&amp;H35</f>
        <v>20151121-Sat-AM-Kitchen</v>
      </c>
      <c r="E35" s="0" t="str">
        <f aca="false">""""&amp;$E$1&amp;""""</f>
        <v>"location"</v>
      </c>
      <c r="F35" s="0" t="str">
        <f aca="false">""""&amp;B35&amp;" "&amp;H35&amp;""""</f>
        <v>"Sat-AM Kitchen"</v>
      </c>
      <c r="G35" s="7" t="str">
        <f aca="false">""""&amp;B35&amp;" "&amp;H35&amp;""""</f>
        <v>"Sat-AM Kitchen"</v>
      </c>
      <c r="H35" s="0" t="str">
        <f aca="false">$H$25</f>
        <v>Kitchen</v>
      </c>
      <c r="I35" s="2" t="s">
        <v>41</v>
      </c>
      <c r="J35" s="0" t="str">
        <f aca="false">IF(I35="","",IFERROR(VLOOKUP(I35,'name &amp; email'!$A$1:$B$100,2,0),""))</f>
        <v/>
      </c>
      <c r="L35" s="0" t="str">
        <f aca="false">IF(J35="","",$L$1&amp;" "&amp;D35&amp;" "&amp;C35&amp;" "&amp;B35&amp;" "&amp;E35&amp;" "&amp;F35&amp;" "&amp;G35)</f>
        <v/>
      </c>
      <c r="M35" s="0" t="str">
        <f aca="false">IF(L35="","",$M$1&amp;" "&amp;""""&amp;I35&amp;" &lt;"&amp;$J35&amp;"&gt;"&amp;""""&amp;" "&amp;F35&amp;" "&amp;D35&amp;".ics")</f>
        <v/>
      </c>
    </row>
    <row r="36" customFormat="false" ht="12.8" hidden="false" customHeight="false" outlineLevel="0" collapsed="false">
      <c r="A36" s="8" t="n">
        <f aca="false">IF(A13="","",A13)</f>
        <v>21</v>
      </c>
      <c r="B36" s="0" t="str">
        <f aca="false">B13</f>
        <v>Sat-PM</v>
      </c>
      <c r="C36" s="0" t="str">
        <f aca="false">$A$1&amp;A36</f>
        <v>20151121</v>
      </c>
      <c r="D36" s="0" t="str">
        <f aca="false">C36&amp;"-"&amp;B36&amp;"-"&amp;H36</f>
        <v>20151121-Sat-PM-Kitchen</v>
      </c>
      <c r="E36" s="0" t="str">
        <f aca="false">""""&amp;$E$1&amp;""""</f>
        <v>"location"</v>
      </c>
      <c r="F36" s="0" t="str">
        <f aca="false">""""&amp;B36&amp;" "&amp;H36&amp;""""</f>
        <v>"Sat-PM Kitchen"</v>
      </c>
      <c r="G36" s="7" t="str">
        <f aca="false">""""&amp;B36&amp;" "&amp;H36&amp;""""</f>
        <v>"Sat-PM Kitchen"</v>
      </c>
      <c r="H36" s="0" t="str">
        <f aca="false">$H$25</f>
        <v>Kitchen</v>
      </c>
      <c r="I36" s="2" t="s">
        <v>29</v>
      </c>
      <c r="J36" s="0" t="str">
        <f aca="false">IF(I36="","",IFERROR(VLOOKUP(I36,'name &amp; email'!$A$1:$B$100,2,0),""))</f>
        <v>lynna@lynna.com</v>
      </c>
      <c r="L36" s="0" t="str">
        <f aca="false">IF(J36="","",$L$1&amp;" "&amp;D36&amp;" "&amp;C36&amp;" "&amp;B36&amp;" "&amp;E36&amp;" "&amp;F36&amp;" "&amp;G36)</f>
        <v>./create-ics.sh 20151121-Sat-PM-Kitchen 20151121 Sat-PM "location" "Sat-PM Kitchen" "Sat-PM Kitchen"</v>
      </c>
      <c r="M36" s="0" t="str">
        <f aca="false">IF(L36="","",$M$1&amp;" "&amp;""""&amp;I36&amp;" &lt;"&amp;$J36&amp;"&gt;"&amp;""""&amp;" "&amp;F36&amp;" "&amp;D36&amp;".ics")</f>
        <v>./send-mail.sh "Lynna &lt;lynna@lynna.com&gt;" "Sat-PM Kitchen" 20151121-Sat-PM-Kitchen.ics</v>
      </c>
    </row>
    <row r="37" customFormat="false" ht="12.8" hidden="false" customHeight="false" outlineLevel="0" collapsed="false">
      <c r="A37" s="8" t="n">
        <f aca="false">IF(A14="","",A14)</f>
        <v>25</v>
      </c>
      <c r="B37" s="0" t="str">
        <f aca="false">B14</f>
        <v>Wed</v>
      </c>
      <c r="C37" s="0" t="str">
        <f aca="false">$A$1&amp;A37</f>
        <v>20151125</v>
      </c>
      <c r="D37" s="0" t="str">
        <f aca="false">C37&amp;"-"&amp;B37&amp;"-"&amp;H37</f>
        <v>20151125-Wed-Kitchen</v>
      </c>
      <c r="E37" s="0" t="str">
        <f aca="false">""""&amp;$E$1&amp;""""</f>
        <v>"location"</v>
      </c>
      <c r="F37" s="0" t="str">
        <f aca="false">""""&amp;B37&amp;" "&amp;H37&amp;""""</f>
        <v>"Wed Kitchen"</v>
      </c>
      <c r="G37" s="7" t="str">
        <f aca="false">""""&amp;B37&amp;" "&amp;H37&amp;""""</f>
        <v>"Wed Kitchen"</v>
      </c>
      <c r="H37" s="0" t="str">
        <f aca="false">$H$25</f>
        <v>Kitchen</v>
      </c>
      <c r="I37" s="2" t="s">
        <v>42</v>
      </c>
      <c r="J37" s="0" t="str">
        <f aca="false">IF(I37="","",IFERROR(VLOOKUP(I37,'name &amp; email'!$A$1:$B$100,2,0),""))</f>
        <v/>
      </c>
      <c r="L37" s="0" t="str">
        <f aca="false">IF(J37="","",$L$1&amp;" "&amp;D37&amp;" "&amp;C37&amp;" "&amp;B37&amp;" "&amp;E37&amp;" "&amp;F37&amp;" "&amp;G37)</f>
        <v/>
      </c>
      <c r="M37" s="0" t="str">
        <f aca="false">IF(L37="","",$M$1&amp;" "&amp;""""&amp;I37&amp;" &lt;"&amp;$J37&amp;"&gt;"&amp;""""&amp;" "&amp;F37&amp;" "&amp;D37&amp;".ics")</f>
        <v/>
      </c>
    </row>
    <row r="38" customFormat="false" ht="12.8" hidden="false" customHeight="false" outlineLevel="0" collapsed="false">
      <c r="A38" s="8" t="n">
        <f aca="false">IF(A15="","",A15)</f>
        <v>27</v>
      </c>
      <c r="B38" s="0" t="str">
        <f aca="false">B15</f>
        <v>Fri</v>
      </c>
      <c r="C38" s="0" t="str">
        <f aca="false">$A$1&amp;A38</f>
        <v>20151127</v>
      </c>
      <c r="D38" s="0" t="str">
        <f aca="false">C38&amp;"-"&amp;B38&amp;"-"&amp;H38</f>
        <v>20151127-Fri-Kitchen</v>
      </c>
      <c r="E38" s="0" t="str">
        <f aca="false">""""&amp;$E$1&amp;""""</f>
        <v>"location"</v>
      </c>
      <c r="F38" s="0" t="str">
        <f aca="false">""""&amp;B38&amp;" "&amp;H38&amp;""""</f>
        <v>"Fri Kitchen"</v>
      </c>
      <c r="G38" s="7" t="str">
        <f aca="false">""""&amp;B38&amp;" "&amp;H38&amp;""""</f>
        <v>"Fri Kitchen"</v>
      </c>
      <c r="H38" s="0" t="str">
        <f aca="false">$H$25</f>
        <v>Kitchen</v>
      </c>
      <c r="I38" s="2" t="s">
        <v>31</v>
      </c>
      <c r="J38" s="0" t="str">
        <f aca="false">IF(I38="","",IFERROR(VLOOKUP(I38,'name &amp; email'!$A$1:$B$100,2,0),""))</f>
        <v>nora@nora.com</v>
      </c>
      <c r="L38" s="0" t="str">
        <f aca="false">IF(J38="","",$L$1&amp;" "&amp;D38&amp;" "&amp;C38&amp;" "&amp;B38&amp;" "&amp;E38&amp;" "&amp;F38&amp;" "&amp;G38)</f>
        <v>./create-ics.sh 20151127-Fri-Kitchen 20151127 Fri "location" "Fri Kitchen" "Fri Kitchen"</v>
      </c>
      <c r="M38" s="0" t="str">
        <f aca="false">IF(L38="","",$M$1&amp;" "&amp;""""&amp;I38&amp;" &lt;"&amp;$J38&amp;"&gt;"&amp;""""&amp;" "&amp;F38&amp;" "&amp;D38&amp;".ics")</f>
        <v>./send-mail.sh "Nora &lt;nora@nora.com&gt;" "Fri Kitchen" 20151127-Fri-Kitchen.ics</v>
      </c>
    </row>
    <row r="39" customFormat="false" ht="12.8" hidden="false" customHeight="false" outlineLevel="0" collapsed="false">
      <c r="A39" s="8" t="n">
        <f aca="false">IF(A16="","",A16)</f>
        <v>28</v>
      </c>
      <c r="B39" s="0" t="str">
        <f aca="false">B16</f>
        <v>Sat-AM</v>
      </c>
      <c r="C39" s="0" t="str">
        <f aca="false">$A$1&amp;A39</f>
        <v>20151128</v>
      </c>
      <c r="D39" s="0" t="str">
        <f aca="false">C39&amp;"-"&amp;B39&amp;"-"&amp;H39</f>
        <v>20151128-Sat-AM-Kitchen</v>
      </c>
      <c r="E39" s="0" t="str">
        <f aca="false">""""&amp;$E$1&amp;""""</f>
        <v>"location"</v>
      </c>
      <c r="F39" s="0" t="str">
        <f aca="false">""""&amp;B39&amp;" "&amp;H39&amp;""""</f>
        <v>"Sat-AM Kitchen"</v>
      </c>
      <c r="G39" s="7" t="str">
        <f aca="false">""""&amp;B39&amp;" "&amp;H39&amp;""""</f>
        <v>"Sat-AM Kitchen"</v>
      </c>
      <c r="H39" s="0" t="str">
        <f aca="false">$H$25</f>
        <v>Kitchen</v>
      </c>
      <c r="I39" s="2" t="s">
        <v>32</v>
      </c>
      <c r="J39" s="0" t="str">
        <f aca="false">IF(I39="","",IFERROR(VLOOKUP(I39,'name &amp; email'!$A$1:$B$100,2,0),""))</f>
        <v>opera@opera.com</v>
      </c>
      <c r="L39" s="0" t="str">
        <f aca="false">IF(J39="","",$L$1&amp;" "&amp;D39&amp;" "&amp;C39&amp;" "&amp;B39&amp;" "&amp;E39&amp;" "&amp;F39&amp;" "&amp;G39)</f>
        <v>./create-ics.sh 20151128-Sat-AM-Kitchen 20151128 Sat-AM "location" "Sat-AM Kitchen" "Sat-AM Kitchen"</v>
      </c>
      <c r="M39" s="0" t="str">
        <f aca="false">IF(L39="","",$M$1&amp;" "&amp;""""&amp;I39&amp;" &lt;"&amp;$J39&amp;"&gt;"&amp;""""&amp;" "&amp;F39&amp;" "&amp;D39&amp;".ics")</f>
        <v>./send-mail.sh "Opera &lt;opera@opera.com&gt;" "Sat-AM Kitchen" 20151128-Sat-AM-Kitchen.ics</v>
      </c>
    </row>
    <row r="40" customFormat="false" ht="12.8" hidden="false" customHeight="false" outlineLevel="0" collapsed="false">
      <c r="A40" s="8" t="n">
        <f aca="false">IF(A17="","",A17)</f>
        <v>28</v>
      </c>
      <c r="B40" s="0" t="str">
        <f aca="false">B17</f>
        <v>Sat-PM</v>
      </c>
      <c r="C40" s="0" t="str">
        <f aca="false">$A$1&amp;A40</f>
        <v>20151128</v>
      </c>
      <c r="D40" s="0" t="str">
        <f aca="false">C40&amp;"-"&amp;B40&amp;"-"&amp;H40</f>
        <v>20151128-Sat-PM-Kitchen</v>
      </c>
      <c r="E40" s="0" t="str">
        <f aca="false">""""&amp;$E$1&amp;""""</f>
        <v>"location"</v>
      </c>
      <c r="F40" s="0" t="str">
        <f aca="false">""""&amp;B40&amp;" "&amp;H40&amp;""""</f>
        <v>"Sat-PM Kitchen"</v>
      </c>
      <c r="G40" s="7" t="str">
        <f aca="false">""""&amp;B40&amp;" "&amp;H40&amp;""""</f>
        <v>"Sat-PM Kitchen"</v>
      </c>
      <c r="H40" s="0" t="str">
        <f aca="false">$H$25</f>
        <v>Kitchen</v>
      </c>
      <c r="J40" s="0" t="str">
        <f aca="false">IF(I40="","",IFERROR(VLOOKUP(I40,'name &amp; email'!$A$1:$B$100,2,0),""))</f>
        <v/>
      </c>
      <c r="L40" s="0" t="str">
        <f aca="false">IF(J40="","",$L$1&amp;" "&amp;D40&amp;" "&amp;C40&amp;" "&amp;B40&amp;" "&amp;E40&amp;" "&amp;F40&amp;" "&amp;G40)</f>
        <v/>
      </c>
      <c r="M40" s="0" t="str">
        <f aca="false">IF(L40="","",$M$1&amp;" "&amp;""""&amp;I40&amp;" &lt;"&amp;$J40&amp;"&gt;"&amp;""""&amp;" "&amp;F40&amp;" "&amp;D40&amp;".ics")</f>
        <v/>
      </c>
    </row>
    <row r="41" customFormat="false" ht="12.8" hidden="false" customHeight="false" outlineLevel="0" collapsed="false">
      <c r="A41" s="8" t="str">
        <f aca="false">IF(A18="","",A18)</f>
        <v>01</v>
      </c>
      <c r="B41" s="0" t="str">
        <f aca="false">B18</f>
        <v>Wed</v>
      </c>
      <c r="C41" s="0" t="str">
        <f aca="false">$A$1&amp;A41</f>
        <v>20151101</v>
      </c>
      <c r="D41" s="0" t="str">
        <f aca="false">C41&amp;"-"&amp;B41&amp;"-"&amp;H41</f>
        <v>20151101-Wed-Kitchen</v>
      </c>
      <c r="E41" s="0" t="str">
        <f aca="false">""""&amp;$E$1&amp;""""</f>
        <v>"location"</v>
      </c>
      <c r="F41" s="0" t="str">
        <f aca="false">""""&amp;B41&amp;" "&amp;H41&amp;""""</f>
        <v>"Wed Kitchen"</v>
      </c>
      <c r="G41" s="7" t="str">
        <f aca="false">""""&amp;B41&amp;" "&amp;H41&amp;""""</f>
        <v>"Wed Kitchen"</v>
      </c>
      <c r="H41" s="0" t="str">
        <f aca="false">$H$25</f>
        <v>Kitchen</v>
      </c>
      <c r="J41" s="0" t="str">
        <f aca="false">IF(I41="","",IFERROR(VLOOKUP(I41,'name &amp; email'!$A$1:$B$100,2,0),""))</f>
        <v/>
      </c>
      <c r="L41" s="0" t="str">
        <f aca="false">IF(J41="","",$L$1&amp;" "&amp;D41&amp;" "&amp;C41&amp;" "&amp;B41&amp;" "&amp;E41&amp;" "&amp;F41&amp;" "&amp;G41)</f>
        <v/>
      </c>
      <c r="M41" s="0" t="str">
        <f aca="false">IF(L41="","",$M$1&amp;" "&amp;""""&amp;I41&amp;" &lt;"&amp;$J41&amp;"&gt;"&amp;""""&amp;" "&amp;F41&amp;" "&amp;D41&amp;".ics")</f>
        <v/>
      </c>
    </row>
    <row r="42" customFormat="false" ht="12.8" hidden="false" customHeight="false" outlineLevel="0" collapsed="false">
      <c r="A42" s="8" t="str">
        <f aca="false">IF(A19="","",A19)</f>
        <v>02</v>
      </c>
      <c r="B42" s="0" t="str">
        <f aca="false">B19</f>
        <v>Fri</v>
      </c>
      <c r="C42" s="0" t="str">
        <f aca="false">$A$1&amp;A42</f>
        <v>20151102</v>
      </c>
      <c r="D42" s="0" t="str">
        <f aca="false">C42&amp;"-"&amp;B42&amp;"-"&amp;H42</f>
        <v>20151102-Fri-Kitchen</v>
      </c>
      <c r="E42" s="0" t="str">
        <f aca="false">""""&amp;$E$1&amp;""""</f>
        <v>"location"</v>
      </c>
      <c r="F42" s="0" t="str">
        <f aca="false">""""&amp;B42&amp;" "&amp;H42&amp;""""</f>
        <v>"Fri Kitchen"</v>
      </c>
      <c r="G42" s="7" t="str">
        <f aca="false">""""&amp;B42&amp;" "&amp;H42&amp;""""</f>
        <v>"Fri Kitchen"</v>
      </c>
      <c r="H42" s="0" t="str">
        <f aca="false">$H$25</f>
        <v>Kitchen</v>
      </c>
      <c r="J42" s="0" t="str">
        <f aca="false">IF(I42="","",IFERROR(VLOOKUP(I42,'name &amp; email'!$A$1:$B$100,2,0),""))</f>
        <v/>
      </c>
      <c r="L42" s="0" t="str">
        <f aca="false">IF(J42="","",$L$1&amp;" "&amp;D42&amp;" "&amp;C42&amp;" "&amp;B42&amp;" "&amp;E42&amp;" "&amp;F42&amp;" "&amp;G42)</f>
        <v/>
      </c>
      <c r="M42" s="0" t="str">
        <f aca="false">IF(L42="","",$M$1&amp;" "&amp;""""&amp;I42&amp;" &lt;"&amp;$J42&amp;"&gt;"&amp;""""&amp;" "&amp;F42&amp;" "&amp;D42&amp;".ics")</f>
        <v/>
      </c>
    </row>
    <row r="43" customFormat="false" ht="12.8" hidden="false" customHeight="false" outlineLevel="0" collapsed="false">
      <c r="A43" s="8" t="str">
        <f aca="false">IF(A20="","",A20)</f>
        <v>03</v>
      </c>
      <c r="B43" s="0" t="str">
        <f aca="false">B20</f>
        <v>Sat-AM</v>
      </c>
      <c r="C43" s="0" t="str">
        <f aca="false">$A$1&amp;A43</f>
        <v>20151103</v>
      </c>
      <c r="D43" s="0" t="str">
        <f aca="false">C43&amp;"-"&amp;B43&amp;"-"&amp;H43</f>
        <v>20151103-Sat-AM-Kitchen</v>
      </c>
      <c r="E43" s="0" t="str">
        <f aca="false">""""&amp;$E$1&amp;""""</f>
        <v>"location"</v>
      </c>
      <c r="F43" s="0" t="str">
        <f aca="false">""""&amp;B43&amp;" "&amp;H43&amp;""""</f>
        <v>"Sat-AM Kitchen"</v>
      </c>
      <c r="G43" s="7" t="str">
        <f aca="false">""""&amp;B43&amp;" "&amp;H43&amp;""""</f>
        <v>"Sat-AM Kitchen"</v>
      </c>
      <c r="H43" s="0" t="str">
        <f aca="false">$H$25</f>
        <v>Kitchen</v>
      </c>
      <c r="J43" s="0" t="str">
        <f aca="false">IF(I43="","",IFERROR(VLOOKUP(I43,'name &amp; email'!$A$1:$B$100,2,0),""))</f>
        <v/>
      </c>
      <c r="L43" s="0" t="str">
        <f aca="false">IF(J43="","",$L$1&amp;" "&amp;D43&amp;" "&amp;C43&amp;" "&amp;B43&amp;" "&amp;E43&amp;" "&amp;F43&amp;" "&amp;G43)</f>
        <v/>
      </c>
      <c r="M43" s="0" t="str">
        <f aca="false">IF(L43="","",$M$1&amp;" "&amp;""""&amp;I43&amp;" &lt;"&amp;$J43&amp;"&gt;"&amp;""""&amp;" "&amp;F43&amp;" "&amp;D43&amp;".ics")</f>
        <v/>
      </c>
    </row>
    <row r="44" customFormat="false" ht="12.8" hidden="false" customHeight="false" outlineLevel="0" collapsed="false">
      <c r="A44" s="8" t="str">
        <f aca="false">IF(A21="","",A21)</f>
        <v>04</v>
      </c>
      <c r="B44" s="0" t="str">
        <f aca="false">B21</f>
        <v>Sat-PM</v>
      </c>
      <c r="C44" s="0" t="str">
        <f aca="false">$A$1&amp;A44</f>
        <v>20151104</v>
      </c>
      <c r="D44" s="0" t="str">
        <f aca="false">C44&amp;"-"&amp;B44&amp;"-"&amp;H44</f>
        <v>20151104-Sat-PM-Kitchen</v>
      </c>
      <c r="E44" s="0" t="str">
        <f aca="false">""""&amp;$E$1&amp;""""</f>
        <v>"location"</v>
      </c>
      <c r="F44" s="0" t="str">
        <f aca="false">""""&amp;B44&amp;" "&amp;H44&amp;""""</f>
        <v>"Sat-PM Kitchen"</v>
      </c>
      <c r="G44" s="7" t="str">
        <f aca="false">""""&amp;B44&amp;" "&amp;H44&amp;""""</f>
        <v>"Sat-PM Kitchen"</v>
      </c>
      <c r="H44" s="0" t="str">
        <f aca="false">$H$25</f>
        <v>Kitchen</v>
      </c>
      <c r="J44" s="0" t="str">
        <f aca="false">IF(I44="","",IFERROR(VLOOKUP(I44,'name &amp; email'!$A$1:$B$100,2,0),""))</f>
        <v/>
      </c>
      <c r="L44" s="0" t="str">
        <f aca="false">IF(J44="","",$L$1&amp;" "&amp;D44&amp;" "&amp;C44&amp;" "&amp;B44&amp;" "&amp;E44&amp;" "&amp;F44&amp;" "&amp;G44)</f>
        <v/>
      </c>
      <c r="M44" s="0" t="str">
        <f aca="false">IF(L44="","",$M$1&amp;" "&amp;""""&amp;I44&amp;" &lt;"&amp;$J44&amp;"&gt;"&amp;""""&amp;" "&amp;F44&amp;" "&amp;D44&amp;".ics")</f>
        <v/>
      </c>
    </row>
    <row r="45" customFormat="false" ht="12.8" hidden="false" customHeight="false" outlineLevel="0" collapsed="false">
      <c r="A45" s="8" t="str">
        <f aca="false">IF(A22="","",A22)</f>
        <v>05</v>
      </c>
      <c r="B45" s="0" t="str">
        <f aca="false">B22</f>
        <v>Wed</v>
      </c>
      <c r="C45" s="0" t="str">
        <f aca="false">$A$1&amp;A45</f>
        <v>20151105</v>
      </c>
      <c r="D45" s="0" t="str">
        <f aca="false">C45&amp;"-"&amp;B45&amp;"-"&amp;H45</f>
        <v>20151105-Wed-Kitchen</v>
      </c>
      <c r="E45" s="0" t="str">
        <f aca="false">""""&amp;$E$1&amp;""""</f>
        <v>"location"</v>
      </c>
      <c r="F45" s="0" t="str">
        <f aca="false">""""&amp;B45&amp;" "&amp;H45&amp;""""</f>
        <v>"Wed Kitchen"</v>
      </c>
      <c r="G45" s="7" t="str">
        <f aca="false">""""&amp;B45&amp;" "&amp;H45&amp;""""</f>
        <v>"Wed Kitchen"</v>
      </c>
      <c r="H45" s="0" t="str">
        <f aca="false">$H$25</f>
        <v>Kitchen</v>
      </c>
      <c r="J45" s="0" t="str">
        <f aca="false">IF(I45="","",IFERROR(VLOOKUP(I45,'name &amp; email'!$A$1:$B$100,2,0),""))</f>
        <v/>
      </c>
      <c r="L45" s="0" t="str">
        <f aca="false">IF(J45="","",$L$1&amp;" "&amp;D45&amp;" "&amp;C45&amp;" "&amp;B45&amp;" "&amp;E45&amp;" "&amp;F45&amp;" "&amp;G45)</f>
        <v/>
      </c>
      <c r="M45" s="0" t="str">
        <f aca="false">IF(L45="","",$M$1&amp;" "&amp;""""&amp;I45&amp;" &lt;"&amp;$J45&amp;"&gt;"&amp;""""&amp;" "&amp;F45&amp;" "&amp;D45&amp;".ics")</f>
        <v/>
      </c>
    </row>
    <row r="46" customFormat="false" ht="12.8" hidden="false" customHeight="false" outlineLevel="0" collapsed="false">
      <c r="A46" s="8" t="str">
        <f aca="false">IF(A23="","",A23)</f>
        <v>06</v>
      </c>
      <c r="B46" s="0" t="str">
        <f aca="false">B23</f>
        <v>Fri</v>
      </c>
      <c r="C46" s="0" t="str">
        <f aca="false">$A$1&amp;A46</f>
        <v>20151106</v>
      </c>
      <c r="D46" s="0" t="str">
        <f aca="false">C46&amp;"-"&amp;B46&amp;"-"&amp;H46</f>
        <v>20151106-Fri-Kitchen</v>
      </c>
      <c r="E46" s="0" t="str">
        <f aca="false">""""&amp;$E$1&amp;""""</f>
        <v>"location"</v>
      </c>
      <c r="F46" s="0" t="str">
        <f aca="false">""""&amp;B46&amp;" "&amp;H46&amp;""""</f>
        <v>"Fri Kitchen"</v>
      </c>
      <c r="G46" s="7" t="str">
        <f aca="false">""""&amp;B46&amp;" "&amp;H46&amp;""""</f>
        <v>"Fri Kitchen"</v>
      </c>
      <c r="H46" s="0" t="str">
        <f aca="false">$H$25</f>
        <v>Kitchen</v>
      </c>
      <c r="J46" s="0" t="str">
        <f aca="false">IF(I46="","",IFERROR(VLOOKUP(I46,'name &amp; email'!$A$1:$B$100,2,0),""))</f>
        <v/>
      </c>
      <c r="L46" s="0" t="str">
        <f aca="false">IF(J46="","",$L$1&amp;" "&amp;D46&amp;" "&amp;C46&amp;" "&amp;B46&amp;" "&amp;E46&amp;" "&amp;F46&amp;" "&amp;G46)</f>
        <v/>
      </c>
      <c r="M46" s="0" t="str">
        <f aca="false">IF(L46="","",$M$1&amp;" "&amp;""""&amp;I46&amp;" &lt;"&amp;$J46&amp;"&gt;"&amp;""""&amp;" "&amp;F46&amp;" "&amp;D46&amp;".ics")</f>
        <v/>
      </c>
    </row>
    <row r="47" customFormat="false" ht="12.8" hidden="false" customHeight="false" outlineLevel="0" collapsed="false">
      <c r="A47" s="8" t="str">
        <f aca="false">IF(A24="","",A24)</f>
        <v/>
      </c>
      <c r="B47" s="0" t="n">
        <f aca="false">B24</f>
        <v>0</v>
      </c>
      <c r="C47" s="0" t="str">
        <f aca="false">$A$1&amp;A47</f>
        <v>201511</v>
      </c>
      <c r="D47" s="0" t="str">
        <f aca="false">C47&amp;"-"&amp;B47&amp;"-"&amp;H47</f>
        <v>201511-0-Kitchen</v>
      </c>
      <c r="E47" s="0" t="str">
        <f aca="false">""""&amp;$E$1&amp;""""</f>
        <v>"location"</v>
      </c>
      <c r="F47" s="0" t="str">
        <f aca="false">""""&amp;B47&amp;" "&amp;H47&amp;""""</f>
        <v>"0 Kitchen"</v>
      </c>
      <c r="G47" s="7" t="str">
        <f aca="false">""""&amp;B47&amp;" "&amp;H47&amp;""""</f>
        <v>"0 Kitchen"</v>
      </c>
      <c r="H47" s="0" t="str">
        <f aca="false">$H$25</f>
        <v>Kitchen</v>
      </c>
      <c r="J47" s="0" t="str">
        <f aca="false">IF(I47="","",IFERROR(VLOOKUP(I47,'name &amp; email'!$A$1:$B$100,2,0),""))</f>
        <v/>
      </c>
      <c r="L47" s="0" t="str">
        <f aca="false">IF(J47="","",$L$1&amp;" "&amp;D47&amp;" "&amp;C47&amp;" "&amp;B47&amp;" "&amp;E47&amp;" "&amp;F47&amp;" "&amp;G47)</f>
        <v/>
      </c>
      <c r="M47" s="0" t="str">
        <f aca="false">IF(L47="","",$M$1&amp;" "&amp;""""&amp;I47&amp;" &lt;"&amp;$J47&amp;"&gt;"&amp;""""&amp;" "&amp;F47&amp;" "&amp;D47&amp;".ics")</f>
        <v/>
      </c>
    </row>
    <row r="48" customFormat="false" ht="12.8" hidden="false" customHeight="false" outlineLevel="0" collapsed="false">
      <c r="A48" s="8"/>
      <c r="G48" s="7"/>
    </row>
    <row r="49" customFormat="false" ht="12.8" hidden="false" customHeight="false" outlineLevel="0" collapsed="false">
      <c r="J49" s="0" t="str">
        <f aca="false">IF(I49="","",IFERROR(VLOOKUP(I49,'name &amp; email'!$A$1:$B$100,2,0),""))</f>
        <v/>
      </c>
      <c r="L49" s="0" t="str">
        <f aca="false">IF(J49="","",$L$1&amp;" "&amp;D49&amp;" "&amp;C49&amp;" "&amp;B49&amp;" "&amp;E49&amp;" "&amp;F49&amp;" "&amp;G49)</f>
        <v/>
      </c>
      <c r="M49" s="0" t="str">
        <f aca="false">IF(L49="","",$M$1&amp;" "&amp;""""&amp;I49&amp;" &lt;"&amp;$J49&amp;"&gt;"&amp;""""&amp;" "&amp;F49&amp;" "&amp;D49&amp;".ics")</f>
        <v/>
      </c>
    </row>
    <row r="50" customFormat="false" ht="12.8" hidden="false" customHeight="false" outlineLevel="0" collapsed="false">
      <c r="A50" s="8" t="str">
        <f aca="false">IF(A2="","",A2)</f>
        <v>04</v>
      </c>
      <c r="B50" s="0" t="str">
        <f aca="false">B2</f>
        <v>Wed</v>
      </c>
      <c r="C50" s="0" t="str">
        <f aca="false">$A$1&amp;A50</f>
        <v>20151104</v>
      </c>
      <c r="D50" s="0" t="str">
        <f aca="false">C50&amp;"-"&amp;B50&amp;"-"&amp;H50</f>
        <v>20151104-Wed-Grill</v>
      </c>
      <c r="E50" s="0" t="str">
        <f aca="false">""""&amp;$E$1&amp;""""</f>
        <v>"location"</v>
      </c>
      <c r="F50" s="0" t="str">
        <f aca="false">""""&amp;B50&amp;" "&amp;H50&amp;""""</f>
        <v>"Wed Grill"</v>
      </c>
      <c r="G50" s="7" t="str">
        <f aca="false">""""&amp;B50&amp;" "&amp;H50&amp;""""</f>
        <v>"Wed Grill"</v>
      </c>
      <c r="H50" s="2" t="s">
        <v>43</v>
      </c>
      <c r="J50" s="0" t="str">
        <f aca="false">IF(I50="","",IFERROR(VLOOKUP(I50,'name &amp; email'!$A$1:$B$100,2,0),""))</f>
        <v/>
      </c>
      <c r="L50" s="0" t="str">
        <f aca="false">IF(J50="","",$L$1&amp;" "&amp;D50&amp;" "&amp;C50&amp;" "&amp;B50&amp;" "&amp;E50&amp;" "&amp;F50&amp;" "&amp;G50)</f>
        <v/>
      </c>
      <c r="M50" s="0" t="str">
        <f aca="false">IF(L50="","",$M$1&amp;" "&amp;""""&amp;I50&amp;" &lt;"&amp;$J50&amp;"&gt;"&amp;""""&amp;" "&amp;F50&amp;" "&amp;D50&amp;".ics")</f>
        <v/>
      </c>
    </row>
    <row r="51" customFormat="false" ht="12.8" hidden="false" customHeight="false" outlineLevel="0" collapsed="false">
      <c r="A51" s="8" t="str">
        <f aca="false">IF(A3="","",A3)</f>
        <v>06</v>
      </c>
      <c r="B51" s="0" t="str">
        <f aca="false">B3</f>
        <v>Fri</v>
      </c>
      <c r="C51" s="0" t="str">
        <f aca="false">$A$1&amp;A51</f>
        <v>20151106</v>
      </c>
      <c r="D51" s="0" t="str">
        <f aca="false">C51&amp;"-"&amp;B51&amp;"-"&amp;H51</f>
        <v>20151106-Fri-Grill</v>
      </c>
      <c r="E51" s="0" t="str">
        <f aca="false">""""&amp;$E$1&amp;""""</f>
        <v>"location"</v>
      </c>
      <c r="F51" s="0" t="str">
        <f aca="false">""""&amp;B51&amp;" "&amp;H51&amp;""""</f>
        <v>"Fri Grill"</v>
      </c>
      <c r="G51" s="7" t="str">
        <f aca="false">""""&amp;B51&amp;" "&amp;H51&amp;""""</f>
        <v>"Fri Grill"</v>
      </c>
      <c r="H51" s="0" t="str">
        <f aca="false">$H$50</f>
        <v>Grill</v>
      </c>
      <c r="J51" s="0" t="str">
        <f aca="false">IF(I51="","",IFERROR(VLOOKUP(I51,'name &amp; email'!$A$1:$B$100,2,0),""))</f>
        <v/>
      </c>
      <c r="L51" s="0" t="str">
        <f aca="false">IF(J51="","",$L$1&amp;" "&amp;D51&amp;" "&amp;C51&amp;" "&amp;B51&amp;" "&amp;E51&amp;" "&amp;F51&amp;" "&amp;G51)</f>
        <v/>
      </c>
      <c r="M51" s="0" t="str">
        <f aca="false">IF(L51="","",$M$1&amp;" "&amp;""""&amp;I51&amp;" &lt;"&amp;$J51&amp;"&gt;"&amp;""""&amp;" "&amp;F51&amp;" "&amp;D51&amp;".ics")</f>
        <v/>
      </c>
    </row>
    <row r="52" customFormat="false" ht="12.8" hidden="false" customHeight="false" outlineLevel="0" collapsed="false">
      <c r="A52" s="8" t="str">
        <f aca="false">IF(A4="","",A4)</f>
        <v>07</v>
      </c>
      <c r="B52" s="0" t="str">
        <f aca="false">B4</f>
        <v>Sat-AM</v>
      </c>
      <c r="C52" s="0" t="str">
        <f aca="false">$A$1&amp;A52</f>
        <v>20151107</v>
      </c>
      <c r="D52" s="0" t="str">
        <f aca="false">C52&amp;"-"&amp;B52&amp;"-"&amp;H52</f>
        <v>20151107-Sat-AM-Grill</v>
      </c>
      <c r="E52" s="0" t="str">
        <f aca="false">""""&amp;$E$1&amp;""""</f>
        <v>"location"</v>
      </c>
      <c r="F52" s="0" t="str">
        <f aca="false">""""&amp;B52&amp;" "&amp;H52&amp;""""</f>
        <v>"Sat-AM Grill"</v>
      </c>
      <c r="G52" s="7" t="str">
        <f aca="false">""""&amp;B52&amp;" "&amp;H52&amp;""""</f>
        <v>"Sat-AM Grill"</v>
      </c>
      <c r="H52" s="0" t="str">
        <f aca="false">$H$50</f>
        <v>Grill</v>
      </c>
      <c r="J52" s="0" t="str">
        <f aca="false">IF(I52="","",IFERROR(VLOOKUP(I52,'name &amp; email'!$A$1:$B$100,2,0),""))</f>
        <v/>
      </c>
      <c r="L52" s="0" t="str">
        <f aca="false">IF(J52="","",$L$1&amp;" "&amp;D52&amp;" "&amp;C52&amp;" "&amp;B52&amp;" "&amp;E52&amp;" "&amp;F52&amp;" "&amp;G52)</f>
        <v/>
      </c>
      <c r="M52" s="0" t="str">
        <f aca="false">IF(L52="","",$M$1&amp;" "&amp;""""&amp;I52&amp;" &lt;"&amp;$J52&amp;"&gt;"&amp;""""&amp;" "&amp;F52&amp;" "&amp;D52&amp;".ics")</f>
        <v/>
      </c>
    </row>
    <row r="53" customFormat="false" ht="12.8" hidden="false" customHeight="false" outlineLevel="0" collapsed="false">
      <c r="A53" s="8" t="str">
        <f aca="false">IF(A5="","",A5)</f>
        <v>07</v>
      </c>
      <c r="B53" s="0" t="str">
        <f aca="false">B5</f>
        <v>Sat-PM</v>
      </c>
      <c r="C53" s="0" t="str">
        <f aca="false">$A$1&amp;A53</f>
        <v>20151107</v>
      </c>
      <c r="D53" s="0" t="str">
        <f aca="false">C53&amp;"-"&amp;B53&amp;"-"&amp;H53</f>
        <v>20151107-Sat-PM-Grill</v>
      </c>
      <c r="E53" s="0" t="str">
        <f aca="false">""""&amp;$E$1&amp;""""</f>
        <v>"location"</v>
      </c>
      <c r="F53" s="0" t="str">
        <f aca="false">""""&amp;B53&amp;" "&amp;H53&amp;""""</f>
        <v>"Sat-PM Grill"</v>
      </c>
      <c r="G53" s="7" t="str">
        <f aca="false">""""&amp;B53&amp;" "&amp;H53&amp;""""</f>
        <v>"Sat-PM Grill"</v>
      </c>
      <c r="H53" s="0" t="str">
        <f aca="false">$H$50</f>
        <v>Grill</v>
      </c>
      <c r="J53" s="0" t="str">
        <f aca="false">IF(I53="","",IFERROR(VLOOKUP(I53,'name &amp; email'!$A$1:$B$100,2,0),""))</f>
        <v/>
      </c>
      <c r="L53" s="0" t="str">
        <f aca="false">IF(J53="","",$L$1&amp;" "&amp;D53&amp;" "&amp;C53&amp;" "&amp;B53&amp;" "&amp;E53&amp;" "&amp;F53&amp;" "&amp;G53)</f>
        <v/>
      </c>
      <c r="M53" s="0" t="str">
        <f aca="false">IF(L53="","",$M$1&amp;" "&amp;""""&amp;I53&amp;" &lt;"&amp;$J53&amp;"&gt;"&amp;""""&amp;" "&amp;F53&amp;" "&amp;D53&amp;".ics")</f>
        <v/>
      </c>
    </row>
    <row r="54" customFormat="false" ht="12.8" hidden="false" customHeight="false" outlineLevel="0" collapsed="false">
      <c r="A54" s="8" t="n">
        <f aca="false">IF(A6="","",A6)</f>
        <v>11</v>
      </c>
      <c r="B54" s="0" t="str">
        <f aca="false">B6</f>
        <v>Wed</v>
      </c>
      <c r="C54" s="0" t="str">
        <f aca="false">$A$1&amp;A54</f>
        <v>20151111</v>
      </c>
      <c r="D54" s="0" t="str">
        <f aca="false">C54&amp;"-"&amp;B54&amp;"-"&amp;H54</f>
        <v>20151111-Wed-Grill</v>
      </c>
      <c r="E54" s="0" t="str">
        <f aca="false">""""&amp;$E$1&amp;""""</f>
        <v>"location"</v>
      </c>
      <c r="F54" s="0" t="str">
        <f aca="false">""""&amp;B54&amp;" "&amp;H54&amp;""""</f>
        <v>"Wed Grill"</v>
      </c>
      <c r="G54" s="7" t="str">
        <f aca="false">""""&amp;B54&amp;" "&amp;H54&amp;""""</f>
        <v>"Wed Grill"</v>
      </c>
      <c r="H54" s="0" t="str">
        <f aca="false">$H$50</f>
        <v>Grill</v>
      </c>
      <c r="J54" s="0" t="str">
        <f aca="false">IF(I54="","",IFERROR(VLOOKUP(I54,'name &amp; email'!$A$1:$B$100,2,0),""))</f>
        <v/>
      </c>
      <c r="L54" s="0" t="str">
        <f aca="false">IF(J54="","",$L$1&amp;" "&amp;D54&amp;" "&amp;C54&amp;" "&amp;B54&amp;" "&amp;E54&amp;" "&amp;F54&amp;" "&amp;G54)</f>
        <v/>
      </c>
      <c r="M54" s="0" t="str">
        <f aca="false">IF(L54="","",$M$1&amp;" "&amp;""""&amp;I54&amp;" &lt;"&amp;$J54&amp;"&gt;"&amp;""""&amp;" "&amp;F54&amp;" "&amp;D54&amp;".ics")</f>
        <v/>
      </c>
    </row>
    <row r="55" customFormat="false" ht="12.8" hidden="false" customHeight="false" outlineLevel="0" collapsed="false">
      <c r="A55" s="8" t="n">
        <f aca="false">IF(A7="","",A7)</f>
        <v>13</v>
      </c>
      <c r="B55" s="0" t="str">
        <f aca="false">B7</f>
        <v>Fri</v>
      </c>
      <c r="C55" s="0" t="str">
        <f aca="false">$A$1&amp;A55</f>
        <v>20151113</v>
      </c>
      <c r="D55" s="0" t="str">
        <f aca="false">C55&amp;"-"&amp;B55&amp;"-"&amp;H55</f>
        <v>20151113-Fri-Grill</v>
      </c>
      <c r="E55" s="0" t="str">
        <f aca="false">""""&amp;$E$1&amp;""""</f>
        <v>"location"</v>
      </c>
      <c r="F55" s="0" t="str">
        <f aca="false">""""&amp;B55&amp;" "&amp;H55&amp;""""</f>
        <v>"Fri Grill"</v>
      </c>
      <c r="G55" s="7" t="str">
        <f aca="false">""""&amp;B55&amp;" "&amp;H55&amp;""""</f>
        <v>"Fri Grill"</v>
      </c>
      <c r="H55" s="0" t="str">
        <f aca="false">$H$50</f>
        <v>Grill</v>
      </c>
      <c r="J55" s="0" t="str">
        <f aca="false">IF(I55="","",IFERROR(VLOOKUP(I55,'name &amp; email'!$A$1:$B$100,2,0),""))</f>
        <v/>
      </c>
      <c r="L55" s="0" t="str">
        <f aca="false">IF(J55="","",$L$1&amp;" "&amp;D55&amp;" "&amp;C55&amp;" "&amp;B55&amp;" "&amp;E55&amp;" "&amp;F55&amp;" "&amp;G55)</f>
        <v/>
      </c>
      <c r="M55" s="0" t="str">
        <f aca="false">IF(L55="","",$M$1&amp;" "&amp;""""&amp;I55&amp;" &lt;"&amp;$J55&amp;"&gt;"&amp;""""&amp;" "&amp;F55&amp;" "&amp;D55&amp;".ics")</f>
        <v/>
      </c>
    </row>
    <row r="56" customFormat="false" ht="12.8" hidden="false" customHeight="false" outlineLevel="0" collapsed="false">
      <c r="A56" s="8" t="n">
        <f aca="false">IF(A8="","",A8)</f>
        <v>14</v>
      </c>
      <c r="B56" s="0" t="str">
        <f aca="false">B8</f>
        <v>Sat-AM</v>
      </c>
      <c r="C56" s="0" t="str">
        <f aca="false">$A$1&amp;A56</f>
        <v>20151114</v>
      </c>
      <c r="D56" s="0" t="str">
        <f aca="false">C56&amp;"-"&amp;B56&amp;"-"&amp;H56</f>
        <v>20151114-Sat-AM-Grill</v>
      </c>
      <c r="E56" s="0" t="str">
        <f aca="false">""""&amp;$E$1&amp;""""</f>
        <v>"location"</v>
      </c>
      <c r="F56" s="0" t="str">
        <f aca="false">""""&amp;B56&amp;" "&amp;H56&amp;""""</f>
        <v>"Sat-AM Grill"</v>
      </c>
      <c r="G56" s="7" t="str">
        <f aca="false">""""&amp;B56&amp;" "&amp;H56&amp;""""</f>
        <v>"Sat-AM Grill"</v>
      </c>
      <c r="H56" s="0" t="str">
        <f aca="false">$H$50</f>
        <v>Grill</v>
      </c>
      <c r="J56" s="0" t="str">
        <f aca="false">IF(I56="","",IFERROR(VLOOKUP(I56,'name &amp; email'!$A$1:$B$100,2,0),""))</f>
        <v/>
      </c>
      <c r="L56" s="0" t="str">
        <f aca="false">IF(J56="","",$L$1&amp;" "&amp;D56&amp;" "&amp;C56&amp;" "&amp;B56&amp;" "&amp;E56&amp;" "&amp;F56&amp;" "&amp;G56)</f>
        <v/>
      </c>
      <c r="M56" s="0" t="str">
        <f aca="false">IF(L56="","",$M$1&amp;" "&amp;""""&amp;I56&amp;" &lt;"&amp;$J56&amp;"&gt;"&amp;""""&amp;" "&amp;F56&amp;" "&amp;D56&amp;".ics")</f>
        <v/>
      </c>
    </row>
    <row r="57" customFormat="false" ht="12.8" hidden="false" customHeight="false" outlineLevel="0" collapsed="false">
      <c r="A57" s="8" t="n">
        <f aca="false">IF(A9="","",A9)</f>
        <v>14</v>
      </c>
      <c r="B57" s="0" t="str">
        <f aca="false">B9</f>
        <v>Sat-PM</v>
      </c>
      <c r="C57" s="0" t="str">
        <f aca="false">$A$1&amp;A57</f>
        <v>20151114</v>
      </c>
      <c r="D57" s="0" t="str">
        <f aca="false">C57&amp;"-"&amp;B57&amp;"-"&amp;H57</f>
        <v>20151114-Sat-PM-Grill</v>
      </c>
      <c r="E57" s="0" t="str">
        <f aca="false">""""&amp;$E$1&amp;""""</f>
        <v>"location"</v>
      </c>
      <c r="F57" s="0" t="str">
        <f aca="false">""""&amp;B57&amp;" "&amp;H57&amp;""""</f>
        <v>"Sat-PM Grill"</v>
      </c>
      <c r="G57" s="7" t="str">
        <f aca="false">""""&amp;B57&amp;" "&amp;H57&amp;""""</f>
        <v>"Sat-PM Grill"</v>
      </c>
      <c r="H57" s="0" t="str">
        <f aca="false">$H$50</f>
        <v>Grill</v>
      </c>
      <c r="J57" s="0" t="str">
        <f aca="false">IF(I57="","",IFERROR(VLOOKUP(I57,'name &amp; email'!$A$1:$B$100,2,0),""))</f>
        <v/>
      </c>
      <c r="L57" s="0" t="str">
        <f aca="false">IF(J57="","",$L$1&amp;" "&amp;D57&amp;" "&amp;C57&amp;" "&amp;B57&amp;" "&amp;E57&amp;" "&amp;F57&amp;" "&amp;G57)</f>
        <v/>
      </c>
      <c r="M57" s="0" t="str">
        <f aca="false">IF(L57="","",$M$1&amp;" "&amp;""""&amp;I57&amp;" &lt;"&amp;$J57&amp;"&gt;"&amp;""""&amp;" "&amp;F57&amp;" "&amp;D57&amp;".ics")</f>
        <v/>
      </c>
    </row>
    <row r="58" customFormat="false" ht="12.8" hidden="false" customHeight="false" outlineLevel="0" collapsed="false">
      <c r="A58" s="8" t="n">
        <f aca="false">IF(A10="","",A10)</f>
        <v>18</v>
      </c>
      <c r="B58" s="0" t="str">
        <f aca="false">B10</f>
        <v>Wed</v>
      </c>
      <c r="C58" s="0" t="str">
        <f aca="false">$A$1&amp;A58</f>
        <v>20151118</v>
      </c>
      <c r="D58" s="0" t="str">
        <f aca="false">C58&amp;"-"&amp;B58&amp;"-"&amp;H58</f>
        <v>20151118-Wed-Grill</v>
      </c>
      <c r="E58" s="0" t="str">
        <f aca="false">""""&amp;$E$1&amp;""""</f>
        <v>"location"</v>
      </c>
      <c r="F58" s="0" t="str">
        <f aca="false">""""&amp;B58&amp;" "&amp;H58&amp;""""</f>
        <v>"Wed Grill"</v>
      </c>
      <c r="G58" s="7" t="str">
        <f aca="false">""""&amp;B58&amp;" "&amp;H58&amp;""""</f>
        <v>"Wed Grill"</v>
      </c>
      <c r="H58" s="0" t="str">
        <f aca="false">$H$50</f>
        <v>Grill</v>
      </c>
      <c r="J58" s="0" t="str">
        <f aca="false">IF(I58="","",IFERROR(VLOOKUP(I58,'name &amp; email'!$A$1:$B$100,2,0),""))</f>
        <v/>
      </c>
      <c r="L58" s="0" t="str">
        <f aca="false">IF(J58="","",$L$1&amp;" "&amp;D58&amp;" "&amp;C58&amp;" "&amp;B58&amp;" "&amp;E58&amp;" "&amp;F58&amp;" "&amp;G58)</f>
        <v/>
      </c>
      <c r="M58" s="0" t="str">
        <f aca="false">IF(L58="","",$M$1&amp;" "&amp;""""&amp;I58&amp;" &lt;"&amp;$J58&amp;"&gt;"&amp;""""&amp;" "&amp;F58&amp;" "&amp;D58&amp;".ics")</f>
        <v/>
      </c>
    </row>
    <row r="59" customFormat="false" ht="12.8" hidden="false" customHeight="false" outlineLevel="0" collapsed="false">
      <c r="A59" s="8" t="n">
        <f aca="false">IF(A11="","",A11)</f>
        <v>20</v>
      </c>
      <c r="B59" s="0" t="str">
        <f aca="false">B11</f>
        <v>Fri</v>
      </c>
      <c r="C59" s="0" t="str">
        <f aca="false">$A$1&amp;A59</f>
        <v>20151120</v>
      </c>
      <c r="D59" s="0" t="str">
        <f aca="false">C59&amp;"-"&amp;B59&amp;"-"&amp;H59</f>
        <v>20151120-Fri-Grill</v>
      </c>
      <c r="E59" s="0" t="str">
        <f aca="false">""""&amp;$E$1&amp;""""</f>
        <v>"location"</v>
      </c>
      <c r="F59" s="0" t="str">
        <f aca="false">""""&amp;B59&amp;" "&amp;H59&amp;""""</f>
        <v>"Fri Grill"</v>
      </c>
      <c r="G59" s="7" t="str">
        <f aca="false">""""&amp;B59&amp;" "&amp;H59&amp;""""</f>
        <v>"Fri Grill"</v>
      </c>
      <c r="H59" s="0" t="str">
        <f aca="false">$H$50</f>
        <v>Grill</v>
      </c>
      <c r="J59" s="0" t="str">
        <f aca="false">IF(I59="","",IFERROR(VLOOKUP(I59,'name &amp; email'!$A$1:$B$100,2,0),""))</f>
        <v/>
      </c>
      <c r="L59" s="0" t="str">
        <f aca="false">IF(J59="","",$L$1&amp;" "&amp;D59&amp;" "&amp;C59&amp;" "&amp;B59&amp;" "&amp;E59&amp;" "&amp;F59&amp;" "&amp;G59)</f>
        <v/>
      </c>
      <c r="M59" s="0" t="str">
        <f aca="false">IF(L59="","",$M$1&amp;" "&amp;""""&amp;I59&amp;" &lt;"&amp;$J59&amp;"&gt;"&amp;""""&amp;" "&amp;F59&amp;" "&amp;D59&amp;".ics")</f>
        <v/>
      </c>
    </row>
    <row r="60" customFormat="false" ht="12.8" hidden="false" customHeight="false" outlineLevel="0" collapsed="false">
      <c r="A60" s="8" t="n">
        <f aca="false">IF(A12="","",A12)</f>
        <v>21</v>
      </c>
      <c r="B60" s="0" t="str">
        <f aca="false">B12</f>
        <v>Sat-AM</v>
      </c>
      <c r="C60" s="0" t="str">
        <f aca="false">$A$1&amp;A60</f>
        <v>20151121</v>
      </c>
      <c r="D60" s="0" t="str">
        <f aca="false">C60&amp;"-"&amp;B60&amp;"-"&amp;H60</f>
        <v>20151121-Sat-AM-Grill</v>
      </c>
      <c r="E60" s="0" t="str">
        <f aca="false">""""&amp;$E$1&amp;""""</f>
        <v>"location"</v>
      </c>
      <c r="F60" s="0" t="str">
        <f aca="false">""""&amp;B60&amp;" "&amp;H60&amp;""""</f>
        <v>"Sat-AM Grill"</v>
      </c>
      <c r="G60" s="7" t="str">
        <f aca="false">""""&amp;B60&amp;" "&amp;H60&amp;""""</f>
        <v>"Sat-AM Grill"</v>
      </c>
      <c r="H60" s="0" t="str">
        <f aca="false">$H$50</f>
        <v>Grill</v>
      </c>
      <c r="J60" s="0" t="str">
        <f aca="false">IF(I60="","",IFERROR(VLOOKUP(I60,'name &amp; email'!$A$1:$B$100,2,0),""))</f>
        <v/>
      </c>
      <c r="L60" s="0" t="str">
        <f aca="false">IF(J60="","",$L$1&amp;" "&amp;D60&amp;" "&amp;C60&amp;" "&amp;B60&amp;" "&amp;E60&amp;" "&amp;F60&amp;" "&amp;G60)</f>
        <v/>
      </c>
      <c r="M60" s="0" t="str">
        <f aca="false">IF(L60="","",$M$1&amp;" "&amp;""""&amp;I60&amp;" &lt;"&amp;$J60&amp;"&gt;"&amp;""""&amp;" "&amp;F60&amp;" "&amp;D60&amp;".ics")</f>
        <v/>
      </c>
    </row>
    <row r="61" customFormat="false" ht="12.8" hidden="false" customHeight="false" outlineLevel="0" collapsed="false">
      <c r="A61" s="8" t="n">
        <f aca="false">IF(A13="","",A13)</f>
        <v>21</v>
      </c>
      <c r="B61" s="0" t="str">
        <f aca="false">B13</f>
        <v>Sat-PM</v>
      </c>
      <c r="C61" s="0" t="str">
        <f aca="false">$A$1&amp;A61</f>
        <v>20151121</v>
      </c>
      <c r="D61" s="0" t="str">
        <f aca="false">C61&amp;"-"&amp;B61&amp;"-"&amp;H61</f>
        <v>20151121-Sat-PM-Grill</v>
      </c>
      <c r="E61" s="0" t="str">
        <f aca="false">""""&amp;$E$1&amp;""""</f>
        <v>"location"</v>
      </c>
      <c r="F61" s="0" t="str">
        <f aca="false">""""&amp;B61&amp;" "&amp;H61&amp;""""</f>
        <v>"Sat-PM Grill"</v>
      </c>
      <c r="G61" s="7" t="str">
        <f aca="false">""""&amp;B61&amp;" "&amp;H61&amp;""""</f>
        <v>"Sat-PM Grill"</v>
      </c>
      <c r="H61" s="0" t="str">
        <f aca="false">$H$50</f>
        <v>Grill</v>
      </c>
      <c r="J61" s="0" t="str">
        <f aca="false">IF(I61="","",IFERROR(VLOOKUP(I61,'name &amp; email'!$A$1:$B$100,2,0),""))</f>
        <v/>
      </c>
      <c r="L61" s="0" t="str">
        <f aca="false">IF(J61="","",$L$1&amp;" "&amp;D61&amp;" "&amp;C61&amp;" "&amp;B61&amp;" "&amp;E61&amp;" "&amp;F61&amp;" "&amp;G61)</f>
        <v/>
      </c>
      <c r="M61" s="0" t="str">
        <f aca="false">IF(L61="","",$M$1&amp;" "&amp;""""&amp;I61&amp;" &lt;"&amp;$J61&amp;"&gt;"&amp;""""&amp;" "&amp;F61&amp;" "&amp;D61&amp;".ics")</f>
        <v/>
      </c>
    </row>
    <row r="62" customFormat="false" ht="12.8" hidden="false" customHeight="false" outlineLevel="0" collapsed="false">
      <c r="A62" s="8" t="n">
        <f aca="false">IF(A14="","",A14)</f>
        <v>25</v>
      </c>
      <c r="B62" s="0" t="str">
        <f aca="false">B14</f>
        <v>Wed</v>
      </c>
      <c r="C62" s="0" t="str">
        <f aca="false">$A$1&amp;A62</f>
        <v>20151125</v>
      </c>
      <c r="D62" s="0" t="str">
        <f aca="false">C62&amp;"-"&amp;B62&amp;"-"&amp;H62</f>
        <v>20151125-Wed-Grill</v>
      </c>
      <c r="E62" s="0" t="str">
        <f aca="false">""""&amp;$E$1&amp;""""</f>
        <v>"location"</v>
      </c>
      <c r="F62" s="0" t="str">
        <f aca="false">""""&amp;B62&amp;" "&amp;H62&amp;""""</f>
        <v>"Wed Grill"</v>
      </c>
      <c r="G62" s="7" t="str">
        <f aca="false">""""&amp;B62&amp;" "&amp;H62&amp;""""</f>
        <v>"Wed Grill"</v>
      </c>
      <c r="H62" s="0" t="str">
        <f aca="false">$H$50</f>
        <v>Grill</v>
      </c>
      <c r="J62" s="0" t="str">
        <f aca="false">IF(I62="","",IFERROR(VLOOKUP(I62,'name &amp; email'!$A$1:$B$100,2,0),""))</f>
        <v/>
      </c>
      <c r="L62" s="0" t="str">
        <f aca="false">IF(J62="","",$L$1&amp;" "&amp;D62&amp;" "&amp;C62&amp;" "&amp;B62&amp;" "&amp;E62&amp;" "&amp;F62&amp;" "&amp;G62)</f>
        <v/>
      </c>
      <c r="M62" s="0" t="str">
        <f aca="false">IF(L62="","",$M$1&amp;" "&amp;""""&amp;I62&amp;" &lt;"&amp;$J62&amp;"&gt;"&amp;""""&amp;" "&amp;F62&amp;" "&amp;D62&amp;".ics")</f>
        <v/>
      </c>
    </row>
    <row r="63" customFormat="false" ht="12.8" hidden="false" customHeight="false" outlineLevel="0" collapsed="false">
      <c r="A63" s="8" t="n">
        <f aca="false">IF(A15="","",A15)</f>
        <v>27</v>
      </c>
      <c r="B63" s="0" t="str">
        <f aca="false">B15</f>
        <v>Fri</v>
      </c>
      <c r="C63" s="0" t="str">
        <f aca="false">$A$1&amp;A63</f>
        <v>20151127</v>
      </c>
      <c r="D63" s="0" t="str">
        <f aca="false">C63&amp;"-"&amp;B63&amp;"-"&amp;H63</f>
        <v>20151127-Fri-Grill</v>
      </c>
      <c r="E63" s="0" t="str">
        <f aca="false">""""&amp;$E$1&amp;""""</f>
        <v>"location"</v>
      </c>
      <c r="F63" s="0" t="str">
        <f aca="false">""""&amp;B63&amp;" "&amp;H63&amp;""""</f>
        <v>"Fri Grill"</v>
      </c>
      <c r="G63" s="7" t="str">
        <f aca="false">""""&amp;B63&amp;" "&amp;H63&amp;""""</f>
        <v>"Fri Grill"</v>
      </c>
      <c r="H63" s="0" t="str">
        <f aca="false">$H$50</f>
        <v>Grill</v>
      </c>
      <c r="J63" s="0" t="str">
        <f aca="false">IF(I63="","",IFERROR(VLOOKUP(I63,'name &amp; email'!$A$1:$B$100,2,0),""))</f>
        <v/>
      </c>
      <c r="L63" s="0" t="str">
        <f aca="false">IF(J63="","",$L$1&amp;" "&amp;D63&amp;" "&amp;C63&amp;" "&amp;B63&amp;" "&amp;E63&amp;" "&amp;F63&amp;" "&amp;G63)</f>
        <v/>
      </c>
      <c r="M63" s="0" t="str">
        <f aca="false">IF(L63="","",$M$1&amp;" "&amp;""""&amp;I63&amp;" &lt;"&amp;$J63&amp;"&gt;"&amp;""""&amp;" "&amp;F63&amp;" "&amp;D63&amp;".ics")</f>
        <v/>
      </c>
    </row>
    <row r="64" customFormat="false" ht="12.8" hidden="false" customHeight="false" outlineLevel="0" collapsed="false">
      <c r="A64" s="8" t="n">
        <f aca="false">IF(A16="","",A16)</f>
        <v>28</v>
      </c>
      <c r="B64" s="0" t="str">
        <f aca="false">B16</f>
        <v>Sat-AM</v>
      </c>
      <c r="C64" s="0" t="str">
        <f aca="false">$A$1&amp;A64</f>
        <v>20151128</v>
      </c>
      <c r="D64" s="0" t="str">
        <f aca="false">C64&amp;"-"&amp;B64&amp;"-"&amp;H64</f>
        <v>20151128-Sat-AM-Grill</v>
      </c>
      <c r="E64" s="0" t="str">
        <f aca="false">""""&amp;$E$1&amp;""""</f>
        <v>"location"</v>
      </c>
      <c r="F64" s="0" t="str">
        <f aca="false">""""&amp;B64&amp;" "&amp;H64&amp;""""</f>
        <v>"Sat-AM Grill"</v>
      </c>
      <c r="G64" s="7" t="str">
        <f aca="false">""""&amp;B64&amp;" "&amp;H64&amp;""""</f>
        <v>"Sat-AM Grill"</v>
      </c>
      <c r="H64" s="0" t="str">
        <f aca="false">$H$50</f>
        <v>Grill</v>
      </c>
      <c r="J64" s="0" t="str">
        <f aca="false">IF(I64="","",IFERROR(VLOOKUP(I64,'name &amp; email'!$A$1:$B$100,2,0),""))</f>
        <v/>
      </c>
      <c r="L64" s="0" t="str">
        <f aca="false">IF(J64="","",$L$1&amp;" "&amp;D64&amp;" "&amp;C64&amp;" "&amp;B64&amp;" "&amp;E64&amp;" "&amp;F64&amp;" "&amp;G64)</f>
        <v/>
      </c>
      <c r="M64" s="0" t="str">
        <f aca="false">IF(L64="","",$M$1&amp;" "&amp;""""&amp;I64&amp;" &lt;"&amp;$J64&amp;"&gt;"&amp;""""&amp;" "&amp;F64&amp;" "&amp;D64&amp;".ics")</f>
        <v/>
      </c>
    </row>
    <row r="65" customFormat="false" ht="12.8" hidden="false" customHeight="false" outlineLevel="0" collapsed="false">
      <c r="A65" s="8" t="n">
        <f aca="false">IF(A17="","",A17)</f>
        <v>28</v>
      </c>
      <c r="B65" s="0" t="str">
        <f aca="false">B17</f>
        <v>Sat-PM</v>
      </c>
      <c r="C65" s="0" t="str">
        <f aca="false">$A$1&amp;A65</f>
        <v>20151128</v>
      </c>
      <c r="D65" s="0" t="str">
        <f aca="false">C65&amp;"-"&amp;B65&amp;"-"&amp;H65</f>
        <v>20151128-Sat-PM-Grill</v>
      </c>
      <c r="E65" s="0" t="str">
        <f aca="false">""""&amp;$E$1&amp;""""</f>
        <v>"location"</v>
      </c>
      <c r="F65" s="0" t="str">
        <f aca="false">""""&amp;B65&amp;" "&amp;H65&amp;""""</f>
        <v>"Sat-PM Grill"</v>
      </c>
      <c r="G65" s="7" t="str">
        <f aca="false">""""&amp;B65&amp;" "&amp;H65&amp;""""</f>
        <v>"Sat-PM Grill"</v>
      </c>
      <c r="H65" s="0" t="str">
        <f aca="false">$H$50</f>
        <v>Grill</v>
      </c>
      <c r="J65" s="0" t="str">
        <f aca="false">IF(I65="","",IFERROR(VLOOKUP(I65,'name &amp; email'!$A$1:$B$100,2,0),""))</f>
        <v/>
      </c>
      <c r="L65" s="0" t="str">
        <f aca="false">IF(J65="","",$L$1&amp;" "&amp;D65&amp;" "&amp;C65&amp;" "&amp;B65&amp;" "&amp;E65&amp;" "&amp;F65&amp;" "&amp;G65)</f>
        <v/>
      </c>
      <c r="M65" s="0" t="str">
        <f aca="false">IF(L65="","",$M$1&amp;" "&amp;""""&amp;I65&amp;" &lt;"&amp;$J65&amp;"&gt;"&amp;""""&amp;" "&amp;F65&amp;" "&amp;D65&amp;".ics")</f>
        <v/>
      </c>
    </row>
    <row r="66" customFormat="false" ht="12.8" hidden="false" customHeight="false" outlineLevel="0" collapsed="false">
      <c r="A66" s="8" t="str">
        <f aca="false">IF(A18="","",A18)</f>
        <v>01</v>
      </c>
      <c r="J66" s="0" t="str">
        <f aca="false">IF(I66="","",IFERROR(VLOOKUP(I66,'name &amp; email'!$A$1:$B$100,2,0),""))</f>
        <v/>
      </c>
      <c r="L66" s="0" t="str">
        <f aca="false">IF(J66="","",$L$1&amp;" "&amp;D66&amp;" "&amp;C66&amp;" "&amp;B66&amp;" "&amp;E66&amp;" "&amp;F66&amp;" "&amp;G66)</f>
        <v/>
      </c>
      <c r="M66" s="0" t="str">
        <f aca="false">IF(L66="","",$M$1&amp;" "&amp;""""&amp;I66&amp;" &lt;"&amp;$J66&amp;"&gt;"&amp;""""&amp;" "&amp;F66&amp;" "&amp;D66&amp;".ics")</f>
        <v/>
      </c>
    </row>
    <row r="67" customFormat="false" ht="12.8" hidden="false" customHeight="false" outlineLevel="0" collapsed="false">
      <c r="A67" s="8" t="str">
        <f aca="false">IF(A19="","",A19)</f>
        <v>02</v>
      </c>
      <c r="J67" s="0" t="str">
        <f aca="false">IF(I67="","",IFERROR(VLOOKUP(I67,'name &amp; email'!$A$1:$B$100,2,0),""))</f>
        <v/>
      </c>
      <c r="L67" s="0" t="str">
        <f aca="false">IF(J67="","",$L$1&amp;" "&amp;D67&amp;" "&amp;C67&amp;" "&amp;B67&amp;" "&amp;E67&amp;" "&amp;F67&amp;" "&amp;G67)</f>
        <v/>
      </c>
      <c r="M67" s="0" t="str">
        <f aca="false">IF(L67="","",$M$1&amp;" "&amp;""""&amp;I67&amp;" &lt;"&amp;$J67&amp;"&gt;"&amp;""""&amp;" "&amp;F67&amp;" "&amp;D67&amp;".ics")</f>
        <v/>
      </c>
    </row>
    <row r="68" customFormat="false" ht="12.8" hidden="false" customHeight="false" outlineLevel="0" collapsed="false">
      <c r="A68" s="8" t="str">
        <f aca="false">IF(A20="","",A20)</f>
        <v>03</v>
      </c>
      <c r="J68" s="0" t="str">
        <f aca="false">IF(I68="","",IFERROR(VLOOKUP(I68,'name &amp; email'!$A$1:$B$100,2,0),""))</f>
        <v/>
      </c>
      <c r="L68" s="0" t="str">
        <f aca="false">IF(J68="","",$L$1&amp;" "&amp;D68&amp;" "&amp;C68&amp;" "&amp;B68&amp;" "&amp;E68&amp;" "&amp;F68&amp;" "&amp;G68)</f>
        <v/>
      </c>
      <c r="M68" s="0" t="str">
        <f aca="false">IF(L68="","",$M$1&amp;" "&amp;""""&amp;I68&amp;" &lt;"&amp;$J68&amp;"&gt;"&amp;""""&amp;" "&amp;F68&amp;" "&amp;D68&amp;".ics")</f>
        <v/>
      </c>
    </row>
    <row r="69" customFormat="false" ht="12.8" hidden="false" customHeight="false" outlineLevel="0" collapsed="false">
      <c r="A69" s="8" t="str">
        <f aca="false">IF(A21="","",A21)</f>
        <v>04</v>
      </c>
      <c r="J69" s="0" t="str">
        <f aca="false">IF(I69="","",IFERROR(VLOOKUP(I69,'name &amp; email'!$A$1:$B$100,2,0),""))</f>
        <v/>
      </c>
      <c r="L69" s="0" t="str">
        <f aca="false">IF(J69="","",$L$1&amp;" "&amp;D69&amp;" "&amp;C69&amp;" "&amp;B69&amp;" "&amp;E69&amp;" "&amp;F69&amp;" "&amp;G69)</f>
        <v/>
      </c>
      <c r="M69" s="0" t="str">
        <f aca="false">IF(L69="","",$M$1&amp;" "&amp;""""&amp;I69&amp;" &lt;"&amp;$J69&amp;"&gt;"&amp;""""&amp;" "&amp;F69&amp;" "&amp;D69&amp;".ics")</f>
        <v/>
      </c>
    </row>
    <row r="70" customFormat="false" ht="12.8" hidden="false" customHeight="false" outlineLevel="0" collapsed="false">
      <c r="A70" s="8" t="str">
        <f aca="false">IF(A22="","",A22)</f>
        <v>05</v>
      </c>
      <c r="J70" s="0" t="str">
        <f aca="false">IF(I70="","",IFERROR(VLOOKUP(I70,'name &amp; email'!$A$1:$B$100,2,0),""))</f>
        <v/>
      </c>
      <c r="L70" s="0" t="str">
        <f aca="false">IF(J70="","",$L$1&amp;" "&amp;D70&amp;" "&amp;C70&amp;" "&amp;B70&amp;" "&amp;E70&amp;" "&amp;F70&amp;" "&amp;G70)</f>
        <v/>
      </c>
      <c r="M70" s="0" t="str">
        <f aca="false">IF(L70="","",$M$1&amp;" "&amp;""""&amp;I70&amp;" &lt;"&amp;$J70&amp;"&gt;"&amp;""""&amp;" "&amp;F70&amp;" "&amp;D70&amp;".ics")</f>
        <v/>
      </c>
    </row>
    <row r="71" customFormat="false" ht="12.8" hidden="false" customHeight="false" outlineLevel="0" collapsed="false">
      <c r="A71" s="8" t="str">
        <f aca="false">IF(A23="","",A23)</f>
        <v>06</v>
      </c>
      <c r="J71" s="0" t="str">
        <f aca="false">IF(I71="","",IFERROR(VLOOKUP(I71,'name &amp; email'!$A$1:$B$100,2,0),""))</f>
        <v/>
      </c>
      <c r="L71" s="0" t="str">
        <f aca="false">IF(J71="","",$L$1&amp;" "&amp;D71&amp;" "&amp;C71&amp;" "&amp;B71&amp;" "&amp;E71&amp;" "&amp;F71&amp;" "&amp;G71)</f>
        <v/>
      </c>
      <c r="M71" s="0" t="str">
        <f aca="false">IF(L71="","",$M$1&amp;" "&amp;""""&amp;I71&amp;" &lt;"&amp;$J71&amp;"&gt;"&amp;""""&amp;" "&amp;F71&amp;" "&amp;D71&amp;".ics")</f>
        <v/>
      </c>
    </row>
    <row r="72" customFormat="false" ht="12.8" hidden="false" customHeight="false" outlineLevel="0" collapsed="false">
      <c r="A72" s="8" t="str">
        <f aca="false">IF(A24="","",A24)</f>
        <v/>
      </c>
      <c r="J72" s="0" t="str">
        <f aca="false">IF(I72="","",IFERROR(VLOOKUP(I72,'name &amp; email'!$A$1:$B$100,2,0),""))</f>
        <v/>
      </c>
      <c r="L72" s="0" t="str">
        <f aca="false">IF(J72="","",$L$1&amp;" "&amp;D72&amp;" "&amp;C72&amp;" "&amp;B72&amp;" "&amp;E72&amp;" "&amp;F72&amp;" "&amp;G72)</f>
        <v/>
      </c>
      <c r="M72" s="0" t="str">
        <f aca="false">IF(L72="","",$M$1&amp;" "&amp;""""&amp;I72&amp;" &lt;"&amp;$J72&amp;"&gt;"&amp;""""&amp;" "&amp;F72&amp;" "&amp;D72&amp;".ics")</f>
        <v/>
      </c>
    </row>
    <row r="73" customFormat="false" ht="12.8" hidden="false" customHeight="false" outlineLevel="0" collapsed="false">
      <c r="A73" s="8"/>
      <c r="J73" s="0" t="str">
        <f aca="false">IF(I73="","",IFERROR(VLOOKUP(I73,'name &amp; email'!$A$1:$B$100,2,0),""))</f>
        <v/>
      </c>
      <c r="L73" s="0" t="str">
        <f aca="false">IF(J73="","",$L$1&amp;" "&amp;D73&amp;" "&amp;C73&amp;" "&amp;B73&amp;" "&amp;E73&amp;" "&amp;F73&amp;" "&amp;G73)</f>
        <v/>
      </c>
      <c r="M73" s="0" t="str">
        <f aca="false">IF(L73="","",$M$1&amp;" "&amp;""""&amp;I73&amp;" &lt;"&amp;$J73&amp;"&gt;"&amp;""""&amp;" "&amp;F73&amp;" "&amp;D73&amp;".ics")</f>
        <v/>
      </c>
    </row>
    <row r="74" customFormat="false" ht="12.8" hidden="false" customHeight="false" outlineLevel="0" collapsed="false">
      <c r="J74" s="0" t="str">
        <f aca="false">IF(I74="","",IFERROR(VLOOKUP(I74,'name &amp; email'!$A$1:$B$100,2,0),""))</f>
        <v/>
      </c>
      <c r="L74" s="0" t="str">
        <f aca="false">IF(J74="","",$L$1&amp;" "&amp;D74&amp;" "&amp;C74&amp;" "&amp;B74&amp;" "&amp;E74&amp;" "&amp;F74&amp;" "&amp;G74)</f>
        <v/>
      </c>
      <c r="M74" s="0" t="str">
        <f aca="false">IF(L74="","",$M$1&amp;" "&amp;""""&amp;I74&amp;" &lt;"&amp;$J74&amp;"&gt;"&amp;""""&amp;" "&amp;F74&amp;" "&amp;D74&amp;".ics")</f>
        <v/>
      </c>
    </row>
    <row r="75" customFormat="false" ht="12.8" hidden="false" customHeight="false" outlineLevel="0" collapsed="false">
      <c r="A75" s="8" t="str">
        <f aca="false">IF(A2="","",A2)</f>
        <v>04</v>
      </c>
      <c r="B75" s="0" t="str">
        <f aca="false">B2</f>
        <v>Wed</v>
      </c>
      <c r="C75" s="0" t="str">
        <f aca="false">$A$1&amp;A75</f>
        <v>20151104</v>
      </c>
      <c r="D75" s="0" t="str">
        <f aca="false">C75&amp;"-"&amp;B75&amp;"-"&amp;H75</f>
        <v>20151104-Wed-Floor</v>
      </c>
      <c r="E75" s="0" t="str">
        <f aca="false">""""&amp;$E$1&amp;""""</f>
        <v>"location"</v>
      </c>
      <c r="F75" s="0" t="str">
        <f aca="false">""""&amp;B75&amp;" "&amp;H75&amp;""""</f>
        <v>"Wed Floor"</v>
      </c>
      <c r="G75" s="7" t="str">
        <f aca="false">""""&amp;B75&amp;" "&amp;H75&amp;""""</f>
        <v>"Wed Floor"</v>
      </c>
      <c r="H75" s="2" t="s">
        <v>44</v>
      </c>
      <c r="J75" s="0" t="str">
        <f aca="false">IF(I75="","",IFERROR(VLOOKUP(I75,'name &amp; email'!$A$1:$B$100,2,0),""))</f>
        <v/>
      </c>
      <c r="L75" s="0" t="str">
        <f aca="false">IF(J75="","",$L$1&amp;" "&amp;D75&amp;" "&amp;C75&amp;" "&amp;B75&amp;" "&amp;E75&amp;" "&amp;F75&amp;" "&amp;G75)</f>
        <v/>
      </c>
      <c r="M75" s="0" t="str">
        <f aca="false">IF(L75="","",$M$1&amp;" "&amp;""""&amp;I75&amp;" &lt;"&amp;$J75&amp;"&gt;"&amp;""""&amp;" "&amp;F75&amp;" "&amp;D75&amp;".ics")</f>
        <v/>
      </c>
    </row>
    <row r="76" customFormat="false" ht="12.8" hidden="false" customHeight="false" outlineLevel="0" collapsed="false">
      <c r="A76" s="8" t="str">
        <f aca="false">IF(A3="","",A3)</f>
        <v>06</v>
      </c>
      <c r="B76" s="0" t="str">
        <f aca="false">B3</f>
        <v>Fri</v>
      </c>
      <c r="C76" s="0" t="str">
        <f aca="false">$A$1&amp;A76</f>
        <v>20151106</v>
      </c>
      <c r="D76" s="0" t="str">
        <f aca="false">C76&amp;"-"&amp;B76&amp;"-"&amp;H76</f>
        <v>20151106-Fri-Floor</v>
      </c>
      <c r="E76" s="0" t="str">
        <f aca="false">""""&amp;$E$1&amp;""""</f>
        <v>"location"</v>
      </c>
      <c r="F76" s="0" t="str">
        <f aca="false">""""&amp;B76&amp;" "&amp;H76&amp;""""</f>
        <v>"Fri Floor"</v>
      </c>
      <c r="G76" s="7" t="str">
        <f aca="false">""""&amp;B76&amp;" "&amp;H76&amp;""""</f>
        <v>"Fri Floor"</v>
      </c>
      <c r="H76" s="0" t="str">
        <f aca="false">$H$75</f>
        <v>Floor</v>
      </c>
      <c r="J76" s="0" t="str">
        <f aca="false">IF(I76="","",IFERROR(VLOOKUP(I76,'name &amp; email'!$A$1:$B$100,2,0),""))</f>
        <v/>
      </c>
      <c r="L76" s="0" t="str">
        <f aca="false">IF(J76="","",$L$1&amp;" "&amp;D76&amp;" "&amp;C76&amp;" "&amp;B76&amp;" "&amp;E76&amp;" "&amp;F76&amp;" "&amp;G76)</f>
        <v/>
      </c>
      <c r="M76" s="0" t="str">
        <f aca="false">IF(L76="","",$M$1&amp;" "&amp;""""&amp;I76&amp;" &lt;"&amp;$J76&amp;"&gt;"&amp;""""&amp;" "&amp;F76&amp;" "&amp;D76&amp;".ics")</f>
        <v/>
      </c>
    </row>
    <row r="77" customFormat="false" ht="12.8" hidden="false" customHeight="false" outlineLevel="0" collapsed="false">
      <c r="A77" s="8" t="str">
        <f aca="false">IF(A4="","",A4)</f>
        <v>07</v>
      </c>
      <c r="B77" s="0" t="str">
        <f aca="false">B4</f>
        <v>Sat-AM</v>
      </c>
      <c r="C77" s="0" t="str">
        <f aca="false">$A$1&amp;A77</f>
        <v>20151107</v>
      </c>
      <c r="D77" s="0" t="str">
        <f aca="false">C77&amp;"-"&amp;B77&amp;"-"&amp;H77</f>
        <v>20151107-Sat-AM-Floor</v>
      </c>
      <c r="E77" s="0" t="str">
        <f aca="false">""""&amp;$E$1&amp;""""</f>
        <v>"location"</v>
      </c>
      <c r="F77" s="0" t="str">
        <f aca="false">""""&amp;B77&amp;" "&amp;H77&amp;""""</f>
        <v>"Sat-AM Floor"</v>
      </c>
      <c r="G77" s="7" t="str">
        <f aca="false">""""&amp;B77&amp;" "&amp;H77&amp;""""</f>
        <v>"Sat-AM Floor"</v>
      </c>
      <c r="H77" s="0" t="str">
        <f aca="false">$H$75</f>
        <v>Floor</v>
      </c>
      <c r="J77" s="0" t="str">
        <f aca="false">IF(I77="","",IFERROR(VLOOKUP(I77,'name &amp; email'!$A$1:$B$100,2,0),""))</f>
        <v/>
      </c>
      <c r="L77" s="0" t="str">
        <f aca="false">IF(J77="","",$L$1&amp;" "&amp;D77&amp;" "&amp;C77&amp;" "&amp;B77&amp;" "&amp;E77&amp;" "&amp;F77&amp;" "&amp;G77)</f>
        <v/>
      </c>
      <c r="M77" s="0" t="str">
        <f aca="false">IF(L77="","",$M$1&amp;" "&amp;""""&amp;I77&amp;" &lt;"&amp;$J77&amp;"&gt;"&amp;""""&amp;" "&amp;F77&amp;" "&amp;D77&amp;".ics")</f>
        <v/>
      </c>
    </row>
    <row r="78" customFormat="false" ht="12.8" hidden="false" customHeight="false" outlineLevel="0" collapsed="false">
      <c r="A78" s="8" t="str">
        <f aca="false">IF(A5="","",A5)</f>
        <v>07</v>
      </c>
      <c r="B78" s="0" t="str">
        <f aca="false">B5</f>
        <v>Sat-PM</v>
      </c>
      <c r="C78" s="0" t="str">
        <f aca="false">$A$1&amp;A78</f>
        <v>20151107</v>
      </c>
      <c r="D78" s="0" t="str">
        <f aca="false">C78&amp;"-"&amp;B78&amp;"-"&amp;H78</f>
        <v>20151107-Sat-PM-Floor</v>
      </c>
      <c r="E78" s="0" t="str">
        <f aca="false">""""&amp;$E$1&amp;""""</f>
        <v>"location"</v>
      </c>
      <c r="F78" s="0" t="str">
        <f aca="false">""""&amp;B78&amp;" "&amp;H78&amp;""""</f>
        <v>"Sat-PM Floor"</v>
      </c>
      <c r="G78" s="7" t="str">
        <f aca="false">""""&amp;B78&amp;" "&amp;H78&amp;""""</f>
        <v>"Sat-PM Floor"</v>
      </c>
      <c r="H78" s="0" t="str">
        <f aca="false">$H$75</f>
        <v>Floor</v>
      </c>
      <c r="J78" s="0" t="str">
        <f aca="false">IF(I78="","",IFERROR(VLOOKUP(I78,'name &amp; email'!$A$1:$B$100,2,0),""))</f>
        <v/>
      </c>
      <c r="L78" s="0" t="str">
        <f aca="false">IF(J78="","",$L$1&amp;" "&amp;D78&amp;" "&amp;C78&amp;" "&amp;B78&amp;" "&amp;E78&amp;" "&amp;F78&amp;" "&amp;G78)</f>
        <v/>
      </c>
      <c r="M78" s="0" t="str">
        <f aca="false">IF(L78="","",$M$1&amp;" "&amp;""""&amp;I78&amp;" &lt;"&amp;$J78&amp;"&gt;"&amp;""""&amp;" "&amp;F78&amp;" "&amp;D78&amp;".ics")</f>
        <v/>
      </c>
    </row>
    <row r="79" customFormat="false" ht="12.8" hidden="false" customHeight="false" outlineLevel="0" collapsed="false">
      <c r="A79" s="8" t="n">
        <f aca="false">IF(A6="","",A6)</f>
        <v>11</v>
      </c>
      <c r="B79" s="0" t="str">
        <f aca="false">B6</f>
        <v>Wed</v>
      </c>
      <c r="C79" s="0" t="str">
        <f aca="false">$A$1&amp;A79</f>
        <v>20151111</v>
      </c>
      <c r="D79" s="0" t="str">
        <f aca="false">C79&amp;"-"&amp;B79&amp;"-"&amp;H79</f>
        <v>20151111-Wed-Floor</v>
      </c>
      <c r="E79" s="0" t="str">
        <f aca="false">""""&amp;$E$1&amp;""""</f>
        <v>"location"</v>
      </c>
      <c r="F79" s="0" t="str">
        <f aca="false">""""&amp;B79&amp;" "&amp;H79&amp;""""</f>
        <v>"Wed Floor"</v>
      </c>
      <c r="G79" s="7" t="str">
        <f aca="false">""""&amp;B79&amp;" "&amp;H79&amp;""""</f>
        <v>"Wed Floor"</v>
      </c>
      <c r="H79" s="0" t="str">
        <f aca="false">$H$75</f>
        <v>Floor</v>
      </c>
      <c r="J79" s="0" t="str">
        <f aca="false">IF(I79="","",IFERROR(VLOOKUP(I79,'name &amp; email'!$A$1:$B$100,2,0),""))</f>
        <v/>
      </c>
      <c r="L79" s="0" t="str">
        <f aca="false">IF(J79="","",$L$1&amp;" "&amp;D79&amp;" "&amp;C79&amp;" "&amp;B79&amp;" "&amp;E79&amp;" "&amp;F79&amp;" "&amp;G79)</f>
        <v/>
      </c>
      <c r="M79" s="0" t="str">
        <f aca="false">IF(L79="","",$M$1&amp;" "&amp;""""&amp;I79&amp;" &lt;"&amp;$J79&amp;"&gt;"&amp;""""&amp;" "&amp;F79&amp;" "&amp;D79&amp;".ics")</f>
        <v/>
      </c>
    </row>
    <row r="80" customFormat="false" ht="12.8" hidden="false" customHeight="false" outlineLevel="0" collapsed="false">
      <c r="A80" s="8" t="n">
        <f aca="false">IF(A7="","",A7)</f>
        <v>13</v>
      </c>
      <c r="B80" s="0" t="str">
        <f aca="false">B7</f>
        <v>Fri</v>
      </c>
      <c r="C80" s="0" t="str">
        <f aca="false">$A$1&amp;A80</f>
        <v>20151113</v>
      </c>
      <c r="D80" s="0" t="str">
        <f aca="false">C80&amp;"-"&amp;B80&amp;"-"&amp;H80</f>
        <v>20151113-Fri-Floor</v>
      </c>
      <c r="E80" s="0" t="str">
        <f aca="false">""""&amp;$E$1&amp;""""</f>
        <v>"location"</v>
      </c>
      <c r="F80" s="0" t="str">
        <f aca="false">""""&amp;B80&amp;" "&amp;H80&amp;""""</f>
        <v>"Fri Floor"</v>
      </c>
      <c r="G80" s="7" t="str">
        <f aca="false">""""&amp;B80&amp;" "&amp;H80&amp;""""</f>
        <v>"Fri Floor"</v>
      </c>
      <c r="H80" s="0" t="str">
        <f aca="false">$H$75</f>
        <v>Floor</v>
      </c>
      <c r="J80" s="0" t="str">
        <f aca="false">IF(I80="","",IFERROR(VLOOKUP(I80,'name &amp; email'!$A$1:$B$100,2,0),""))</f>
        <v/>
      </c>
      <c r="L80" s="0" t="str">
        <f aca="false">IF(J80="","",$L$1&amp;" "&amp;D80&amp;" "&amp;C80&amp;" "&amp;B80&amp;" "&amp;E80&amp;" "&amp;F80&amp;" "&amp;G80)</f>
        <v/>
      </c>
      <c r="M80" s="0" t="str">
        <f aca="false">IF(L80="","",$M$1&amp;" "&amp;""""&amp;I80&amp;" &lt;"&amp;$J80&amp;"&gt;"&amp;""""&amp;" "&amp;F80&amp;" "&amp;D80&amp;".ics")</f>
        <v/>
      </c>
    </row>
    <row r="81" customFormat="false" ht="12.8" hidden="false" customHeight="false" outlineLevel="0" collapsed="false">
      <c r="A81" s="8" t="n">
        <f aca="false">IF(A8="","",A8)</f>
        <v>14</v>
      </c>
      <c r="B81" s="0" t="str">
        <f aca="false">B8</f>
        <v>Sat-AM</v>
      </c>
      <c r="C81" s="0" t="str">
        <f aca="false">$A$1&amp;A81</f>
        <v>20151114</v>
      </c>
      <c r="D81" s="0" t="str">
        <f aca="false">C81&amp;"-"&amp;B81&amp;"-"&amp;H81</f>
        <v>20151114-Sat-AM-Floor</v>
      </c>
      <c r="E81" s="0" t="str">
        <f aca="false">""""&amp;$E$1&amp;""""</f>
        <v>"location"</v>
      </c>
      <c r="F81" s="0" t="str">
        <f aca="false">""""&amp;B81&amp;" "&amp;H81&amp;""""</f>
        <v>"Sat-AM Floor"</v>
      </c>
      <c r="G81" s="7" t="str">
        <f aca="false">""""&amp;B81&amp;" "&amp;H81&amp;""""</f>
        <v>"Sat-AM Floor"</v>
      </c>
      <c r="H81" s="0" t="str">
        <f aca="false">$H$75</f>
        <v>Floor</v>
      </c>
      <c r="J81" s="0" t="str">
        <f aca="false">IF(I81="","",IFERROR(VLOOKUP(I81,'name &amp; email'!$A$1:$B$100,2,0),""))</f>
        <v/>
      </c>
      <c r="L81" s="0" t="str">
        <f aca="false">IF(J81="","",$L$1&amp;" "&amp;D81&amp;" "&amp;C81&amp;" "&amp;B81&amp;" "&amp;E81&amp;" "&amp;F81&amp;" "&amp;G81)</f>
        <v/>
      </c>
      <c r="M81" s="0" t="str">
        <f aca="false">IF(L81="","",$M$1&amp;" "&amp;""""&amp;I81&amp;" &lt;"&amp;$J81&amp;"&gt;"&amp;""""&amp;" "&amp;F81&amp;" "&amp;D81&amp;".ics")</f>
        <v/>
      </c>
    </row>
    <row r="82" customFormat="false" ht="12.8" hidden="false" customHeight="false" outlineLevel="0" collapsed="false">
      <c r="A82" s="8" t="n">
        <f aca="false">IF(A9="","",A9)</f>
        <v>14</v>
      </c>
      <c r="B82" s="0" t="str">
        <f aca="false">B9</f>
        <v>Sat-PM</v>
      </c>
      <c r="C82" s="0" t="str">
        <f aca="false">$A$1&amp;A82</f>
        <v>20151114</v>
      </c>
      <c r="D82" s="0" t="str">
        <f aca="false">C82&amp;"-"&amp;B82&amp;"-"&amp;H82</f>
        <v>20151114-Sat-PM-Floor</v>
      </c>
      <c r="E82" s="0" t="str">
        <f aca="false">""""&amp;$E$1&amp;""""</f>
        <v>"location"</v>
      </c>
      <c r="F82" s="0" t="str">
        <f aca="false">""""&amp;B82&amp;" "&amp;H82&amp;""""</f>
        <v>"Sat-PM Floor"</v>
      </c>
      <c r="G82" s="7" t="str">
        <f aca="false">""""&amp;B82&amp;" "&amp;H82&amp;""""</f>
        <v>"Sat-PM Floor"</v>
      </c>
      <c r="H82" s="0" t="str">
        <f aca="false">$H$75</f>
        <v>Floor</v>
      </c>
      <c r="J82" s="0" t="str">
        <f aca="false">IF(I82="","",IFERROR(VLOOKUP(I82,'name &amp; email'!$A$1:$B$100,2,0),""))</f>
        <v/>
      </c>
      <c r="L82" s="0" t="str">
        <f aca="false">IF(J82="","",$L$1&amp;" "&amp;D82&amp;" "&amp;C82&amp;" "&amp;B82&amp;" "&amp;E82&amp;" "&amp;F82&amp;" "&amp;G82)</f>
        <v/>
      </c>
      <c r="M82" s="0" t="str">
        <f aca="false">IF(L82="","",$M$1&amp;" "&amp;""""&amp;I82&amp;" &lt;"&amp;$J82&amp;"&gt;"&amp;""""&amp;" "&amp;F82&amp;" "&amp;D82&amp;".ics")</f>
        <v/>
      </c>
    </row>
    <row r="83" customFormat="false" ht="12.8" hidden="false" customHeight="false" outlineLevel="0" collapsed="false">
      <c r="A83" s="8" t="n">
        <f aca="false">IF(A10="","",A10)</f>
        <v>18</v>
      </c>
      <c r="B83" s="0" t="str">
        <f aca="false">B10</f>
        <v>Wed</v>
      </c>
      <c r="C83" s="0" t="str">
        <f aca="false">$A$1&amp;A83</f>
        <v>20151118</v>
      </c>
      <c r="D83" s="0" t="str">
        <f aca="false">C83&amp;"-"&amp;B83&amp;"-"&amp;H83</f>
        <v>20151118-Wed-Floor</v>
      </c>
      <c r="E83" s="0" t="str">
        <f aca="false">""""&amp;$E$1&amp;""""</f>
        <v>"location"</v>
      </c>
      <c r="F83" s="0" t="str">
        <f aca="false">""""&amp;B83&amp;" "&amp;H83&amp;""""</f>
        <v>"Wed Floor"</v>
      </c>
      <c r="G83" s="7" t="str">
        <f aca="false">""""&amp;B83&amp;" "&amp;H83&amp;""""</f>
        <v>"Wed Floor"</v>
      </c>
      <c r="H83" s="0" t="str">
        <f aca="false">$H$75</f>
        <v>Floor</v>
      </c>
      <c r="J83" s="0" t="str">
        <f aca="false">IF(I83="","",IFERROR(VLOOKUP(I83,'name &amp; email'!$A$1:$B$100,2,0),""))</f>
        <v/>
      </c>
      <c r="L83" s="0" t="str">
        <f aca="false">IF(J83="","",$L$1&amp;" "&amp;D83&amp;" "&amp;C83&amp;" "&amp;B83&amp;" "&amp;E83&amp;" "&amp;F83&amp;" "&amp;G83)</f>
        <v/>
      </c>
      <c r="M83" s="0" t="str">
        <f aca="false">IF(L83="","",$M$1&amp;" "&amp;""""&amp;I83&amp;" &lt;"&amp;$J83&amp;"&gt;"&amp;""""&amp;" "&amp;F83&amp;" "&amp;D83&amp;".ics")</f>
        <v/>
      </c>
    </row>
    <row r="84" customFormat="false" ht="12.8" hidden="false" customHeight="false" outlineLevel="0" collapsed="false">
      <c r="A84" s="8" t="n">
        <f aca="false">IF(A11="","",A11)</f>
        <v>20</v>
      </c>
      <c r="B84" s="0" t="str">
        <f aca="false">B11</f>
        <v>Fri</v>
      </c>
      <c r="C84" s="0" t="str">
        <f aca="false">$A$1&amp;A84</f>
        <v>20151120</v>
      </c>
      <c r="D84" s="0" t="str">
        <f aca="false">C84&amp;"-"&amp;B84&amp;"-"&amp;H84</f>
        <v>20151120-Fri-Floor</v>
      </c>
      <c r="E84" s="0" t="str">
        <f aca="false">""""&amp;$E$1&amp;""""</f>
        <v>"location"</v>
      </c>
      <c r="F84" s="0" t="str">
        <f aca="false">""""&amp;B84&amp;" "&amp;H84&amp;""""</f>
        <v>"Fri Floor"</v>
      </c>
      <c r="G84" s="7" t="str">
        <f aca="false">""""&amp;B84&amp;" "&amp;H84&amp;""""</f>
        <v>"Fri Floor"</v>
      </c>
      <c r="H84" s="0" t="str">
        <f aca="false">$H$75</f>
        <v>Floor</v>
      </c>
      <c r="J84" s="0" t="str">
        <f aca="false">IF(I84="","",IFERROR(VLOOKUP(I84,'name &amp; email'!$A$1:$B$100,2,0),""))</f>
        <v/>
      </c>
      <c r="L84" s="0" t="str">
        <f aca="false">IF(J84="","",$L$1&amp;" "&amp;D84&amp;" "&amp;C84&amp;" "&amp;B84&amp;" "&amp;E84&amp;" "&amp;F84&amp;" "&amp;G84)</f>
        <v/>
      </c>
      <c r="M84" s="0" t="str">
        <f aca="false">IF(L84="","",$M$1&amp;" "&amp;""""&amp;I84&amp;" &lt;"&amp;$J84&amp;"&gt;"&amp;""""&amp;" "&amp;F84&amp;" "&amp;D84&amp;".ics")</f>
        <v/>
      </c>
    </row>
    <row r="85" customFormat="false" ht="12.8" hidden="false" customHeight="false" outlineLevel="0" collapsed="false">
      <c r="A85" s="8" t="n">
        <f aca="false">IF(A12="","",A12)</f>
        <v>21</v>
      </c>
      <c r="B85" s="0" t="str">
        <f aca="false">B12</f>
        <v>Sat-AM</v>
      </c>
      <c r="C85" s="0" t="str">
        <f aca="false">$A$1&amp;A85</f>
        <v>20151121</v>
      </c>
      <c r="D85" s="0" t="str">
        <f aca="false">C85&amp;"-"&amp;B85&amp;"-"&amp;H85</f>
        <v>20151121-Sat-AM-Floor</v>
      </c>
      <c r="E85" s="0" t="str">
        <f aca="false">""""&amp;$E$1&amp;""""</f>
        <v>"location"</v>
      </c>
      <c r="F85" s="0" t="str">
        <f aca="false">""""&amp;B85&amp;" "&amp;H85&amp;""""</f>
        <v>"Sat-AM Floor"</v>
      </c>
      <c r="G85" s="7" t="str">
        <f aca="false">""""&amp;B85&amp;" "&amp;H85&amp;""""</f>
        <v>"Sat-AM Floor"</v>
      </c>
      <c r="H85" s="0" t="str">
        <f aca="false">$H$75</f>
        <v>Floor</v>
      </c>
      <c r="J85" s="0" t="str">
        <f aca="false">IF(I85="","",IFERROR(VLOOKUP(I85,'name &amp; email'!$A$1:$B$100,2,0),""))</f>
        <v/>
      </c>
      <c r="L85" s="0" t="str">
        <f aca="false">IF(J85="","",$L$1&amp;" "&amp;D85&amp;" "&amp;C85&amp;" "&amp;B85&amp;" "&amp;E85&amp;" "&amp;F85&amp;" "&amp;G85)</f>
        <v/>
      </c>
      <c r="M85" s="0" t="str">
        <f aca="false">IF(L85="","",$M$1&amp;" "&amp;""""&amp;I85&amp;" &lt;"&amp;$J85&amp;"&gt;"&amp;""""&amp;" "&amp;F85&amp;" "&amp;D85&amp;".ics")</f>
        <v/>
      </c>
    </row>
    <row r="86" customFormat="false" ht="12.8" hidden="false" customHeight="false" outlineLevel="0" collapsed="false">
      <c r="A86" s="8" t="n">
        <f aca="false">IF(A13="","",A13)</f>
        <v>21</v>
      </c>
      <c r="B86" s="0" t="str">
        <f aca="false">B13</f>
        <v>Sat-PM</v>
      </c>
      <c r="C86" s="0" t="str">
        <f aca="false">$A$1&amp;A86</f>
        <v>20151121</v>
      </c>
      <c r="D86" s="0" t="str">
        <f aca="false">C86&amp;"-"&amp;B86&amp;"-"&amp;H86</f>
        <v>20151121-Sat-PM-Floor</v>
      </c>
      <c r="E86" s="0" t="str">
        <f aca="false">""""&amp;$E$1&amp;""""</f>
        <v>"location"</v>
      </c>
      <c r="F86" s="0" t="str">
        <f aca="false">""""&amp;B86&amp;" "&amp;H86&amp;""""</f>
        <v>"Sat-PM Floor"</v>
      </c>
      <c r="G86" s="7" t="str">
        <f aca="false">""""&amp;B86&amp;" "&amp;H86&amp;""""</f>
        <v>"Sat-PM Floor"</v>
      </c>
      <c r="H86" s="0" t="str">
        <f aca="false">$H$75</f>
        <v>Floor</v>
      </c>
      <c r="J86" s="0" t="str">
        <f aca="false">IF(I86="","",IFERROR(VLOOKUP(I86,'name &amp; email'!$A$1:$B$100,2,0),""))</f>
        <v/>
      </c>
      <c r="L86" s="0" t="str">
        <f aca="false">IF(J86="","",$L$1&amp;" "&amp;D86&amp;" "&amp;C86&amp;" "&amp;B86&amp;" "&amp;E86&amp;" "&amp;F86&amp;" "&amp;G86)</f>
        <v/>
      </c>
      <c r="M86" s="0" t="str">
        <f aca="false">IF(L86="","",$M$1&amp;" "&amp;""""&amp;I86&amp;" &lt;"&amp;$J86&amp;"&gt;"&amp;""""&amp;" "&amp;F86&amp;" "&amp;D86&amp;".ics")</f>
        <v/>
      </c>
    </row>
    <row r="87" customFormat="false" ht="12.8" hidden="false" customHeight="false" outlineLevel="0" collapsed="false">
      <c r="A87" s="8" t="n">
        <f aca="false">IF(A14="","",A14)</f>
        <v>25</v>
      </c>
      <c r="B87" s="0" t="str">
        <f aca="false">B14</f>
        <v>Wed</v>
      </c>
      <c r="C87" s="0" t="str">
        <f aca="false">$A$1&amp;A87</f>
        <v>20151125</v>
      </c>
      <c r="D87" s="0" t="str">
        <f aca="false">C87&amp;"-"&amp;B87&amp;"-"&amp;H87</f>
        <v>20151125-Wed-Floor</v>
      </c>
      <c r="E87" s="0" t="str">
        <f aca="false">""""&amp;$E$1&amp;""""</f>
        <v>"location"</v>
      </c>
      <c r="F87" s="0" t="str">
        <f aca="false">""""&amp;B87&amp;" "&amp;H87&amp;""""</f>
        <v>"Wed Floor"</v>
      </c>
      <c r="G87" s="7" t="str">
        <f aca="false">""""&amp;B87&amp;" "&amp;H87&amp;""""</f>
        <v>"Wed Floor"</v>
      </c>
      <c r="H87" s="0" t="str">
        <f aca="false">$H$75</f>
        <v>Floor</v>
      </c>
      <c r="J87" s="0" t="str">
        <f aca="false">IF(I87="","",IFERROR(VLOOKUP(I87,'name &amp; email'!$A$1:$B$100,2,0),""))</f>
        <v/>
      </c>
      <c r="L87" s="0" t="str">
        <f aca="false">IF(J87="","",$L$1&amp;" "&amp;D87&amp;" "&amp;C87&amp;" "&amp;B87&amp;" "&amp;E87&amp;" "&amp;F87&amp;" "&amp;G87)</f>
        <v/>
      </c>
      <c r="M87" s="0" t="str">
        <f aca="false">IF(L87="","",$M$1&amp;" "&amp;""""&amp;I87&amp;" &lt;"&amp;$J87&amp;"&gt;"&amp;""""&amp;" "&amp;F87&amp;" "&amp;D87&amp;".ics")</f>
        <v/>
      </c>
    </row>
    <row r="88" customFormat="false" ht="12.8" hidden="false" customHeight="false" outlineLevel="0" collapsed="false">
      <c r="A88" s="8" t="n">
        <f aca="false">IF(A15="","",A15)</f>
        <v>27</v>
      </c>
      <c r="B88" s="0" t="str">
        <f aca="false">B15</f>
        <v>Fri</v>
      </c>
      <c r="C88" s="0" t="str">
        <f aca="false">$A$1&amp;A88</f>
        <v>20151127</v>
      </c>
      <c r="D88" s="0" t="str">
        <f aca="false">C88&amp;"-"&amp;B88&amp;"-"&amp;H88</f>
        <v>20151127-Fri-Floor</v>
      </c>
      <c r="E88" s="0" t="str">
        <f aca="false">""""&amp;$E$1&amp;""""</f>
        <v>"location"</v>
      </c>
      <c r="F88" s="0" t="str">
        <f aca="false">""""&amp;B88&amp;" "&amp;H88&amp;""""</f>
        <v>"Fri Floor"</v>
      </c>
      <c r="G88" s="7" t="str">
        <f aca="false">""""&amp;B88&amp;" "&amp;H88&amp;""""</f>
        <v>"Fri Floor"</v>
      </c>
      <c r="H88" s="0" t="str">
        <f aca="false">$H$75</f>
        <v>Floor</v>
      </c>
      <c r="J88" s="0" t="str">
        <f aca="false">IF(I88="","",IFERROR(VLOOKUP(I88,'name &amp; email'!$A$1:$B$100,2,0),""))</f>
        <v/>
      </c>
      <c r="L88" s="0" t="str">
        <f aca="false">IF(J88="","",$L$1&amp;" "&amp;D88&amp;" "&amp;C88&amp;" "&amp;B88&amp;" "&amp;E88&amp;" "&amp;F88&amp;" "&amp;G88)</f>
        <v/>
      </c>
      <c r="M88" s="0" t="str">
        <f aca="false">IF(L88="","",$M$1&amp;" "&amp;""""&amp;I88&amp;" &lt;"&amp;$J88&amp;"&gt;"&amp;""""&amp;" "&amp;F88&amp;" "&amp;D88&amp;".ics")</f>
        <v/>
      </c>
    </row>
    <row r="89" customFormat="false" ht="12.8" hidden="false" customHeight="false" outlineLevel="0" collapsed="false">
      <c r="A89" s="8" t="n">
        <f aca="false">IF(A16="","",A16)</f>
        <v>28</v>
      </c>
      <c r="B89" s="0" t="str">
        <f aca="false">B16</f>
        <v>Sat-AM</v>
      </c>
      <c r="C89" s="0" t="str">
        <f aca="false">$A$1&amp;A89</f>
        <v>20151128</v>
      </c>
      <c r="D89" s="0" t="str">
        <f aca="false">C89&amp;"-"&amp;B89&amp;"-"&amp;H89</f>
        <v>20151128-Sat-AM-Floor</v>
      </c>
      <c r="E89" s="0" t="str">
        <f aca="false">""""&amp;$E$1&amp;""""</f>
        <v>"location"</v>
      </c>
      <c r="F89" s="0" t="str">
        <f aca="false">""""&amp;B89&amp;" "&amp;H89&amp;""""</f>
        <v>"Sat-AM Floor"</v>
      </c>
      <c r="G89" s="7" t="str">
        <f aca="false">""""&amp;B89&amp;" "&amp;H89&amp;""""</f>
        <v>"Sat-AM Floor"</v>
      </c>
      <c r="H89" s="0" t="str">
        <f aca="false">$H$75</f>
        <v>Floor</v>
      </c>
      <c r="J89" s="0" t="str">
        <f aca="false">IF(I89="","",IFERROR(VLOOKUP(I89,'name &amp; email'!$A$1:$B$100,2,0),""))</f>
        <v/>
      </c>
      <c r="L89" s="0" t="str">
        <f aca="false">IF(J89="","",$L$1&amp;" "&amp;D89&amp;" "&amp;C89&amp;" "&amp;B89&amp;" "&amp;E89&amp;" "&amp;F89&amp;" "&amp;G89)</f>
        <v/>
      </c>
      <c r="M89" s="0" t="str">
        <f aca="false">IF(L89="","",$M$1&amp;" "&amp;""""&amp;I89&amp;" &lt;"&amp;$J89&amp;"&gt;"&amp;""""&amp;" "&amp;F89&amp;" "&amp;D89&amp;".ics")</f>
        <v/>
      </c>
    </row>
    <row r="90" customFormat="false" ht="12.8" hidden="false" customHeight="false" outlineLevel="0" collapsed="false">
      <c r="A90" s="8" t="n">
        <f aca="false">IF(A17="","",A17)</f>
        <v>28</v>
      </c>
      <c r="B90" s="0" t="str">
        <f aca="false">B17</f>
        <v>Sat-PM</v>
      </c>
      <c r="C90" s="0" t="str">
        <f aca="false">$A$1&amp;A90</f>
        <v>20151128</v>
      </c>
      <c r="D90" s="0" t="str">
        <f aca="false">C90&amp;"-"&amp;B90&amp;"-"&amp;H90</f>
        <v>20151128-Sat-PM-Floor</v>
      </c>
      <c r="E90" s="0" t="str">
        <f aca="false">""""&amp;$E$1&amp;""""</f>
        <v>"location"</v>
      </c>
      <c r="F90" s="0" t="str">
        <f aca="false">""""&amp;B90&amp;" "&amp;H90&amp;""""</f>
        <v>"Sat-PM Floor"</v>
      </c>
      <c r="G90" s="7" t="str">
        <f aca="false">""""&amp;B90&amp;" "&amp;H90&amp;""""</f>
        <v>"Sat-PM Floor"</v>
      </c>
      <c r="H90" s="0" t="str">
        <f aca="false">$H$75</f>
        <v>Floor</v>
      </c>
      <c r="J90" s="0" t="str">
        <f aca="false">IF(I90="","",IFERROR(VLOOKUP(I90,'name &amp; email'!$A$1:$B$100,2,0),""))</f>
        <v/>
      </c>
      <c r="L90" s="0" t="str">
        <f aca="false">IF(J90="","",$L$1&amp;" "&amp;D90&amp;" "&amp;C90&amp;" "&amp;B90&amp;" "&amp;E90&amp;" "&amp;F90&amp;" "&amp;G90)</f>
        <v/>
      </c>
      <c r="M90" s="0" t="str">
        <f aca="false">IF(L90="","",$M$1&amp;" "&amp;""""&amp;I90&amp;" &lt;"&amp;$J90&amp;"&gt;"&amp;""""&amp;" "&amp;F90&amp;" "&amp;D90&amp;".ics")</f>
        <v/>
      </c>
    </row>
    <row r="91" customFormat="false" ht="12.8" hidden="false" customHeight="false" outlineLevel="0" collapsed="false">
      <c r="A91" s="8" t="str">
        <f aca="false">IF(A18="","",A18)</f>
        <v>01</v>
      </c>
      <c r="J91" s="0" t="str">
        <f aca="false">IF(I91="","",IFERROR(VLOOKUP(I91,'name &amp; email'!$A$1:$B$100,2,0),""))</f>
        <v/>
      </c>
      <c r="L91" s="0" t="str">
        <f aca="false">IF(J91="","",$L$1&amp;" "&amp;D91&amp;" "&amp;C91&amp;" "&amp;B91&amp;" "&amp;E91&amp;" "&amp;F91&amp;" "&amp;G91)</f>
        <v/>
      </c>
      <c r="M91" s="0" t="str">
        <f aca="false">IF(L91="","",$M$1&amp;" "&amp;""""&amp;I91&amp;" &lt;"&amp;$J91&amp;"&gt;"&amp;""""&amp;" "&amp;F91&amp;" "&amp;D91&amp;".ics")</f>
        <v/>
      </c>
    </row>
    <row r="92" customFormat="false" ht="12.8" hidden="false" customHeight="false" outlineLevel="0" collapsed="false">
      <c r="A92" s="8" t="str">
        <f aca="false">IF(A19="","",A19)</f>
        <v>02</v>
      </c>
      <c r="J92" s="0" t="str">
        <f aca="false">IF(I92="","",IFERROR(VLOOKUP(I92,'name &amp; email'!$A$1:$B$100,2,0),""))</f>
        <v/>
      </c>
      <c r="L92" s="0" t="str">
        <f aca="false">IF(J92="","",$L$1&amp;" "&amp;D92&amp;" "&amp;C92&amp;" "&amp;B92&amp;" "&amp;E92&amp;" "&amp;F92&amp;" "&amp;G92)</f>
        <v/>
      </c>
      <c r="M92" s="0" t="str">
        <f aca="false">IF(L92="","",$M$1&amp;" "&amp;""""&amp;I92&amp;" &lt;"&amp;$J92&amp;"&gt;"&amp;""""&amp;" "&amp;F92&amp;" "&amp;D92&amp;".ics")</f>
        <v/>
      </c>
    </row>
    <row r="93" customFormat="false" ht="12.8" hidden="false" customHeight="false" outlineLevel="0" collapsed="false">
      <c r="A93" s="8" t="str">
        <f aca="false">IF(A20="","",A20)</f>
        <v>03</v>
      </c>
      <c r="J93" s="0" t="str">
        <f aca="false">IF(I93="","",IFERROR(VLOOKUP(I93,'name &amp; email'!$A$1:$B$100,2,0),""))</f>
        <v/>
      </c>
      <c r="L93" s="0" t="str">
        <f aca="false">IF(J93="","",$L$1&amp;" "&amp;D93&amp;" "&amp;C93&amp;" "&amp;B93&amp;" "&amp;E93&amp;" "&amp;F93&amp;" "&amp;G93)</f>
        <v/>
      </c>
      <c r="M93" s="0" t="str">
        <f aca="false">IF(L93="","",$M$1&amp;" "&amp;""""&amp;I93&amp;" &lt;"&amp;$J93&amp;"&gt;"&amp;""""&amp;" "&amp;F93&amp;" "&amp;D93&amp;".ics")</f>
        <v/>
      </c>
    </row>
    <row r="94" customFormat="false" ht="12.8" hidden="false" customHeight="false" outlineLevel="0" collapsed="false">
      <c r="A94" s="8" t="str">
        <f aca="false">IF(A21="","",A21)</f>
        <v>04</v>
      </c>
      <c r="J94" s="0" t="str">
        <f aca="false">IF(I94="","",IFERROR(VLOOKUP(I94,'name &amp; email'!$A$1:$B$100,2,0),""))</f>
        <v/>
      </c>
      <c r="L94" s="0" t="str">
        <f aca="false">IF(J94="","",$L$1&amp;" "&amp;D94&amp;" "&amp;C94&amp;" "&amp;B94&amp;" "&amp;E94&amp;" "&amp;F94&amp;" "&amp;G94)</f>
        <v/>
      </c>
      <c r="M94" s="0" t="str">
        <f aca="false">IF(L94="","",$M$1&amp;" "&amp;""""&amp;I94&amp;" &lt;"&amp;$J94&amp;"&gt;"&amp;""""&amp;" "&amp;F94&amp;" "&amp;D94&amp;".ics")</f>
        <v/>
      </c>
    </row>
    <row r="95" customFormat="false" ht="12.8" hidden="false" customHeight="false" outlineLevel="0" collapsed="false">
      <c r="A95" s="8" t="str">
        <f aca="false">IF(A22="","",A22)</f>
        <v>05</v>
      </c>
      <c r="J95" s="0" t="str">
        <f aca="false">IF(I95="","",IFERROR(VLOOKUP(I95,'name &amp; email'!$A$1:$B$100,2,0),""))</f>
        <v/>
      </c>
      <c r="L95" s="0" t="str">
        <f aca="false">IF(J95="","",$L$1&amp;" "&amp;D95&amp;" "&amp;C95&amp;" "&amp;B95&amp;" "&amp;E95&amp;" "&amp;F95&amp;" "&amp;G95)</f>
        <v/>
      </c>
      <c r="M95" s="0" t="str">
        <f aca="false">IF(L95="","",$M$1&amp;" "&amp;""""&amp;I95&amp;" &lt;"&amp;$J95&amp;"&gt;"&amp;""""&amp;" "&amp;F95&amp;" "&amp;D95&amp;".ics")</f>
        <v/>
      </c>
    </row>
    <row r="96" customFormat="false" ht="12.8" hidden="false" customHeight="false" outlineLevel="0" collapsed="false">
      <c r="A96" s="8" t="str">
        <f aca="false">IF(A23="","",A23)</f>
        <v>06</v>
      </c>
      <c r="J96" s="0" t="str">
        <f aca="false">IF(I96="","",IFERROR(VLOOKUP(I96,'name &amp; email'!$A$1:$B$100,2,0),""))</f>
        <v/>
      </c>
      <c r="L96" s="0" t="str">
        <f aca="false">IF(J96="","",$L$1&amp;" "&amp;D96&amp;" "&amp;C96&amp;" "&amp;B96&amp;" "&amp;E96&amp;" "&amp;F96&amp;" "&amp;G96)</f>
        <v/>
      </c>
      <c r="M96" s="0" t="str">
        <f aca="false">IF(L96="","",$M$1&amp;" "&amp;""""&amp;I96&amp;" &lt;"&amp;$J96&amp;"&gt;"&amp;""""&amp;" "&amp;F96&amp;" "&amp;D96&amp;".ics")</f>
        <v/>
      </c>
    </row>
    <row r="97" customFormat="false" ht="12.8" hidden="false" customHeight="false" outlineLevel="0" collapsed="false">
      <c r="A97" s="8" t="str">
        <f aca="false">IF(A24="","",A24)</f>
        <v/>
      </c>
      <c r="J97" s="0" t="str">
        <f aca="false">IF(I97="","",IFERROR(VLOOKUP(I97,'name &amp; email'!$A$1:$B$100,2,0),""))</f>
        <v/>
      </c>
      <c r="L97" s="0" t="str">
        <f aca="false">IF(J97="","",$L$1&amp;" "&amp;D97&amp;" "&amp;C97&amp;" "&amp;B97&amp;" "&amp;E97&amp;" "&amp;F97&amp;" "&amp;G97)</f>
        <v/>
      </c>
      <c r="M97" s="0" t="str">
        <f aca="false">IF(L97="","",$M$1&amp;" "&amp;""""&amp;I97&amp;" &lt;"&amp;$J97&amp;"&gt;"&amp;""""&amp;" "&amp;F97&amp;" "&amp;D97&amp;".ics")</f>
        <v/>
      </c>
    </row>
    <row r="98" customFormat="false" ht="12.8" hidden="false" customHeight="false" outlineLevel="0" collapsed="false">
      <c r="J98" s="0" t="str">
        <f aca="false">IF(I98="","",IFERROR(VLOOKUP(I98,'name &amp; email'!$A$1:$B$100,2,0),""))</f>
        <v/>
      </c>
      <c r="L98" s="0" t="str">
        <f aca="false">IF(J98="","",$L$1&amp;" "&amp;D98&amp;" "&amp;C98&amp;" "&amp;B98&amp;" "&amp;E98&amp;" "&amp;F98&amp;" "&amp;G98)</f>
        <v/>
      </c>
      <c r="M98" s="0" t="str">
        <f aca="false">IF(L98="","",$M$1&amp;" "&amp;""""&amp;I98&amp;" &lt;"&amp;$J98&amp;"&gt;"&amp;""""&amp;" "&amp;F98&amp;" "&amp;D98&amp;".ics")</f>
        <v/>
      </c>
    </row>
    <row r="99" customFormat="false" ht="12.8" hidden="false" customHeight="false" outlineLevel="0" collapsed="false">
      <c r="J99" s="0" t="str">
        <f aca="false">IF(I99="","",IFERROR(VLOOKUP(I99,'name &amp; email'!$A$1:$B$100,2,0),""))</f>
        <v/>
      </c>
      <c r="L99" s="0" t="str">
        <f aca="false">IF(J99="","",$L$1&amp;" "&amp;D99&amp;" "&amp;C99&amp;" "&amp;B99&amp;" "&amp;E99&amp;" "&amp;F99&amp;" "&amp;G99)</f>
        <v/>
      </c>
      <c r="M99" s="0" t="str">
        <f aca="false">IF(L99="","",$M$1&amp;" "&amp;""""&amp;I99&amp;" &lt;"&amp;$J99&amp;"&gt;"&amp;""""&amp;" "&amp;F99&amp;" "&amp;D99&amp;".ics")</f>
        <v/>
      </c>
    </row>
    <row r="100" customFormat="false" ht="12.8" hidden="false" customHeight="false" outlineLevel="0" collapsed="false">
      <c r="A100" s="8" t="str">
        <f aca="false">IF(A2="","",A2)</f>
        <v>04</v>
      </c>
      <c r="B100" s="0" t="str">
        <f aca="false">B2</f>
        <v>Wed</v>
      </c>
      <c r="C100" s="0" t="str">
        <f aca="false">$A$1&amp;A100</f>
        <v>20151104</v>
      </c>
      <c r="D100" s="0" t="str">
        <f aca="false">C100&amp;"-"&amp;B100&amp;"-"&amp;H100</f>
        <v>20151104-Wed-Vacuum</v>
      </c>
      <c r="E100" s="0" t="str">
        <f aca="false">""""&amp;$E$1&amp;""""</f>
        <v>"location"</v>
      </c>
      <c r="F100" s="0" t="str">
        <f aca="false">""""&amp;B100&amp;" "&amp;H100&amp;""""</f>
        <v>"Wed Vacuum"</v>
      </c>
      <c r="G100" s="7" t="str">
        <f aca="false">""""&amp;B100&amp;" "&amp;H100&amp;""""</f>
        <v>"Wed Vacuum"</v>
      </c>
      <c r="H100" s="2" t="s">
        <v>45</v>
      </c>
      <c r="J100" s="0" t="str">
        <f aca="false">IF(I100="","",IFERROR(VLOOKUP(I100,'name &amp; email'!$A$1:$B$100,2,0),""))</f>
        <v/>
      </c>
      <c r="L100" s="0" t="str">
        <f aca="false">IF(J100="","",$L$1&amp;" "&amp;D100&amp;" "&amp;C100&amp;" "&amp;B100&amp;" "&amp;E100&amp;" "&amp;F100&amp;" "&amp;G100)</f>
        <v/>
      </c>
      <c r="M100" s="0" t="str">
        <f aca="false">IF(L100="","",$M$1&amp;" "&amp;""""&amp;I100&amp;" &lt;"&amp;$J100&amp;"&gt;"&amp;""""&amp;" "&amp;F100&amp;" "&amp;D100&amp;".ics")</f>
        <v/>
      </c>
    </row>
    <row r="101" customFormat="false" ht="12.8" hidden="false" customHeight="false" outlineLevel="0" collapsed="false">
      <c r="A101" s="8" t="str">
        <f aca="false">IF(A3="","",A3)</f>
        <v>06</v>
      </c>
      <c r="B101" s="0" t="str">
        <f aca="false">B3</f>
        <v>Fri</v>
      </c>
      <c r="C101" s="0" t="str">
        <f aca="false">$A$1&amp;A101</f>
        <v>20151106</v>
      </c>
      <c r="D101" s="0" t="str">
        <f aca="false">C101&amp;"-"&amp;B101&amp;"-"&amp;H101</f>
        <v>20151106-Fri-Vacuum</v>
      </c>
      <c r="E101" s="0" t="str">
        <f aca="false">""""&amp;$E$1&amp;""""</f>
        <v>"location"</v>
      </c>
      <c r="F101" s="0" t="str">
        <f aca="false">""""&amp;B101&amp;" "&amp;H101&amp;""""</f>
        <v>"Fri Vacuum"</v>
      </c>
      <c r="G101" s="7" t="str">
        <f aca="false">""""&amp;B101&amp;" "&amp;H101&amp;""""</f>
        <v>"Fri Vacuum"</v>
      </c>
      <c r="H101" s="0" t="str">
        <f aca="false">$H$100</f>
        <v>Vacuum</v>
      </c>
      <c r="J101" s="0" t="str">
        <f aca="false">IF(I101="","",IFERROR(VLOOKUP(I101,'name &amp; email'!$A$1:$B$100,2,0),""))</f>
        <v/>
      </c>
      <c r="L101" s="0" t="str">
        <f aca="false">IF(J101="","",$L$1&amp;" "&amp;D101&amp;" "&amp;C101&amp;" "&amp;B101&amp;" "&amp;E101&amp;" "&amp;F101&amp;" "&amp;G101)</f>
        <v/>
      </c>
      <c r="M101" s="0" t="str">
        <f aca="false">IF(L101="","",$M$1&amp;" "&amp;""""&amp;I101&amp;" &lt;"&amp;$J101&amp;"&gt;"&amp;""""&amp;" "&amp;F101&amp;" "&amp;D101&amp;".ics")</f>
        <v/>
      </c>
    </row>
    <row r="102" customFormat="false" ht="12.8" hidden="false" customHeight="false" outlineLevel="0" collapsed="false">
      <c r="A102" s="8" t="str">
        <f aca="false">IF(A4="","",A4)</f>
        <v>07</v>
      </c>
      <c r="B102" s="0" t="str">
        <f aca="false">B4</f>
        <v>Sat-AM</v>
      </c>
      <c r="C102" s="0" t="str">
        <f aca="false">$A$1&amp;A102</f>
        <v>20151107</v>
      </c>
      <c r="D102" s="0" t="str">
        <f aca="false">C102&amp;"-"&amp;B102&amp;"-"&amp;H102</f>
        <v>20151107-Sat-AM-Vacuum</v>
      </c>
      <c r="E102" s="0" t="str">
        <f aca="false">""""&amp;$E$1&amp;""""</f>
        <v>"location"</v>
      </c>
      <c r="F102" s="0" t="str">
        <f aca="false">""""&amp;B102&amp;" "&amp;H102&amp;""""</f>
        <v>"Sat-AM Vacuum"</v>
      </c>
      <c r="G102" s="7" t="str">
        <f aca="false">""""&amp;B102&amp;" "&amp;H102&amp;""""</f>
        <v>"Sat-AM Vacuum"</v>
      </c>
      <c r="H102" s="0" t="str">
        <f aca="false">$H$100</f>
        <v>Vacuum</v>
      </c>
      <c r="J102" s="0" t="str">
        <f aca="false">IF(I102="","",IFERROR(VLOOKUP(I102,'name &amp; email'!$A$1:$B$100,2,0),""))</f>
        <v/>
      </c>
      <c r="L102" s="0" t="str">
        <f aca="false">IF(J102="","",$L$1&amp;" "&amp;D102&amp;" "&amp;C102&amp;" "&amp;B102&amp;" "&amp;E102&amp;" "&amp;F102&amp;" "&amp;G102)</f>
        <v/>
      </c>
      <c r="M102" s="0" t="str">
        <f aca="false">IF(L102="","",$M$1&amp;" "&amp;""""&amp;I102&amp;" &lt;"&amp;$J102&amp;"&gt;"&amp;""""&amp;" "&amp;F102&amp;" "&amp;D102&amp;".ics")</f>
        <v/>
      </c>
    </row>
    <row r="103" customFormat="false" ht="12.8" hidden="false" customHeight="false" outlineLevel="0" collapsed="false">
      <c r="A103" s="8" t="str">
        <f aca="false">IF(A5="","",A5)</f>
        <v>07</v>
      </c>
      <c r="B103" s="0" t="str">
        <f aca="false">B5</f>
        <v>Sat-PM</v>
      </c>
      <c r="C103" s="0" t="str">
        <f aca="false">$A$1&amp;A103</f>
        <v>20151107</v>
      </c>
      <c r="D103" s="0" t="str">
        <f aca="false">C103&amp;"-"&amp;B103&amp;"-"&amp;H103</f>
        <v>20151107-Sat-PM-Vacuum</v>
      </c>
      <c r="E103" s="0" t="str">
        <f aca="false">""""&amp;$E$1&amp;""""</f>
        <v>"location"</v>
      </c>
      <c r="F103" s="0" t="str">
        <f aca="false">""""&amp;B103&amp;" "&amp;H103&amp;""""</f>
        <v>"Sat-PM Vacuum"</v>
      </c>
      <c r="G103" s="7" t="str">
        <f aca="false">""""&amp;B103&amp;" "&amp;H103&amp;""""</f>
        <v>"Sat-PM Vacuum"</v>
      </c>
      <c r="H103" s="0" t="str">
        <f aca="false">$H$100</f>
        <v>Vacuum</v>
      </c>
      <c r="J103" s="0" t="str">
        <f aca="false">IF(I103="","",IFERROR(VLOOKUP(I103,'name &amp; email'!$A$1:$B$100,2,0),""))</f>
        <v/>
      </c>
      <c r="L103" s="0" t="str">
        <f aca="false">IF(J103="","",$L$1&amp;" "&amp;D103&amp;" "&amp;C103&amp;" "&amp;B103&amp;" "&amp;E103&amp;" "&amp;F103&amp;" "&amp;G103)</f>
        <v/>
      </c>
      <c r="M103" s="0" t="str">
        <f aca="false">IF(L103="","",$M$1&amp;" "&amp;""""&amp;I103&amp;" &lt;"&amp;$J103&amp;"&gt;"&amp;""""&amp;" "&amp;F103&amp;" "&amp;D103&amp;".ics")</f>
        <v/>
      </c>
    </row>
    <row r="104" customFormat="false" ht="12.8" hidden="false" customHeight="false" outlineLevel="0" collapsed="false">
      <c r="A104" s="8" t="n">
        <f aca="false">IF(A6="","",A6)</f>
        <v>11</v>
      </c>
      <c r="B104" s="0" t="str">
        <f aca="false">B6</f>
        <v>Wed</v>
      </c>
      <c r="C104" s="0" t="str">
        <f aca="false">$A$1&amp;A104</f>
        <v>20151111</v>
      </c>
      <c r="D104" s="0" t="str">
        <f aca="false">C104&amp;"-"&amp;B104&amp;"-"&amp;H104</f>
        <v>20151111-Wed-Vacuum</v>
      </c>
      <c r="E104" s="0" t="str">
        <f aca="false">""""&amp;$E$1&amp;""""</f>
        <v>"location"</v>
      </c>
      <c r="F104" s="0" t="str">
        <f aca="false">""""&amp;B104&amp;" "&amp;H104&amp;""""</f>
        <v>"Wed Vacuum"</v>
      </c>
      <c r="G104" s="7" t="str">
        <f aca="false">""""&amp;B104&amp;" "&amp;H104&amp;""""</f>
        <v>"Wed Vacuum"</v>
      </c>
      <c r="H104" s="0" t="str">
        <f aca="false">$H$100</f>
        <v>Vacuum</v>
      </c>
      <c r="J104" s="0" t="str">
        <f aca="false">IF(I104="","",IFERROR(VLOOKUP(I104,'name &amp; email'!$A$1:$B$100,2,0),""))</f>
        <v/>
      </c>
      <c r="L104" s="0" t="str">
        <f aca="false">IF(J104="","",$L$1&amp;" "&amp;D104&amp;" "&amp;C104&amp;" "&amp;B104&amp;" "&amp;E104&amp;" "&amp;F104&amp;" "&amp;G104)</f>
        <v/>
      </c>
      <c r="M104" s="0" t="str">
        <f aca="false">IF(L104="","",$M$1&amp;" "&amp;""""&amp;I104&amp;" &lt;"&amp;$J104&amp;"&gt;"&amp;""""&amp;" "&amp;F104&amp;" "&amp;D104&amp;".ics")</f>
        <v/>
      </c>
    </row>
    <row r="105" customFormat="false" ht="12.8" hidden="false" customHeight="false" outlineLevel="0" collapsed="false">
      <c r="A105" s="8" t="n">
        <f aca="false">IF(A7="","",A7)</f>
        <v>13</v>
      </c>
      <c r="B105" s="0" t="str">
        <f aca="false">B7</f>
        <v>Fri</v>
      </c>
      <c r="C105" s="0" t="str">
        <f aca="false">$A$1&amp;A105</f>
        <v>20151113</v>
      </c>
      <c r="D105" s="0" t="str">
        <f aca="false">C105&amp;"-"&amp;B105&amp;"-"&amp;H105</f>
        <v>20151113-Fri-Vacuum</v>
      </c>
      <c r="E105" s="0" t="str">
        <f aca="false">""""&amp;$E$1&amp;""""</f>
        <v>"location"</v>
      </c>
      <c r="F105" s="0" t="str">
        <f aca="false">""""&amp;B105&amp;" "&amp;H105&amp;""""</f>
        <v>"Fri Vacuum"</v>
      </c>
      <c r="G105" s="7" t="str">
        <f aca="false">""""&amp;B105&amp;" "&amp;H105&amp;""""</f>
        <v>"Fri Vacuum"</v>
      </c>
      <c r="H105" s="0" t="str">
        <f aca="false">$H$100</f>
        <v>Vacuum</v>
      </c>
      <c r="J105" s="0" t="str">
        <f aca="false">IF(I105="","",IFERROR(VLOOKUP(I105,'name &amp; email'!$A$1:$B$100,2,0),""))</f>
        <v/>
      </c>
      <c r="L105" s="0" t="str">
        <f aca="false">IF(J105="","",$L$1&amp;" "&amp;D105&amp;" "&amp;C105&amp;" "&amp;B105&amp;" "&amp;E105&amp;" "&amp;F105&amp;" "&amp;G105)</f>
        <v/>
      </c>
      <c r="M105" s="0" t="str">
        <f aca="false">IF(L105="","",$M$1&amp;" "&amp;""""&amp;I105&amp;" &lt;"&amp;$J105&amp;"&gt;"&amp;""""&amp;" "&amp;F105&amp;" "&amp;D105&amp;".ics")</f>
        <v/>
      </c>
    </row>
    <row r="106" customFormat="false" ht="12.8" hidden="false" customHeight="false" outlineLevel="0" collapsed="false">
      <c r="A106" s="8" t="n">
        <f aca="false">IF(A8="","",A8)</f>
        <v>14</v>
      </c>
      <c r="B106" s="0" t="str">
        <f aca="false">B8</f>
        <v>Sat-AM</v>
      </c>
      <c r="C106" s="0" t="str">
        <f aca="false">$A$1&amp;A106</f>
        <v>20151114</v>
      </c>
      <c r="D106" s="0" t="str">
        <f aca="false">C106&amp;"-"&amp;B106&amp;"-"&amp;H106</f>
        <v>20151114-Sat-AM-Vacuum</v>
      </c>
      <c r="E106" s="0" t="str">
        <f aca="false">""""&amp;$E$1&amp;""""</f>
        <v>"location"</v>
      </c>
      <c r="F106" s="0" t="str">
        <f aca="false">""""&amp;B106&amp;" "&amp;H106&amp;""""</f>
        <v>"Sat-AM Vacuum"</v>
      </c>
      <c r="G106" s="7" t="str">
        <f aca="false">""""&amp;B106&amp;" "&amp;H106&amp;""""</f>
        <v>"Sat-AM Vacuum"</v>
      </c>
      <c r="H106" s="0" t="str">
        <f aca="false">$H$100</f>
        <v>Vacuum</v>
      </c>
      <c r="J106" s="0" t="str">
        <f aca="false">IF(I106="","",IFERROR(VLOOKUP(I106,'name &amp; email'!$A$1:$B$100,2,0),""))</f>
        <v/>
      </c>
      <c r="L106" s="0" t="str">
        <f aca="false">IF(J106="","",$L$1&amp;" "&amp;D106&amp;" "&amp;C106&amp;" "&amp;B106&amp;" "&amp;E106&amp;" "&amp;F106&amp;" "&amp;G106)</f>
        <v/>
      </c>
      <c r="M106" s="0" t="str">
        <f aca="false">IF(L106="","",$M$1&amp;" "&amp;""""&amp;I106&amp;" &lt;"&amp;$J106&amp;"&gt;"&amp;""""&amp;" "&amp;F106&amp;" "&amp;D106&amp;".ics")</f>
        <v/>
      </c>
    </row>
    <row r="107" customFormat="false" ht="12.8" hidden="false" customHeight="false" outlineLevel="0" collapsed="false">
      <c r="A107" s="8" t="n">
        <f aca="false">IF(A9="","",A9)</f>
        <v>14</v>
      </c>
      <c r="B107" s="0" t="str">
        <f aca="false">B9</f>
        <v>Sat-PM</v>
      </c>
      <c r="C107" s="0" t="str">
        <f aca="false">$A$1&amp;A107</f>
        <v>20151114</v>
      </c>
      <c r="D107" s="0" t="str">
        <f aca="false">C107&amp;"-"&amp;B107&amp;"-"&amp;H107</f>
        <v>20151114-Sat-PM-Vacuum</v>
      </c>
      <c r="E107" s="0" t="str">
        <f aca="false">""""&amp;$E$1&amp;""""</f>
        <v>"location"</v>
      </c>
      <c r="F107" s="0" t="str">
        <f aca="false">""""&amp;B107&amp;" "&amp;H107&amp;""""</f>
        <v>"Sat-PM Vacuum"</v>
      </c>
      <c r="G107" s="7" t="str">
        <f aca="false">""""&amp;B107&amp;" "&amp;H107&amp;""""</f>
        <v>"Sat-PM Vacuum"</v>
      </c>
      <c r="H107" s="0" t="str">
        <f aca="false">$H$100</f>
        <v>Vacuum</v>
      </c>
      <c r="J107" s="0" t="str">
        <f aca="false">IF(I107="","",IFERROR(VLOOKUP(I107,'name &amp; email'!$A$1:$B$100,2,0),""))</f>
        <v/>
      </c>
      <c r="L107" s="0" t="str">
        <f aca="false">IF(J107="","",$L$1&amp;" "&amp;D107&amp;" "&amp;C107&amp;" "&amp;B107&amp;" "&amp;E107&amp;" "&amp;F107&amp;" "&amp;G107)</f>
        <v/>
      </c>
      <c r="M107" s="0" t="str">
        <f aca="false">IF(L107="","",$M$1&amp;" "&amp;""""&amp;I107&amp;" &lt;"&amp;$J107&amp;"&gt;"&amp;""""&amp;" "&amp;F107&amp;" "&amp;D107&amp;".ics")</f>
        <v/>
      </c>
    </row>
    <row r="108" customFormat="false" ht="12.8" hidden="false" customHeight="false" outlineLevel="0" collapsed="false">
      <c r="A108" s="8" t="n">
        <f aca="false">IF(A10="","",A10)</f>
        <v>18</v>
      </c>
      <c r="B108" s="0" t="str">
        <f aca="false">B10</f>
        <v>Wed</v>
      </c>
      <c r="C108" s="0" t="str">
        <f aca="false">$A$1&amp;A108</f>
        <v>20151118</v>
      </c>
      <c r="D108" s="0" t="str">
        <f aca="false">C108&amp;"-"&amp;B108&amp;"-"&amp;H108</f>
        <v>20151118-Wed-Vacuum</v>
      </c>
      <c r="E108" s="0" t="str">
        <f aca="false">""""&amp;$E$1&amp;""""</f>
        <v>"location"</v>
      </c>
      <c r="F108" s="0" t="str">
        <f aca="false">""""&amp;B108&amp;" "&amp;H108&amp;""""</f>
        <v>"Wed Vacuum"</v>
      </c>
      <c r="G108" s="7" t="str">
        <f aca="false">""""&amp;B108&amp;" "&amp;H108&amp;""""</f>
        <v>"Wed Vacuum"</v>
      </c>
      <c r="H108" s="0" t="str">
        <f aca="false">$H$100</f>
        <v>Vacuum</v>
      </c>
      <c r="J108" s="0" t="str">
        <f aca="false">IF(I108="","",IFERROR(VLOOKUP(I108,'name &amp; email'!$A$1:$B$100,2,0),""))</f>
        <v/>
      </c>
      <c r="L108" s="0" t="str">
        <f aca="false">IF(J108="","",$L$1&amp;" "&amp;D108&amp;" "&amp;C108&amp;" "&amp;B108&amp;" "&amp;E108&amp;" "&amp;F108&amp;" "&amp;G108)</f>
        <v/>
      </c>
      <c r="M108" s="0" t="str">
        <f aca="false">IF(L108="","",$M$1&amp;" "&amp;""""&amp;I108&amp;" &lt;"&amp;$J108&amp;"&gt;"&amp;""""&amp;" "&amp;F108&amp;" "&amp;D108&amp;".ics")</f>
        <v/>
      </c>
    </row>
    <row r="109" customFormat="false" ht="12.8" hidden="false" customHeight="false" outlineLevel="0" collapsed="false">
      <c r="A109" s="8" t="n">
        <f aca="false">IF(A11="","",A11)</f>
        <v>20</v>
      </c>
      <c r="B109" s="0" t="str">
        <f aca="false">B11</f>
        <v>Fri</v>
      </c>
      <c r="C109" s="0" t="str">
        <f aca="false">$A$1&amp;A109</f>
        <v>20151120</v>
      </c>
      <c r="D109" s="0" t="str">
        <f aca="false">C109&amp;"-"&amp;B109&amp;"-"&amp;H109</f>
        <v>20151120-Fri-Vacuum</v>
      </c>
      <c r="E109" s="0" t="str">
        <f aca="false">""""&amp;$E$1&amp;""""</f>
        <v>"location"</v>
      </c>
      <c r="F109" s="0" t="str">
        <f aca="false">""""&amp;B109&amp;" "&amp;H109&amp;""""</f>
        <v>"Fri Vacuum"</v>
      </c>
      <c r="G109" s="7" t="str">
        <f aca="false">""""&amp;B109&amp;" "&amp;H109&amp;""""</f>
        <v>"Fri Vacuum"</v>
      </c>
      <c r="H109" s="0" t="str">
        <f aca="false">$H$100</f>
        <v>Vacuum</v>
      </c>
      <c r="J109" s="0" t="str">
        <f aca="false">IF(I109="","",IFERROR(VLOOKUP(I109,'name &amp; email'!$A$1:$B$100,2,0),""))</f>
        <v/>
      </c>
      <c r="L109" s="0" t="str">
        <f aca="false">IF(J109="","",$L$1&amp;" "&amp;D109&amp;" "&amp;C109&amp;" "&amp;B109&amp;" "&amp;E109&amp;" "&amp;F109&amp;" "&amp;G109)</f>
        <v/>
      </c>
      <c r="M109" s="0" t="str">
        <f aca="false">IF(L109="","",$M$1&amp;" "&amp;""""&amp;I109&amp;" &lt;"&amp;$J109&amp;"&gt;"&amp;""""&amp;" "&amp;F109&amp;" "&amp;D109&amp;".ics")</f>
        <v/>
      </c>
    </row>
    <row r="110" customFormat="false" ht="12.8" hidden="false" customHeight="false" outlineLevel="0" collapsed="false">
      <c r="A110" s="8" t="n">
        <f aca="false">IF(A12="","",A12)</f>
        <v>21</v>
      </c>
      <c r="B110" s="0" t="str">
        <f aca="false">B12</f>
        <v>Sat-AM</v>
      </c>
      <c r="C110" s="0" t="str">
        <f aca="false">$A$1&amp;A110</f>
        <v>20151121</v>
      </c>
      <c r="D110" s="0" t="str">
        <f aca="false">C110&amp;"-"&amp;B110&amp;"-"&amp;H110</f>
        <v>20151121-Sat-AM-Vacuum</v>
      </c>
      <c r="E110" s="0" t="str">
        <f aca="false">""""&amp;$E$1&amp;""""</f>
        <v>"location"</v>
      </c>
      <c r="F110" s="0" t="str">
        <f aca="false">""""&amp;B110&amp;" "&amp;H110&amp;""""</f>
        <v>"Sat-AM Vacuum"</v>
      </c>
      <c r="G110" s="7" t="str">
        <f aca="false">""""&amp;B110&amp;" "&amp;H110&amp;""""</f>
        <v>"Sat-AM Vacuum"</v>
      </c>
      <c r="H110" s="0" t="str">
        <f aca="false">$H$100</f>
        <v>Vacuum</v>
      </c>
      <c r="J110" s="0" t="str">
        <f aca="false">IF(I110="","",IFERROR(VLOOKUP(I110,'name &amp; email'!$A$1:$B$100,2,0),""))</f>
        <v/>
      </c>
      <c r="L110" s="0" t="str">
        <f aca="false">IF(J110="","",$L$1&amp;" "&amp;D110&amp;" "&amp;C110&amp;" "&amp;B110&amp;" "&amp;E110&amp;" "&amp;F110&amp;" "&amp;G110)</f>
        <v/>
      </c>
      <c r="M110" s="0" t="str">
        <f aca="false">IF(L110="","",$M$1&amp;" "&amp;""""&amp;I110&amp;" &lt;"&amp;$J110&amp;"&gt;"&amp;""""&amp;" "&amp;F110&amp;" "&amp;D110&amp;".ics")</f>
        <v/>
      </c>
    </row>
    <row r="111" customFormat="false" ht="12.8" hidden="false" customHeight="false" outlineLevel="0" collapsed="false">
      <c r="A111" s="8" t="n">
        <f aca="false">IF(A13="","",A13)</f>
        <v>21</v>
      </c>
      <c r="B111" s="0" t="str">
        <f aca="false">B13</f>
        <v>Sat-PM</v>
      </c>
      <c r="C111" s="0" t="str">
        <f aca="false">$A$1&amp;A111</f>
        <v>20151121</v>
      </c>
      <c r="D111" s="0" t="str">
        <f aca="false">C111&amp;"-"&amp;B111&amp;"-"&amp;H111</f>
        <v>20151121-Sat-PM-Vacuum</v>
      </c>
      <c r="E111" s="0" t="str">
        <f aca="false">""""&amp;$E$1&amp;""""</f>
        <v>"location"</v>
      </c>
      <c r="F111" s="0" t="str">
        <f aca="false">""""&amp;B111&amp;" "&amp;H111&amp;""""</f>
        <v>"Sat-PM Vacuum"</v>
      </c>
      <c r="G111" s="7" t="str">
        <f aca="false">""""&amp;B111&amp;" "&amp;H111&amp;""""</f>
        <v>"Sat-PM Vacuum"</v>
      </c>
      <c r="H111" s="0" t="str">
        <f aca="false">$H$100</f>
        <v>Vacuum</v>
      </c>
      <c r="J111" s="0" t="str">
        <f aca="false">IF(I111="","",IFERROR(VLOOKUP(I111,'name &amp; email'!$A$1:$B$100,2,0),""))</f>
        <v/>
      </c>
      <c r="L111" s="0" t="str">
        <f aca="false">IF(J111="","",$L$1&amp;" "&amp;D111&amp;" "&amp;C111&amp;" "&amp;B111&amp;" "&amp;E111&amp;" "&amp;F111&amp;" "&amp;G111)</f>
        <v/>
      </c>
      <c r="M111" s="0" t="str">
        <f aca="false">IF(L111="","",$M$1&amp;" "&amp;""""&amp;I111&amp;" &lt;"&amp;$J111&amp;"&gt;"&amp;""""&amp;" "&amp;F111&amp;" "&amp;D111&amp;".ics")</f>
        <v/>
      </c>
    </row>
    <row r="112" customFormat="false" ht="12.8" hidden="false" customHeight="false" outlineLevel="0" collapsed="false">
      <c r="A112" s="8" t="n">
        <f aca="false">IF(A14="","",A14)</f>
        <v>25</v>
      </c>
      <c r="B112" s="0" t="str">
        <f aca="false">B14</f>
        <v>Wed</v>
      </c>
      <c r="C112" s="0" t="str">
        <f aca="false">$A$1&amp;A112</f>
        <v>20151125</v>
      </c>
      <c r="D112" s="0" t="str">
        <f aca="false">C112&amp;"-"&amp;B112&amp;"-"&amp;H112</f>
        <v>20151125-Wed-Vacuum</v>
      </c>
      <c r="E112" s="0" t="str">
        <f aca="false">""""&amp;$E$1&amp;""""</f>
        <v>"location"</v>
      </c>
      <c r="F112" s="0" t="str">
        <f aca="false">""""&amp;B112&amp;" "&amp;H112&amp;""""</f>
        <v>"Wed Vacuum"</v>
      </c>
      <c r="G112" s="7" t="str">
        <f aca="false">""""&amp;B112&amp;" "&amp;H112&amp;""""</f>
        <v>"Wed Vacuum"</v>
      </c>
      <c r="H112" s="0" t="str">
        <f aca="false">$H$100</f>
        <v>Vacuum</v>
      </c>
      <c r="J112" s="0" t="str">
        <f aca="false">IF(I112="","",IFERROR(VLOOKUP(I112,'name &amp; email'!$A$1:$B$100,2,0),""))</f>
        <v/>
      </c>
      <c r="L112" s="0" t="str">
        <f aca="false">IF(J112="","",$L$1&amp;" "&amp;D112&amp;" "&amp;C112&amp;" "&amp;B112&amp;" "&amp;E112&amp;" "&amp;F112&amp;" "&amp;G112)</f>
        <v/>
      </c>
      <c r="M112" s="0" t="str">
        <f aca="false">IF(L112="","",$M$1&amp;" "&amp;""""&amp;I112&amp;" &lt;"&amp;$J112&amp;"&gt;"&amp;""""&amp;" "&amp;F112&amp;" "&amp;D112&amp;".ics")</f>
        <v/>
      </c>
    </row>
    <row r="113" customFormat="false" ht="12.8" hidden="false" customHeight="false" outlineLevel="0" collapsed="false">
      <c r="A113" s="8" t="n">
        <f aca="false">IF(A15="","",A15)</f>
        <v>27</v>
      </c>
      <c r="B113" s="0" t="str">
        <f aca="false">B15</f>
        <v>Fri</v>
      </c>
      <c r="C113" s="0" t="str">
        <f aca="false">$A$1&amp;A113</f>
        <v>20151127</v>
      </c>
      <c r="D113" s="0" t="str">
        <f aca="false">C113&amp;"-"&amp;B113&amp;"-"&amp;H113</f>
        <v>20151127-Fri-Vacuum</v>
      </c>
      <c r="E113" s="0" t="str">
        <f aca="false">""""&amp;$E$1&amp;""""</f>
        <v>"location"</v>
      </c>
      <c r="F113" s="0" t="str">
        <f aca="false">""""&amp;B113&amp;" "&amp;H113&amp;""""</f>
        <v>"Fri Vacuum"</v>
      </c>
      <c r="G113" s="7" t="str">
        <f aca="false">""""&amp;B113&amp;" "&amp;H113&amp;""""</f>
        <v>"Fri Vacuum"</v>
      </c>
      <c r="H113" s="0" t="str">
        <f aca="false">$H$100</f>
        <v>Vacuum</v>
      </c>
      <c r="J113" s="0" t="str">
        <f aca="false">IF(I113="","",IFERROR(VLOOKUP(I113,'name &amp; email'!$A$1:$B$100,2,0),""))</f>
        <v/>
      </c>
      <c r="L113" s="0" t="str">
        <f aca="false">IF(J113="","",$L$1&amp;" "&amp;D113&amp;" "&amp;C113&amp;" "&amp;B113&amp;" "&amp;E113&amp;" "&amp;F113&amp;" "&amp;G113)</f>
        <v/>
      </c>
      <c r="M113" s="0" t="str">
        <f aca="false">IF(L113="","",$M$1&amp;" "&amp;""""&amp;I113&amp;" &lt;"&amp;$J113&amp;"&gt;"&amp;""""&amp;" "&amp;F113&amp;" "&amp;D113&amp;".ics")</f>
        <v/>
      </c>
    </row>
    <row r="114" customFormat="false" ht="12.8" hidden="false" customHeight="false" outlineLevel="0" collapsed="false">
      <c r="A114" s="8" t="n">
        <f aca="false">IF(A16="","",A16)</f>
        <v>28</v>
      </c>
      <c r="B114" s="0" t="str">
        <f aca="false">B16</f>
        <v>Sat-AM</v>
      </c>
      <c r="C114" s="0" t="str">
        <f aca="false">$A$1&amp;A114</f>
        <v>20151128</v>
      </c>
      <c r="D114" s="0" t="str">
        <f aca="false">C114&amp;"-"&amp;B114&amp;"-"&amp;H114</f>
        <v>20151128-Sat-AM-Vacuum</v>
      </c>
      <c r="E114" s="0" t="str">
        <f aca="false">""""&amp;$E$1&amp;""""</f>
        <v>"location"</v>
      </c>
      <c r="F114" s="0" t="str">
        <f aca="false">""""&amp;B114&amp;" "&amp;H114&amp;""""</f>
        <v>"Sat-AM Vacuum"</v>
      </c>
      <c r="G114" s="7" t="str">
        <f aca="false">""""&amp;B114&amp;" "&amp;H114&amp;""""</f>
        <v>"Sat-AM Vacuum"</v>
      </c>
      <c r="H114" s="0" t="str">
        <f aca="false">$H$100</f>
        <v>Vacuum</v>
      </c>
      <c r="J114" s="0" t="str">
        <f aca="false">IF(I114="","",IFERROR(VLOOKUP(I114,'name &amp; email'!$A$1:$B$100,2,0),""))</f>
        <v/>
      </c>
      <c r="L114" s="0" t="str">
        <f aca="false">IF(J114="","",$L$1&amp;" "&amp;D114&amp;" "&amp;C114&amp;" "&amp;B114&amp;" "&amp;E114&amp;" "&amp;F114&amp;" "&amp;G114)</f>
        <v/>
      </c>
      <c r="M114" s="0" t="str">
        <f aca="false">IF(L114="","",$M$1&amp;" "&amp;""""&amp;I114&amp;" &lt;"&amp;$J114&amp;"&gt;"&amp;""""&amp;" "&amp;F114&amp;" "&amp;D114&amp;".ics")</f>
        <v/>
      </c>
    </row>
    <row r="115" customFormat="false" ht="12.8" hidden="false" customHeight="false" outlineLevel="0" collapsed="false">
      <c r="A115" s="8" t="n">
        <f aca="false">IF(A17="","",A17)</f>
        <v>28</v>
      </c>
      <c r="B115" s="0" t="str">
        <f aca="false">B17</f>
        <v>Sat-PM</v>
      </c>
      <c r="C115" s="0" t="str">
        <f aca="false">$A$1&amp;A115</f>
        <v>20151128</v>
      </c>
      <c r="D115" s="0" t="str">
        <f aca="false">C115&amp;"-"&amp;B115&amp;"-"&amp;H115</f>
        <v>20151128-Sat-PM-Vacuum</v>
      </c>
      <c r="E115" s="0" t="str">
        <f aca="false">""""&amp;$E$1&amp;""""</f>
        <v>"location"</v>
      </c>
      <c r="F115" s="0" t="str">
        <f aca="false">""""&amp;B115&amp;" "&amp;H115&amp;""""</f>
        <v>"Sat-PM Vacuum"</v>
      </c>
      <c r="G115" s="7" t="str">
        <f aca="false">""""&amp;B115&amp;" "&amp;H115&amp;""""</f>
        <v>"Sat-PM Vacuum"</v>
      </c>
      <c r="H115" s="0" t="str">
        <f aca="false">$H$100</f>
        <v>Vacuum</v>
      </c>
      <c r="J115" s="0" t="str">
        <f aca="false">IF(I115="","",IFERROR(VLOOKUP(I115,'name &amp; email'!$A$1:$B$100,2,0),""))</f>
        <v/>
      </c>
      <c r="L115" s="0" t="str">
        <f aca="false">IF(J115="","",$L$1&amp;" "&amp;D115&amp;" "&amp;C115&amp;" "&amp;B115&amp;" "&amp;E115&amp;" "&amp;F115&amp;" "&amp;G115)</f>
        <v/>
      </c>
      <c r="M115" s="0" t="str">
        <f aca="false">IF(L115="","",$M$1&amp;" "&amp;""""&amp;I115&amp;" &lt;"&amp;$J115&amp;"&gt;"&amp;""""&amp;" "&amp;F115&amp;" "&amp;D115&amp;".ics")</f>
        <v/>
      </c>
    </row>
    <row r="116" customFormat="false" ht="12.8" hidden="false" customHeight="false" outlineLevel="0" collapsed="false">
      <c r="A116" s="8" t="str">
        <f aca="false">IF(A18="","",A18)</f>
        <v>01</v>
      </c>
      <c r="J116" s="0" t="str">
        <f aca="false">IF(I116="","",IFERROR(VLOOKUP(I116,'name &amp; email'!$A$1:$B$100,2,0),""))</f>
        <v/>
      </c>
      <c r="L116" s="0" t="str">
        <f aca="false">IF(J116="","",$L$1&amp;" "&amp;D116&amp;" "&amp;C116&amp;" "&amp;B116&amp;" "&amp;E116&amp;" "&amp;F116&amp;" "&amp;G116)</f>
        <v/>
      </c>
      <c r="M116" s="0" t="str">
        <f aca="false">IF(L116="","",$M$1&amp;" "&amp;""""&amp;I116&amp;" &lt;"&amp;$J116&amp;"&gt;"&amp;""""&amp;" "&amp;F116&amp;" "&amp;D116&amp;".ics")</f>
        <v/>
      </c>
    </row>
    <row r="117" customFormat="false" ht="12.8" hidden="false" customHeight="false" outlineLevel="0" collapsed="false">
      <c r="A117" s="8" t="str">
        <f aca="false">IF(A19="","",A19)</f>
        <v>02</v>
      </c>
      <c r="J117" s="0" t="str">
        <f aca="false">IF(I117="","",IFERROR(VLOOKUP(I117,'name &amp; email'!$A$1:$B$100,2,0),""))</f>
        <v/>
      </c>
      <c r="L117" s="0" t="str">
        <f aca="false">IF(J117="","",$L$1&amp;" "&amp;D117&amp;" "&amp;C117&amp;" "&amp;B117&amp;" "&amp;E117&amp;" "&amp;F117&amp;" "&amp;G117)</f>
        <v/>
      </c>
      <c r="M117" s="0" t="str">
        <f aca="false">IF(L117="","",$M$1&amp;" "&amp;""""&amp;I117&amp;" &lt;"&amp;$J117&amp;"&gt;"&amp;""""&amp;" "&amp;F117&amp;" "&amp;D117&amp;".ics")</f>
        <v/>
      </c>
    </row>
    <row r="118" customFormat="false" ht="12.8" hidden="false" customHeight="false" outlineLevel="0" collapsed="false">
      <c r="A118" s="8" t="str">
        <f aca="false">IF(A20="","",A20)</f>
        <v>03</v>
      </c>
      <c r="J118" s="0" t="str">
        <f aca="false">IF(I118="","",IFERROR(VLOOKUP(I118,'name &amp; email'!$A$1:$B$100,2,0),""))</f>
        <v/>
      </c>
      <c r="L118" s="0" t="str">
        <f aca="false">IF(J118="","",$L$1&amp;" "&amp;D118&amp;" "&amp;C118&amp;" "&amp;B118&amp;" "&amp;E118&amp;" "&amp;F118&amp;" "&amp;G118)</f>
        <v/>
      </c>
      <c r="M118" s="0" t="str">
        <f aca="false">IF(L118="","",$M$1&amp;" "&amp;""""&amp;I118&amp;" &lt;"&amp;$J118&amp;"&gt;"&amp;""""&amp;" "&amp;F118&amp;" "&amp;D118&amp;".ics")</f>
        <v/>
      </c>
    </row>
    <row r="119" customFormat="false" ht="12.8" hidden="false" customHeight="false" outlineLevel="0" collapsed="false">
      <c r="A119" s="8" t="str">
        <f aca="false">IF(A21="","",A21)</f>
        <v>04</v>
      </c>
      <c r="J119" s="0" t="str">
        <f aca="false">IF(I119="","",IFERROR(VLOOKUP(I119,'name &amp; email'!$A$1:$B$100,2,0),""))</f>
        <v/>
      </c>
      <c r="L119" s="0" t="str">
        <f aca="false">IF(J119="","",$L$1&amp;" "&amp;D119&amp;" "&amp;C119&amp;" "&amp;B119&amp;" "&amp;E119&amp;" "&amp;F119&amp;" "&amp;G119)</f>
        <v/>
      </c>
      <c r="M119" s="0" t="str">
        <f aca="false">IF(L119="","",$M$1&amp;" "&amp;""""&amp;I119&amp;" &lt;"&amp;$J119&amp;"&gt;"&amp;""""&amp;" "&amp;F119&amp;" "&amp;D119&amp;".ics")</f>
        <v/>
      </c>
    </row>
    <row r="120" customFormat="false" ht="12.8" hidden="false" customHeight="false" outlineLevel="0" collapsed="false">
      <c r="A120" s="8" t="str">
        <f aca="false">IF(A22="","",A22)</f>
        <v>05</v>
      </c>
      <c r="J120" s="0" t="str">
        <f aca="false">IF(I120="","",IFERROR(VLOOKUP(I120,'name &amp; email'!$A$1:$B$100,2,0),""))</f>
        <v/>
      </c>
      <c r="L120" s="0" t="str">
        <f aca="false">IF(J120="","",$L$1&amp;" "&amp;D120&amp;" "&amp;C120&amp;" "&amp;B120&amp;" "&amp;E120&amp;" "&amp;F120&amp;" "&amp;G120)</f>
        <v/>
      </c>
      <c r="M120" s="0" t="str">
        <f aca="false">IF(L120="","",$M$1&amp;" "&amp;""""&amp;I120&amp;" &lt;"&amp;$J120&amp;"&gt;"&amp;""""&amp;" "&amp;F120&amp;" "&amp;D120&amp;".ics")</f>
        <v/>
      </c>
    </row>
    <row r="121" customFormat="false" ht="12.8" hidden="false" customHeight="false" outlineLevel="0" collapsed="false">
      <c r="A121" s="8" t="str">
        <f aca="false">IF(A23="","",A23)</f>
        <v>06</v>
      </c>
      <c r="J121" s="0" t="str">
        <f aca="false">IF(I121="","",IFERROR(VLOOKUP(I121,'name &amp; email'!$A$1:$B$100,2,0),""))</f>
        <v/>
      </c>
      <c r="L121" s="0" t="str">
        <f aca="false">IF(J121="","",$L$1&amp;" "&amp;D121&amp;" "&amp;C121&amp;" "&amp;B121&amp;" "&amp;E121&amp;" "&amp;F121&amp;" "&amp;G121)</f>
        <v/>
      </c>
      <c r="M121" s="0" t="str">
        <f aca="false">IF(L121="","",$M$1&amp;" "&amp;""""&amp;I121&amp;" &lt;"&amp;$J121&amp;"&gt;"&amp;""""&amp;" "&amp;F121&amp;" "&amp;D121&amp;".ics")</f>
        <v/>
      </c>
    </row>
    <row r="122" customFormat="false" ht="12.8" hidden="false" customHeight="false" outlineLevel="0" collapsed="false">
      <c r="A122" s="8"/>
      <c r="J122" s="0" t="str">
        <f aca="false">IF(I122="","",IFERROR(VLOOKUP(I122,'name &amp; email'!$A$1:$B$100,2,0),""))</f>
        <v/>
      </c>
      <c r="L122" s="0" t="str">
        <f aca="false">IF(J122="","",$L$1&amp;" "&amp;D122&amp;" "&amp;C122&amp;" "&amp;B122&amp;" "&amp;E122&amp;" "&amp;F122&amp;" "&amp;G122)</f>
        <v/>
      </c>
      <c r="M122" s="0" t="str">
        <f aca="false">IF(L122="","",$M$1&amp;" "&amp;""""&amp;I122&amp;" &lt;"&amp;$J122&amp;"&gt;"&amp;""""&amp;" "&amp;F122&amp;" "&amp;D122&amp;".ics")</f>
        <v/>
      </c>
    </row>
    <row r="123" customFormat="false" ht="12.8" hidden="false" customHeight="false" outlineLevel="0" collapsed="false">
      <c r="A123" s="8"/>
      <c r="J123" s="0" t="str">
        <f aca="false">IF(I123="","",IFERROR(VLOOKUP(I123,'name &amp; email'!$A$1:$B$100,2,0),""))</f>
        <v/>
      </c>
      <c r="L123" s="0" t="str">
        <f aca="false">IF(J123="","",$L$1&amp;" "&amp;D123&amp;" "&amp;C123&amp;" "&amp;B123&amp;" "&amp;E123&amp;" "&amp;F123&amp;" "&amp;G123)</f>
        <v/>
      </c>
      <c r="M123" s="0" t="str">
        <f aca="false">IF(L123="","",$M$1&amp;" "&amp;""""&amp;I123&amp;" &lt;"&amp;$J123&amp;"&gt;"&amp;""""&amp;" "&amp;F123&amp;" "&amp;D123&amp;".ics")</f>
        <v/>
      </c>
    </row>
    <row r="124" customFormat="false" ht="12.8" hidden="false" customHeight="false" outlineLevel="0" collapsed="false">
      <c r="J124" s="0" t="str">
        <f aca="false">IF(I124="","",IFERROR(VLOOKUP(I124,'name &amp; email'!$A$1:$B$100,2,0),""))</f>
        <v/>
      </c>
      <c r="L124" s="0" t="str">
        <f aca="false">IF(J124="","",$L$1&amp;" "&amp;D124&amp;" "&amp;C124&amp;" "&amp;B124&amp;" "&amp;E124&amp;" "&amp;F124&amp;" "&amp;G124)</f>
        <v/>
      </c>
      <c r="M124" s="0" t="str">
        <f aca="false">IF(L124="","",$M$1&amp;" "&amp;""""&amp;I124&amp;" &lt;"&amp;$J124&amp;"&gt;"&amp;""""&amp;" "&amp;F124&amp;" "&amp;D124&amp;".ics")</f>
        <v/>
      </c>
    </row>
    <row r="125" customFormat="false" ht="12.8" hidden="false" customHeight="false" outlineLevel="0" collapsed="false">
      <c r="A125" s="8" t="str">
        <f aca="false">IF(A2="","",A2)</f>
        <v>04</v>
      </c>
      <c r="B125" s="0" t="str">
        <f aca="false">B2</f>
        <v>Wed</v>
      </c>
      <c r="C125" s="0" t="str">
        <f aca="false">$A$1&amp;A125</f>
        <v>20151104</v>
      </c>
      <c r="D125" s="0" t="str">
        <f aca="false">C125&amp;"-"&amp;B125&amp;"-"&amp;H125</f>
        <v>20151104-Wed-Usher</v>
      </c>
      <c r="E125" s="0" t="str">
        <f aca="false">""""&amp;$E$1&amp;""""</f>
        <v>"location"</v>
      </c>
      <c r="F125" s="0" t="str">
        <f aca="false">""""&amp;B125&amp;" "&amp;H125&amp;""""</f>
        <v>"Wed Usher"</v>
      </c>
      <c r="G125" s="7" t="str">
        <f aca="false">""""&amp;B125&amp;" "&amp;H125&amp;""""</f>
        <v>"Wed Usher"</v>
      </c>
      <c r="H125" s="2" t="s">
        <v>46</v>
      </c>
      <c r="J125" s="0" t="str">
        <f aca="false">IF(I125="","",IFERROR(VLOOKUP(I125,'name &amp; email'!$A$1:$B$100,2,0),""))</f>
        <v/>
      </c>
      <c r="L125" s="0" t="str">
        <f aca="false">IF(J125="","",$L$1&amp;" "&amp;D125&amp;" "&amp;C125&amp;" "&amp;B125&amp;" "&amp;E125&amp;" "&amp;F125&amp;" "&amp;G125)</f>
        <v/>
      </c>
      <c r="M125" s="0" t="str">
        <f aca="false">IF(L125="","",$M$1&amp;" "&amp;""""&amp;I125&amp;" &lt;"&amp;$J125&amp;"&gt;"&amp;""""&amp;" "&amp;F125&amp;" "&amp;D125&amp;".ics")</f>
        <v/>
      </c>
    </row>
    <row r="126" customFormat="false" ht="12.8" hidden="false" customHeight="false" outlineLevel="0" collapsed="false">
      <c r="A126" s="8" t="str">
        <f aca="false">IF(A3="","",A3)</f>
        <v>06</v>
      </c>
      <c r="B126" s="0" t="str">
        <f aca="false">B3</f>
        <v>Fri</v>
      </c>
      <c r="C126" s="0" t="str">
        <f aca="false">$A$1&amp;A126</f>
        <v>20151106</v>
      </c>
      <c r="D126" s="0" t="str">
        <f aca="false">C126&amp;"-"&amp;B126&amp;"-"&amp;H126</f>
        <v>20151106-Fri-Usher</v>
      </c>
      <c r="E126" s="0" t="str">
        <f aca="false">""""&amp;$E$1&amp;""""</f>
        <v>"location"</v>
      </c>
      <c r="F126" s="0" t="str">
        <f aca="false">""""&amp;B126&amp;" "&amp;H126&amp;""""</f>
        <v>"Fri Usher"</v>
      </c>
      <c r="G126" s="7" t="str">
        <f aca="false">""""&amp;B126&amp;" "&amp;H126&amp;""""</f>
        <v>"Fri Usher"</v>
      </c>
      <c r="H126" s="0" t="str">
        <f aca="false">$H$125</f>
        <v>Usher</v>
      </c>
      <c r="J126" s="0" t="str">
        <f aca="false">IF(I126="","",IFERROR(VLOOKUP(I126,'name &amp; email'!$A$1:$B$100,2,0),""))</f>
        <v/>
      </c>
      <c r="L126" s="0" t="str">
        <f aca="false">IF(J126="","",$L$1&amp;" "&amp;D126&amp;" "&amp;C126&amp;" "&amp;B126&amp;" "&amp;E126&amp;" "&amp;F126&amp;" "&amp;G126)</f>
        <v/>
      </c>
      <c r="M126" s="0" t="str">
        <f aca="false">IF(L126="","",$M$1&amp;" "&amp;""""&amp;I126&amp;" &lt;"&amp;$J126&amp;"&gt;"&amp;""""&amp;" "&amp;F126&amp;" "&amp;D126&amp;".ics")</f>
        <v/>
      </c>
    </row>
    <row r="127" customFormat="false" ht="12.8" hidden="false" customHeight="false" outlineLevel="0" collapsed="false">
      <c r="A127" s="8" t="str">
        <f aca="false">IF(A4="","",A4)</f>
        <v>07</v>
      </c>
      <c r="B127" s="0" t="str">
        <f aca="false">B4</f>
        <v>Sat-AM</v>
      </c>
      <c r="C127" s="0" t="str">
        <f aca="false">$A$1&amp;A127</f>
        <v>20151107</v>
      </c>
      <c r="D127" s="0" t="str">
        <f aca="false">C127&amp;"-"&amp;B127&amp;"-"&amp;H127</f>
        <v>20151107-Sat-AM-Usher</v>
      </c>
      <c r="E127" s="0" t="str">
        <f aca="false">""""&amp;$E$1&amp;""""</f>
        <v>"location"</v>
      </c>
      <c r="F127" s="0" t="str">
        <f aca="false">""""&amp;B127&amp;" "&amp;H127&amp;""""</f>
        <v>"Sat-AM Usher"</v>
      </c>
      <c r="G127" s="7" t="str">
        <f aca="false">""""&amp;B127&amp;" "&amp;H127&amp;""""</f>
        <v>"Sat-AM Usher"</v>
      </c>
      <c r="H127" s="0" t="str">
        <f aca="false">$H$125</f>
        <v>Usher</v>
      </c>
      <c r="J127" s="0" t="str">
        <f aca="false">IF(I127="","",IFERROR(VLOOKUP(I127,'name &amp; email'!$A$1:$B$100,2,0),""))</f>
        <v/>
      </c>
      <c r="L127" s="0" t="str">
        <f aca="false">IF(J127="","",$L$1&amp;" "&amp;D127&amp;" "&amp;C127&amp;" "&amp;B127&amp;" "&amp;E127&amp;" "&amp;F127&amp;" "&amp;G127)</f>
        <v/>
      </c>
      <c r="M127" s="0" t="str">
        <f aca="false">IF(L127="","",$M$1&amp;" "&amp;""""&amp;I127&amp;" &lt;"&amp;$J127&amp;"&gt;"&amp;""""&amp;" "&amp;F127&amp;" "&amp;D127&amp;".ics")</f>
        <v/>
      </c>
    </row>
    <row r="128" customFormat="false" ht="12.8" hidden="false" customHeight="false" outlineLevel="0" collapsed="false">
      <c r="A128" s="8" t="str">
        <f aca="false">IF(A5="","",A5)</f>
        <v>07</v>
      </c>
      <c r="B128" s="0" t="str">
        <f aca="false">B5</f>
        <v>Sat-PM</v>
      </c>
      <c r="C128" s="0" t="str">
        <f aca="false">$A$1&amp;A128</f>
        <v>20151107</v>
      </c>
      <c r="D128" s="0" t="str">
        <f aca="false">C128&amp;"-"&amp;B128&amp;"-"&amp;H128</f>
        <v>20151107-Sat-PM-Usher</v>
      </c>
      <c r="E128" s="0" t="str">
        <f aca="false">""""&amp;$E$1&amp;""""</f>
        <v>"location"</v>
      </c>
      <c r="F128" s="0" t="str">
        <f aca="false">""""&amp;B128&amp;" "&amp;H128&amp;""""</f>
        <v>"Sat-PM Usher"</v>
      </c>
      <c r="G128" s="7" t="str">
        <f aca="false">""""&amp;B128&amp;" "&amp;H128&amp;""""</f>
        <v>"Sat-PM Usher"</v>
      </c>
      <c r="H128" s="0" t="str">
        <f aca="false">$H$125</f>
        <v>Usher</v>
      </c>
      <c r="J128" s="0" t="str">
        <f aca="false">IF(I128="","",IFERROR(VLOOKUP(I128,'name &amp; email'!$A$1:$B$100,2,0),""))</f>
        <v/>
      </c>
      <c r="L128" s="0" t="str">
        <f aca="false">IF(J128="","",$L$1&amp;" "&amp;D128&amp;" "&amp;C128&amp;" "&amp;B128&amp;" "&amp;E128&amp;" "&amp;F128&amp;" "&amp;G128)</f>
        <v/>
      </c>
      <c r="M128" s="0" t="str">
        <f aca="false">IF(L128="","",$M$1&amp;" "&amp;""""&amp;I128&amp;" &lt;"&amp;$J128&amp;"&gt;"&amp;""""&amp;" "&amp;F128&amp;" "&amp;D128&amp;".ics")</f>
        <v/>
      </c>
    </row>
    <row r="129" customFormat="false" ht="12.8" hidden="false" customHeight="false" outlineLevel="0" collapsed="false">
      <c r="A129" s="8" t="n">
        <f aca="false">IF(A6="","",A6)</f>
        <v>11</v>
      </c>
      <c r="B129" s="0" t="str">
        <f aca="false">B6</f>
        <v>Wed</v>
      </c>
      <c r="C129" s="0" t="str">
        <f aca="false">$A$1&amp;A129</f>
        <v>20151111</v>
      </c>
      <c r="D129" s="0" t="str">
        <f aca="false">C129&amp;"-"&amp;B129&amp;"-"&amp;H129</f>
        <v>20151111-Wed-Usher</v>
      </c>
      <c r="E129" s="0" t="str">
        <f aca="false">""""&amp;$E$1&amp;""""</f>
        <v>"location"</v>
      </c>
      <c r="F129" s="0" t="str">
        <f aca="false">""""&amp;B129&amp;" "&amp;H129&amp;""""</f>
        <v>"Wed Usher"</v>
      </c>
      <c r="G129" s="7" t="str">
        <f aca="false">""""&amp;B129&amp;" "&amp;H129&amp;""""</f>
        <v>"Wed Usher"</v>
      </c>
      <c r="H129" s="0" t="str">
        <f aca="false">$H$125</f>
        <v>Usher</v>
      </c>
      <c r="J129" s="0" t="str">
        <f aca="false">IF(I129="","",IFERROR(VLOOKUP(I129,'name &amp; email'!$A$1:$B$100,2,0),""))</f>
        <v/>
      </c>
      <c r="L129" s="0" t="str">
        <f aca="false">IF(J129="","",$L$1&amp;" "&amp;D129&amp;" "&amp;C129&amp;" "&amp;B129&amp;" "&amp;E129&amp;" "&amp;F129&amp;" "&amp;G129)</f>
        <v/>
      </c>
      <c r="M129" s="0" t="str">
        <f aca="false">IF(L129="","",$M$1&amp;" "&amp;""""&amp;I129&amp;" &lt;"&amp;$J129&amp;"&gt;"&amp;""""&amp;" "&amp;F129&amp;" "&amp;D129&amp;".ics")</f>
        <v/>
      </c>
    </row>
    <row r="130" customFormat="false" ht="12.8" hidden="false" customHeight="false" outlineLevel="0" collapsed="false">
      <c r="A130" s="8" t="n">
        <f aca="false">IF(A7="","",A7)</f>
        <v>13</v>
      </c>
      <c r="B130" s="0" t="str">
        <f aca="false">B7</f>
        <v>Fri</v>
      </c>
      <c r="C130" s="0" t="str">
        <f aca="false">$A$1&amp;A130</f>
        <v>20151113</v>
      </c>
      <c r="D130" s="0" t="str">
        <f aca="false">C130&amp;"-"&amp;B130&amp;"-"&amp;H130</f>
        <v>20151113-Fri-Usher</v>
      </c>
      <c r="E130" s="0" t="str">
        <f aca="false">""""&amp;$E$1&amp;""""</f>
        <v>"location"</v>
      </c>
      <c r="F130" s="0" t="str">
        <f aca="false">""""&amp;B130&amp;" "&amp;H130&amp;""""</f>
        <v>"Fri Usher"</v>
      </c>
      <c r="G130" s="7" t="str">
        <f aca="false">""""&amp;B130&amp;" "&amp;H130&amp;""""</f>
        <v>"Fri Usher"</v>
      </c>
      <c r="H130" s="0" t="str">
        <f aca="false">$H$125</f>
        <v>Usher</v>
      </c>
      <c r="J130" s="0" t="str">
        <f aca="false">IF(I130="","",IFERROR(VLOOKUP(I130,'name &amp; email'!$A$1:$B$100,2,0),""))</f>
        <v/>
      </c>
      <c r="L130" s="0" t="str">
        <f aca="false">IF(J130="","",$L$1&amp;" "&amp;D130&amp;" "&amp;C130&amp;" "&amp;B130&amp;" "&amp;E130&amp;" "&amp;F130&amp;" "&amp;G130)</f>
        <v/>
      </c>
      <c r="M130" s="0" t="str">
        <f aca="false">IF(L130="","",$M$1&amp;" "&amp;""""&amp;I130&amp;" &lt;"&amp;$J130&amp;"&gt;"&amp;""""&amp;" "&amp;F130&amp;" "&amp;D130&amp;".ics")</f>
        <v/>
      </c>
    </row>
    <row r="131" customFormat="false" ht="12.8" hidden="false" customHeight="false" outlineLevel="0" collapsed="false">
      <c r="A131" s="8" t="n">
        <f aca="false">IF(A8="","",A8)</f>
        <v>14</v>
      </c>
      <c r="B131" s="0" t="str">
        <f aca="false">B8</f>
        <v>Sat-AM</v>
      </c>
      <c r="C131" s="0" t="str">
        <f aca="false">$A$1&amp;A131</f>
        <v>20151114</v>
      </c>
      <c r="D131" s="0" t="str">
        <f aca="false">C131&amp;"-"&amp;B131&amp;"-"&amp;H131</f>
        <v>20151114-Sat-AM-Usher</v>
      </c>
      <c r="E131" s="0" t="str">
        <f aca="false">""""&amp;$E$1&amp;""""</f>
        <v>"location"</v>
      </c>
      <c r="F131" s="0" t="str">
        <f aca="false">""""&amp;B131&amp;" "&amp;H131&amp;""""</f>
        <v>"Sat-AM Usher"</v>
      </c>
      <c r="G131" s="7" t="str">
        <f aca="false">""""&amp;B131&amp;" "&amp;H131&amp;""""</f>
        <v>"Sat-AM Usher"</v>
      </c>
      <c r="H131" s="0" t="str">
        <f aca="false">$H$125</f>
        <v>Usher</v>
      </c>
      <c r="J131" s="0" t="str">
        <f aca="false">IF(I131="","",IFERROR(VLOOKUP(I131,'name &amp; email'!$A$1:$B$100,2,0),""))</f>
        <v/>
      </c>
      <c r="L131" s="0" t="str">
        <f aca="false">IF(J131="","",$L$1&amp;" "&amp;D131&amp;" "&amp;C131&amp;" "&amp;B131&amp;" "&amp;E131&amp;" "&amp;F131&amp;" "&amp;G131)</f>
        <v/>
      </c>
      <c r="M131" s="0" t="str">
        <f aca="false">IF(L131="","",$M$1&amp;" "&amp;""""&amp;I131&amp;" &lt;"&amp;$J131&amp;"&gt;"&amp;""""&amp;" "&amp;F131&amp;" "&amp;D131&amp;".ics")</f>
        <v/>
      </c>
    </row>
    <row r="132" customFormat="false" ht="12.8" hidden="false" customHeight="false" outlineLevel="0" collapsed="false">
      <c r="A132" s="8" t="n">
        <f aca="false">IF(A9="","",A9)</f>
        <v>14</v>
      </c>
      <c r="B132" s="0" t="str">
        <f aca="false">B9</f>
        <v>Sat-PM</v>
      </c>
      <c r="C132" s="0" t="str">
        <f aca="false">$A$1&amp;A132</f>
        <v>20151114</v>
      </c>
      <c r="D132" s="0" t="str">
        <f aca="false">C132&amp;"-"&amp;B132&amp;"-"&amp;H132</f>
        <v>20151114-Sat-PM-Usher</v>
      </c>
      <c r="E132" s="0" t="str">
        <f aca="false">""""&amp;$E$1&amp;""""</f>
        <v>"location"</v>
      </c>
      <c r="F132" s="0" t="str">
        <f aca="false">""""&amp;B132&amp;" "&amp;H132&amp;""""</f>
        <v>"Sat-PM Usher"</v>
      </c>
      <c r="G132" s="7" t="str">
        <f aca="false">""""&amp;B132&amp;" "&amp;H132&amp;""""</f>
        <v>"Sat-PM Usher"</v>
      </c>
      <c r="H132" s="0" t="str">
        <f aca="false">$H$125</f>
        <v>Usher</v>
      </c>
      <c r="J132" s="0" t="str">
        <f aca="false">IF(I132="","",IFERROR(VLOOKUP(I132,'name &amp; email'!$A$1:$B$100,2,0),""))</f>
        <v/>
      </c>
      <c r="L132" s="0" t="str">
        <f aca="false">IF(J132="","",$L$1&amp;" "&amp;D132&amp;" "&amp;C132&amp;" "&amp;B132&amp;" "&amp;E132&amp;" "&amp;F132&amp;" "&amp;G132)</f>
        <v/>
      </c>
      <c r="M132" s="0" t="str">
        <f aca="false">IF(L132="","",$M$1&amp;" "&amp;""""&amp;I132&amp;" &lt;"&amp;$J132&amp;"&gt;"&amp;""""&amp;" "&amp;F132&amp;" "&amp;D132&amp;".ics")</f>
        <v/>
      </c>
    </row>
    <row r="133" customFormat="false" ht="12.8" hidden="false" customHeight="false" outlineLevel="0" collapsed="false">
      <c r="A133" s="8" t="n">
        <f aca="false">IF(A10="","",A10)</f>
        <v>18</v>
      </c>
      <c r="B133" s="0" t="str">
        <f aca="false">B10</f>
        <v>Wed</v>
      </c>
      <c r="C133" s="0" t="str">
        <f aca="false">$A$1&amp;A133</f>
        <v>20151118</v>
      </c>
      <c r="D133" s="0" t="str">
        <f aca="false">C133&amp;"-"&amp;B133&amp;"-"&amp;H133</f>
        <v>20151118-Wed-Usher</v>
      </c>
      <c r="E133" s="0" t="str">
        <f aca="false">""""&amp;$E$1&amp;""""</f>
        <v>"location"</v>
      </c>
      <c r="F133" s="0" t="str">
        <f aca="false">""""&amp;B133&amp;" "&amp;H133&amp;""""</f>
        <v>"Wed Usher"</v>
      </c>
      <c r="G133" s="7" t="str">
        <f aca="false">""""&amp;B133&amp;" "&amp;H133&amp;""""</f>
        <v>"Wed Usher"</v>
      </c>
      <c r="H133" s="0" t="str">
        <f aca="false">$H$125</f>
        <v>Usher</v>
      </c>
      <c r="J133" s="0" t="str">
        <f aca="false">IF(I133="","",IFERROR(VLOOKUP(I133,'name &amp; email'!$A$1:$B$100,2,0),""))</f>
        <v/>
      </c>
      <c r="L133" s="0" t="str">
        <f aca="false">IF(J133="","",$L$1&amp;" "&amp;D133&amp;" "&amp;C133&amp;" "&amp;B133&amp;" "&amp;E133&amp;" "&amp;F133&amp;" "&amp;G133)</f>
        <v/>
      </c>
      <c r="M133" s="0" t="str">
        <f aca="false">IF(L133="","",$M$1&amp;" "&amp;""""&amp;I133&amp;" &lt;"&amp;$J133&amp;"&gt;"&amp;""""&amp;" "&amp;F133&amp;" "&amp;D133&amp;".ics")</f>
        <v/>
      </c>
    </row>
    <row r="134" customFormat="false" ht="12.8" hidden="false" customHeight="false" outlineLevel="0" collapsed="false">
      <c r="A134" s="8" t="n">
        <f aca="false">IF(A11="","",A11)</f>
        <v>20</v>
      </c>
      <c r="B134" s="0" t="str">
        <f aca="false">B11</f>
        <v>Fri</v>
      </c>
      <c r="C134" s="0" t="str">
        <f aca="false">$A$1&amp;A134</f>
        <v>20151120</v>
      </c>
      <c r="D134" s="0" t="str">
        <f aca="false">C134&amp;"-"&amp;B134&amp;"-"&amp;H134</f>
        <v>20151120-Fri-Usher</v>
      </c>
      <c r="E134" s="0" t="str">
        <f aca="false">""""&amp;$E$1&amp;""""</f>
        <v>"location"</v>
      </c>
      <c r="F134" s="0" t="str">
        <f aca="false">""""&amp;B134&amp;" "&amp;H134&amp;""""</f>
        <v>"Fri Usher"</v>
      </c>
      <c r="G134" s="7" t="str">
        <f aca="false">""""&amp;B134&amp;" "&amp;H134&amp;""""</f>
        <v>"Fri Usher"</v>
      </c>
      <c r="H134" s="0" t="str">
        <f aca="false">$H$125</f>
        <v>Usher</v>
      </c>
      <c r="J134" s="0" t="str">
        <f aca="false">IF(I134="","",IFERROR(VLOOKUP(I134,'name &amp; email'!$A$1:$B$100,2,0),""))</f>
        <v/>
      </c>
      <c r="L134" s="0" t="str">
        <f aca="false">IF(J134="","",$L$1&amp;" "&amp;D134&amp;" "&amp;C134&amp;" "&amp;B134&amp;" "&amp;E134&amp;" "&amp;F134&amp;" "&amp;G134)</f>
        <v/>
      </c>
      <c r="M134" s="0" t="str">
        <f aca="false">IF(L134="","",$M$1&amp;" "&amp;""""&amp;I134&amp;" &lt;"&amp;$J134&amp;"&gt;"&amp;""""&amp;" "&amp;F134&amp;" "&amp;D134&amp;".ics")</f>
        <v/>
      </c>
    </row>
    <row r="135" customFormat="false" ht="12.8" hidden="false" customHeight="false" outlineLevel="0" collapsed="false">
      <c r="A135" s="8" t="n">
        <f aca="false">IF(A12="","",A12)</f>
        <v>21</v>
      </c>
      <c r="B135" s="0" t="str">
        <f aca="false">B12</f>
        <v>Sat-AM</v>
      </c>
      <c r="C135" s="0" t="str">
        <f aca="false">$A$1&amp;A135</f>
        <v>20151121</v>
      </c>
      <c r="D135" s="0" t="str">
        <f aca="false">C135&amp;"-"&amp;B135&amp;"-"&amp;H135</f>
        <v>20151121-Sat-AM-Usher</v>
      </c>
      <c r="E135" s="0" t="str">
        <f aca="false">""""&amp;$E$1&amp;""""</f>
        <v>"location"</v>
      </c>
      <c r="F135" s="0" t="str">
        <f aca="false">""""&amp;B135&amp;" "&amp;H135&amp;""""</f>
        <v>"Sat-AM Usher"</v>
      </c>
      <c r="G135" s="7" t="str">
        <f aca="false">""""&amp;B135&amp;" "&amp;H135&amp;""""</f>
        <v>"Sat-AM Usher"</v>
      </c>
      <c r="H135" s="0" t="str">
        <f aca="false">$H$125</f>
        <v>Usher</v>
      </c>
      <c r="J135" s="0" t="str">
        <f aca="false">IF(I135="","",IFERROR(VLOOKUP(I135,'name &amp; email'!$A$1:$B$100,2,0),""))</f>
        <v/>
      </c>
      <c r="L135" s="0" t="str">
        <f aca="false">IF(J135="","",$L$1&amp;" "&amp;D135&amp;" "&amp;C135&amp;" "&amp;B135&amp;" "&amp;E135&amp;" "&amp;F135&amp;" "&amp;G135)</f>
        <v/>
      </c>
      <c r="M135" s="0" t="str">
        <f aca="false">IF(L135="","",$M$1&amp;" "&amp;""""&amp;I135&amp;" &lt;"&amp;$J135&amp;"&gt;"&amp;""""&amp;" "&amp;F135&amp;" "&amp;D135&amp;".ics")</f>
        <v/>
      </c>
    </row>
    <row r="136" customFormat="false" ht="12.8" hidden="false" customHeight="false" outlineLevel="0" collapsed="false">
      <c r="A136" s="8" t="n">
        <f aca="false">IF(A13="","",A13)</f>
        <v>21</v>
      </c>
      <c r="B136" s="0" t="str">
        <f aca="false">B13</f>
        <v>Sat-PM</v>
      </c>
      <c r="C136" s="0" t="str">
        <f aca="false">$A$1&amp;A136</f>
        <v>20151121</v>
      </c>
      <c r="D136" s="0" t="str">
        <f aca="false">C136&amp;"-"&amp;B136&amp;"-"&amp;H136</f>
        <v>20151121-Sat-PM-Usher</v>
      </c>
      <c r="E136" s="0" t="str">
        <f aca="false">""""&amp;$E$1&amp;""""</f>
        <v>"location"</v>
      </c>
      <c r="F136" s="0" t="str">
        <f aca="false">""""&amp;B136&amp;" "&amp;H136&amp;""""</f>
        <v>"Sat-PM Usher"</v>
      </c>
      <c r="G136" s="7" t="str">
        <f aca="false">""""&amp;B136&amp;" "&amp;H136&amp;""""</f>
        <v>"Sat-PM Usher"</v>
      </c>
      <c r="H136" s="0" t="str">
        <f aca="false">$H$125</f>
        <v>Usher</v>
      </c>
      <c r="J136" s="0" t="str">
        <f aca="false">IF(I136="","",IFERROR(VLOOKUP(I136,'name &amp; email'!$A$1:$B$100,2,0),""))</f>
        <v/>
      </c>
      <c r="L136" s="0" t="str">
        <f aca="false">IF(J136="","",$L$1&amp;" "&amp;D136&amp;" "&amp;C136&amp;" "&amp;B136&amp;" "&amp;E136&amp;" "&amp;F136&amp;" "&amp;G136)</f>
        <v/>
      </c>
      <c r="M136" s="0" t="str">
        <f aca="false">IF(L136="","",$M$1&amp;" "&amp;""""&amp;I136&amp;" &lt;"&amp;$J136&amp;"&gt;"&amp;""""&amp;" "&amp;F136&amp;" "&amp;D136&amp;".ics")</f>
        <v/>
      </c>
    </row>
    <row r="137" customFormat="false" ht="12.8" hidden="false" customHeight="false" outlineLevel="0" collapsed="false">
      <c r="A137" s="8" t="n">
        <f aca="false">IF(A14="","",A14)</f>
        <v>25</v>
      </c>
      <c r="B137" s="0" t="str">
        <f aca="false">B14</f>
        <v>Wed</v>
      </c>
      <c r="C137" s="0" t="str">
        <f aca="false">$A$1&amp;A137</f>
        <v>20151125</v>
      </c>
      <c r="D137" s="0" t="str">
        <f aca="false">C137&amp;"-"&amp;B137&amp;"-"&amp;H137</f>
        <v>20151125-Wed-Usher</v>
      </c>
      <c r="E137" s="0" t="str">
        <f aca="false">""""&amp;$E$1&amp;""""</f>
        <v>"location"</v>
      </c>
      <c r="F137" s="0" t="str">
        <f aca="false">""""&amp;B137&amp;" "&amp;H137&amp;""""</f>
        <v>"Wed Usher"</v>
      </c>
      <c r="G137" s="7" t="str">
        <f aca="false">""""&amp;B137&amp;" "&amp;H137&amp;""""</f>
        <v>"Wed Usher"</v>
      </c>
      <c r="H137" s="0" t="str">
        <f aca="false">$H$125</f>
        <v>Usher</v>
      </c>
      <c r="J137" s="0" t="str">
        <f aca="false">IF(I137="","",IFERROR(VLOOKUP(I137,'name &amp; email'!$A$1:$B$100,2,0),""))</f>
        <v/>
      </c>
      <c r="L137" s="0" t="str">
        <f aca="false">IF(J137="","",$L$1&amp;" "&amp;D137&amp;" "&amp;C137&amp;" "&amp;B137&amp;" "&amp;E137&amp;" "&amp;F137&amp;" "&amp;G137)</f>
        <v/>
      </c>
      <c r="M137" s="0" t="str">
        <f aca="false">IF(L137="","",$M$1&amp;" "&amp;""""&amp;I137&amp;" &lt;"&amp;$J137&amp;"&gt;"&amp;""""&amp;" "&amp;F137&amp;" "&amp;D137&amp;".ics")</f>
        <v/>
      </c>
    </row>
    <row r="138" customFormat="false" ht="12.8" hidden="false" customHeight="false" outlineLevel="0" collapsed="false">
      <c r="A138" s="8" t="n">
        <f aca="false">IF(A15="","",A15)</f>
        <v>27</v>
      </c>
      <c r="B138" s="0" t="str">
        <f aca="false">B15</f>
        <v>Fri</v>
      </c>
      <c r="C138" s="0" t="str">
        <f aca="false">$A$1&amp;A138</f>
        <v>20151127</v>
      </c>
      <c r="D138" s="0" t="str">
        <f aca="false">C138&amp;"-"&amp;B138&amp;"-"&amp;H138</f>
        <v>20151127-Fri-Usher</v>
      </c>
      <c r="E138" s="0" t="str">
        <f aca="false">""""&amp;$E$1&amp;""""</f>
        <v>"location"</v>
      </c>
      <c r="F138" s="0" t="str">
        <f aca="false">""""&amp;B138&amp;" "&amp;H138&amp;""""</f>
        <v>"Fri Usher"</v>
      </c>
      <c r="G138" s="7" t="str">
        <f aca="false">""""&amp;B138&amp;" "&amp;H138&amp;""""</f>
        <v>"Fri Usher"</v>
      </c>
      <c r="H138" s="0" t="str">
        <f aca="false">$H$125</f>
        <v>Usher</v>
      </c>
      <c r="J138" s="0" t="str">
        <f aca="false">IF(I138="","",IFERROR(VLOOKUP(I138,'name &amp; email'!$A$1:$B$100,2,0),""))</f>
        <v/>
      </c>
      <c r="L138" s="0" t="str">
        <f aca="false">IF(J138="","",$L$1&amp;" "&amp;D138&amp;" "&amp;C138&amp;" "&amp;B138&amp;" "&amp;E138&amp;" "&amp;F138&amp;" "&amp;G138)</f>
        <v/>
      </c>
      <c r="M138" s="0" t="str">
        <f aca="false">IF(L138="","",$M$1&amp;" "&amp;""""&amp;I138&amp;" &lt;"&amp;$J138&amp;"&gt;"&amp;""""&amp;" "&amp;F138&amp;" "&amp;D138&amp;".ics")</f>
        <v/>
      </c>
    </row>
    <row r="139" customFormat="false" ht="12.8" hidden="false" customHeight="false" outlineLevel="0" collapsed="false">
      <c r="A139" s="8" t="n">
        <f aca="false">IF(A16="","",A16)</f>
        <v>28</v>
      </c>
      <c r="B139" s="0" t="str">
        <f aca="false">B16</f>
        <v>Sat-AM</v>
      </c>
      <c r="C139" s="0" t="str">
        <f aca="false">$A$1&amp;A139</f>
        <v>20151128</v>
      </c>
      <c r="D139" s="0" t="str">
        <f aca="false">C139&amp;"-"&amp;B139&amp;"-"&amp;H139</f>
        <v>20151128-Sat-AM-Usher</v>
      </c>
      <c r="E139" s="0" t="str">
        <f aca="false">""""&amp;$E$1&amp;""""</f>
        <v>"location"</v>
      </c>
      <c r="F139" s="0" t="str">
        <f aca="false">""""&amp;B139&amp;" "&amp;H139&amp;""""</f>
        <v>"Sat-AM Usher"</v>
      </c>
      <c r="G139" s="7" t="str">
        <f aca="false">""""&amp;B139&amp;" "&amp;H139&amp;""""</f>
        <v>"Sat-AM Usher"</v>
      </c>
      <c r="H139" s="0" t="str">
        <f aca="false">$H$125</f>
        <v>Usher</v>
      </c>
      <c r="J139" s="0" t="str">
        <f aca="false">IF(I139="","",IFERROR(VLOOKUP(I139,'name &amp; email'!$A$1:$B$100,2,0),""))</f>
        <v/>
      </c>
      <c r="L139" s="0" t="str">
        <f aca="false">IF(J139="","",$L$1&amp;" "&amp;D139&amp;" "&amp;C139&amp;" "&amp;B139&amp;" "&amp;E139&amp;" "&amp;F139&amp;" "&amp;G139)</f>
        <v/>
      </c>
      <c r="M139" s="0" t="str">
        <f aca="false">IF(L139="","",$M$1&amp;" "&amp;""""&amp;I139&amp;" &lt;"&amp;$J139&amp;"&gt;"&amp;""""&amp;" "&amp;F139&amp;" "&amp;D139&amp;".ics")</f>
        <v/>
      </c>
    </row>
    <row r="140" customFormat="false" ht="12.8" hidden="false" customHeight="false" outlineLevel="0" collapsed="false">
      <c r="A140" s="8" t="n">
        <f aca="false">IF(A17="","",A17)</f>
        <v>28</v>
      </c>
      <c r="B140" s="0" t="str">
        <f aca="false">B17</f>
        <v>Sat-PM</v>
      </c>
      <c r="C140" s="0" t="str">
        <f aca="false">$A$1&amp;A140</f>
        <v>20151128</v>
      </c>
      <c r="D140" s="0" t="str">
        <f aca="false">C140&amp;"-"&amp;B140&amp;"-"&amp;H140</f>
        <v>20151128-Sat-PM-Usher</v>
      </c>
      <c r="E140" s="0" t="str">
        <f aca="false">""""&amp;$E$1&amp;""""</f>
        <v>"location"</v>
      </c>
      <c r="F140" s="0" t="str">
        <f aca="false">""""&amp;B140&amp;" "&amp;H140&amp;""""</f>
        <v>"Sat-PM Usher"</v>
      </c>
      <c r="G140" s="7" t="str">
        <f aca="false">""""&amp;B140&amp;" "&amp;H140&amp;""""</f>
        <v>"Sat-PM Usher"</v>
      </c>
      <c r="H140" s="0" t="str">
        <f aca="false">$H$125</f>
        <v>Usher</v>
      </c>
      <c r="J140" s="0" t="str">
        <f aca="false">IF(I140="","",IFERROR(VLOOKUP(I140,'name &amp; email'!$A$1:$B$100,2,0),""))</f>
        <v/>
      </c>
      <c r="L140" s="0" t="str">
        <f aca="false">IF(J140="","",$L$1&amp;" "&amp;D140&amp;" "&amp;C140&amp;" "&amp;B140&amp;" "&amp;E140&amp;" "&amp;F140&amp;" "&amp;G140)</f>
        <v/>
      </c>
      <c r="M140" s="0" t="str">
        <f aca="false">IF(L140="","",$M$1&amp;" "&amp;""""&amp;I140&amp;" &lt;"&amp;$J140&amp;"&gt;"&amp;""""&amp;" "&amp;F140&amp;" "&amp;D140&amp;".ics")</f>
        <v/>
      </c>
    </row>
    <row r="141" customFormat="false" ht="12.8" hidden="false" customHeight="false" outlineLevel="0" collapsed="false">
      <c r="A141" s="8" t="str">
        <f aca="false">IF(A18="","",A18)</f>
        <v>01</v>
      </c>
      <c r="J141" s="0" t="str">
        <f aca="false">IF(I141="","",IFERROR(VLOOKUP(I141,'name &amp; email'!$A$1:$B$100,2,0),""))</f>
        <v/>
      </c>
      <c r="L141" s="0" t="str">
        <f aca="false">IF(J141="","",$L$1&amp;" "&amp;D141&amp;" "&amp;C141&amp;" "&amp;B141&amp;" "&amp;E141&amp;" "&amp;F141&amp;" "&amp;G141)</f>
        <v/>
      </c>
      <c r="M141" s="0" t="str">
        <f aca="false">IF(L141="","",$M$1&amp;" "&amp;""""&amp;I141&amp;" &lt;"&amp;$J141&amp;"&gt;"&amp;""""&amp;" "&amp;F141&amp;" "&amp;D141&amp;".ics")</f>
        <v/>
      </c>
    </row>
    <row r="142" customFormat="false" ht="12.8" hidden="false" customHeight="false" outlineLevel="0" collapsed="false">
      <c r="A142" s="8" t="str">
        <f aca="false">IF(A19="","",A19)</f>
        <v>02</v>
      </c>
      <c r="J142" s="0" t="str">
        <f aca="false">IF(I142="","",IFERROR(VLOOKUP(I142,'name &amp; email'!$A$1:$B$100,2,0),""))</f>
        <v/>
      </c>
      <c r="L142" s="0" t="str">
        <f aca="false">IF(J142="","",$L$1&amp;" "&amp;D142&amp;" "&amp;C142&amp;" "&amp;B142&amp;" "&amp;E142&amp;" "&amp;F142&amp;" "&amp;G142)</f>
        <v/>
      </c>
      <c r="M142" s="0" t="str">
        <f aca="false">IF(L142="","",$M$1&amp;" "&amp;""""&amp;I142&amp;" &lt;"&amp;$J142&amp;"&gt;"&amp;""""&amp;" "&amp;F142&amp;" "&amp;D142&amp;".ics")</f>
        <v/>
      </c>
    </row>
    <row r="143" customFormat="false" ht="12.8" hidden="false" customHeight="false" outlineLevel="0" collapsed="false">
      <c r="A143" s="8" t="str">
        <f aca="false">IF(A20="","",A20)</f>
        <v>03</v>
      </c>
      <c r="J143" s="0" t="str">
        <f aca="false">IF(I143="","",IFERROR(VLOOKUP(I143,'name &amp; email'!$A$1:$B$100,2,0),""))</f>
        <v/>
      </c>
      <c r="L143" s="0" t="str">
        <f aca="false">IF(J143="","",$L$1&amp;" "&amp;D143&amp;" "&amp;C143&amp;" "&amp;B143&amp;" "&amp;E143&amp;" "&amp;F143&amp;" "&amp;G143)</f>
        <v/>
      </c>
      <c r="M143" s="0" t="str">
        <f aca="false">IF(L143="","",$M$1&amp;" "&amp;""""&amp;I143&amp;" &lt;"&amp;$J143&amp;"&gt;"&amp;""""&amp;" "&amp;F143&amp;" "&amp;D143&amp;".ics")</f>
        <v/>
      </c>
    </row>
    <row r="144" customFormat="false" ht="12.8" hidden="false" customHeight="false" outlineLevel="0" collapsed="false">
      <c r="A144" s="8" t="str">
        <f aca="false">IF(A21="","",A21)</f>
        <v>04</v>
      </c>
      <c r="J144" s="0" t="str">
        <f aca="false">IF(I144="","",IFERROR(VLOOKUP(I144,'name &amp; email'!$A$1:$B$100,2,0),""))</f>
        <v/>
      </c>
      <c r="L144" s="0" t="str">
        <f aca="false">IF(J144="","",$L$1&amp;" "&amp;D144&amp;" "&amp;C144&amp;" "&amp;B144&amp;" "&amp;E144&amp;" "&amp;F144&amp;" "&amp;G144)</f>
        <v/>
      </c>
      <c r="M144" s="0" t="str">
        <f aca="false">IF(L144="","",$M$1&amp;" "&amp;""""&amp;I144&amp;" &lt;"&amp;$J144&amp;"&gt;"&amp;""""&amp;" "&amp;F144&amp;" "&amp;D144&amp;".ics")</f>
        <v/>
      </c>
    </row>
    <row r="145" customFormat="false" ht="12.8" hidden="false" customHeight="false" outlineLevel="0" collapsed="false">
      <c r="A145" s="8" t="str">
        <f aca="false">IF(A22="","",A22)</f>
        <v>05</v>
      </c>
      <c r="J145" s="0" t="str">
        <f aca="false">IF(I145="","",IFERROR(VLOOKUP(I145,'name &amp; email'!$A$1:$B$100,2,0),""))</f>
        <v/>
      </c>
      <c r="L145" s="0" t="str">
        <f aca="false">IF(J145="","",$L$1&amp;" "&amp;D145&amp;" "&amp;C145&amp;" "&amp;B145&amp;" "&amp;E145&amp;" "&amp;F145&amp;" "&amp;G145)</f>
        <v/>
      </c>
      <c r="M145" s="0" t="str">
        <f aca="false">IF(L145="","",$M$1&amp;" "&amp;""""&amp;I145&amp;" &lt;"&amp;$J145&amp;"&gt;"&amp;""""&amp;" "&amp;F145&amp;" "&amp;D145&amp;".ics")</f>
        <v/>
      </c>
    </row>
    <row r="146" customFormat="false" ht="12.8" hidden="false" customHeight="false" outlineLevel="0" collapsed="false">
      <c r="A146" s="8" t="str">
        <f aca="false">IF(A23="","",A23)</f>
        <v>06</v>
      </c>
      <c r="J146" s="0" t="str">
        <f aca="false">IF(I146="","",IFERROR(VLOOKUP(I146,'name &amp; email'!$A$1:$B$100,2,0),""))</f>
        <v/>
      </c>
      <c r="L146" s="0" t="str">
        <f aca="false">IF(J146="","",$L$1&amp;" "&amp;D146&amp;" "&amp;C146&amp;" "&amp;B146&amp;" "&amp;E146&amp;" "&amp;F146&amp;" "&amp;G146)</f>
        <v/>
      </c>
      <c r="M146" s="0" t="str">
        <f aca="false">IF(L146="","",$M$1&amp;" "&amp;""""&amp;I146&amp;" &lt;"&amp;$J146&amp;"&gt;"&amp;""""&amp;" "&amp;F146&amp;" "&amp;D146&amp;".ics")</f>
        <v/>
      </c>
    </row>
    <row r="147" customFormat="false" ht="12.8" hidden="false" customHeight="false" outlineLevel="0" collapsed="false">
      <c r="J147" s="0" t="str">
        <f aca="false">IF(I147="","",IFERROR(VLOOKUP(I147,'name &amp; email'!$A$1:$B$100,2,0),""))</f>
        <v/>
      </c>
      <c r="L147" s="0" t="str">
        <f aca="false">IF(J147="","",$L$1&amp;" "&amp;D147&amp;" "&amp;C147&amp;" "&amp;B147&amp;" "&amp;E147&amp;" "&amp;F147&amp;" "&amp;G147)</f>
        <v/>
      </c>
      <c r="M147" s="0" t="str">
        <f aca="false">IF(L147="","",$M$1&amp;" "&amp;""""&amp;I147&amp;" &lt;"&amp;$J147&amp;"&gt;"&amp;""""&amp;" "&amp;F147&amp;" "&amp;D147&amp;".ics")</f>
        <v/>
      </c>
    </row>
    <row r="148" customFormat="false" ht="12.8" hidden="false" customHeight="false" outlineLevel="0" collapsed="false">
      <c r="J148" s="0" t="str">
        <f aca="false">IF(I148="","",IFERROR(VLOOKUP(I148,'name &amp; email'!$A$1:$B$100,2,0),""))</f>
        <v/>
      </c>
      <c r="L148" s="0" t="str">
        <f aca="false">IF(J148="","",$L$1&amp;" "&amp;D148&amp;" "&amp;C148&amp;" "&amp;B148&amp;" "&amp;E148&amp;" "&amp;F148&amp;" "&amp;G148)</f>
        <v/>
      </c>
      <c r="M148" s="0" t="str">
        <f aca="false">IF(L148="","",$M$1&amp;" "&amp;""""&amp;I148&amp;" &lt;"&amp;$J148&amp;"&gt;"&amp;""""&amp;" "&amp;F148&amp;" "&amp;D148&amp;".ics")</f>
        <v/>
      </c>
    </row>
    <row r="149" customFormat="false" ht="12.8" hidden="false" customHeight="false" outlineLevel="0" collapsed="false">
      <c r="J149" s="0" t="str">
        <f aca="false">IF(I149="","",IFERROR(VLOOKUP(I149,'name &amp; email'!$A$1:$B$100,2,0),""))</f>
        <v/>
      </c>
      <c r="L149" s="0" t="str">
        <f aca="false">IF(J149="","",$L$1&amp;" "&amp;D149&amp;" "&amp;C149&amp;" "&amp;B149&amp;" "&amp;E149&amp;" "&amp;F149&amp;" "&amp;G149)</f>
        <v/>
      </c>
      <c r="M149" s="0" t="str">
        <f aca="false">IF(L149="","",$M$1&amp;" "&amp;""""&amp;I149&amp;" &lt;"&amp;$J149&amp;"&gt;"&amp;""""&amp;" "&amp;F149&amp;" "&amp;D149&amp;".ics")</f>
        <v/>
      </c>
    </row>
    <row r="150" customFormat="false" ht="12.8" hidden="false" customHeight="false" outlineLevel="0" collapsed="false">
      <c r="A150" s="8" t="str">
        <f aca="false">IF(A2="","",A2)</f>
        <v>04</v>
      </c>
      <c r="B150" s="0" t="str">
        <f aca="false">B2</f>
        <v>Wed</v>
      </c>
      <c r="C150" s="0" t="str">
        <f aca="false">$A$1&amp;A150</f>
        <v>20151104</v>
      </c>
      <c r="D150" s="0" t="str">
        <f aca="false">C150&amp;"-"&amp;B150&amp;"-"&amp;H150</f>
        <v>20151104-Wed-DJ</v>
      </c>
      <c r="E150" s="0" t="str">
        <f aca="false">""""&amp;$E$1&amp;""""</f>
        <v>"location"</v>
      </c>
      <c r="F150" s="0" t="str">
        <f aca="false">""""&amp;B150&amp;" "&amp;H150&amp;""""</f>
        <v>"Wed DJ"</v>
      </c>
      <c r="G150" s="7" t="str">
        <f aca="false">""""&amp;B150&amp;" "&amp;H150&amp;""""</f>
        <v>"Wed DJ"</v>
      </c>
      <c r="H150" s="2" t="s">
        <v>47</v>
      </c>
      <c r="J150" s="0" t="str">
        <f aca="false">IF(I150="","",IFERROR(VLOOKUP(I150,'name &amp; email'!$A$1:$B$100,2,0),""))</f>
        <v/>
      </c>
      <c r="L150" s="0" t="str">
        <f aca="false">IF(J150="","",$L$1&amp;" "&amp;D150&amp;" "&amp;C150&amp;" "&amp;B150&amp;" "&amp;E150&amp;" "&amp;F150&amp;" "&amp;G150)</f>
        <v/>
      </c>
      <c r="M150" s="0" t="str">
        <f aca="false">IF(L150="","",$M$1&amp;" "&amp;""""&amp;I150&amp;" &lt;"&amp;$J150&amp;"&gt;"&amp;""""&amp;" "&amp;F150&amp;" "&amp;D150&amp;".ics")</f>
        <v/>
      </c>
    </row>
    <row r="151" customFormat="false" ht="12.8" hidden="false" customHeight="false" outlineLevel="0" collapsed="false">
      <c r="A151" s="8" t="str">
        <f aca="false">IF(A3="","",A3)</f>
        <v>06</v>
      </c>
      <c r="B151" s="0" t="str">
        <f aca="false">B3</f>
        <v>Fri</v>
      </c>
      <c r="C151" s="0" t="str">
        <f aca="false">$A$1&amp;A151</f>
        <v>20151106</v>
      </c>
      <c r="D151" s="0" t="str">
        <f aca="false">C151&amp;"-"&amp;B151&amp;"-"&amp;H151</f>
        <v>20151106-Fri-DJ</v>
      </c>
      <c r="E151" s="0" t="str">
        <f aca="false">""""&amp;$E$1&amp;""""</f>
        <v>"location"</v>
      </c>
      <c r="F151" s="0" t="str">
        <f aca="false">""""&amp;B151&amp;" "&amp;H151&amp;""""</f>
        <v>"Fri DJ"</v>
      </c>
      <c r="G151" s="7" t="str">
        <f aca="false">""""&amp;B151&amp;" "&amp;H151&amp;""""</f>
        <v>"Fri DJ"</v>
      </c>
      <c r="H151" s="0" t="str">
        <f aca="false">$H$150</f>
        <v>DJ</v>
      </c>
      <c r="J151" s="0" t="str">
        <f aca="false">IF(I151="","",IFERROR(VLOOKUP(I151,'name &amp; email'!$A$1:$B$100,2,0),""))</f>
        <v/>
      </c>
      <c r="L151" s="0" t="str">
        <f aca="false">IF(J151="","",$L$1&amp;" "&amp;D151&amp;" "&amp;C151&amp;" "&amp;B151&amp;" "&amp;E151&amp;" "&amp;F151&amp;" "&amp;G151)</f>
        <v/>
      </c>
      <c r="M151" s="0" t="str">
        <f aca="false">IF(L151="","",$M$1&amp;" "&amp;""""&amp;I151&amp;" &lt;"&amp;$J151&amp;"&gt;"&amp;""""&amp;" "&amp;F151&amp;" "&amp;D151&amp;".ics")</f>
        <v/>
      </c>
    </row>
    <row r="152" customFormat="false" ht="12.8" hidden="false" customHeight="false" outlineLevel="0" collapsed="false">
      <c r="A152" s="8" t="str">
        <f aca="false">IF(A4="","",A4)</f>
        <v>07</v>
      </c>
      <c r="B152" s="0" t="str">
        <f aca="false">B4</f>
        <v>Sat-AM</v>
      </c>
      <c r="C152" s="0" t="str">
        <f aca="false">$A$1&amp;A152</f>
        <v>20151107</v>
      </c>
      <c r="D152" s="0" t="str">
        <f aca="false">C152&amp;"-"&amp;B152&amp;"-"&amp;H152</f>
        <v>20151107-Sat-AM-DJ</v>
      </c>
      <c r="E152" s="0" t="str">
        <f aca="false">""""&amp;$E$1&amp;""""</f>
        <v>"location"</v>
      </c>
      <c r="F152" s="0" t="str">
        <f aca="false">""""&amp;B152&amp;" "&amp;H152&amp;""""</f>
        <v>"Sat-AM DJ"</v>
      </c>
      <c r="G152" s="7" t="str">
        <f aca="false">""""&amp;B152&amp;" "&amp;H152&amp;""""</f>
        <v>"Sat-AM DJ"</v>
      </c>
      <c r="H152" s="0" t="str">
        <f aca="false">$H$150</f>
        <v>DJ</v>
      </c>
      <c r="J152" s="0" t="str">
        <f aca="false">IF(I152="","",IFERROR(VLOOKUP(I152,'name &amp; email'!$A$1:$B$100,2,0),""))</f>
        <v/>
      </c>
      <c r="L152" s="0" t="str">
        <f aca="false">IF(J152="","",$L$1&amp;" "&amp;D152&amp;" "&amp;C152&amp;" "&amp;B152&amp;" "&amp;E152&amp;" "&amp;F152&amp;" "&amp;G152)</f>
        <v/>
      </c>
      <c r="M152" s="0" t="str">
        <f aca="false">IF(L152="","",$M$1&amp;" "&amp;""""&amp;I152&amp;" &lt;"&amp;$J152&amp;"&gt;"&amp;""""&amp;" "&amp;F152&amp;" "&amp;D152&amp;".ics")</f>
        <v/>
      </c>
    </row>
    <row r="153" customFormat="false" ht="12.8" hidden="false" customHeight="false" outlineLevel="0" collapsed="false">
      <c r="A153" s="8" t="str">
        <f aca="false">IF(A5="","",A5)</f>
        <v>07</v>
      </c>
      <c r="B153" s="0" t="str">
        <f aca="false">B5</f>
        <v>Sat-PM</v>
      </c>
      <c r="C153" s="0" t="str">
        <f aca="false">$A$1&amp;A153</f>
        <v>20151107</v>
      </c>
      <c r="D153" s="0" t="str">
        <f aca="false">C153&amp;"-"&amp;B153&amp;"-"&amp;H153</f>
        <v>20151107-Sat-PM-DJ</v>
      </c>
      <c r="E153" s="0" t="str">
        <f aca="false">""""&amp;$E$1&amp;""""</f>
        <v>"location"</v>
      </c>
      <c r="F153" s="0" t="str">
        <f aca="false">""""&amp;B153&amp;" "&amp;H153&amp;""""</f>
        <v>"Sat-PM DJ"</v>
      </c>
      <c r="G153" s="7" t="str">
        <f aca="false">""""&amp;B153&amp;" "&amp;H153&amp;""""</f>
        <v>"Sat-PM DJ"</v>
      </c>
      <c r="H153" s="0" t="str">
        <f aca="false">$H$150</f>
        <v>DJ</v>
      </c>
      <c r="J153" s="0" t="str">
        <f aca="false">IF(I153="","",IFERROR(VLOOKUP(I153,'name &amp; email'!$A$1:$B$100,2,0),""))</f>
        <v/>
      </c>
      <c r="L153" s="0" t="str">
        <f aca="false">IF(J153="","",$L$1&amp;" "&amp;D153&amp;" "&amp;C153&amp;" "&amp;B153&amp;" "&amp;E153&amp;" "&amp;F153&amp;" "&amp;G153)</f>
        <v/>
      </c>
      <c r="M153" s="0" t="str">
        <f aca="false">IF(L153="","",$M$1&amp;" "&amp;""""&amp;I153&amp;" &lt;"&amp;$J153&amp;"&gt;"&amp;""""&amp;" "&amp;F153&amp;" "&amp;D153&amp;".ics")</f>
        <v/>
      </c>
    </row>
    <row r="154" customFormat="false" ht="12.8" hidden="false" customHeight="false" outlineLevel="0" collapsed="false">
      <c r="A154" s="8" t="n">
        <f aca="false">IF(A6="","",A6)</f>
        <v>11</v>
      </c>
      <c r="B154" s="0" t="str">
        <f aca="false">B6</f>
        <v>Wed</v>
      </c>
      <c r="C154" s="0" t="str">
        <f aca="false">$A$1&amp;A154</f>
        <v>20151111</v>
      </c>
      <c r="D154" s="0" t="str">
        <f aca="false">C154&amp;"-"&amp;B154&amp;"-"&amp;H154</f>
        <v>20151111-Wed-DJ</v>
      </c>
      <c r="E154" s="0" t="str">
        <f aca="false">""""&amp;$E$1&amp;""""</f>
        <v>"location"</v>
      </c>
      <c r="F154" s="0" t="str">
        <f aca="false">""""&amp;B154&amp;" "&amp;H154&amp;""""</f>
        <v>"Wed DJ"</v>
      </c>
      <c r="G154" s="7" t="str">
        <f aca="false">""""&amp;B154&amp;" "&amp;H154&amp;""""</f>
        <v>"Wed DJ"</v>
      </c>
      <c r="H154" s="0" t="str">
        <f aca="false">$H$150</f>
        <v>DJ</v>
      </c>
      <c r="J154" s="0" t="str">
        <f aca="false">IF(I154="","",IFERROR(VLOOKUP(I154,'name &amp; email'!$A$1:$B$100,2,0),""))</f>
        <v/>
      </c>
      <c r="L154" s="0" t="str">
        <f aca="false">IF(J154="","",$L$1&amp;" "&amp;D154&amp;" "&amp;C154&amp;" "&amp;B154&amp;" "&amp;E154&amp;" "&amp;F154&amp;" "&amp;G154)</f>
        <v/>
      </c>
      <c r="M154" s="0" t="str">
        <f aca="false">IF(L154="","",$M$1&amp;" "&amp;""""&amp;I154&amp;" &lt;"&amp;$J154&amp;"&gt;"&amp;""""&amp;" "&amp;F154&amp;" "&amp;D154&amp;".ics")</f>
        <v/>
      </c>
    </row>
    <row r="155" customFormat="false" ht="12.8" hidden="false" customHeight="false" outlineLevel="0" collapsed="false">
      <c r="A155" s="8" t="n">
        <f aca="false">IF(A7="","",A7)</f>
        <v>13</v>
      </c>
      <c r="B155" s="0" t="str">
        <f aca="false">B7</f>
        <v>Fri</v>
      </c>
      <c r="C155" s="0" t="str">
        <f aca="false">$A$1&amp;A155</f>
        <v>20151113</v>
      </c>
      <c r="D155" s="0" t="str">
        <f aca="false">C155&amp;"-"&amp;B155&amp;"-"&amp;H155</f>
        <v>20151113-Fri-DJ</v>
      </c>
      <c r="E155" s="0" t="str">
        <f aca="false">""""&amp;$E$1&amp;""""</f>
        <v>"location"</v>
      </c>
      <c r="F155" s="0" t="str">
        <f aca="false">""""&amp;B155&amp;" "&amp;H155&amp;""""</f>
        <v>"Fri DJ"</v>
      </c>
      <c r="G155" s="7" t="str">
        <f aca="false">""""&amp;B155&amp;" "&amp;H155&amp;""""</f>
        <v>"Fri DJ"</v>
      </c>
      <c r="H155" s="0" t="str">
        <f aca="false">$H$150</f>
        <v>DJ</v>
      </c>
      <c r="J155" s="0" t="str">
        <f aca="false">IF(I155="","",IFERROR(VLOOKUP(I155,'name &amp; email'!$A$1:$B$100,2,0),""))</f>
        <v/>
      </c>
      <c r="L155" s="0" t="str">
        <f aca="false">IF(J155="","",$L$1&amp;" "&amp;D155&amp;" "&amp;C155&amp;" "&amp;B155&amp;" "&amp;E155&amp;" "&amp;F155&amp;" "&amp;G155)</f>
        <v/>
      </c>
      <c r="M155" s="0" t="str">
        <f aca="false">IF(L155="","",$M$1&amp;" "&amp;""""&amp;I155&amp;" &lt;"&amp;$J155&amp;"&gt;"&amp;""""&amp;" "&amp;F155&amp;" "&amp;D155&amp;".ics")</f>
        <v/>
      </c>
    </row>
    <row r="156" customFormat="false" ht="12.8" hidden="false" customHeight="false" outlineLevel="0" collapsed="false">
      <c r="A156" s="8" t="n">
        <f aca="false">IF(A8="","",A8)</f>
        <v>14</v>
      </c>
      <c r="B156" s="0" t="str">
        <f aca="false">B8</f>
        <v>Sat-AM</v>
      </c>
      <c r="C156" s="0" t="str">
        <f aca="false">$A$1&amp;A156</f>
        <v>20151114</v>
      </c>
      <c r="D156" s="0" t="str">
        <f aca="false">C156&amp;"-"&amp;B156&amp;"-"&amp;H156</f>
        <v>20151114-Sat-AM-DJ</v>
      </c>
      <c r="E156" s="0" t="str">
        <f aca="false">""""&amp;$E$1&amp;""""</f>
        <v>"location"</v>
      </c>
      <c r="F156" s="0" t="str">
        <f aca="false">""""&amp;B156&amp;" "&amp;H156&amp;""""</f>
        <v>"Sat-AM DJ"</v>
      </c>
      <c r="G156" s="7" t="str">
        <f aca="false">""""&amp;B156&amp;" "&amp;H156&amp;""""</f>
        <v>"Sat-AM DJ"</v>
      </c>
      <c r="H156" s="0" t="str">
        <f aca="false">$H$150</f>
        <v>DJ</v>
      </c>
      <c r="J156" s="0" t="str">
        <f aca="false">IF(I156="","",IFERROR(VLOOKUP(I156,'name &amp; email'!$A$1:$B$100,2,0),""))</f>
        <v/>
      </c>
      <c r="L156" s="0" t="str">
        <f aca="false">IF(J156="","",$L$1&amp;" "&amp;D156&amp;" "&amp;C156&amp;" "&amp;B156&amp;" "&amp;E156&amp;" "&amp;F156&amp;" "&amp;G156)</f>
        <v/>
      </c>
      <c r="M156" s="0" t="str">
        <f aca="false">IF(L156="","",$M$1&amp;" "&amp;""""&amp;I156&amp;" &lt;"&amp;$J156&amp;"&gt;"&amp;""""&amp;" "&amp;F156&amp;" "&amp;D156&amp;".ics")</f>
        <v/>
      </c>
    </row>
    <row r="157" customFormat="false" ht="12.8" hidden="false" customHeight="false" outlineLevel="0" collapsed="false">
      <c r="A157" s="8" t="n">
        <f aca="false">IF(A9="","",A9)</f>
        <v>14</v>
      </c>
      <c r="B157" s="0" t="str">
        <f aca="false">B9</f>
        <v>Sat-PM</v>
      </c>
      <c r="C157" s="0" t="str">
        <f aca="false">$A$1&amp;A157</f>
        <v>20151114</v>
      </c>
      <c r="D157" s="0" t="str">
        <f aca="false">C157&amp;"-"&amp;B157&amp;"-"&amp;H157</f>
        <v>20151114-Sat-PM-DJ</v>
      </c>
      <c r="E157" s="0" t="str">
        <f aca="false">""""&amp;$E$1&amp;""""</f>
        <v>"location"</v>
      </c>
      <c r="F157" s="0" t="str">
        <f aca="false">""""&amp;B157&amp;" "&amp;H157&amp;""""</f>
        <v>"Sat-PM DJ"</v>
      </c>
      <c r="G157" s="7" t="str">
        <f aca="false">""""&amp;B157&amp;" "&amp;H157&amp;""""</f>
        <v>"Sat-PM DJ"</v>
      </c>
      <c r="H157" s="0" t="str">
        <f aca="false">$H$150</f>
        <v>DJ</v>
      </c>
      <c r="J157" s="0" t="str">
        <f aca="false">IF(I157="","",IFERROR(VLOOKUP(I157,'name &amp; email'!$A$1:$B$100,2,0),""))</f>
        <v/>
      </c>
      <c r="L157" s="0" t="str">
        <f aca="false">IF(J157="","",$L$1&amp;" "&amp;D157&amp;" "&amp;C157&amp;" "&amp;B157&amp;" "&amp;E157&amp;" "&amp;F157&amp;" "&amp;G157)</f>
        <v/>
      </c>
      <c r="M157" s="0" t="str">
        <f aca="false">IF(L157="","",$M$1&amp;" "&amp;""""&amp;I157&amp;" &lt;"&amp;$J157&amp;"&gt;"&amp;""""&amp;" "&amp;F157&amp;" "&amp;D157&amp;".ics")</f>
        <v/>
      </c>
    </row>
    <row r="158" customFormat="false" ht="12.8" hidden="false" customHeight="false" outlineLevel="0" collapsed="false">
      <c r="A158" s="8" t="n">
        <f aca="false">IF(A10="","",A10)</f>
        <v>18</v>
      </c>
      <c r="B158" s="0" t="str">
        <f aca="false">B10</f>
        <v>Wed</v>
      </c>
      <c r="C158" s="0" t="str">
        <f aca="false">$A$1&amp;A158</f>
        <v>20151118</v>
      </c>
      <c r="D158" s="0" t="str">
        <f aca="false">C158&amp;"-"&amp;B158&amp;"-"&amp;H158</f>
        <v>20151118-Wed-DJ</v>
      </c>
      <c r="E158" s="0" t="str">
        <f aca="false">""""&amp;$E$1&amp;""""</f>
        <v>"location"</v>
      </c>
      <c r="F158" s="0" t="str">
        <f aca="false">""""&amp;B158&amp;" "&amp;H158&amp;""""</f>
        <v>"Wed DJ"</v>
      </c>
      <c r="G158" s="7" t="str">
        <f aca="false">""""&amp;B158&amp;" "&amp;H158&amp;""""</f>
        <v>"Wed DJ"</v>
      </c>
      <c r="H158" s="0" t="str">
        <f aca="false">$H$150</f>
        <v>DJ</v>
      </c>
      <c r="J158" s="0" t="str">
        <f aca="false">IF(I158="","",IFERROR(VLOOKUP(I158,'name &amp; email'!$A$1:$B$100,2,0),""))</f>
        <v/>
      </c>
      <c r="L158" s="0" t="str">
        <f aca="false">IF(J158="","",$L$1&amp;" "&amp;D158&amp;" "&amp;C158&amp;" "&amp;B158&amp;" "&amp;E158&amp;" "&amp;F158&amp;" "&amp;G158)</f>
        <v/>
      </c>
      <c r="M158" s="0" t="str">
        <f aca="false">IF(L158="","",$M$1&amp;" "&amp;""""&amp;I158&amp;" &lt;"&amp;$J158&amp;"&gt;"&amp;""""&amp;" "&amp;F158&amp;" "&amp;D158&amp;".ics")</f>
        <v/>
      </c>
    </row>
    <row r="159" customFormat="false" ht="12.8" hidden="false" customHeight="false" outlineLevel="0" collapsed="false">
      <c r="A159" s="8" t="n">
        <f aca="false">IF(A11="","",A11)</f>
        <v>20</v>
      </c>
      <c r="B159" s="0" t="str">
        <f aca="false">B11</f>
        <v>Fri</v>
      </c>
      <c r="C159" s="0" t="str">
        <f aca="false">$A$1&amp;A159</f>
        <v>20151120</v>
      </c>
      <c r="D159" s="0" t="str">
        <f aca="false">C159&amp;"-"&amp;B159&amp;"-"&amp;H159</f>
        <v>20151120-Fri-DJ</v>
      </c>
      <c r="E159" s="0" t="str">
        <f aca="false">""""&amp;$E$1&amp;""""</f>
        <v>"location"</v>
      </c>
      <c r="F159" s="0" t="str">
        <f aca="false">""""&amp;B159&amp;" "&amp;H159&amp;""""</f>
        <v>"Fri DJ"</v>
      </c>
      <c r="G159" s="7" t="str">
        <f aca="false">""""&amp;B159&amp;" "&amp;H159&amp;""""</f>
        <v>"Fri DJ"</v>
      </c>
      <c r="H159" s="0" t="str">
        <f aca="false">$H$150</f>
        <v>DJ</v>
      </c>
      <c r="J159" s="0" t="str">
        <f aca="false">IF(I159="","",IFERROR(VLOOKUP(I159,'name &amp; email'!$A$1:$B$100,2,0),""))</f>
        <v/>
      </c>
      <c r="L159" s="0" t="str">
        <f aca="false">IF(J159="","",$L$1&amp;" "&amp;D159&amp;" "&amp;C159&amp;" "&amp;B159&amp;" "&amp;E159&amp;" "&amp;F159&amp;" "&amp;G159)</f>
        <v/>
      </c>
      <c r="M159" s="0" t="str">
        <f aca="false">IF(L159="","",$M$1&amp;" "&amp;""""&amp;I159&amp;" &lt;"&amp;$J159&amp;"&gt;"&amp;""""&amp;" "&amp;F159&amp;" "&amp;D159&amp;".ics")</f>
        <v/>
      </c>
    </row>
    <row r="160" customFormat="false" ht="12.8" hidden="false" customHeight="false" outlineLevel="0" collapsed="false">
      <c r="A160" s="8" t="n">
        <f aca="false">IF(A12="","",A12)</f>
        <v>21</v>
      </c>
      <c r="B160" s="0" t="str">
        <f aca="false">B12</f>
        <v>Sat-AM</v>
      </c>
      <c r="C160" s="0" t="str">
        <f aca="false">$A$1&amp;A160</f>
        <v>20151121</v>
      </c>
      <c r="D160" s="0" t="str">
        <f aca="false">C160&amp;"-"&amp;B160&amp;"-"&amp;H160</f>
        <v>20151121-Sat-AM-DJ</v>
      </c>
      <c r="E160" s="0" t="str">
        <f aca="false">""""&amp;$E$1&amp;""""</f>
        <v>"location"</v>
      </c>
      <c r="F160" s="0" t="str">
        <f aca="false">""""&amp;B160&amp;" "&amp;H160&amp;""""</f>
        <v>"Sat-AM DJ"</v>
      </c>
      <c r="G160" s="7" t="str">
        <f aca="false">""""&amp;B160&amp;" "&amp;H160&amp;""""</f>
        <v>"Sat-AM DJ"</v>
      </c>
      <c r="H160" s="0" t="str">
        <f aca="false">$H$150</f>
        <v>DJ</v>
      </c>
      <c r="J160" s="0" t="str">
        <f aca="false">IF(I160="","",IFERROR(VLOOKUP(I160,'name &amp; email'!$A$1:$B$100,2,0),""))</f>
        <v/>
      </c>
      <c r="L160" s="0" t="str">
        <f aca="false">IF(J160="","",$L$1&amp;" "&amp;D160&amp;" "&amp;C160&amp;" "&amp;B160&amp;" "&amp;E160&amp;" "&amp;F160&amp;" "&amp;G160)</f>
        <v/>
      </c>
      <c r="M160" s="0" t="str">
        <f aca="false">IF(L160="","",$M$1&amp;" "&amp;""""&amp;I160&amp;" &lt;"&amp;$J160&amp;"&gt;"&amp;""""&amp;" "&amp;F160&amp;" "&amp;D160&amp;".ics")</f>
        <v/>
      </c>
    </row>
    <row r="161" customFormat="false" ht="12.8" hidden="false" customHeight="false" outlineLevel="0" collapsed="false">
      <c r="A161" s="8" t="n">
        <f aca="false">IF(A13="","",A13)</f>
        <v>21</v>
      </c>
      <c r="B161" s="0" t="str">
        <f aca="false">B13</f>
        <v>Sat-PM</v>
      </c>
      <c r="C161" s="0" t="str">
        <f aca="false">$A$1&amp;A161</f>
        <v>20151121</v>
      </c>
      <c r="D161" s="0" t="str">
        <f aca="false">C161&amp;"-"&amp;B161&amp;"-"&amp;H161</f>
        <v>20151121-Sat-PM-DJ</v>
      </c>
      <c r="E161" s="0" t="str">
        <f aca="false">""""&amp;$E$1&amp;""""</f>
        <v>"location"</v>
      </c>
      <c r="F161" s="0" t="str">
        <f aca="false">""""&amp;B161&amp;" "&amp;H161&amp;""""</f>
        <v>"Sat-PM DJ"</v>
      </c>
      <c r="G161" s="7" t="str">
        <f aca="false">""""&amp;B161&amp;" "&amp;H161&amp;""""</f>
        <v>"Sat-PM DJ"</v>
      </c>
      <c r="H161" s="0" t="str">
        <f aca="false">$H$150</f>
        <v>DJ</v>
      </c>
      <c r="J161" s="0" t="str">
        <f aca="false">IF(I161="","",IFERROR(VLOOKUP(I161,'name &amp; email'!$A$1:$B$100,2,0),""))</f>
        <v/>
      </c>
      <c r="L161" s="0" t="str">
        <f aca="false">IF(J161="","",$L$1&amp;" "&amp;D161&amp;" "&amp;C161&amp;" "&amp;B161&amp;" "&amp;E161&amp;" "&amp;F161&amp;" "&amp;G161)</f>
        <v/>
      </c>
      <c r="M161" s="0" t="str">
        <f aca="false">IF(L161="","",$M$1&amp;" "&amp;""""&amp;I161&amp;" &lt;"&amp;$J161&amp;"&gt;"&amp;""""&amp;" "&amp;F161&amp;" "&amp;D161&amp;".ics")</f>
        <v/>
      </c>
    </row>
    <row r="162" customFormat="false" ht="12.8" hidden="false" customHeight="false" outlineLevel="0" collapsed="false">
      <c r="A162" s="8" t="n">
        <f aca="false">IF(A14="","",A14)</f>
        <v>25</v>
      </c>
      <c r="B162" s="0" t="str">
        <f aca="false">B14</f>
        <v>Wed</v>
      </c>
      <c r="C162" s="0" t="str">
        <f aca="false">$A$1&amp;A162</f>
        <v>20151125</v>
      </c>
      <c r="D162" s="0" t="str">
        <f aca="false">C162&amp;"-"&amp;B162&amp;"-"&amp;H162</f>
        <v>20151125-Wed-DJ</v>
      </c>
      <c r="E162" s="0" t="str">
        <f aca="false">""""&amp;$E$1&amp;""""</f>
        <v>"location"</v>
      </c>
      <c r="F162" s="0" t="str">
        <f aca="false">""""&amp;B162&amp;" "&amp;H162&amp;""""</f>
        <v>"Wed DJ"</v>
      </c>
      <c r="G162" s="7" t="str">
        <f aca="false">""""&amp;B162&amp;" "&amp;H162&amp;""""</f>
        <v>"Wed DJ"</v>
      </c>
      <c r="H162" s="0" t="str">
        <f aca="false">$H$150</f>
        <v>DJ</v>
      </c>
      <c r="J162" s="0" t="str">
        <f aca="false">IF(I162="","",IFERROR(VLOOKUP(I162,'name &amp; email'!$A$1:$B$100,2,0),""))</f>
        <v/>
      </c>
      <c r="L162" s="0" t="str">
        <f aca="false">IF(J162="","",$L$1&amp;" "&amp;D162&amp;" "&amp;C162&amp;" "&amp;B162&amp;" "&amp;E162&amp;" "&amp;F162&amp;" "&amp;G162)</f>
        <v/>
      </c>
      <c r="M162" s="0" t="str">
        <f aca="false">IF(L162="","",$M$1&amp;" "&amp;""""&amp;I162&amp;" &lt;"&amp;$J162&amp;"&gt;"&amp;""""&amp;" "&amp;F162&amp;" "&amp;D162&amp;".ics")</f>
        <v/>
      </c>
    </row>
    <row r="163" customFormat="false" ht="12.8" hidden="false" customHeight="false" outlineLevel="0" collapsed="false">
      <c r="A163" s="8" t="n">
        <f aca="false">IF(A15="","",A15)</f>
        <v>27</v>
      </c>
      <c r="B163" s="0" t="str">
        <f aca="false">B15</f>
        <v>Fri</v>
      </c>
      <c r="C163" s="0" t="str">
        <f aca="false">$A$1&amp;A163</f>
        <v>20151127</v>
      </c>
      <c r="D163" s="0" t="str">
        <f aca="false">C163&amp;"-"&amp;B163&amp;"-"&amp;H163</f>
        <v>20151127-Fri-DJ</v>
      </c>
      <c r="E163" s="0" t="str">
        <f aca="false">""""&amp;$E$1&amp;""""</f>
        <v>"location"</v>
      </c>
      <c r="F163" s="0" t="str">
        <f aca="false">""""&amp;B163&amp;" "&amp;H163&amp;""""</f>
        <v>"Fri DJ"</v>
      </c>
      <c r="G163" s="7" t="str">
        <f aca="false">""""&amp;B163&amp;" "&amp;H163&amp;""""</f>
        <v>"Fri DJ"</v>
      </c>
      <c r="H163" s="0" t="str">
        <f aca="false">$H$150</f>
        <v>DJ</v>
      </c>
      <c r="J163" s="0" t="str">
        <f aca="false">IF(I163="","",IFERROR(VLOOKUP(I163,'name &amp; email'!$A$1:$B$100,2,0),""))</f>
        <v/>
      </c>
      <c r="L163" s="0" t="str">
        <f aca="false">IF(J163="","",$L$1&amp;" "&amp;D163&amp;" "&amp;C163&amp;" "&amp;B163&amp;" "&amp;E163&amp;" "&amp;F163&amp;" "&amp;G163)</f>
        <v/>
      </c>
      <c r="M163" s="0" t="str">
        <f aca="false">IF(L163="","",$M$1&amp;" "&amp;""""&amp;I163&amp;" &lt;"&amp;$J163&amp;"&gt;"&amp;""""&amp;" "&amp;F163&amp;" "&amp;D163&amp;".ics")</f>
        <v/>
      </c>
    </row>
    <row r="164" customFormat="false" ht="12.8" hidden="false" customHeight="false" outlineLevel="0" collapsed="false">
      <c r="A164" s="8" t="n">
        <f aca="false">IF(A16="","",A16)</f>
        <v>28</v>
      </c>
      <c r="B164" s="0" t="str">
        <f aca="false">B16</f>
        <v>Sat-AM</v>
      </c>
      <c r="C164" s="0" t="str">
        <f aca="false">$A$1&amp;A164</f>
        <v>20151128</v>
      </c>
      <c r="D164" s="0" t="str">
        <f aca="false">C164&amp;"-"&amp;B164&amp;"-"&amp;H164</f>
        <v>20151128-Sat-AM-DJ</v>
      </c>
      <c r="E164" s="0" t="str">
        <f aca="false">""""&amp;$E$1&amp;""""</f>
        <v>"location"</v>
      </c>
      <c r="F164" s="0" t="str">
        <f aca="false">""""&amp;B164&amp;" "&amp;H164&amp;""""</f>
        <v>"Sat-AM DJ"</v>
      </c>
      <c r="G164" s="7" t="str">
        <f aca="false">""""&amp;B164&amp;" "&amp;H164&amp;""""</f>
        <v>"Sat-AM DJ"</v>
      </c>
      <c r="H164" s="0" t="str">
        <f aca="false">$H$150</f>
        <v>DJ</v>
      </c>
      <c r="J164" s="0" t="str">
        <f aca="false">IF(I164="","",IFERROR(VLOOKUP(I164,'name &amp; email'!$A$1:$B$100,2,0),""))</f>
        <v/>
      </c>
      <c r="L164" s="0" t="str">
        <f aca="false">IF(J164="","",$L$1&amp;" "&amp;D164&amp;" "&amp;C164&amp;" "&amp;B164&amp;" "&amp;E164&amp;" "&amp;F164&amp;" "&amp;G164)</f>
        <v/>
      </c>
      <c r="M164" s="0" t="str">
        <f aca="false">IF(L164="","",$M$1&amp;" "&amp;""""&amp;I164&amp;" &lt;"&amp;$J164&amp;"&gt;"&amp;""""&amp;" "&amp;F164&amp;" "&amp;D164&amp;".ics")</f>
        <v/>
      </c>
    </row>
    <row r="165" customFormat="false" ht="12.8" hidden="false" customHeight="false" outlineLevel="0" collapsed="false">
      <c r="A165" s="8" t="n">
        <f aca="false">IF(A17="","",A17)</f>
        <v>28</v>
      </c>
      <c r="B165" s="0" t="str">
        <f aca="false">B17</f>
        <v>Sat-PM</v>
      </c>
      <c r="C165" s="0" t="str">
        <f aca="false">$A$1&amp;A165</f>
        <v>20151128</v>
      </c>
      <c r="D165" s="0" t="str">
        <f aca="false">C165&amp;"-"&amp;B165&amp;"-"&amp;H165</f>
        <v>20151128-Sat-PM-DJ</v>
      </c>
      <c r="E165" s="0" t="str">
        <f aca="false">""""&amp;$E$1&amp;""""</f>
        <v>"location"</v>
      </c>
      <c r="F165" s="0" t="str">
        <f aca="false">""""&amp;B165&amp;" "&amp;H165&amp;""""</f>
        <v>"Sat-PM DJ"</v>
      </c>
      <c r="G165" s="7" t="str">
        <f aca="false">""""&amp;B165&amp;" "&amp;H165&amp;""""</f>
        <v>"Sat-PM DJ"</v>
      </c>
      <c r="H165" s="0" t="str">
        <f aca="false">$H$150</f>
        <v>DJ</v>
      </c>
      <c r="J165" s="0" t="str">
        <f aca="false">IF(I165="","",IFERROR(VLOOKUP(I165,'name &amp; email'!$A$1:$B$100,2,0),""))</f>
        <v/>
      </c>
      <c r="L165" s="0" t="str">
        <f aca="false">IF(J165="","",$L$1&amp;" "&amp;D165&amp;" "&amp;C165&amp;" "&amp;B165&amp;" "&amp;E165&amp;" "&amp;F165&amp;" "&amp;G165)</f>
        <v/>
      </c>
      <c r="M165" s="0" t="str">
        <f aca="false">IF(L165="","",$M$1&amp;" "&amp;""""&amp;I165&amp;" &lt;"&amp;$J165&amp;"&gt;"&amp;""""&amp;" "&amp;F165&amp;" "&amp;D165&amp;".ics")</f>
        <v/>
      </c>
    </row>
    <row r="166" customFormat="false" ht="12.8" hidden="false" customHeight="false" outlineLevel="0" collapsed="false">
      <c r="A166" s="8" t="str">
        <f aca="false">IF(A18="","",A18)</f>
        <v>01</v>
      </c>
      <c r="J166" s="0" t="str">
        <f aca="false">IF(I166="","",IFERROR(VLOOKUP(I166,'name &amp; email'!$A$1:$B$100,2,0),""))</f>
        <v/>
      </c>
      <c r="L166" s="0" t="str">
        <f aca="false">IF(J166="","",$L$1&amp;" "&amp;D166&amp;" "&amp;C166&amp;" "&amp;B166&amp;" "&amp;E166&amp;" "&amp;F166&amp;" "&amp;G166)</f>
        <v/>
      </c>
      <c r="M166" s="0" t="str">
        <f aca="false">IF(L166="","",$M$1&amp;" "&amp;""""&amp;I166&amp;" &lt;"&amp;$J166&amp;"&gt;"&amp;""""&amp;" "&amp;F166&amp;" "&amp;D166&amp;".ics")</f>
        <v/>
      </c>
    </row>
    <row r="167" customFormat="false" ht="12.8" hidden="false" customHeight="false" outlineLevel="0" collapsed="false">
      <c r="A167" s="8" t="str">
        <f aca="false">IF(A19="","",A19)</f>
        <v>02</v>
      </c>
      <c r="J167" s="0" t="str">
        <f aca="false">IF(I167="","",IFERROR(VLOOKUP(I167,'name &amp; email'!$A$1:$B$100,2,0),""))</f>
        <v/>
      </c>
      <c r="L167" s="0" t="str">
        <f aca="false">IF(J167="","",$L$1&amp;" "&amp;D167&amp;" "&amp;C167&amp;" "&amp;B167&amp;" "&amp;E167&amp;" "&amp;F167&amp;" "&amp;G167)</f>
        <v/>
      </c>
      <c r="M167" s="0" t="str">
        <f aca="false">IF(L167="","",$M$1&amp;" "&amp;""""&amp;I167&amp;" &lt;"&amp;$J167&amp;"&gt;"&amp;""""&amp;" "&amp;F167&amp;" "&amp;D167&amp;".ics")</f>
        <v/>
      </c>
    </row>
    <row r="168" customFormat="false" ht="12.8" hidden="false" customHeight="false" outlineLevel="0" collapsed="false">
      <c r="A168" s="8" t="str">
        <f aca="false">IF(A20="","",A20)</f>
        <v>03</v>
      </c>
      <c r="J168" s="0" t="str">
        <f aca="false">IF(I168="","",IFERROR(VLOOKUP(I168,'name &amp; email'!$A$1:$B$100,2,0),""))</f>
        <v/>
      </c>
      <c r="L168" s="0" t="str">
        <f aca="false">IF(J168="","",$L$1&amp;" "&amp;D168&amp;" "&amp;C168&amp;" "&amp;B168&amp;" "&amp;E168&amp;" "&amp;F168&amp;" "&amp;G168)</f>
        <v/>
      </c>
      <c r="M168" s="0" t="str">
        <f aca="false">IF(L168="","",$M$1&amp;" "&amp;""""&amp;I168&amp;" &lt;"&amp;$J168&amp;"&gt;"&amp;""""&amp;" "&amp;F168&amp;" "&amp;D168&amp;".ics")</f>
        <v/>
      </c>
    </row>
    <row r="169" customFormat="false" ht="12.8" hidden="false" customHeight="false" outlineLevel="0" collapsed="false">
      <c r="A169" s="8" t="str">
        <f aca="false">IF(A21="","",A21)</f>
        <v>04</v>
      </c>
      <c r="J169" s="0" t="str">
        <f aca="false">IF(I169="","",IFERROR(VLOOKUP(I169,'name &amp; email'!$A$1:$B$100,2,0),""))</f>
        <v/>
      </c>
      <c r="L169" s="0" t="str">
        <f aca="false">IF(J169="","",$L$1&amp;" "&amp;D169&amp;" "&amp;C169&amp;" "&amp;B169&amp;" "&amp;E169&amp;" "&amp;F169&amp;" "&amp;G169)</f>
        <v/>
      </c>
      <c r="M169" s="0" t="str">
        <f aca="false">IF(L169="","",$M$1&amp;" "&amp;""""&amp;I169&amp;" &lt;"&amp;$J169&amp;"&gt;"&amp;""""&amp;" "&amp;F169&amp;" "&amp;D169&amp;".ics")</f>
        <v/>
      </c>
    </row>
    <row r="170" customFormat="false" ht="12.8" hidden="false" customHeight="false" outlineLevel="0" collapsed="false">
      <c r="A170" s="8" t="str">
        <f aca="false">IF(A22="","",A22)</f>
        <v>05</v>
      </c>
      <c r="J170" s="0" t="str">
        <f aca="false">IF(I170="","",IFERROR(VLOOKUP(I170,'name &amp; email'!$A$1:$B$100,2,0),""))</f>
        <v/>
      </c>
      <c r="L170" s="0" t="str">
        <f aca="false">IF(J170="","",$L$1&amp;" "&amp;D170&amp;" "&amp;C170&amp;" "&amp;B170&amp;" "&amp;E170&amp;" "&amp;F170&amp;" "&amp;G170)</f>
        <v/>
      </c>
      <c r="M170" s="0" t="str">
        <f aca="false">IF(L170="","",$M$1&amp;" "&amp;""""&amp;I170&amp;" &lt;"&amp;$J170&amp;"&gt;"&amp;""""&amp;" "&amp;F170&amp;" "&amp;D170&amp;".ics")</f>
        <v/>
      </c>
    </row>
    <row r="171" customFormat="false" ht="12.8" hidden="false" customHeight="false" outlineLevel="0" collapsed="false">
      <c r="A171" s="8" t="str">
        <f aca="false">IF(A23="","",A23)</f>
        <v>06</v>
      </c>
      <c r="J171" s="0" t="str">
        <f aca="false">IF(I171="","",IFERROR(VLOOKUP(I171,'name &amp; email'!$A$1:$B$100,2,0),""))</f>
        <v/>
      </c>
      <c r="L171" s="0" t="str">
        <f aca="false">IF(J171="","",$L$1&amp;" "&amp;D171&amp;" "&amp;C171&amp;" "&amp;B171&amp;" "&amp;E171&amp;" "&amp;F171&amp;" "&amp;G171)</f>
        <v/>
      </c>
      <c r="M171" s="0" t="str">
        <f aca="false">IF(L171="","",$M$1&amp;" "&amp;""""&amp;I171&amp;" &lt;"&amp;$J171&amp;"&gt;"&amp;""""&amp;" "&amp;F171&amp;" "&amp;D171&amp;".ics")</f>
        <v/>
      </c>
    </row>
    <row r="172" customFormat="false" ht="12.8" hidden="false" customHeight="false" outlineLevel="0" collapsed="false">
      <c r="J172" s="0" t="str">
        <f aca="false">IF(I172="","",IFERROR(VLOOKUP(I172,'name &amp; email'!$A$1:$B$100,2,0),""))</f>
        <v/>
      </c>
      <c r="L172" s="0" t="str">
        <f aca="false">IF(J172="","",$L$1&amp;" "&amp;D172&amp;" "&amp;C172&amp;" "&amp;B172&amp;" "&amp;E172&amp;" "&amp;F172&amp;" "&amp;G172)</f>
        <v/>
      </c>
      <c r="M172" s="0" t="str">
        <f aca="false">IF(L172="","",$M$1&amp;" "&amp;""""&amp;I172&amp;" &lt;"&amp;$J172&amp;"&gt;"&amp;""""&amp;" "&amp;F172&amp;" "&amp;D172&amp;".ics")</f>
        <v/>
      </c>
    </row>
    <row r="173" customFormat="false" ht="12.8" hidden="false" customHeight="false" outlineLevel="0" collapsed="false">
      <c r="J173" s="0" t="str">
        <f aca="false">IF(I173="","",IFERROR(VLOOKUP(I173,'name &amp; email'!$A$1:$B$100,2,0),""))</f>
        <v/>
      </c>
      <c r="L173" s="0" t="str">
        <f aca="false">IF(J173="","",$L$1&amp;" "&amp;D173&amp;" "&amp;C173&amp;" "&amp;B173&amp;" "&amp;E173&amp;" "&amp;F173&amp;" "&amp;G173)</f>
        <v/>
      </c>
      <c r="M173" s="0" t="str">
        <f aca="false">IF(L173="","",$M$1&amp;" "&amp;""""&amp;I173&amp;" &lt;"&amp;$J173&amp;"&gt;"&amp;""""&amp;" "&amp;F173&amp;" "&amp;D173&amp;".ics")</f>
        <v/>
      </c>
    </row>
    <row r="174" customFormat="false" ht="12.8" hidden="false" customHeight="false" outlineLevel="0" collapsed="false">
      <c r="J174" s="0" t="str">
        <f aca="false">IF(I174="","",IFERROR(VLOOKUP(I174,'name &amp; email'!$A$1:$B$100,2,0),""))</f>
        <v/>
      </c>
      <c r="L174" s="0" t="str">
        <f aca="false">IF(J174="","",$L$1&amp;" "&amp;D174&amp;" "&amp;C174&amp;" "&amp;B174&amp;" "&amp;E174&amp;" "&amp;F174&amp;" "&amp;G174)</f>
        <v/>
      </c>
      <c r="M174" s="0" t="str">
        <f aca="false">IF(L174="","",$M$1&amp;" "&amp;""""&amp;I174&amp;" &lt;"&amp;$J174&amp;"&gt;"&amp;""""&amp;" "&amp;F174&amp;" "&amp;D174&amp;".ics")</f>
        <v/>
      </c>
    </row>
    <row r="175" customFormat="false" ht="12.8" hidden="false" customHeight="false" outlineLevel="0" collapsed="false">
      <c r="J175" s="0" t="str">
        <f aca="false">IF(I175="","",IFERROR(VLOOKUP(I175,'name &amp; email'!$A$1:$B$100,2,0),""))</f>
        <v/>
      </c>
      <c r="L175" s="0" t="str">
        <f aca="false">IF(J175="","",$L$1&amp;" "&amp;D175&amp;" "&amp;C175&amp;" "&amp;B175&amp;" "&amp;E175&amp;" "&amp;F175&amp;" "&amp;G175)</f>
        <v/>
      </c>
      <c r="M175" s="0" t="str">
        <f aca="false">IF(L175="","",$M$1&amp;" "&amp;""""&amp;I175&amp;" &lt;"&amp;$J175&amp;"&gt;"&amp;""""&amp;" "&amp;F175&amp;" "&amp;D175&amp;".ics")</f>
        <v/>
      </c>
    </row>
    <row r="176" customFormat="false" ht="12.8" hidden="false" customHeight="false" outlineLevel="0" collapsed="false">
      <c r="L176" s="0" t="str">
        <f aca="false">IF(J176="","",$L$1&amp;" "&amp;D176&amp;" "&amp;C176&amp;" "&amp;B176&amp;" "&amp;E176&amp;" "&amp;F176&amp;" "&amp;G176)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1" min="1" style="0" width="7.95408163265306"/>
    <col collapsed="false" hidden="false" max="2" min="2" style="0" width="16.1530612244898"/>
    <col collapsed="false" hidden="false" max="1025" min="3" style="0" width="11.5204081632653"/>
  </cols>
  <sheetData>
    <row r="1" s="4" customFormat="true" ht="12.8" hidden="false" customHeight="false" outlineLevel="0" collapsed="false">
      <c r="A1" s="4" t="s">
        <v>48</v>
      </c>
      <c r="B1" s="4" t="s">
        <v>49</v>
      </c>
    </row>
    <row r="2" customFormat="false" ht="12.8" hidden="false" customHeight="false" outlineLevel="0" collapsed="false">
      <c r="A2" s="0" t="s">
        <v>13</v>
      </c>
      <c r="B2" s="9" t="s">
        <v>50</v>
      </c>
    </row>
    <row r="3" customFormat="false" ht="12.8" hidden="false" customHeight="false" outlineLevel="0" collapsed="false">
      <c r="A3" s="0" t="s">
        <v>16</v>
      </c>
      <c r="B3" s="9" t="s">
        <v>51</v>
      </c>
    </row>
    <row r="4" customFormat="false" ht="12.8" hidden="false" customHeight="false" outlineLevel="0" collapsed="false">
      <c r="A4" s="0" t="s">
        <v>19</v>
      </c>
      <c r="B4" s="9" t="s">
        <v>52</v>
      </c>
    </row>
    <row r="5" customFormat="false" ht="12.8" hidden="false" customHeight="false" outlineLevel="0" collapsed="false">
      <c r="A5" s="0" t="s">
        <v>21</v>
      </c>
      <c r="B5" s="9" t="s">
        <v>53</v>
      </c>
    </row>
    <row r="6" customFormat="false" ht="12.8" hidden="false" customHeight="false" outlineLevel="0" collapsed="false">
      <c r="A6" s="0" t="s">
        <v>22</v>
      </c>
      <c r="B6" s="9" t="s">
        <v>54</v>
      </c>
    </row>
    <row r="7" customFormat="false" ht="12.8" hidden="false" customHeight="false" outlineLevel="0" collapsed="false">
      <c r="A7" s="0" t="s">
        <v>23</v>
      </c>
      <c r="B7" s="9" t="s">
        <v>55</v>
      </c>
    </row>
    <row r="8" customFormat="false" ht="12.8" hidden="false" customHeight="false" outlineLevel="0" collapsed="false">
      <c r="A8" s="0" t="s">
        <v>24</v>
      </c>
      <c r="B8" s="9" t="s">
        <v>56</v>
      </c>
    </row>
    <row r="9" customFormat="false" ht="12.8" hidden="false" customHeight="false" outlineLevel="0" collapsed="false">
      <c r="A9" s="0" t="s">
        <v>25</v>
      </c>
      <c r="B9" s="9" t="s">
        <v>57</v>
      </c>
    </row>
    <row r="10" customFormat="false" ht="12.8" hidden="false" customHeight="false" outlineLevel="0" collapsed="false">
      <c r="A10" s="0" t="s">
        <v>26</v>
      </c>
      <c r="B10" s="9" t="s">
        <v>58</v>
      </c>
    </row>
    <row r="11" customFormat="false" ht="12.8" hidden="false" customHeight="false" outlineLevel="0" collapsed="false">
      <c r="A11" s="0" t="s">
        <v>27</v>
      </c>
      <c r="B11" s="9" t="s">
        <v>59</v>
      </c>
    </row>
    <row r="12" customFormat="false" ht="12.8" hidden="false" customHeight="false" outlineLevel="0" collapsed="false">
      <c r="A12" s="0" t="s">
        <v>28</v>
      </c>
      <c r="B12" s="9" t="s">
        <v>60</v>
      </c>
    </row>
    <row r="13" customFormat="false" ht="12.8" hidden="false" customHeight="false" outlineLevel="0" collapsed="false">
      <c r="A13" s="0" t="s">
        <v>29</v>
      </c>
      <c r="B13" s="9" t="s">
        <v>61</v>
      </c>
    </row>
    <row r="14" customFormat="false" ht="12.8" hidden="false" customHeight="false" outlineLevel="0" collapsed="false">
      <c r="A14" s="0" t="s">
        <v>30</v>
      </c>
      <c r="B14" s="9" t="s">
        <v>62</v>
      </c>
    </row>
    <row r="15" customFormat="false" ht="12.8" hidden="false" customHeight="false" outlineLevel="0" collapsed="false">
      <c r="A15" s="0" t="s">
        <v>31</v>
      </c>
      <c r="B15" s="9" t="s">
        <v>63</v>
      </c>
    </row>
    <row r="16" customFormat="false" ht="12.8" hidden="false" customHeight="false" outlineLevel="0" collapsed="false">
      <c r="A16" s="0" t="s">
        <v>32</v>
      </c>
      <c r="B16" s="9" t="s">
        <v>64</v>
      </c>
    </row>
  </sheetData>
  <hyperlinks>
    <hyperlink ref="B2" r:id="rId1" display="adam@adam.com"/>
    <hyperlink ref="B3" r:id="rId2" display="ben@ben.com"/>
    <hyperlink ref="B4" r:id="rId3" display="cam@cam.com"/>
    <hyperlink ref="B5" r:id="rId4" display="dan@dan.com"/>
    <hyperlink ref="B6" r:id="rId5" display="eden@eden.com"/>
    <hyperlink ref="B7" r:id="rId6" display="frank@frank.com"/>
    <hyperlink ref="B8" r:id="rId7" display="garry@garry.com"/>
    <hyperlink ref="B9" r:id="rId8" display="hans@hans.com"/>
    <hyperlink ref="B10" r:id="rId9" display="ichigo@ichigo.com"/>
    <hyperlink ref="B11" r:id="rId10" display="julie@julie.com"/>
    <hyperlink ref="B12" r:id="rId11" display="karen@karen.com"/>
    <hyperlink ref="B13" r:id="rId12" display="lynna@lynna.com"/>
    <hyperlink ref="B14" r:id="rId13" display="mona@mona.com"/>
    <hyperlink ref="B15" r:id="rId14" display="nora@nora.com"/>
    <hyperlink ref="B16" r:id="rId15" display="opera@oper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6147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2015-10-30T13:38:56Z</dcterms:created>
  <dc:language>en-NZ</dc:language>
  <dcterms:modified xsi:type="dcterms:W3CDTF">2015-10-30T15:52:44Z</dcterms:modified>
  <cp:revision>44</cp:revision>
</cp:coreProperties>
</file>