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75" yWindow="150" windowWidth="19035" windowHeight="12015"/>
  </bookViews>
  <sheets>
    <sheet name="Ted Inital Order" sheetId="1" r:id="rId1"/>
  </sheets>
  <calcPr calcId="125725"/>
</workbook>
</file>

<file path=xl/calcChain.xml><?xml version="1.0" encoding="utf-8"?>
<calcChain xmlns="http://schemas.openxmlformats.org/spreadsheetml/2006/main">
  <c r="J14" i="1"/>
  <c r="K14" s="1"/>
  <c r="J13"/>
  <c r="K13" s="1"/>
  <c r="K12"/>
  <c r="K11"/>
  <c r="K10"/>
  <c r="K9"/>
  <c r="K8"/>
  <c r="K7"/>
  <c r="K6"/>
  <c r="K16" l="1"/>
</calcChain>
</file>

<file path=xl/sharedStrings.xml><?xml version="1.0" encoding="utf-8"?>
<sst xmlns="http://schemas.openxmlformats.org/spreadsheetml/2006/main" count="33" uniqueCount="27">
  <si>
    <t>BOM For:</t>
  </si>
  <si>
    <t>Date:</t>
  </si>
  <si>
    <t>Item #</t>
  </si>
  <si>
    <t>Description</t>
  </si>
  <si>
    <t>Part Number</t>
  </si>
  <si>
    <t>Retailer</t>
  </si>
  <si>
    <t>ORDER NOW</t>
  </si>
  <si>
    <t>QTY per system</t>
  </si>
  <si>
    <t>Unit Cost $</t>
  </si>
  <si>
    <t>Extended Cost $</t>
  </si>
  <si>
    <t>Order QTY</t>
  </si>
  <si>
    <t>Total:</t>
  </si>
  <si>
    <t>CDWG</t>
  </si>
  <si>
    <t>SUA1500RM2U  </t>
  </si>
  <si>
    <t>Battery Backup APC Smart-UPS 1500VA USB &amp; Serial RM 2U 120V</t>
  </si>
  <si>
    <t>DUB-H7</t>
  </si>
  <si>
    <t>D-Link DUB-H7 Hi-Speed USB 2.0 7 port Hub</t>
  </si>
  <si>
    <t>U022-006</t>
  </si>
  <si>
    <t>Tripp Lite 6ft USB Cable AB</t>
  </si>
  <si>
    <t>SR4POST</t>
  </si>
  <si>
    <t>ebay</t>
  </si>
  <si>
    <t>Bruin Computer</t>
  </si>
  <si>
    <t>42U Dell 19" Rack cabinet with mesh doors.</t>
  </si>
  <si>
    <t>Tripp Lite 4-Post Open Frame Rack Cabinet 45U</t>
  </si>
  <si>
    <t>Tripp Lite 50 Pack Square Hole Cage hardware</t>
  </si>
  <si>
    <t>Host PC Rack Cabinet Shelf</t>
  </si>
  <si>
    <t>Support equipment for battery cycler systems</t>
  </si>
</sst>
</file>

<file path=xl/styles.xml><?xml version="1.0" encoding="utf-8"?>
<styleSheet xmlns="http://schemas.openxmlformats.org/spreadsheetml/2006/main">
  <numFmts count="2">
    <numFmt numFmtId="164" formatCode="m\/d\/yy;@"/>
    <numFmt numFmtId="165" formatCode="&quot;$&quot;#,##0.00"/>
  </numFmts>
  <fonts count="5">
    <font>
      <sz val="10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indexed="39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1" fillId="2" borderId="1" xfId="0" applyNumberFormat="1" applyFont="1" applyFill="1" applyBorder="1" applyAlignment="1" applyProtection="1">
      <alignment horizontal="left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2" borderId="1" xfId="0" applyNumberFormat="1" applyFont="1" applyFill="1" applyBorder="1" applyAlignment="1" applyProtection="1">
      <alignment wrapText="1"/>
    </xf>
    <xf numFmtId="0" fontId="1" fillId="3" borderId="1" xfId="0" applyNumberFormat="1" applyFont="1" applyFill="1" applyBorder="1" applyAlignment="1" applyProtection="1">
      <alignment horizontal="left"/>
    </xf>
    <xf numFmtId="0" fontId="2" fillId="0" borderId="1" xfId="1" applyBorder="1" applyAlignment="1" applyProtection="1">
      <alignment vertical="center"/>
    </xf>
    <xf numFmtId="0" fontId="3" fillId="3" borderId="1" xfId="0" applyNumberFormat="1" applyFont="1" applyFill="1" applyBorder="1" applyAlignment="1" applyProtection="1">
      <alignment horizontal="left"/>
    </xf>
    <xf numFmtId="165" fontId="1" fillId="3" borderId="1" xfId="0" applyNumberFormat="1" applyFont="1" applyFill="1" applyBorder="1" applyAlignment="1" applyProtection="1">
      <alignment horizontal="right"/>
    </xf>
    <xf numFmtId="0" fontId="1" fillId="0" borderId="1" xfId="0" applyNumberFormat="1" applyFont="1" applyFill="1" applyBorder="1" applyAlignment="1" applyProtection="1">
      <alignment horizontal="right"/>
    </xf>
    <xf numFmtId="0" fontId="0" fillId="0" borderId="1" xfId="0" applyBorder="1">
      <alignment vertical="center"/>
    </xf>
    <xf numFmtId="165" fontId="0" fillId="0" borderId="1" xfId="0" applyNumberFormat="1" applyBorder="1">
      <alignment vertical="center"/>
    </xf>
    <xf numFmtId="0" fontId="1" fillId="0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165" fontId="1" fillId="0" borderId="1" xfId="0" applyNumberFormat="1" applyFont="1" applyFill="1" applyBorder="1" applyAlignment="1" applyProtection="1">
      <alignment horizontal="right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1" xfId="0" applyNumberFormat="1" applyFont="1" applyFill="1" applyBorder="1" applyAlignment="1" applyProtection="1">
      <alignment horizontal="left"/>
    </xf>
    <xf numFmtId="0" fontId="2" fillId="0" borderId="0" xfId="1" applyAlignment="1" applyProtection="1">
      <alignment vertical="center"/>
    </xf>
    <xf numFmtId="165" fontId="0" fillId="0" borderId="0" xfId="0" applyNumberFormat="1">
      <alignment vertical="center"/>
    </xf>
    <xf numFmtId="0" fontId="1" fillId="0" borderId="0" xfId="0" applyNumberFormat="1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left"/>
    </xf>
    <xf numFmtId="0" fontId="2" fillId="4" borderId="1" xfId="1" applyFill="1" applyBorder="1" applyAlignment="1" applyProtection="1">
      <alignment vertical="center"/>
    </xf>
    <xf numFmtId="0" fontId="0" fillId="4" borderId="1" xfId="0" applyNumberFormat="1" applyFill="1" applyBorder="1" applyAlignment="1" applyProtection="1">
      <alignment wrapText="1"/>
    </xf>
    <xf numFmtId="165" fontId="1" fillId="4" borderId="1" xfId="0" applyNumberFormat="1" applyFont="1" applyFill="1" applyBorder="1" applyAlignment="1" applyProtection="1">
      <alignment horizontal="right"/>
    </xf>
    <xf numFmtId="0" fontId="1" fillId="4" borderId="1" xfId="0" applyNumberFormat="1" applyFont="1" applyFill="1" applyBorder="1" applyAlignment="1" applyProtection="1">
      <alignment horizontal="right"/>
    </xf>
    <xf numFmtId="0" fontId="0" fillId="4" borderId="1" xfId="0" applyFill="1" applyBorder="1">
      <alignment vertical="center"/>
    </xf>
    <xf numFmtId="165" fontId="0" fillId="4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4" fillId="4" borderId="1" xfId="0" applyNumberFormat="1" applyFont="1" applyFill="1" applyBorder="1" applyAlignment="1" applyProtection="1">
      <alignment horizontal="left"/>
    </xf>
    <xf numFmtId="0" fontId="0" fillId="5" borderId="0" xfId="0" applyFill="1">
      <alignment vertical="center"/>
    </xf>
    <xf numFmtId="0" fontId="4" fillId="5" borderId="1" xfId="0" applyNumberFormat="1" applyFont="1" applyFill="1" applyBorder="1" applyAlignment="1" applyProtection="1">
      <alignment horizontal="left"/>
    </xf>
    <xf numFmtId="0" fontId="1" fillId="5" borderId="1" xfId="0" applyNumberFormat="1" applyFont="1" applyFill="1" applyBorder="1" applyAlignment="1" applyProtection="1">
      <alignment horizontal="left"/>
    </xf>
    <xf numFmtId="165" fontId="1" fillId="5" borderId="1" xfId="0" applyNumberFormat="1" applyFont="1" applyFill="1" applyBorder="1" applyAlignment="1" applyProtection="1">
      <alignment horizontal="right"/>
    </xf>
    <xf numFmtId="0" fontId="1" fillId="5" borderId="1" xfId="0" applyNumberFormat="1" applyFont="1" applyFill="1" applyBorder="1" applyAlignment="1" applyProtection="1">
      <alignment horizontal="right"/>
    </xf>
    <xf numFmtId="0" fontId="0" fillId="5" borderId="1" xfId="0" applyFill="1" applyBorder="1">
      <alignment vertical="center"/>
    </xf>
    <xf numFmtId="165" fontId="0" fillId="5" borderId="1" xfId="0" applyNumberFormat="1" applyFill="1" applyBorder="1">
      <alignment vertical="center"/>
    </xf>
    <xf numFmtId="0" fontId="2" fillId="5" borderId="0" xfId="1" applyFill="1" applyAlignment="1" applyProtection="1">
      <alignment vertical="center"/>
    </xf>
    <xf numFmtId="0" fontId="2" fillId="4" borderId="0" xfId="1" applyFill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dwg.com/shop/products/default.aspx?edc=411421&amp;enkwrd=ALLPROD%3a%28U022-006%29" TargetMode="External"/><Relationship Id="rId7" Type="http://schemas.openxmlformats.org/officeDocument/2006/relationships/hyperlink" Target="http://www.cdwg.com/shop/products/default.aspx?edc=1539264&amp;enkwrd=ALLPROD%3a%281539264%29" TargetMode="External"/><Relationship Id="rId2" Type="http://schemas.openxmlformats.org/officeDocument/2006/relationships/hyperlink" Target="http://www.cdwg.com/shop/products/default.aspx?edc=474344&amp;enkwrd=ALLPROD%3a%28DUB-H7%29" TargetMode="External"/><Relationship Id="rId1" Type="http://schemas.openxmlformats.org/officeDocument/2006/relationships/hyperlink" Target="http://www.cdwg.com/shop/products/default.aspx?edc=468489&amp;enkwrd=ALLPROD%3a%28SUA1500RM2U%C2%A0%C2%A0%29" TargetMode="External"/><Relationship Id="rId6" Type="http://schemas.openxmlformats.org/officeDocument/2006/relationships/hyperlink" Target="http://stores.ebay.com/bruincomputer__W0QQ_sidZ7032642?_nkw=rack&amp;submit=Search" TargetMode="External"/><Relationship Id="rId5" Type="http://schemas.openxmlformats.org/officeDocument/2006/relationships/hyperlink" Target="http://www.cdwg.com/shop/products/default.aspx?EDC=978623" TargetMode="External"/><Relationship Id="rId4" Type="http://schemas.openxmlformats.org/officeDocument/2006/relationships/hyperlink" Target="http://www.cdwg.com/shop/products/default.aspx?edc=322126&amp;enkwrd=ALLPROD%3a%28322126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zoomScaleNormal="100" workbookViewId="0">
      <selection activeCell="D19" sqref="D19"/>
    </sheetView>
  </sheetViews>
  <sheetFormatPr defaultColWidth="9.140625" defaultRowHeight="15" customHeight="1"/>
  <cols>
    <col min="1" max="1" width="14.140625" customWidth="1"/>
    <col min="2" max="2" width="67.5703125" bestFit="1" customWidth="1"/>
    <col min="3" max="3" width="21.140625" customWidth="1"/>
    <col min="4" max="4" width="12.42578125" customWidth="1"/>
    <col min="5" max="6" width="9.140625" hidden="1" customWidth="1"/>
    <col min="7" max="7" width="14.28515625" customWidth="1"/>
    <col min="8" max="8" width="18.140625" hidden="1" customWidth="1"/>
    <col min="9" max="9" width="12.28515625" hidden="1" customWidth="1"/>
    <col min="10" max="10" width="14" customWidth="1"/>
    <col min="11" max="11" width="15.7109375" customWidth="1"/>
  </cols>
  <sheetData>
    <row r="1" spans="1:11" ht="15" customHeight="1">
      <c r="A1" s="1" t="s">
        <v>0</v>
      </c>
      <c r="B1" s="23" t="s">
        <v>26</v>
      </c>
      <c r="C1" s="23"/>
    </row>
    <row r="2" spans="1:11" ht="15" customHeight="1">
      <c r="A2" s="1" t="s">
        <v>1</v>
      </c>
      <c r="B2" s="2">
        <v>40414</v>
      </c>
    </row>
    <row r="4" spans="1:11" ht="15" customHeight="1">
      <c r="B4" s="3"/>
    </row>
    <row r="5" spans="1:11" s="6" customFormat="1" ht="15" customHeight="1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/>
      <c r="J5" s="5" t="s">
        <v>10</v>
      </c>
      <c r="K5" s="5" t="s">
        <v>9</v>
      </c>
    </row>
    <row r="6" spans="1:11" ht="15" customHeight="1">
      <c r="A6" s="7">
        <v>1</v>
      </c>
      <c r="B6" s="8" t="s">
        <v>14</v>
      </c>
      <c r="C6" s="9" t="s">
        <v>13</v>
      </c>
      <c r="D6" s="10" t="s">
        <v>12</v>
      </c>
      <c r="E6" s="10"/>
      <c r="F6" s="8"/>
      <c r="G6" s="11">
        <v>651.36</v>
      </c>
      <c r="H6" s="12">
        <v>7.2</v>
      </c>
      <c r="I6" s="12"/>
      <c r="J6" s="13">
        <v>2</v>
      </c>
      <c r="K6" s="14">
        <f>J6*G6</f>
        <v>1302.72</v>
      </c>
    </row>
    <row r="7" spans="1:11" ht="15" customHeight="1">
      <c r="A7" s="7">
        <v>2</v>
      </c>
      <c r="B7" s="13" t="s">
        <v>16</v>
      </c>
      <c r="C7" s="9" t="s">
        <v>15</v>
      </c>
      <c r="D7" s="16" t="s">
        <v>12</v>
      </c>
      <c r="E7" s="16"/>
      <c r="F7" s="15"/>
      <c r="G7" s="17">
        <v>39.89</v>
      </c>
      <c r="H7" s="12">
        <v>1.72</v>
      </c>
      <c r="I7" s="12"/>
      <c r="J7" s="13">
        <v>2</v>
      </c>
      <c r="K7" s="14">
        <f t="shared" ref="K7:K14" si="0">J7*G7</f>
        <v>79.78</v>
      </c>
    </row>
    <row r="8" spans="1:11" s="18" customFormat="1" ht="15" customHeight="1">
      <c r="A8" s="7">
        <v>3</v>
      </c>
      <c r="B8" t="s">
        <v>18</v>
      </c>
      <c r="C8" s="21" t="s">
        <v>17</v>
      </c>
      <c r="D8" s="16" t="s">
        <v>12</v>
      </c>
      <c r="E8" s="16"/>
      <c r="F8" s="15"/>
      <c r="G8" s="17">
        <v>3.98</v>
      </c>
      <c r="H8" s="12">
        <v>40.700000000000003</v>
      </c>
      <c r="I8" s="12"/>
      <c r="J8" s="13">
        <v>14</v>
      </c>
      <c r="K8" s="14">
        <f t="shared" si="0"/>
        <v>55.72</v>
      </c>
    </row>
    <row r="9" spans="1:11" s="19" customFormat="1" ht="15" customHeight="1">
      <c r="A9" s="7">
        <v>4</v>
      </c>
      <c r="B9" s="15" t="s">
        <v>25</v>
      </c>
      <c r="C9" s="21">
        <v>322126</v>
      </c>
      <c r="D9" s="16" t="s">
        <v>12</v>
      </c>
      <c r="E9" s="16"/>
      <c r="F9" s="15"/>
      <c r="G9" s="17">
        <v>46.87</v>
      </c>
      <c r="H9" s="12">
        <v>14.24</v>
      </c>
      <c r="I9" s="12"/>
      <c r="J9" s="13">
        <v>2</v>
      </c>
      <c r="K9" s="14">
        <f t="shared" si="0"/>
        <v>93.74</v>
      </c>
    </row>
    <row r="10" spans="1:11" ht="15" customHeight="1">
      <c r="A10" s="7">
        <v>5</v>
      </c>
      <c r="B10" s="33" t="s">
        <v>23</v>
      </c>
      <c r="C10" s="40" t="s">
        <v>19</v>
      </c>
      <c r="D10" s="34" t="s">
        <v>12</v>
      </c>
      <c r="E10" s="34"/>
      <c r="F10" s="35"/>
      <c r="G10" s="36">
        <v>329.17</v>
      </c>
      <c r="H10" s="37">
        <v>7.12</v>
      </c>
      <c r="I10" s="37"/>
      <c r="J10" s="38">
        <v>0</v>
      </c>
      <c r="K10" s="39">
        <f t="shared" si="0"/>
        <v>0</v>
      </c>
    </row>
    <row r="11" spans="1:11" ht="15" customHeight="1">
      <c r="A11" s="7">
        <v>6</v>
      </c>
      <c r="B11" s="24" t="s">
        <v>22</v>
      </c>
      <c r="C11" s="25" t="s">
        <v>20</v>
      </c>
      <c r="D11" s="26" t="s">
        <v>21</v>
      </c>
      <c r="E11" s="26"/>
      <c r="F11" s="24"/>
      <c r="G11" s="27">
        <v>125</v>
      </c>
      <c r="H11" s="28">
        <v>5.48</v>
      </c>
      <c r="I11" s="28"/>
      <c r="J11" s="29">
        <v>2</v>
      </c>
      <c r="K11" s="30">
        <f t="shared" si="0"/>
        <v>250</v>
      </c>
    </row>
    <row r="12" spans="1:11" ht="15" customHeight="1">
      <c r="A12" s="7">
        <v>7</v>
      </c>
      <c r="B12" s="31" t="s">
        <v>24</v>
      </c>
      <c r="C12" s="41">
        <v>1539264</v>
      </c>
      <c r="D12" s="32" t="s">
        <v>12</v>
      </c>
      <c r="E12" s="32"/>
      <c r="F12" s="24"/>
      <c r="G12" s="27">
        <v>29.92</v>
      </c>
      <c r="H12" s="28">
        <v>17</v>
      </c>
      <c r="I12" s="28"/>
      <c r="J12" s="29">
        <v>2</v>
      </c>
      <c r="K12" s="30">
        <f t="shared" si="0"/>
        <v>59.84</v>
      </c>
    </row>
    <row r="13" spans="1:11" ht="15" customHeight="1">
      <c r="A13" s="7">
        <v>8</v>
      </c>
      <c r="B13" s="15"/>
      <c r="C13" s="15"/>
      <c r="D13" s="15"/>
      <c r="E13" s="15"/>
      <c r="F13" s="15"/>
      <c r="G13" s="17"/>
      <c r="H13" s="12">
        <v>54</v>
      </c>
      <c r="I13" s="12"/>
      <c r="J13" s="13">
        <f t="shared" ref="J10:J14" si="1">B$4*F13</f>
        <v>0</v>
      </c>
      <c r="K13" s="14">
        <f t="shared" si="0"/>
        <v>0</v>
      </c>
    </row>
    <row r="14" spans="1:11" ht="15" customHeight="1">
      <c r="A14" s="7">
        <v>9</v>
      </c>
      <c r="B14" s="15"/>
      <c r="C14" s="20"/>
      <c r="D14" s="20"/>
      <c r="E14" s="20"/>
      <c r="F14" s="15"/>
      <c r="G14" s="17"/>
      <c r="H14" s="12">
        <v>9.4</v>
      </c>
      <c r="I14" s="12"/>
      <c r="J14" s="13">
        <f t="shared" si="1"/>
        <v>0</v>
      </c>
      <c r="K14" s="14">
        <f t="shared" si="0"/>
        <v>0</v>
      </c>
    </row>
    <row r="16" spans="1:11" ht="15" customHeight="1">
      <c r="J16" t="s">
        <v>11</v>
      </c>
      <c r="K16" s="22">
        <f>SUM(K6:K14)</f>
        <v>1841.8</v>
      </c>
    </row>
  </sheetData>
  <mergeCells count="1">
    <mergeCell ref="B1:C1"/>
  </mergeCells>
  <hyperlinks>
    <hyperlink ref="C6" r:id="rId1"/>
    <hyperlink ref="C7" r:id="rId2"/>
    <hyperlink ref="C8" r:id="rId3"/>
    <hyperlink ref="C9" r:id="rId4" display="http://www.cdwg.com/shop/products/default.aspx?edc=322126&amp;enkwrd=ALLPROD%3a%28322126%29"/>
    <hyperlink ref="C10" r:id="rId5"/>
    <hyperlink ref="C11" r:id="rId6"/>
    <hyperlink ref="C12" r:id="rId7" display="http://www.cdwg.com/shop/products/default.aspx?edc=1539264&amp;enkwrd=ALLPROD%3a%281539264%29"/>
  </hyperlink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Inital Order</vt:lpstr>
    </vt:vector>
  </TitlesOfParts>
  <Company>RIT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setup1</dc:creator>
  <cp:lastModifiedBy>setup1</cp:lastModifiedBy>
  <dcterms:created xsi:type="dcterms:W3CDTF">2010-06-25T19:35:49Z</dcterms:created>
  <dcterms:modified xsi:type="dcterms:W3CDTF">2010-08-24T22:39:08Z</dcterms:modified>
</cp:coreProperties>
</file>