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630" yWindow="105" windowWidth="14955" windowHeight="1176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I4" i="1"/>
  <c r="I5"/>
  <c r="I6"/>
  <c r="I7"/>
  <c r="I8"/>
  <c r="I3"/>
  <c r="G3"/>
  <c r="H4"/>
  <c r="H5"/>
  <c r="H6"/>
  <c r="H7"/>
  <c r="H8"/>
  <c r="H3"/>
  <c r="G4"/>
  <c r="G5"/>
  <c r="G6"/>
  <c r="G7"/>
  <c r="G8"/>
  <c r="F4"/>
  <c r="F5"/>
  <c r="F6"/>
  <c r="F7"/>
  <c r="F8"/>
  <c r="F3"/>
</calcChain>
</file>

<file path=xl/sharedStrings.xml><?xml version="1.0" encoding="utf-8"?>
<sst xmlns="http://schemas.openxmlformats.org/spreadsheetml/2006/main" count="15" uniqueCount="14">
  <si>
    <t>Batt voltage</t>
  </si>
  <si>
    <t>meas ref</t>
  </si>
  <si>
    <t>meas -vbat</t>
  </si>
  <si>
    <t>meas sum</t>
  </si>
  <si>
    <t>meas I</t>
  </si>
  <si>
    <t>calc</t>
  </si>
  <si>
    <t>measured sum - calc sum</t>
  </si>
  <si>
    <t>error current</t>
  </si>
  <si>
    <t>corrected current</t>
  </si>
  <si>
    <t>Charge Ref</t>
  </si>
  <si>
    <t>Charge I</t>
  </si>
  <si>
    <t>Discharge Ref</t>
  </si>
  <si>
    <t>Discharge I</t>
  </si>
  <si>
    <t>Batt current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</si>
</sst>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v>meas ref</c:v>
          </c:tx>
          <c:spPr>
            <a:ln w="28575">
              <a:noFill/>
            </a:ln>
          </c:spPr>
          <c:xVal>
            <c:numRef>
              <c:f>Sheet1!$A$3:$A$8</c:f>
              <c:numCache>
                <c:formatCode>General</c:formatCode>
                <c:ptCount val="6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4.2</c:v>
                </c:pt>
              </c:numCache>
            </c:numRef>
          </c:xVal>
          <c:yVal>
            <c:numRef>
              <c:f>Sheet1!$B$3:$B$8</c:f>
              <c:numCache>
                <c:formatCode>General</c:formatCode>
                <c:ptCount val="6"/>
                <c:pt idx="0">
                  <c:v>5.2159999999999998E-2</c:v>
                </c:pt>
                <c:pt idx="1">
                  <c:v>5.2139999999999999E-2</c:v>
                </c:pt>
                <c:pt idx="2">
                  <c:v>5.2139999999999999E-2</c:v>
                </c:pt>
                <c:pt idx="3">
                  <c:v>5.212E-2</c:v>
                </c:pt>
                <c:pt idx="4">
                  <c:v>5.2109999999999997E-2</c:v>
                </c:pt>
                <c:pt idx="5">
                  <c:v>5.2130000000000003E-2</c:v>
                </c:pt>
              </c:numCache>
            </c:numRef>
          </c:yVal>
        </c:ser>
        <c:ser>
          <c:idx val="1"/>
          <c:order val="1"/>
          <c:tx>
            <c:v>meas -vbatt</c:v>
          </c:tx>
          <c:spPr>
            <a:ln w="28575">
              <a:noFill/>
            </a:ln>
          </c:spPr>
          <c:xVal>
            <c:numRef>
              <c:f>Sheet1!$A$3:$A$8</c:f>
              <c:numCache>
                <c:formatCode>General</c:formatCode>
                <c:ptCount val="6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4.2</c:v>
                </c:pt>
              </c:numCache>
            </c:numRef>
          </c:xVal>
          <c:yVal>
            <c:numRef>
              <c:f>Sheet1!$C$3:$C$8</c:f>
              <c:numCache>
                <c:formatCode>General</c:formatCode>
                <c:ptCount val="6"/>
                <c:pt idx="0">
                  <c:v>4.0335999999999999</c:v>
                </c:pt>
                <c:pt idx="1">
                  <c:v>3.5310000000000001</c:v>
                </c:pt>
                <c:pt idx="2">
                  <c:v>3.0289999999999999</c:v>
                </c:pt>
                <c:pt idx="3">
                  <c:v>2.5329999999999999</c:v>
                </c:pt>
                <c:pt idx="4">
                  <c:v>2.0329999999999999</c:v>
                </c:pt>
                <c:pt idx="5">
                  <c:v>1.8320000000000001</c:v>
                </c:pt>
              </c:numCache>
            </c:numRef>
          </c:yVal>
        </c:ser>
        <c:ser>
          <c:idx val="2"/>
          <c:order val="2"/>
          <c:tx>
            <c:v>meas sum</c:v>
          </c:tx>
          <c:spPr>
            <a:ln w="28575">
              <a:noFill/>
            </a:ln>
          </c:spPr>
          <c:xVal>
            <c:numRef>
              <c:f>Sheet1!$A$3:$A$8</c:f>
              <c:numCache>
                <c:formatCode>General</c:formatCode>
                <c:ptCount val="6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4.2</c:v>
                </c:pt>
              </c:numCache>
            </c:numRef>
          </c:xVal>
          <c:yVal>
            <c:numRef>
              <c:f>Sheet1!$D$3:$D$8</c:f>
              <c:numCache>
                <c:formatCode>General</c:formatCode>
                <c:ptCount val="6"/>
                <c:pt idx="0">
                  <c:v>4.0869999999999997</c:v>
                </c:pt>
                <c:pt idx="1">
                  <c:v>3.585</c:v>
                </c:pt>
                <c:pt idx="2">
                  <c:v>3.0830000000000002</c:v>
                </c:pt>
                <c:pt idx="3">
                  <c:v>2.585</c:v>
                </c:pt>
                <c:pt idx="4">
                  <c:v>2.0859999999999999</c:v>
                </c:pt>
                <c:pt idx="5">
                  <c:v>1.8839999999999999</c:v>
                </c:pt>
              </c:numCache>
            </c:numRef>
          </c:yVal>
        </c:ser>
        <c:ser>
          <c:idx val="3"/>
          <c:order val="3"/>
          <c:tx>
            <c:v>current</c:v>
          </c:tx>
          <c:spPr>
            <a:ln w="28575">
              <a:noFill/>
            </a:ln>
          </c:spPr>
          <c:xVal>
            <c:numRef>
              <c:f>Sheet1!$A$3:$A$8</c:f>
              <c:numCache>
                <c:formatCode>General</c:formatCode>
                <c:ptCount val="6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4.2</c:v>
                </c:pt>
              </c:numCache>
            </c:numRef>
          </c:xVal>
          <c:yVal>
            <c:numRef>
              <c:f>Sheet1!$E$3:$E$8</c:f>
              <c:numCache>
                <c:formatCode>General</c:formatCode>
                <c:ptCount val="6"/>
                <c:pt idx="0">
                  <c:v>2.0699999999999998</c:v>
                </c:pt>
                <c:pt idx="1">
                  <c:v>2.0699999999999998</c:v>
                </c:pt>
                <c:pt idx="2">
                  <c:v>2.08</c:v>
                </c:pt>
                <c:pt idx="3">
                  <c:v>2.1280000000000001</c:v>
                </c:pt>
                <c:pt idx="4">
                  <c:v>2.1749999999999998</c:v>
                </c:pt>
                <c:pt idx="5">
                  <c:v>2.1880000000000002</c:v>
                </c:pt>
              </c:numCache>
            </c:numRef>
          </c:yVal>
        </c:ser>
        <c:axId val="113792512"/>
        <c:axId val="112158976"/>
      </c:scatterChart>
      <c:valAx>
        <c:axId val="113792512"/>
        <c:scaling>
          <c:orientation val="minMax"/>
        </c:scaling>
        <c:axPos val="b"/>
        <c:numFmt formatCode="General" sourceLinked="1"/>
        <c:tickLblPos val="nextTo"/>
        <c:crossAx val="112158976"/>
        <c:crosses val="autoZero"/>
        <c:crossBetween val="midCat"/>
      </c:valAx>
      <c:valAx>
        <c:axId val="112158976"/>
        <c:scaling>
          <c:orientation val="minMax"/>
        </c:scaling>
        <c:axPos val="l"/>
        <c:majorGridlines/>
        <c:numFmt formatCode="General" sourceLinked="1"/>
        <c:tickLblPos val="nextTo"/>
        <c:crossAx val="11379251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Sheet1!$A$3:$A$8</c:f>
              <c:numCache>
                <c:formatCode>General</c:formatCode>
                <c:ptCount val="6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4.2</c:v>
                </c:pt>
              </c:numCache>
            </c:numRef>
          </c:xVal>
          <c:yVal>
            <c:numRef>
              <c:f>Sheet1!$E$3:$E$8</c:f>
              <c:numCache>
                <c:formatCode>General</c:formatCode>
                <c:ptCount val="6"/>
                <c:pt idx="0">
                  <c:v>2.0699999999999998</c:v>
                </c:pt>
                <c:pt idx="1">
                  <c:v>2.0699999999999998</c:v>
                </c:pt>
                <c:pt idx="2">
                  <c:v>2.08</c:v>
                </c:pt>
                <c:pt idx="3">
                  <c:v>2.1280000000000001</c:v>
                </c:pt>
                <c:pt idx="4">
                  <c:v>2.1749999999999998</c:v>
                </c:pt>
                <c:pt idx="5">
                  <c:v>2.1880000000000002</c:v>
                </c:pt>
              </c:numCache>
            </c:numRef>
          </c:yVal>
        </c:ser>
        <c:axId val="115740672"/>
        <c:axId val="110773760"/>
      </c:scatterChart>
      <c:valAx>
        <c:axId val="115740672"/>
        <c:scaling>
          <c:orientation val="minMax"/>
        </c:scaling>
        <c:axPos val="b"/>
        <c:numFmt formatCode="General" sourceLinked="1"/>
        <c:tickLblPos val="nextTo"/>
        <c:crossAx val="110773760"/>
        <c:crosses val="autoZero"/>
        <c:crossBetween val="midCat"/>
      </c:valAx>
      <c:valAx>
        <c:axId val="110773760"/>
        <c:scaling>
          <c:orientation val="minMax"/>
        </c:scaling>
        <c:axPos val="l"/>
        <c:majorGridlines/>
        <c:numFmt formatCode="General" sourceLinked="1"/>
        <c:tickLblPos val="nextTo"/>
        <c:crossAx val="11574067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yVal>
            <c:numRef>
              <c:f>Sheet1!$B$30:$B$39</c:f>
              <c:numCache>
                <c:formatCode>General</c:formatCode>
                <c:ptCount val="10"/>
                <c:pt idx="0">
                  <c:v>1.1639999999999999</c:v>
                </c:pt>
                <c:pt idx="1">
                  <c:v>1.363</c:v>
                </c:pt>
                <c:pt idx="2">
                  <c:v>1.5629999999999999</c:v>
                </c:pt>
                <c:pt idx="3">
                  <c:v>1.7629999999999999</c:v>
                </c:pt>
                <c:pt idx="4">
                  <c:v>1.9970000000000001</c:v>
                </c:pt>
                <c:pt idx="5">
                  <c:v>2.177</c:v>
                </c:pt>
                <c:pt idx="6">
                  <c:v>2.371</c:v>
                </c:pt>
                <c:pt idx="7">
                  <c:v>2.57</c:v>
                </c:pt>
                <c:pt idx="8">
                  <c:v>2.7679999999999998</c:v>
                </c:pt>
                <c:pt idx="9">
                  <c:v>2.9660000000000002</c:v>
                </c:pt>
              </c:numCache>
            </c:numRef>
          </c:yVal>
        </c:ser>
        <c:axId val="115967872"/>
        <c:axId val="115966336"/>
      </c:scatterChart>
      <c:valAx>
        <c:axId val="115967872"/>
        <c:scaling>
          <c:orientation val="minMax"/>
        </c:scaling>
        <c:axPos val="b"/>
        <c:tickLblPos val="nextTo"/>
        <c:crossAx val="115966336"/>
        <c:crosses val="autoZero"/>
        <c:crossBetween val="midCat"/>
      </c:valAx>
      <c:valAx>
        <c:axId val="115966336"/>
        <c:scaling>
          <c:orientation val="minMax"/>
        </c:scaling>
        <c:axPos val="l"/>
        <c:majorGridlines/>
        <c:numFmt formatCode="General" sourceLinked="1"/>
        <c:tickLblPos val="nextTo"/>
        <c:crossAx val="11596787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9.9835520559930002E-2"/>
          <c:y val="5.1400554097404488E-2"/>
          <c:w val="0.71861723534558175"/>
          <c:h val="0.79822506561679785"/>
        </c:manualLayout>
      </c:layout>
      <c:scatterChart>
        <c:scatterStyle val="lineMarker"/>
        <c:ser>
          <c:idx val="0"/>
          <c:order val="0"/>
          <c:spPr>
            <a:ln w="28575">
              <a:noFill/>
            </a:ln>
          </c:spPr>
          <c:yVal>
            <c:numRef>
              <c:f>Sheet1!$E$30:$E$39</c:f>
              <c:numCache>
                <c:formatCode>General</c:formatCode>
                <c:ptCount val="10"/>
                <c:pt idx="0">
                  <c:v>2.008</c:v>
                </c:pt>
                <c:pt idx="1">
                  <c:v>1.8979999999999999</c:v>
                </c:pt>
                <c:pt idx="2">
                  <c:v>1.7010000000000001</c:v>
                </c:pt>
                <c:pt idx="3">
                  <c:v>1.508</c:v>
                </c:pt>
                <c:pt idx="4">
                  <c:v>1.3140000000000001</c:v>
                </c:pt>
                <c:pt idx="5">
                  <c:v>1.117</c:v>
                </c:pt>
                <c:pt idx="6">
                  <c:v>0.97699999999999998</c:v>
                </c:pt>
                <c:pt idx="7">
                  <c:v>0.97599999999999998</c:v>
                </c:pt>
                <c:pt idx="8">
                  <c:v>0.97699999999999998</c:v>
                </c:pt>
                <c:pt idx="9">
                  <c:v>0.97599999999999998</c:v>
                </c:pt>
              </c:numCache>
            </c:numRef>
          </c:yVal>
        </c:ser>
        <c:axId val="117533312"/>
        <c:axId val="117527680"/>
      </c:scatterChart>
      <c:valAx>
        <c:axId val="117533312"/>
        <c:scaling>
          <c:orientation val="minMax"/>
        </c:scaling>
        <c:axPos val="b"/>
        <c:tickLblPos val="nextTo"/>
        <c:crossAx val="117527680"/>
        <c:crosses val="autoZero"/>
        <c:crossBetween val="midCat"/>
      </c:valAx>
      <c:valAx>
        <c:axId val="117527680"/>
        <c:scaling>
          <c:orientation val="minMax"/>
        </c:scaling>
        <c:axPos val="l"/>
        <c:majorGridlines/>
        <c:numFmt formatCode="General" sourceLinked="1"/>
        <c:tickLblPos val="nextTo"/>
        <c:crossAx val="11753331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inear"/>
            <c:dispEq val="1"/>
            <c:trendlineLbl>
              <c:layout>
                <c:manualLayout>
                  <c:x val="-0.12862182852143483"/>
                  <c:y val="-1.7979002624671916E-2"/>
                </c:manualLayout>
              </c:layout>
              <c:numFmt formatCode="General" sourceLinked="0"/>
            </c:trendlineLbl>
          </c:trendline>
          <c:yVal>
            <c:numRef>
              <c:f>Sheet1!$B$44:$B$53</c:f>
              <c:numCache>
                <c:formatCode>General</c:formatCode>
                <c:ptCount val="10"/>
                <c:pt idx="0">
                  <c:v>2.1720000000000002</c:v>
                </c:pt>
                <c:pt idx="1">
                  <c:v>2.343</c:v>
                </c:pt>
                <c:pt idx="2">
                  <c:v>2.5129999999999999</c:v>
                </c:pt>
                <c:pt idx="3">
                  <c:v>2.6739999999999999</c:v>
                </c:pt>
                <c:pt idx="4">
                  <c:v>2.8370000000000002</c:v>
                </c:pt>
                <c:pt idx="5">
                  <c:v>2.99</c:v>
                </c:pt>
                <c:pt idx="6">
                  <c:v>3.1709999999999998</c:v>
                </c:pt>
                <c:pt idx="7">
                  <c:v>3.3260000000000001</c:v>
                </c:pt>
                <c:pt idx="8">
                  <c:v>3.5059999999999998</c:v>
                </c:pt>
                <c:pt idx="9">
                  <c:v>3.6720000000000002</c:v>
                </c:pt>
              </c:numCache>
            </c:numRef>
          </c:yVal>
        </c:ser>
        <c:axId val="115815936"/>
        <c:axId val="113826048"/>
      </c:scatterChart>
      <c:valAx>
        <c:axId val="115815936"/>
        <c:scaling>
          <c:orientation val="minMax"/>
        </c:scaling>
        <c:axPos val="b"/>
        <c:tickLblPos val="nextTo"/>
        <c:crossAx val="113826048"/>
        <c:crosses val="autoZero"/>
        <c:crossBetween val="midCat"/>
      </c:valAx>
      <c:valAx>
        <c:axId val="113826048"/>
        <c:scaling>
          <c:orientation val="minMax"/>
        </c:scaling>
        <c:axPos val="l"/>
        <c:majorGridlines/>
        <c:numFmt formatCode="General" sourceLinked="1"/>
        <c:tickLblPos val="nextTo"/>
        <c:crossAx val="11581593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495300</xdr:colOff>
      <xdr:row>11</xdr:row>
      <xdr:rowOff>9525</xdr:rowOff>
    </xdr:from>
    <xdr:to>
      <xdr:col>11</xdr:col>
      <xdr:colOff>190500</xdr:colOff>
      <xdr:row>25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495300</xdr:colOff>
      <xdr:row>11</xdr:row>
      <xdr:rowOff>9525</xdr:rowOff>
    </xdr:from>
    <xdr:to>
      <xdr:col>11</xdr:col>
      <xdr:colOff>76200</xdr:colOff>
      <xdr:row>25</xdr:row>
      <xdr:rowOff>85725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247650</xdr:colOff>
      <xdr:row>41</xdr:row>
      <xdr:rowOff>95250</xdr:rowOff>
    </xdr:from>
    <xdr:to>
      <xdr:col>11</xdr:col>
      <xdr:colOff>0</xdr:colOff>
      <xdr:row>55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304800</xdr:colOff>
      <xdr:row>25</xdr:row>
      <xdr:rowOff>171450</xdr:rowOff>
    </xdr:from>
    <xdr:to>
      <xdr:col>11</xdr:col>
      <xdr:colOff>57150</xdr:colOff>
      <xdr:row>40</xdr:row>
      <xdr:rowOff>57150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219075</xdr:colOff>
      <xdr:row>57</xdr:row>
      <xdr:rowOff>133350</xdr:rowOff>
    </xdr:from>
    <xdr:to>
      <xdr:col>9</xdr:col>
      <xdr:colOff>581025</xdr:colOff>
      <xdr:row>72</xdr:row>
      <xdr:rowOff>19050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I53"/>
  <sheetViews>
    <sheetView tabSelected="1" workbookViewId="0">
      <selection activeCell="C12" sqref="C12"/>
    </sheetView>
  </sheetViews>
  <sheetFormatPr defaultRowHeight="15"/>
  <cols>
    <col min="1" max="1" width="12.42578125" customWidth="1"/>
    <col min="2" max="2" width="11.7109375" customWidth="1"/>
    <col min="3" max="3" width="14.140625" customWidth="1"/>
    <col min="4" max="4" width="10.85546875" customWidth="1"/>
    <col min="7" max="7" width="23.42578125" bestFit="1" customWidth="1"/>
    <col min="8" max="8" width="12.28515625" bestFit="1" customWidth="1"/>
  </cols>
  <sheetData>
    <row r="2" spans="1:9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</row>
    <row r="3" spans="1:9">
      <c r="A3">
        <v>2</v>
      </c>
      <c r="B3">
        <v>5.2159999999999998E-2</v>
      </c>
      <c r="C3">
        <v>4.0335999999999999</v>
      </c>
      <c r="D3">
        <v>4.0869999999999997</v>
      </c>
      <c r="E3">
        <v>2.0699999999999998</v>
      </c>
      <c r="F3">
        <f>C3+B3</f>
        <v>4.0857599999999996</v>
      </c>
      <c r="G3">
        <f>D3-F3</f>
        <v>1.2400000000001299E-3</v>
      </c>
      <c r="H3">
        <f>(G3/0.05)</f>
        <v>2.4800000000002598E-2</v>
      </c>
      <c r="I3">
        <f>H3+E3</f>
        <v>2.0948000000000024</v>
      </c>
    </row>
    <row r="4" spans="1:9">
      <c r="A4">
        <v>2.5</v>
      </c>
      <c r="B4">
        <v>5.2139999999999999E-2</v>
      </c>
      <c r="C4">
        <v>3.5310000000000001</v>
      </c>
      <c r="D4">
        <v>3.585</v>
      </c>
      <c r="E4">
        <v>2.0699999999999998</v>
      </c>
      <c r="F4">
        <f t="shared" ref="F4:F8" si="0">C4+B4</f>
        <v>3.5831400000000002</v>
      </c>
      <c r="G4">
        <f t="shared" ref="G4:G8" si="1">D4-F4</f>
        <v>1.8599999999997507E-3</v>
      </c>
      <c r="H4">
        <f t="shared" ref="H4:H8" si="2">(G4/0.05)</f>
        <v>3.7199999999995015E-2</v>
      </c>
      <c r="I4">
        <f t="shared" ref="I4:I8" si="3">H4+E4</f>
        <v>2.1071999999999949</v>
      </c>
    </row>
    <row r="5" spans="1:9">
      <c r="A5">
        <v>3</v>
      </c>
      <c r="B5">
        <v>5.2139999999999999E-2</v>
      </c>
      <c r="C5">
        <v>3.0289999999999999</v>
      </c>
      <c r="D5">
        <v>3.0830000000000002</v>
      </c>
      <c r="E5">
        <v>2.08</v>
      </c>
      <c r="F5">
        <f t="shared" si="0"/>
        <v>3.08114</v>
      </c>
      <c r="G5">
        <f t="shared" si="1"/>
        <v>1.8600000000001948E-3</v>
      </c>
      <c r="H5">
        <f t="shared" si="2"/>
        <v>3.7200000000003897E-2</v>
      </c>
      <c r="I5">
        <f t="shared" si="3"/>
        <v>2.117200000000004</v>
      </c>
    </row>
    <row r="6" spans="1:9">
      <c r="A6">
        <v>3.5</v>
      </c>
      <c r="B6">
        <v>5.212E-2</v>
      </c>
      <c r="C6">
        <v>2.5329999999999999</v>
      </c>
      <c r="D6">
        <v>2.585</v>
      </c>
      <c r="E6">
        <v>2.1280000000000001</v>
      </c>
      <c r="F6">
        <f t="shared" si="0"/>
        <v>2.5851199999999999</v>
      </c>
      <c r="G6">
        <f t="shared" si="1"/>
        <v>-1.1999999999989797E-4</v>
      </c>
      <c r="H6">
        <f t="shared" si="2"/>
        <v>-2.3999999999979593E-3</v>
      </c>
      <c r="I6">
        <f t="shared" si="3"/>
        <v>2.1256000000000022</v>
      </c>
    </row>
    <row r="7" spans="1:9">
      <c r="A7">
        <v>4</v>
      </c>
      <c r="B7">
        <v>5.2109999999999997E-2</v>
      </c>
      <c r="C7">
        <v>2.0329999999999999</v>
      </c>
      <c r="D7">
        <v>2.0859999999999999</v>
      </c>
      <c r="E7">
        <v>2.1749999999999998</v>
      </c>
      <c r="F7">
        <f t="shared" si="0"/>
        <v>2.0851099999999998</v>
      </c>
      <c r="G7">
        <f t="shared" si="1"/>
        <v>8.9000000000005741E-4</v>
      </c>
      <c r="H7">
        <f t="shared" si="2"/>
        <v>1.7800000000001148E-2</v>
      </c>
      <c r="I7">
        <f t="shared" si="3"/>
        <v>2.192800000000001</v>
      </c>
    </row>
    <row r="8" spans="1:9">
      <c r="A8">
        <v>4.2</v>
      </c>
      <c r="B8">
        <v>5.2130000000000003E-2</v>
      </c>
      <c r="C8">
        <v>1.8320000000000001</v>
      </c>
      <c r="D8">
        <v>1.8839999999999999</v>
      </c>
      <c r="E8">
        <v>2.1880000000000002</v>
      </c>
      <c r="F8">
        <f t="shared" si="0"/>
        <v>1.8841300000000001</v>
      </c>
      <c r="G8">
        <f t="shared" si="1"/>
        <v>-1.3000000000018552E-4</v>
      </c>
      <c r="H8">
        <f t="shared" si="2"/>
        <v>-2.6000000000037105E-3</v>
      </c>
      <c r="I8">
        <f t="shared" si="3"/>
        <v>2.1853999999999965</v>
      </c>
    </row>
    <row r="29" spans="1:5">
      <c r="A29" t="s">
        <v>9</v>
      </c>
      <c r="B29" t="s">
        <v>10</v>
      </c>
      <c r="D29" t="s">
        <v>11</v>
      </c>
      <c r="E29" t="s">
        <v>12</v>
      </c>
    </row>
    <row r="30" spans="1:5">
      <c r="A30">
        <v>0.01</v>
      </c>
      <c r="B30">
        <v>1.1639999999999999</v>
      </c>
      <c r="D30">
        <v>0.01</v>
      </c>
      <c r="E30">
        <v>2.008</v>
      </c>
    </row>
    <row r="31" spans="1:5">
      <c r="A31">
        <v>0.02</v>
      </c>
      <c r="B31">
        <v>1.363</v>
      </c>
      <c r="D31">
        <v>0.02</v>
      </c>
      <c r="E31">
        <v>1.8979999999999999</v>
      </c>
    </row>
    <row r="32" spans="1:5">
      <c r="A32">
        <v>0.03</v>
      </c>
      <c r="B32">
        <v>1.5629999999999999</v>
      </c>
      <c r="D32">
        <v>0.03</v>
      </c>
      <c r="E32">
        <v>1.7010000000000001</v>
      </c>
    </row>
    <row r="33" spans="1:5">
      <c r="A33">
        <v>0.04</v>
      </c>
      <c r="B33">
        <v>1.7629999999999999</v>
      </c>
      <c r="D33">
        <v>0.04</v>
      </c>
      <c r="E33">
        <v>1.508</v>
      </c>
    </row>
    <row r="34" spans="1:5">
      <c r="A34">
        <v>0.05</v>
      </c>
      <c r="B34">
        <v>1.9970000000000001</v>
      </c>
      <c r="D34">
        <v>0.05</v>
      </c>
      <c r="E34">
        <v>1.3140000000000001</v>
      </c>
    </row>
    <row r="35" spans="1:5">
      <c r="A35">
        <v>0.06</v>
      </c>
      <c r="B35">
        <v>2.177</v>
      </c>
      <c r="D35">
        <v>0.06</v>
      </c>
      <c r="E35">
        <v>1.117</v>
      </c>
    </row>
    <row r="36" spans="1:5">
      <c r="A36">
        <v>7.0000000000000007E-2</v>
      </c>
      <c r="B36">
        <v>2.371</v>
      </c>
      <c r="D36">
        <v>7.0000000000000007E-2</v>
      </c>
      <c r="E36">
        <v>0.97699999999999998</v>
      </c>
    </row>
    <row r="37" spans="1:5">
      <c r="A37">
        <v>0.08</v>
      </c>
      <c r="B37">
        <v>2.57</v>
      </c>
      <c r="D37">
        <v>0.08</v>
      </c>
      <c r="E37">
        <v>0.97599999999999998</v>
      </c>
    </row>
    <row r="38" spans="1:5">
      <c r="A38">
        <v>0.09</v>
      </c>
      <c r="B38">
        <v>2.7679999999999998</v>
      </c>
      <c r="D38">
        <v>0.09</v>
      </c>
      <c r="E38">
        <v>0.97699999999999998</v>
      </c>
    </row>
    <row r="39" spans="1:5">
      <c r="A39">
        <v>0.1</v>
      </c>
      <c r="B39">
        <v>2.9660000000000002</v>
      </c>
      <c r="D39">
        <v>0.1</v>
      </c>
      <c r="E39">
        <v>0.97599999999999998</v>
      </c>
    </row>
    <row r="43" spans="1:5">
      <c r="A43" t="s">
        <v>11</v>
      </c>
      <c r="B43" t="s">
        <v>13</v>
      </c>
    </row>
    <row r="44" spans="1:5">
      <c r="A44">
        <v>0.01</v>
      </c>
      <c r="B44">
        <v>2.1720000000000002</v>
      </c>
    </row>
    <row r="45" spans="1:5">
      <c r="A45">
        <v>0.02</v>
      </c>
      <c r="B45">
        <v>2.343</v>
      </c>
    </row>
    <row r="46" spans="1:5">
      <c r="A46">
        <v>0.03</v>
      </c>
      <c r="B46">
        <v>2.5129999999999999</v>
      </c>
    </row>
    <row r="47" spans="1:5">
      <c r="A47">
        <v>0.04</v>
      </c>
      <c r="B47">
        <v>2.6739999999999999</v>
      </c>
    </row>
    <row r="48" spans="1:5">
      <c r="A48">
        <v>0.05</v>
      </c>
      <c r="B48">
        <v>2.8370000000000002</v>
      </c>
    </row>
    <row r="49" spans="1:2">
      <c r="A49">
        <v>0.06</v>
      </c>
      <c r="B49">
        <v>2.99</v>
      </c>
    </row>
    <row r="50" spans="1:2">
      <c r="A50">
        <v>7.0000000000000007E-2</v>
      </c>
      <c r="B50">
        <v>3.1709999999999998</v>
      </c>
    </row>
    <row r="51" spans="1:2">
      <c r="A51">
        <v>0.08</v>
      </c>
      <c r="B51">
        <v>3.3260000000000001</v>
      </c>
    </row>
    <row r="52" spans="1:2">
      <c r="A52">
        <v>0.09</v>
      </c>
      <c r="B52">
        <v>3.5059999999999998</v>
      </c>
    </row>
    <row r="53" spans="1:2">
      <c r="A53">
        <v>0.1</v>
      </c>
      <c r="B53">
        <v>3.6720000000000002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RIT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setup1</dc:creator>
  <cp:lastModifiedBy>setup1</cp:lastModifiedBy>
  <dcterms:created xsi:type="dcterms:W3CDTF">2010-06-17T20:51:25Z</dcterms:created>
  <dcterms:modified xsi:type="dcterms:W3CDTF">2010-06-19T01:39:27Z</dcterms:modified>
</cp:coreProperties>
</file>