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projects\am-bakalaurs\data_prep\data\"/>
    </mc:Choice>
  </mc:AlternateContent>
  <xr:revisionPtr revIDLastSave="0" documentId="13_ncr:1_{ED40B57D-5B9C-48BE-A316-AF1B93F3887D}" xr6:coauthVersionLast="47" xr6:coauthVersionMax="47" xr10:uidLastSave="{00000000-0000-0000-0000-000000000000}"/>
  <bookViews>
    <workbookView minimized="1" xWindow="13605" yWindow="690" windowWidth="14385" windowHeight="6930" firstSheet="5" activeTab="5" xr2:uid="{00000000-000D-0000-FFFF-FFFF00000000}"/>
  </bookViews>
  <sheets>
    <sheet name="2020.g." sheetId="8" r:id="rId1"/>
    <sheet name="2019.g." sheetId="12" r:id="rId2"/>
    <sheet name="2018.g." sheetId="11" r:id="rId3"/>
    <sheet name="2017.g." sheetId="10" r:id="rId4"/>
    <sheet name="2016.g." sheetId="9" r:id="rId5"/>
    <sheet name="2015.g." sheetId="7" r:id="rId6"/>
    <sheet name="2013.g." sheetId="6" r:id="rId7"/>
    <sheet name="2012.g." sheetId="2" r:id="rId8"/>
    <sheet name="2014.g." sheetId="1" r:id="rId9"/>
    <sheet name="2011.g." sheetId="3" r:id="rId10"/>
    <sheet name="2009.g." sheetId="5" r:id="rId11"/>
    <sheet name="2010.g." sheetId="4" r:id="rId12"/>
    <sheet name="Sheet2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9" i="14" l="1"/>
  <c r="K159" i="14"/>
  <c r="G159" i="14"/>
  <c r="O157" i="14"/>
  <c r="K157" i="14"/>
  <c r="G157" i="14"/>
  <c r="O155" i="14"/>
  <c r="K155" i="14"/>
  <c r="G155" i="14"/>
  <c r="O153" i="14"/>
  <c r="K153" i="14"/>
  <c r="G153" i="14"/>
  <c r="O151" i="14"/>
  <c r="K151" i="14"/>
  <c r="G151" i="14"/>
  <c r="O149" i="14"/>
  <c r="K149" i="14"/>
  <c r="G149" i="14"/>
  <c r="O147" i="14"/>
  <c r="K147" i="14"/>
  <c r="G147" i="14"/>
  <c r="O145" i="14"/>
  <c r="K145" i="14"/>
  <c r="G145" i="14"/>
  <c r="O143" i="14"/>
  <c r="K143" i="14"/>
  <c r="G143" i="14"/>
  <c r="O141" i="14"/>
  <c r="K141" i="14"/>
  <c r="G141" i="14"/>
  <c r="O139" i="14"/>
  <c r="K139" i="14"/>
  <c r="G139" i="14"/>
  <c r="O137" i="14"/>
  <c r="K137" i="14"/>
  <c r="G137" i="14"/>
  <c r="O135" i="14"/>
  <c r="K135" i="14"/>
  <c r="G135" i="14"/>
  <c r="O133" i="14"/>
  <c r="K133" i="14"/>
  <c r="G133" i="14"/>
  <c r="O131" i="14"/>
  <c r="K131" i="14"/>
  <c r="G131" i="14"/>
  <c r="O129" i="14"/>
  <c r="K129" i="14"/>
  <c r="G129" i="14"/>
  <c r="O127" i="14"/>
  <c r="K127" i="14"/>
  <c r="G127" i="14"/>
  <c r="O125" i="14"/>
  <c r="K125" i="14"/>
  <c r="G125" i="14"/>
  <c r="O123" i="14"/>
  <c r="K123" i="14"/>
  <c r="G123" i="14"/>
  <c r="O121" i="14"/>
  <c r="K121" i="14"/>
  <c r="G121" i="14"/>
  <c r="O119" i="14"/>
  <c r="K119" i="14"/>
  <c r="G119" i="14"/>
  <c r="O117" i="14"/>
  <c r="K117" i="14"/>
  <c r="G117" i="14"/>
  <c r="O115" i="14"/>
  <c r="K115" i="14"/>
  <c r="G115" i="14"/>
  <c r="O113" i="14"/>
  <c r="K113" i="14"/>
  <c r="G113" i="14"/>
  <c r="O111" i="14"/>
  <c r="K111" i="14"/>
  <c r="G111" i="14"/>
  <c r="O109" i="14"/>
  <c r="K109" i="14"/>
  <c r="G109" i="14"/>
  <c r="O107" i="14"/>
  <c r="K107" i="14"/>
  <c r="G107" i="14"/>
  <c r="O105" i="14"/>
  <c r="K105" i="14"/>
  <c r="G105" i="14"/>
  <c r="O103" i="14"/>
  <c r="K103" i="14"/>
  <c r="G103" i="14"/>
  <c r="O101" i="14"/>
  <c r="K101" i="14"/>
  <c r="G101" i="14"/>
  <c r="O99" i="14"/>
  <c r="K99" i="14"/>
  <c r="G99" i="14"/>
  <c r="O97" i="14"/>
  <c r="K97" i="14"/>
  <c r="G97" i="14"/>
  <c r="O95" i="14"/>
  <c r="K95" i="14"/>
  <c r="G95" i="14"/>
  <c r="O93" i="14"/>
  <c r="K93" i="14"/>
  <c r="G93" i="14"/>
  <c r="O91" i="14"/>
  <c r="K91" i="14"/>
  <c r="G91" i="14"/>
  <c r="O87" i="14"/>
  <c r="K87" i="14"/>
  <c r="G87" i="14"/>
  <c r="O85" i="14"/>
  <c r="K85" i="14"/>
  <c r="G85" i="14"/>
  <c r="O83" i="14"/>
  <c r="K83" i="14"/>
  <c r="G83" i="14"/>
  <c r="O79" i="14"/>
  <c r="K79" i="14"/>
  <c r="G79" i="14"/>
  <c r="O77" i="14"/>
  <c r="K77" i="14"/>
  <c r="G77" i="14"/>
  <c r="O75" i="14"/>
  <c r="K75" i="14"/>
  <c r="G75" i="14"/>
  <c r="O71" i="14"/>
  <c r="K71" i="14"/>
  <c r="G71" i="14"/>
  <c r="O69" i="14"/>
  <c r="K69" i="14"/>
  <c r="G69" i="14"/>
  <c r="O67" i="14"/>
  <c r="K67" i="14"/>
  <c r="G67" i="14"/>
  <c r="O63" i="14"/>
  <c r="K63" i="14"/>
  <c r="G63" i="14"/>
  <c r="O59" i="14"/>
  <c r="K59" i="14"/>
  <c r="G59" i="14"/>
  <c r="O57" i="14"/>
  <c r="K57" i="14"/>
  <c r="G57" i="14"/>
  <c r="O55" i="14"/>
  <c r="K55" i="14"/>
  <c r="G55" i="14"/>
  <c r="O51" i="14"/>
  <c r="K51" i="14"/>
  <c r="G51" i="14"/>
  <c r="O49" i="14"/>
  <c r="K49" i="14"/>
  <c r="G49" i="14"/>
  <c r="O47" i="14"/>
  <c r="K47" i="14"/>
  <c r="G47" i="14"/>
  <c r="O43" i="14"/>
  <c r="K43" i="14"/>
  <c r="G43" i="14"/>
  <c r="O41" i="14"/>
  <c r="K41" i="14"/>
  <c r="G41" i="14"/>
  <c r="O39" i="14"/>
  <c r="K39" i="14"/>
  <c r="G39" i="14"/>
  <c r="O35" i="14"/>
  <c r="K35" i="14"/>
  <c r="G35" i="14"/>
  <c r="O33" i="14"/>
  <c r="K33" i="14"/>
  <c r="G33" i="14"/>
  <c r="O31" i="14"/>
  <c r="K31" i="14"/>
  <c r="G31" i="14"/>
  <c r="O29" i="14"/>
  <c r="K29" i="14"/>
  <c r="G29" i="14"/>
  <c r="O27" i="14"/>
  <c r="K27" i="14"/>
  <c r="G27" i="14"/>
  <c r="O25" i="14"/>
  <c r="K25" i="14"/>
  <c r="G25" i="14"/>
  <c r="O23" i="14"/>
  <c r="K23" i="14"/>
  <c r="G23" i="14"/>
  <c r="O21" i="14"/>
  <c r="K21" i="14"/>
  <c r="G21" i="14"/>
  <c r="O19" i="14"/>
  <c r="K19" i="14"/>
  <c r="G19" i="14"/>
  <c r="O17" i="14"/>
  <c r="K17" i="14"/>
  <c r="G17" i="14"/>
  <c r="O15" i="14"/>
  <c r="K15" i="14"/>
  <c r="G15" i="14"/>
  <c r="O13" i="14"/>
  <c r="K13" i="14"/>
  <c r="G13" i="14"/>
  <c r="O11" i="14"/>
  <c r="K11" i="14"/>
  <c r="G11" i="14"/>
  <c r="O9" i="14"/>
  <c r="K9" i="14"/>
  <c r="G9" i="14"/>
  <c r="O7" i="14"/>
  <c r="K7" i="14"/>
  <c r="G7" i="14"/>
  <c r="O5" i="14"/>
  <c r="K5" i="14"/>
  <c r="G5" i="14"/>
  <c r="O3" i="14"/>
  <c r="K3" i="14"/>
  <c r="G3" i="14"/>
  <c r="O1" i="14"/>
  <c r="K1" i="14"/>
  <c r="G1" i="14"/>
  <c r="AB24" i="8"/>
  <c r="Z24" i="8"/>
  <c r="AB20" i="8"/>
  <c r="Z20" i="8"/>
  <c r="AB16" i="8"/>
  <c r="Z16" i="8"/>
  <c r="AB12" i="8"/>
  <c r="Z12" i="8"/>
  <c r="T24" i="8"/>
  <c r="R24" i="8"/>
  <c r="T20" i="8"/>
  <c r="R20" i="8"/>
  <c r="T16" i="8"/>
  <c r="R16" i="8"/>
  <c r="T12" i="8"/>
  <c r="R12" i="8"/>
  <c r="L24" i="8"/>
  <c r="J24" i="8"/>
  <c r="L20" i="8"/>
  <c r="J20" i="8"/>
  <c r="L16" i="8"/>
  <c r="J16" i="8"/>
  <c r="L12" i="8"/>
  <c r="J12" i="8"/>
  <c r="D24" i="8"/>
  <c r="B24" i="8"/>
  <c r="D20" i="8"/>
  <c r="B20" i="8"/>
  <c r="D16" i="8"/>
  <c r="B16" i="8"/>
  <c r="D12" i="8"/>
  <c r="B12" i="8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G72" i="12"/>
  <c r="AF72" i="12"/>
  <c r="AE72" i="12"/>
  <c r="AD72" i="12"/>
  <c r="AG71" i="12"/>
  <c r="AF71" i="12"/>
  <c r="AE71" i="12"/>
  <c r="AD71" i="12"/>
  <c r="AG70" i="12"/>
  <c r="AF70" i="12"/>
  <c r="AE70" i="12"/>
  <c r="AD70" i="12"/>
  <c r="AG69" i="12"/>
  <c r="AF69" i="12"/>
  <c r="AE69" i="12"/>
  <c r="AD69" i="12"/>
  <c r="AG68" i="12"/>
  <c r="AF68" i="12"/>
  <c r="AE68" i="12"/>
  <c r="AD68" i="12"/>
  <c r="AG67" i="12"/>
  <c r="AF67" i="12"/>
  <c r="AE67" i="12"/>
  <c r="AD67" i="12"/>
  <c r="AG66" i="12"/>
  <c r="AF66" i="12"/>
  <c r="AE66" i="12"/>
  <c r="AD66" i="12"/>
  <c r="AG65" i="12"/>
  <c r="AF65" i="12"/>
  <c r="AE65" i="12"/>
  <c r="AD65" i="12"/>
  <c r="AG64" i="12"/>
  <c r="AF64" i="12"/>
  <c r="AE64" i="12"/>
  <c r="AD64" i="12"/>
  <c r="AG63" i="12"/>
  <c r="AF63" i="12"/>
  <c r="AE63" i="12"/>
  <c r="AD63" i="12"/>
  <c r="AG62" i="12"/>
  <c r="AF62" i="12"/>
  <c r="AE62" i="12"/>
  <c r="AD62" i="12"/>
  <c r="AG61" i="12"/>
  <c r="AF61" i="12"/>
  <c r="AE61" i="12"/>
  <c r="AD61" i="12"/>
  <c r="AG60" i="12"/>
  <c r="AF60" i="12"/>
  <c r="AE60" i="12"/>
  <c r="AD60" i="12"/>
  <c r="AB51" i="12"/>
  <c r="Z51" i="12"/>
  <c r="X51" i="12"/>
  <c r="V51" i="12"/>
  <c r="T51" i="12"/>
  <c r="R51" i="12"/>
  <c r="P51" i="12"/>
  <c r="N51" i="12"/>
  <c r="L51" i="12"/>
  <c r="J51" i="12"/>
  <c r="H51" i="12"/>
  <c r="F51" i="12"/>
  <c r="D51" i="12"/>
  <c r="AF51" i="12" s="1"/>
  <c r="B51" i="12"/>
  <c r="AF50" i="12"/>
  <c r="AD50" i="12"/>
  <c r="AF49" i="12"/>
  <c r="AD49" i="12"/>
  <c r="AF48" i="12"/>
  <c r="AD48" i="12"/>
  <c r="AF47" i="12"/>
  <c r="AD47" i="12"/>
  <c r="AF46" i="12"/>
  <c r="AD46" i="12"/>
  <c r="AF45" i="12"/>
  <c r="AD45" i="12"/>
  <c r="AF44" i="12"/>
  <c r="AD44" i="12"/>
  <c r="AF43" i="12"/>
  <c r="AD43" i="12"/>
  <c r="AF42" i="12"/>
  <c r="AD42" i="12"/>
  <c r="AF41" i="12"/>
  <c r="AD41" i="12"/>
  <c r="AF40" i="12"/>
  <c r="AD40" i="12"/>
  <c r="AF39" i="12"/>
  <c r="AD39" i="12"/>
  <c r="AF38" i="12"/>
  <c r="AD38" i="12"/>
  <c r="AF24" i="12"/>
  <c r="AD24" i="12"/>
  <c r="AB24" i="12"/>
  <c r="Z24" i="12"/>
  <c r="X24" i="12"/>
  <c r="V24" i="12"/>
  <c r="T24" i="12"/>
  <c r="R24" i="12"/>
  <c r="P24" i="12"/>
  <c r="N24" i="12"/>
  <c r="L24" i="12"/>
  <c r="J24" i="12"/>
  <c r="H24" i="12"/>
  <c r="F24" i="12"/>
  <c r="D24" i="12"/>
  <c r="B24" i="12"/>
  <c r="AF20" i="12"/>
  <c r="AD20" i="12"/>
  <c r="AB20" i="12"/>
  <c r="Z20" i="12"/>
  <c r="X20" i="12"/>
  <c r="V20" i="12"/>
  <c r="T20" i="12"/>
  <c r="R20" i="12"/>
  <c r="P20" i="12"/>
  <c r="N20" i="12"/>
  <c r="L20" i="12"/>
  <c r="J20" i="12"/>
  <c r="H20" i="12"/>
  <c r="F20" i="12"/>
  <c r="D20" i="12"/>
  <c r="B20" i="12"/>
  <c r="AF16" i="12"/>
  <c r="AD16" i="12"/>
  <c r="AB16" i="12"/>
  <c r="Z16" i="12"/>
  <c r="X16" i="12"/>
  <c r="V16" i="12"/>
  <c r="T16" i="12"/>
  <c r="R16" i="12"/>
  <c r="P16" i="12"/>
  <c r="N16" i="12"/>
  <c r="L16" i="12"/>
  <c r="J16" i="12"/>
  <c r="H16" i="12"/>
  <c r="F16" i="12"/>
  <c r="D16" i="12"/>
  <c r="B16" i="12"/>
  <c r="AF12" i="12"/>
  <c r="AF25" i="12" s="1"/>
  <c r="AD12" i="12"/>
  <c r="AD25" i="12" s="1"/>
  <c r="AB12" i="12"/>
  <c r="AB25" i="12" s="1"/>
  <c r="Z12" i="12"/>
  <c r="Z25" i="12" s="1"/>
  <c r="X12" i="12"/>
  <c r="X25" i="12" s="1"/>
  <c r="V12" i="12"/>
  <c r="T12" i="12"/>
  <c r="T25" i="12" s="1"/>
  <c r="R12" i="12"/>
  <c r="R25" i="12" s="1"/>
  <c r="P12" i="12"/>
  <c r="P25" i="12" s="1"/>
  <c r="N12" i="12"/>
  <c r="N25" i="12" s="1"/>
  <c r="L12" i="12"/>
  <c r="L25" i="12" s="1"/>
  <c r="J12" i="12"/>
  <c r="J25" i="12" s="1"/>
  <c r="H12" i="12"/>
  <c r="H25" i="12" s="1"/>
  <c r="F12" i="12"/>
  <c r="F25" i="12" s="1"/>
  <c r="D12" i="12"/>
  <c r="D25" i="12" s="1"/>
  <c r="B12" i="12"/>
  <c r="B25" i="12" s="1"/>
  <c r="V25" i="12" l="1"/>
  <c r="AD51" i="12"/>
  <c r="AD73" i="12"/>
  <c r="AE73" i="12"/>
  <c r="AF73" i="12"/>
  <c r="AG73" i="12"/>
  <c r="B25" i="8"/>
  <c r="J25" i="8"/>
  <c r="D25" i="8"/>
  <c r="L25" i="8"/>
  <c r="T25" i="8"/>
  <c r="AB25" i="8"/>
  <c r="R25" i="8"/>
  <c r="Z25" i="8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G72" i="11"/>
  <c r="AF72" i="11"/>
  <c r="AE72" i="11"/>
  <c r="AD72" i="11"/>
  <c r="AG71" i="11"/>
  <c r="AF71" i="11"/>
  <c r="AE71" i="11"/>
  <c r="AD71" i="11"/>
  <c r="AG70" i="11"/>
  <c r="AF70" i="11"/>
  <c r="AE70" i="11"/>
  <c r="AD70" i="11"/>
  <c r="AG69" i="11"/>
  <c r="AF69" i="11"/>
  <c r="AE69" i="11"/>
  <c r="AD69" i="11"/>
  <c r="AG68" i="11"/>
  <c r="AF68" i="11"/>
  <c r="AE68" i="11"/>
  <c r="AD68" i="11"/>
  <c r="AG67" i="11"/>
  <c r="AF67" i="11"/>
  <c r="AE67" i="11"/>
  <c r="AD67" i="11"/>
  <c r="AG66" i="11"/>
  <c r="AF66" i="11"/>
  <c r="AE66" i="11"/>
  <c r="AD66" i="11"/>
  <c r="AG65" i="11"/>
  <c r="AF65" i="11"/>
  <c r="AE65" i="11"/>
  <c r="AD65" i="11"/>
  <c r="AG64" i="11"/>
  <c r="AF64" i="11"/>
  <c r="AE64" i="11"/>
  <c r="AD64" i="11"/>
  <c r="AG63" i="11"/>
  <c r="AF63" i="11"/>
  <c r="AE63" i="11"/>
  <c r="AD63" i="11"/>
  <c r="AG62" i="11"/>
  <c r="AF62" i="11"/>
  <c r="AE62" i="11"/>
  <c r="AD62" i="11"/>
  <c r="AG61" i="11"/>
  <c r="AF61" i="11"/>
  <c r="AE61" i="11"/>
  <c r="AD61" i="11"/>
  <c r="AG60" i="11"/>
  <c r="AF60" i="11"/>
  <c r="AE60" i="11"/>
  <c r="AD60" i="11"/>
  <c r="AB51" i="11"/>
  <c r="Z51" i="11"/>
  <c r="X51" i="11"/>
  <c r="V51" i="11"/>
  <c r="T51" i="11"/>
  <c r="R51" i="11"/>
  <c r="P51" i="11"/>
  <c r="N51" i="11"/>
  <c r="L51" i="11"/>
  <c r="J51" i="11"/>
  <c r="H51" i="11"/>
  <c r="F51" i="11"/>
  <c r="D51" i="11"/>
  <c r="B51" i="11"/>
  <c r="AF50" i="11"/>
  <c r="AD50" i="11"/>
  <c r="AF49" i="11"/>
  <c r="AD49" i="11"/>
  <c r="AF48" i="11"/>
  <c r="AD48" i="11"/>
  <c r="AF47" i="11"/>
  <c r="AD47" i="11"/>
  <c r="AF46" i="11"/>
  <c r="AD46" i="11"/>
  <c r="AF45" i="11"/>
  <c r="AD45" i="11"/>
  <c r="AF44" i="11"/>
  <c r="AD44" i="11"/>
  <c r="AF43" i="11"/>
  <c r="AD43" i="11"/>
  <c r="AF42" i="11"/>
  <c r="AD42" i="11"/>
  <c r="AF41" i="11"/>
  <c r="AD41" i="11"/>
  <c r="AF40" i="11"/>
  <c r="AD40" i="11"/>
  <c r="AF39" i="11"/>
  <c r="AD39" i="11"/>
  <c r="AF38" i="11"/>
  <c r="AD38" i="11"/>
  <c r="AF24" i="11"/>
  <c r="AD24" i="11"/>
  <c r="AB24" i="11"/>
  <c r="Z24" i="11"/>
  <c r="X24" i="11"/>
  <c r="V24" i="11"/>
  <c r="T24" i="11"/>
  <c r="R24" i="11"/>
  <c r="P24" i="11"/>
  <c r="N24" i="11"/>
  <c r="L24" i="11"/>
  <c r="J24" i="11"/>
  <c r="H24" i="11"/>
  <c r="F24" i="11"/>
  <c r="D24" i="11"/>
  <c r="B24" i="11"/>
  <c r="AF20" i="11"/>
  <c r="AD20" i="11"/>
  <c r="AB20" i="11"/>
  <c r="Z20" i="11"/>
  <c r="X20" i="11"/>
  <c r="V20" i="11"/>
  <c r="T20" i="11"/>
  <c r="R20" i="11"/>
  <c r="P20" i="11"/>
  <c r="N20" i="11"/>
  <c r="L20" i="11"/>
  <c r="J20" i="11"/>
  <c r="H20" i="11"/>
  <c r="F20" i="11"/>
  <c r="D20" i="11"/>
  <c r="B20" i="11"/>
  <c r="AF16" i="11"/>
  <c r="AD16" i="11"/>
  <c r="AB16" i="11"/>
  <c r="Z16" i="11"/>
  <c r="X16" i="11"/>
  <c r="V16" i="11"/>
  <c r="T16" i="11"/>
  <c r="R16" i="11"/>
  <c r="P16" i="11"/>
  <c r="N16" i="11"/>
  <c r="L16" i="11"/>
  <c r="J16" i="11"/>
  <c r="H16" i="11"/>
  <c r="F16" i="11"/>
  <c r="D16" i="11"/>
  <c r="B16" i="11"/>
  <c r="AF12" i="11"/>
  <c r="AF25" i="11" s="1"/>
  <c r="AD12" i="11"/>
  <c r="AD25" i="11" s="1"/>
  <c r="AB12" i="11"/>
  <c r="AB25" i="11" s="1"/>
  <c r="Z12" i="11"/>
  <c r="Z25" i="11" s="1"/>
  <c r="X12" i="11"/>
  <c r="X25" i="11" s="1"/>
  <c r="V12" i="11"/>
  <c r="V25" i="11" s="1"/>
  <c r="T12" i="11"/>
  <c r="T25" i="11" s="1"/>
  <c r="R12" i="11"/>
  <c r="R25" i="11" s="1"/>
  <c r="P12" i="11"/>
  <c r="P25" i="11" s="1"/>
  <c r="N12" i="11"/>
  <c r="L12" i="11"/>
  <c r="L25" i="11" s="1"/>
  <c r="J12" i="11"/>
  <c r="J25" i="11" s="1"/>
  <c r="H12" i="11"/>
  <c r="H25" i="11" s="1"/>
  <c r="F12" i="11"/>
  <c r="F25" i="11" s="1"/>
  <c r="D12" i="11"/>
  <c r="D25" i="11" s="1"/>
  <c r="B12" i="11"/>
  <c r="B25" i="11" s="1"/>
  <c r="N25" i="11" l="1"/>
  <c r="AD51" i="11"/>
  <c r="AF51" i="11"/>
  <c r="AE73" i="11"/>
  <c r="AF73" i="11"/>
  <c r="AG73" i="11"/>
  <c r="AD73" i="11"/>
  <c r="P12" i="8"/>
  <c r="P16" i="8"/>
  <c r="AC73" i="10" l="1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G72" i="10"/>
  <c r="AF72" i="10"/>
  <c r="AE72" i="10"/>
  <c r="AD72" i="10"/>
  <c r="AG71" i="10"/>
  <c r="AF71" i="10"/>
  <c r="AE71" i="10"/>
  <c r="AD71" i="10"/>
  <c r="AG70" i="10"/>
  <c r="AF70" i="10"/>
  <c r="AE70" i="10"/>
  <c r="AD70" i="10"/>
  <c r="AG69" i="10"/>
  <c r="AF69" i="10"/>
  <c r="AE69" i="10"/>
  <c r="AD69" i="10"/>
  <c r="AG68" i="10"/>
  <c r="AF68" i="10"/>
  <c r="AE68" i="10"/>
  <c r="AD68" i="10"/>
  <c r="AG67" i="10"/>
  <c r="AF67" i="10"/>
  <c r="AE67" i="10"/>
  <c r="AD67" i="10"/>
  <c r="AG66" i="10"/>
  <c r="AF66" i="10"/>
  <c r="AE66" i="10"/>
  <c r="AD66" i="10"/>
  <c r="AG65" i="10"/>
  <c r="AF65" i="10"/>
  <c r="AE65" i="10"/>
  <c r="AD65" i="10"/>
  <c r="AG64" i="10"/>
  <c r="AF64" i="10"/>
  <c r="AE64" i="10"/>
  <c r="AD64" i="10"/>
  <c r="AG63" i="10"/>
  <c r="AF63" i="10"/>
  <c r="AE63" i="10"/>
  <c r="AD63" i="10"/>
  <c r="AG62" i="10"/>
  <c r="AF62" i="10"/>
  <c r="AE62" i="10"/>
  <c r="AD62" i="10"/>
  <c r="AG61" i="10"/>
  <c r="AF61" i="10"/>
  <c r="AE61" i="10"/>
  <c r="AD61" i="10"/>
  <c r="AG60" i="10"/>
  <c r="AF60" i="10"/>
  <c r="AE60" i="10"/>
  <c r="AD60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AF51" i="10" s="1"/>
  <c r="B51" i="10"/>
  <c r="AD51" i="10" s="1"/>
  <c r="AF50" i="10"/>
  <c r="AD50" i="10"/>
  <c r="AF49" i="10"/>
  <c r="AD49" i="10"/>
  <c r="AF48" i="10"/>
  <c r="AD48" i="10"/>
  <c r="AF47" i="10"/>
  <c r="AD47" i="10"/>
  <c r="AF46" i="10"/>
  <c r="AD46" i="10"/>
  <c r="AF45" i="10"/>
  <c r="AD45" i="10"/>
  <c r="AF44" i="10"/>
  <c r="AD44" i="10"/>
  <c r="AF43" i="10"/>
  <c r="AD43" i="10"/>
  <c r="AF42" i="10"/>
  <c r="AD42" i="10"/>
  <c r="AF41" i="10"/>
  <c r="AD41" i="10"/>
  <c r="AF40" i="10"/>
  <c r="AD40" i="10"/>
  <c r="AF39" i="10"/>
  <c r="AD39" i="10"/>
  <c r="AF38" i="10"/>
  <c r="AD38" i="10"/>
  <c r="AF24" i="10"/>
  <c r="AD24" i="10"/>
  <c r="AB24" i="10"/>
  <c r="Z24" i="10"/>
  <c r="X24" i="10"/>
  <c r="V24" i="10"/>
  <c r="T24" i="10"/>
  <c r="R24" i="10"/>
  <c r="P24" i="10"/>
  <c r="N24" i="10"/>
  <c r="L24" i="10"/>
  <c r="J24" i="10"/>
  <c r="H24" i="10"/>
  <c r="F24" i="10"/>
  <c r="D24" i="10"/>
  <c r="B24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AF12" i="10"/>
  <c r="AF25" i="10" s="1"/>
  <c r="AD12" i="10"/>
  <c r="AD25" i="10" s="1"/>
  <c r="AB12" i="10"/>
  <c r="Z12" i="10"/>
  <c r="Z25" i="10" s="1"/>
  <c r="X12" i="10"/>
  <c r="X25" i="10" s="1"/>
  <c r="V12" i="10"/>
  <c r="V25" i="10" s="1"/>
  <c r="T12" i="10"/>
  <c r="T25" i="10" s="1"/>
  <c r="R12" i="10"/>
  <c r="R25" i="10" s="1"/>
  <c r="P12" i="10"/>
  <c r="P25" i="10" s="1"/>
  <c r="N12" i="10"/>
  <c r="N25" i="10" s="1"/>
  <c r="L12" i="10"/>
  <c r="L25" i="10" s="1"/>
  <c r="J12" i="10"/>
  <c r="J25" i="10" s="1"/>
  <c r="H12" i="10"/>
  <c r="H25" i="10" s="1"/>
  <c r="F12" i="10"/>
  <c r="F25" i="10" s="1"/>
  <c r="D12" i="10"/>
  <c r="D25" i="10" s="1"/>
  <c r="B12" i="10"/>
  <c r="B25" i="10" s="1"/>
  <c r="AD73" i="10" l="1"/>
  <c r="AB25" i="10"/>
  <c r="AG73" i="10"/>
  <c r="AE73" i="10"/>
  <c r="AF73" i="10"/>
  <c r="P20" i="8"/>
  <c r="AC73" i="9" l="1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G72" i="9"/>
  <c r="AF72" i="9"/>
  <c r="AE72" i="9"/>
  <c r="AD72" i="9"/>
  <c r="AG71" i="9"/>
  <c r="AF71" i="9"/>
  <c r="AE71" i="9"/>
  <c r="AD71" i="9"/>
  <c r="AG70" i="9"/>
  <c r="AF70" i="9"/>
  <c r="AE70" i="9"/>
  <c r="AD70" i="9"/>
  <c r="AG69" i="9"/>
  <c r="AF69" i="9"/>
  <c r="AE69" i="9"/>
  <c r="AD69" i="9"/>
  <c r="AG68" i="9"/>
  <c r="AF68" i="9"/>
  <c r="AE68" i="9"/>
  <c r="AD68" i="9"/>
  <c r="AG67" i="9"/>
  <c r="AF67" i="9"/>
  <c r="AE67" i="9"/>
  <c r="AD67" i="9"/>
  <c r="AG66" i="9"/>
  <c r="AF66" i="9"/>
  <c r="AE66" i="9"/>
  <c r="AD66" i="9"/>
  <c r="AG65" i="9"/>
  <c r="AF65" i="9"/>
  <c r="AE65" i="9"/>
  <c r="AD65" i="9"/>
  <c r="AG64" i="9"/>
  <c r="AF64" i="9"/>
  <c r="AE64" i="9"/>
  <c r="AD64" i="9"/>
  <c r="AG63" i="9"/>
  <c r="AF63" i="9"/>
  <c r="AE63" i="9"/>
  <c r="AD63" i="9"/>
  <c r="AG62" i="9"/>
  <c r="AF62" i="9"/>
  <c r="AE62" i="9"/>
  <c r="AD62" i="9"/>
  <c r="AG61" i="9"/>
  <c r="AF61" i="9"/>
  <c r="AE61" i="9"/>
  <c r="AD61" i="9"/>
  <c r="AG60" i="9"/>
  <c r="AF60" i="9"/>
  <c r="AE60" i="9"/>
  <c r="AD60" i="9"/>
  <c r="AB51" i="9"/>
  <c r="Z51" i="9"/>
  <c r="X51" i="9"/>
  <c r="V51" i="9"/>
  <c r="T51" i="9"/>
  <c r="R51" i="9"/>
  <c r="P51" i="9"/>
  <c r="N51" i="9"/>
  <c r="L51" i="9"/>
  <c r="J51" i="9"/>
  <c r="H51" i="9"/>
  <c r="F51" i="9"/>
  <c r="D51" i="9"/>
  <c r="AF51" i="9" s="1"/>
  <c r="B51" i="9"/>
  <c r="AF50" i="9"/>
  <c r="AD50" i="9"/>
  <c r="AF49" i="9"/>
  <c r="AD49" i="9"/>
  <c r="AF48" i="9"/>
  <c r="AD48" i="9"/>
  <c r="AF47" i="9"/>
  <c r="AD47" i="9"/>
  <c r="AF46" i="9"/>
  <c r="AD46" i="9"/>
  <c r="AF45" i="9"/>
  <c r="AD45" i="9"/>
  <c r="AF44" i="9"/>
  <c r="AD44" i="9"/>
  <c r="AF43" i="9"/>
  <c r="AD43" i="9"/>
  <c r="AF42" i="9"/>
  <c r="AD42" i="9"/>
  <c r="AF41" i="9"/>
  <c r="AD41" i="9"/>
  <c r="AF40" i="9"/>
  <c r="AD40" i="9"/>
  <c r="AF39" i="9"/>
  <c r="AD39" i="9"/>
  <c r="AF38" i="9"/>
  <c r="AD38" i="9"/>
  <c r="AF24" i="9"/>
  <c r="AD24" i="9"/>
  <c r="AB24" i="9"/>
  <c r="Z24" i="9"/>
  <c r="X24" i="9"/>
  <c r="V24" i="9"/>
  <c r="T24" i="9"/>
  <c r="R24" i="9"/>
  <c r="P24" i="9"/>
  <c r="N24" i="9"/>
  <c r="L24" i="9"/>
  <c r="J24" i="9"/>
  <c r="H24" i="9"/>
  <c r="F24" i="9"/>
  <c r="D24" i="9"/>
  <c r="B24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F12" i="9"/>
  <c r="AF25" i="9" s="1"/>
  <c r="AD12" i="9"/>
  <c r="AD25" i="9" s="1"/>
  <c r="AB12" i="9"/>
  <c r="AB25" i="9" s="1"/>
  <c r="Z12" i="9"/>
  <c r="Z25" i="9" s="1"/>
  <c r="X12" i="9"/>
  <c r="X25" i="9" s="1"/>
  <c r="V12" i="9"/>
  <c r="V25" i="9" s="1"/>
  <c r="T12" i="9"/>
  <c r="T25" i="9" s="1"/>
  <c r="R12" i="9"/>
  <c r="R25" i="9" s="1"/>
  <c r="P12" i="9"/>
  <c r="P25" i="9" s="1"/>
  <c r="N12" i="9"/>
  <c r="L12" i="9"/>
  <c r="L25" i="9" s="1"/>
  <c r="J12" i="9"/>
  <c r="J25" i="9" s="1"/>
  <c r="H12" i="9"/>
  <c r="H25" i="9" s="1"/>
  <c r="F12" i="9"/>
  <c r="F25" i="9" s="1"/>
  <c r="D12" i="9"/>
  <c r="D25" i="9" s="1"/>
  <c r="B12" i="9"/>
  <c r="B25" i="9" s="1"/>
  <c r="AD51" i="9" l="1"/>
  <c r="AD73" i="9"/>
  <c r="AE73" i="9"/>
  <c r="AF73" i="9"/>
  <c r="AG73" i="9"/>
  <c r="N25" i="9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G72" i="8"/>
  <c r="AF72" i="8"/>
  <c r="AE72" i="8"/>
  <c r="AD72" i="8"/>
  <c r="AG71" i="8"/>
  <c r="AF71" i="8"/>
  <c r="AE71" i="8"/>
  <c r="AD71" i="8"/>
  <c r="AG70" i="8"/>
  <c r="AF70" i="8"/>
  <c r="AE70" i="8"/>
  <c r="AD70" i="8"/>
  <c r="AG69" i="8"/>
  <c r="AF69" i="8"/>
  <c r="AE69" i="8"/>
  <c r="AD69" i="8"/>
  <c r="AG68" i="8"/>
  <c r="AF68" i="8"/>
  <c r="AE68" i="8"/>
  <c r="AD68" i="8"/>
  <c r="AG67" i="8"/>
  <c r="AF67" i="8"/>
  <c r="AE67" i="8"/>
  <c r="AD67" i="8"/>
  <c r="AG66" i="8"/>
  <c r="AF66" i="8"/>
  <c r="AE66" i="8"/>
  <c r="AD66" i="8"/>
  <c r="AG65" i="8"/>
  <c r="AF65" i="8"/>
  <c r="AE65" i="8"/>
  <c r="AD65" i="8"/>
  <c r="AG64" i="8"/>
  <c r="AF64" i="8"/>
  <c r="AE64" i="8"/>
  <c r="AD64" i="8"/>
  <c r="AG63" i="8"/>
  <c r="AF63" i="8"/>
  <c r="AE63" i="8"/>
  <c r="AD63" i="8"/>
  <c r="AG62" i="8"/>
  <c r="AF62" i="8"/>
  <c r="AE62" i="8"/>
  <c r="AD62" i="8"/>
  <c r="AG61" i="8"/>
  <c r="AF61" i="8"/>
  <c r="AE61" i="8"/>
  <c r="AD61" i="8"/>
  <c r="AG60" i="8"/>
  <c r="AF60" i="8"/>
  <c r="AE60" i="8"/>
  <c r="AD60" i="8"/>
  <c r="AB51" i="8"/>
  <c r="Z51" i="8"/>
  <c r="X51" i="8"/>
  <c r="V51" i="8"/>
  <c r="T51" i="8"/>
  <c r="R51" i="8"/>
  <c r="P51" i="8"/>
  <c r="N51" i="8"/>
  <c r="L51" i="8"/>
  <c r="J51" i="8"/>
  <c r="H51" i="8"/>
  <c r="F51" i="8"/>
  <c r="D51" i="8"/>
  <c r="B51" i="8"/>
  <c r="AF50" i="8"/>
  <c r="AD50" i="8"/>
  <c r="AF49" i="8"/>
  <c r="AD49" i="8"/>
  <c r="AF48" i="8"/>
  <c r="AD48" i="8"/>
  <c r="AF47" i="8"/>
  <c r="AD47" i="8"/>
  <c r="AF46" i="8"/>
  <c r="AD46" i="8"/>
  <c r="AF45" i="8"/>
  <c r="AD45" i="8"/>
  <c r="AF44" i="8"/>
  <c r="AD44" i="8"/>
  <c r="AF43" i="8"/>
  <c r="AD43" i="8"/>
  <c r="AF42" i="8"/>
  <c r="AD42" i="8"/>
  <c r="AF41" i="8"/>
  <c r="AD41" i="8"/>
  <c r="AF40" i="8"/>
  <c r="AD40" i="8"/>
  <c r="AF39" i="8"/>
  <c r="AD39" i="8"/>
  <c r="AF38" i="8"/>
  <c r="AD38" i="8"/>
  <c r="AF24" i="8"/>
  <c r="AD24" i="8"/>
  <c r="X24" i="8"/>
  <c r="V24" i="8"/>
  <c r="P24" i="8"/>
  <c r="N24" i="8"/>
  <c r="H24" i="8"/>
  <c r="F24" i="8"/>
  <c r="AF20" i="8"/>
  <c r="AD20" i="8"/>
  <c r="X20" i="8"/>
  <c r="V20" i="8"/>
  <c r="N20" i="8"/>
  <c r="H20" i="8"/>
  <c r="F20" i="8"/>
  <c r="AF16" i="8"/>
  <c r="AD16" i="8"/>
  <c r="X16" i="8"/>
  <c r="V16" i="8"/>
  <c r="N16" i="8"/>
  <c r="H16" i="8"/>
  <c r="F16" i="8"/>
  <c r="AF12" i="8"/>
  <c r="AD12" i="8"/>
  <c r="X12" i="8"/>
  <c r="V12" i="8"/>
  <c r="N12" i="8"/>
  <c r="H12" i="8"/>
  <c r="F12" i="8"/>
  <c r="H25" i="8" l="1"/>
  <c r="AG73" i="8"/>
  <c r="AF73" i="8"/>
  <c r="AE73" i="8"/>
  <c r="AD73" i="8"/>
  <c r="AF51" i="8"/>
  <c r="AD51" i="8"/>
  <c r="AF25" i="8"/>
  <c r="X25" i="8"/>
  <c r="P25" i="8"/>
  <c r="AD25" i="8"/>
  <c r="V25" i="8"/>
  <c r="N25" i="8"/>
  <c r="F25" i="8"/>
  <c r="X20" i="7"/>
  <c r="Z51" i="7" l="1"/>
  <c r="V51" i="7"/>
  <c r="AD39" i="7"/>
  <c r="AD44" i="7"/>
  <c r="AD48" i="7"/>
  <c r="F51" i="7"/>
  <c r="AB24" i="7"/>
  <c r="Z24" i="7"/>
  <c r="AB20" i="7"/>
  <c r="Z20" i="7"/>
  <c r="AB16" i="7"/>
  <c r="Z16" i="7"/>
  <c r="AB12" i="7"/>
  <c r="Z12" i="7"/>
  <c r="T24" i="7"/>
  <c r="R24" i="7"/>
  <c r="T20" i="7"/>
  <c r="R20" i="7"/>
  <c r="T16" i="7"/>
  <c r="R16" i="7"/>
  <c r="T12" i="7"/>
  <c r="R12" i="7"/>
  <c r="L24" i="7"/>
  <c r="J24" i="7"/>
  <c r="L20" i="7"/>
  <c r="J20" i="7"/>
  <c r="L16" i="7"/>
  <c r="J16" i="7"/>
  <c r="L12" i="7"/>
  <c r="J12" i="7"/>
  <c r="D24" i="7"/>
  <c r="B24" i="7"/>
  <c r="D20" i="7"/>
  <c r="B20" i="7"/>
  <c r="D16" i="7"/>
  <c r="B16" i="7"/>
  <c r="D12" i="7"/>
  <c r="B12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G72" i="7"/>
  <c r="AF72" i="7"/>
  <c r="AE72" i="7"/>
  <c r="AD72" i="7"/>
  <c r="AG71" i="7"/>
  <c r="AF71" i="7"/>
  <c r="AE71" i="7"/>
  <c r="AD71" i="7"/>
  <c r="AG70" i="7"/>
  <c r="AF70" i="7"/>
  <c r="AE70" i="7"/>
  <c r="AD70" i="7"/>
  <c r="AG69" i="7"/>
  <c r="AF69" i="7"/>
  <c r="AE69" i="7"/>
  <c r="AD69" i="7"/>
  <c r="AG68" i="7"/>
  <c r="AF68" i="7"/>
  <c r="AE68" i="7"/>
  <c r="AD68" i="7"/>
  <c r="AG67" i="7"/>
  <c r="AF67" i="7"/>
  <c r="AE67" i="7"/>
  <c r="AD67" i="7"/>
  <c r="AG66" i="7"/>
  <c r="AF66" i="7"/>
  <c r="AE66" i="7"/>
  <c r="AD66" i="7"/>
  <c r="AG65" i="7"/>
  <c r="AF65" i="7"/>
  <c r="AE65" i="7"/>
  <c r="AD65" i="7"/>
  <c r="AG64" i="7"/>
  <c r="AF64" i="7"/>
  <c r="AE64" i="7"/>
  <c r="AD64" i="7"/>
  <c r="AG63" i="7"/>
  <c r="AF63" i="7"/>
  <c r="AE63" i="7"/>
  <c r="AD63" i="7"/>
  <c r="AG62" i="7"/>
  <c r="AF62" i="7"/>
  <c r="AE62" i="7"/>
  <c r="AD62" i="7"/>
  <c r="AG61" i="7"/>
  <c r="AF61" i="7"/>
  <c r="AE61" i="7"/>
  <c r="AD61" i="7"/>
  <c r="AG60" i="7"/>
  <c r="AF60" i="7"/>
  <c r="AE60" i="7"/>
  <c r="AD60" i="7"/>
  <c r="AB51" i="7"/>
  <c r="X51" i="7"/>
  <c r="T51" i="7"/>
  <c r="P51" i="7"/>
  <c r="N51" i="7"/>
  <c r="L51" i="7"/>
  <c r="J51" i="7"/>
  <c r="H51" i="7"/>
  <c r="D51" i="7"/>
  <c r="AF50" i="7"/>
  <c r="AF49" i="7"/>
  <c r="AD49" i="7"/>
  <c r="AF48" i="7"/>
  <c r="AF47" i="7"/>
  <c r="AD47" i="7"/>
  <c r="AF46" i="7"/>
  <c r="AF45" i="7"/>
  <c r="AD45" i="7"/>
  <c r="AF44" i="7"/>
  <c r="AF43" i="7"/>
  <c r="AD43" i="7"/>
  <c r="AF42" i="7"/>
  <c r="AF41" i="7"/>
  <c r="AD41" i="7"/>
  <c r="AF40" i="7"/>
  <c r="AD40" i="7"/>
  <c r="AF39" i="7"/>
  <c r="AF38" i="7"/>
  <c r="AF24" i="7"/>
  <c r="AD24" i="7"/>
  <c r="X24" i="7"/>
  <c r="V24" i="7"/>
  <c r="P24" i="7"/>
  <c r="N24" i="7"/>
  <c r="H24" i="7"/>
  <c r="F24" i="7"/>
  <c r="AF20" i="7"/>
  <c r="AD20" i="7"/>
  <c r="V20" i="7"/>
  <c r="P20" i="7"/>
  <c r="N20" i="7"/>
  <c r="H20" i="7"/>
  <c r="F20" i="7"/>
  <c r="AF16" i="7"/>
  <c r="AD16" i="7"/>
  <c r="X16" i="7"/>
  <c r="V16" i="7"/>
  <c r="P16" i="7"/>
  <c r="N16" i="7"/>
  <c r="H16" i="7"/>
  <c r="F16" i="7"/>
  <c r="AF12" i="7"/>
  <c r="AD12" i="7"/>
  <c r="X12" i="7"/>
  <c r="V12" i="7"/>
  <c r="P12" i="7"/>
  <c r="N12" i="7"/>
  <c r="H12" i="7"/>
  <c r="F12" i="7"/>
  <c r="AD73" i="7" l="1"/>
  <c r="AE73" i="7"/>
  <c r="AF73" i="7"/>
  <c r="AG73" i="7"/>
  <c r="AF25" i="7"/>
  <c r="P25" i="7"/>
  <c r="D25" i="7"/>
  <c r="L25" i="7"/>
  <c r="T25" i="7"/>
  <c r="AB25" i="7"/>
  <c r="B25" i="7"/>
  <c r="J25" i="7"/>
  <c r="R25" i="7"/>
  <c r="Z25" i="7"/>
  <c r="AF51" i="7"/>
  <c r="R51" i="7"/>
  <c r="AD38" i="7"/>
  <c r="AD50" i="7"/>
  <c r="AD46" i="7"/>
  <c r="AD42" i="7"/>
  <c r="B51" i="7"/>
  <c r="AD25" i="7"/>
  <c r="V25" i="7"/>
  <c r="N25" i="7"/>
  <c r="F25" i="7"/>
  <c r="X25" i="7"/>
  <c r="H25" i="7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G72" i="6"/>
  <c r="AF72" i="6"/>
  <c r="AE72" i="6"/>
  <c r="AD72" i="6"/>
  <c r="AG71" i="6"/>
  <c r="AF71" i="6"/>
  <c r="AE71" i="6"/>
  <c r="AD71" i="6"/>
  <c r="AG70" i="6"/>
  <c r="AF70" i="6"/>
  <c r="AE70" i="6"/>
  <c r="AD70" i="6"/>
  <c r="AG69" i="6"/>
  <c r="AF69" i="6"/>
  <c r="AE69" i="6"/>
  <c r="AD69" i="6"/>
  <c r="AG68" i="6"/>
  <c r="AF68" i="6"/>
  <c r="AE68" i="6"/>
  <c r="AD68" i="6"/>
  <c r="AG67" i="6"/>
  <c r="AF67" i="6"/>
  <c r="AE67" i="6"/>
  <c r="AD67" i="6"/>
  <c r="AG66" i="6"/>
  <c r="AF66" i="6"/>
  <c r="AE66" i="6"/>
  <c r="AD66" i="6"/>
  <c r="AG65" i="6"/>
  <c r="AF65" i="6"/>
  <c r="AE65" i="6"/>
  <c r="AD65" i="6"/>
  <c r="AG64" i="6"/>
  <c r="AF64" i="6"/>
  <c r="AE64" i="6"/>
  <c r="AD64" i="6"/>
  <c r="AG63" i="6"/>
  <c r="AF63" i="6"/>
  <c r="AE63" i="6"/>
  <c r="AD63" i="6"/>
  <c r="AG62" i="6"/>
  <c r="AF62" i="6"/>
  <c r="AE62" i="6"/>
  <c r="AD62" i="6"/>
  <c r="AG61" i="6"/>
  <c r="AF61" i="6"/>
  <c r="AE61" i="6"/>
  <c r="AD61" i="6"/>
  <c r="AG60" i="6"/>
  <c r="AF60" i="6"/>
  <c r="AE60" i="6"/>
  <c r="AD60" i="6"/>
  <c r="AB51" i="6"/>
  <c r="Z51" i="6"/>
  <c r="X51" i="6"/>
  <c r="V51" i="6"/>
  <c r="T51" i="6"/>
  <c r="R51" i="6"/>
  <c r="P51" i="6"/>
  <c r="N51" i="6"/>
  <c r="L51" i="6"/>
  <c r="J51" i="6"/>
  <c r="H51" i="6"/>
  <c r="F51" i="6"/>
  <c r="D51" i="6"/>
  <c r="B51" i="6"/>
  <c r="AF50" i="6"/>
  <c r="AD50" i="6"/>
  <c r="AF49" i="6"/>
  <c r="AD49" i="6"/>
  <c r="AF48" i="6"/>
  <c r="AD48" i="6"/>
  <c r="AF47" i="6"/>
  <c r="AD47" i="6"/>
  <c r="AF46" i="6"/>
  <c r="AD46" i="6"/>
  <c r="AF45" i="6"/>
  <c r="AD45" i="6"/>
  <c r="AF44" i="6"/>
  <c r="AD44" i="6"/>
  <c r="AF43" i="6"/>
  <c r="AD43" i="6"/>
  <c r="AF42" i="6"/>
  <c r="AD42" i="6"/>
  <c r="AF41" i="6"/>
  <c r="AD41" i="6"/>
  <c r="AF40" i="6"/>
  <c r="AD40" i="6"/>
  <c r="AF39" i="6"/>
  <c r="AD39" i="6"/>
  <c r="AF38" i="6"/>
  <c r="AD38" i="6"/>
  <c r="AF24" i="6"/>
  <c r="AD24" i="6"/>
  <c r="AB24" i="6"/>
  <c r="Z24" i="6"/>
  <c r="X24" i="6"/>
  <c r="V24" i="6"/>
  <c r="T24" i="6"/>
  <c r="R24" i="6"/>
  <c r="P24" i="6"/>
  <c r="N24" i="6"/>
  <c r="L24" i="6"/>
  <c r="J24" i="6"/>
  <c r="H24" i="6"/>
  <c r="F24" i="6"/>
  <c r="D24" i="6"/>
  <c r="B24" i="6"/>
  <c r="AF20" i="6"/>
  <c r="AD20" i="6"/>
  <c r="AB20" i="6"/>
  <c r="Z20" i="6"/>
  <c r="X20" i="6"/>
  <c r="V20" i="6"/>
  <c r="T20" i="6"/>
  <c r="R20" i="6"/>
  <c r="P20" i="6"/>
  <c r="N20" i="6"/>
  <c r="L20" i="6"/>
  <c r="J20" i="6"/>
  <c r="H20" i="6"/>
  <c r="F20" i="6"/>
  <c r="D20" i="6"/>
  <c r="B20" i="6"/>
  <c r="AF16" i="6"/>
  <c r="AD16" i="6"/>
  <c r="AB16" i="6"/>
  <c r="Z16" i="6"/>
  <c r="X16" i="6"/>
  <c r="V16" i="6"/>
  <c r="T16" i="6"/>
  <c r="R16" i="6"/>
  <c r="P16" i="6"/>
  <c r="N16" i="6"/>
  <c r="L16" i="6"/>
  <c r="J16" i="6"/>
  <c r="H16" i="6"/>
  <c r="F16" i="6"/>
  <c r="D16" i="6"/>
  <c r="B16" i="6"/>
  <c r="AF12" i="6"/>
  <c r="AF25" i="6" s="1"/>
  <c r="AD12" i="6"/>
  <c r="AD25" i="6" s="1"/>
  <c r="AB12" i="6"/>
  <c r="AB25" i="6" s="1"/>
  <c r="Z12" i="6"/>
  <c r="Z25" i="6" s="1"/>
  <c r="X12" i="6"/>
  <c r="X25" i="6" s="1"/>
  <c r="V12" i="6"/>
  <c r="V25" i="6" s="1"/>
  <c r="T12" i="6"/>
  <c r="T25" i="6" s="1"/>
  <c r="R12" i="6"/>
  <c r="R25" i="6" s="1"/>
  <c r="P12" i="6"/>
  <c r="P25" i="6" s="1"/>
  <c r="N12" i="6"/>
  <c r="N25" i="6" s="1"/>
  <c r="L12" i="6"/>
  <c r="L25" i="6" s="1"/>
  <c r="J12" i="6"/>
  <c r="H12" i="6"/>
  <c r="F12" i="6"/>
  <c r="F25" i="6" s="1"/>
  <c r="D12" i="6"/>
  <c r="D25" i="6" s="1"/>
  <c r="B12" i="6"/>
  <c r="B25" i="6" s="1"/>
  <c r="J25" i="6" l="1"/>
  <c r="AF51" i="6"/>
  <c r="AD73" i="6"/>
  <c r="H25" i="6"/>
  <c r="AE73" i="6"/>
  <c r="AF73" i="6"/>
  <c r="AG73" i="6"/>
  <c r="AD51" i="7"/>
  <c r="AD51" i="6"/>
  <c r="AD12" i="1"/>
  <c r="AB24" i="1" l="1"/>
  <c r="Z24" i="1"/>
  <c r="AB20" i="1"/>
  <c r="Z20" i="1"/>
  <c r="AB16" i="1"/>
  <c r="Z16" i="1"/>
  <c r="AB12" i="1"/>
  <c r="Z12" i="1"/>
  <c r="T24" i="1"/>
  <c r="R24" i="1"/>
  <c r="T20" i="1"/>
  <c r="R20" i="1"/>
  <c r="T16" i="1"/>
  <c r="R16" i="1"/>
  <c r="T12" i="1"/>
  <c r="T25" i="1" s="1"/>
  <c r="R12" i="1"/>
  <c r="R25" i="1" s="1"/>
  <c r="L24" i="1"/>
  <c r="J24" i="1"/>
  <c r="L20" i="1"/>
  <c r="J20" i="1"/>
  <c r="L16" i="1"/>
  <c r="J16" i="1"/>
  <c r="L12" i="1"/>
  <c r="J12" i="1"/>
  <c r="D24" i="1"/>
  <c r="B24" i="1"/>
  <c r="D20" i="1"/>
  <c r="B20" i="1"/>
  <c r="D16" i="1"/>
  <c r="B16" i="1"/>
  <c r="D12" i="1"/>
  <c r="D25" i="1" s="1"/>
  <c r="B12" i="1"/>
  <c r="B25" i="1" s="1"/>
  <c r="J25" i="1" l="1"/>
  <c r="Z25" i="1"/>
  <c r="L25" i="1"/>
  <c r="AB25" i="1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AE73" i="5" s="1"/>
  <c r="B73" i="5"/>
  <c r="AD73" i="5" s="1"/>
  <c r="AG72" i="5"/>
  <c r="AF72" i="5"/>
  <c r="AE72" i="5"/>
  <c r="AD72" i="5"/>
  <c r="AG71" i="5"/>
  <c r="AF71" i="5"/>
  <c r="AE71" i="5"/>
  <c r="AD71" i="5"/>
  <c r="AG70" i="5"/>
  <c r="AF70" i="5"/>
  <c r="AE70" i="5"/>
  <c r="AD70" i="5"/>
  <c r="AG69" i="5"/>
  <c r="AF69" i="5"/>
  <c r="AE69" i="5"/>
  <c r="AD69" i="5"/>
  <c r="AG68" i="5"/>
  <c r="AF68" i="5"/>
  <c r="AE68" i="5"/>
  <c r="AD68" i="5"/>
  <c r="AG67" i="5"/>
  <c r="AF67" i="5"/>
  <c r="AE67" i="5"/>
  <c r="AD67" i="5"/>
  <c r="AG66" i="5"/>
  <c r="AF66" i="5"/>
  <c r="AE66" i="5"/>
  <c r="AD66" i="5"/>
  <c r="AG65" i="5"/>
  <c r="AF65" i="5"/>
  <c r="AE65" i="5"/>
  <c r="AD65" i="5"/>
  <c r="AG64" i="5"/>
  <c r="AF64" i="5"/>
  <c r="AE64" i="5"/>
  <c r="AD64" i="5"/>
  <c r="AG63" i="5"/>
  <c r="AF63" i="5"/>
  <c r="AE63" i="5"/>
  <c r="AD63" i="5"/>
  <c r="AG62" i="5"/>
  <c r="AF62" i="5"/>
  <c r="AE62" i="5"/>
  <c r="AD62" i="5"/>
  <c r="AG61" i="5"/>
  <c r="AF61" i="5"/>
  <c r="AE61" i="5"/>
  <c r="AD61" i="5"/>
  <c r="AG60" i="5"/>
  <c r="AF60" i="5"/>
  <c r="AE60" i="5"/>
  <c r="AD60" i="5"/>
  <c r="AB51" i="5"/>
  <c r="Z51" i="5"/>
  <c r="X51" i="5"/>
  <c r="V51" i="5"/>
  <c r="T51" i="5"/>
  <c r="R51" i="5"/>
  <c r="P51" i="5"/>
  <c r="N51" i="5"/>
  <c r="L51" i="5"/>
  <c r="J51" i="5"/>
  <c r="H51" i="5"/>
  <c r="F51" i="5"/>
  <c r="D51" i="5"/>
  <c r="B51" i="5"/>
  <c r="AF50" i="5"/>
  <c r="AD50" i="5"/>
  <c r="AF49" i="5"/>
  <c r="AD49" i="5"/>
  <c r="AF48" i="5"/>
  <c r="AD48" i="5"/>
  <c r="AF47" i="5"/>
  <c r="AD47" i="5"/>
  <c r="AF46" i="5"/>
  <c r="AD46" i="5"/>
  <c r="AF45" i="5"/>
  <c r="AD45" i="5"/>
  <c r="AF44" i="5"/>
  <c r="AD44" i="5"/>
  <c r="AF43" i="5"/>
  <c r="AD43" i="5"/>
  <c r="AF42" i="5"/>
  <c r="AD42" i="5"/>
  <c r="AF41" i="5"/>
  <c r="AD41" i="5"/>
  <c r="AF40" i="5"/>
  <c r="AD40" i="5"/>
  <c r="AF39" i="5"/>
  <c r="AD39" i="5"/>
  <c r="AF38" i="5"/>
  <c r="AD38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D24" i="5"/>
  <c r="B24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D20" i="5"/>
  <c r="B20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D16" i="5"/>
  <c r="B16" i="5"/>
  <c r="AF12" i="5"/>
  <c r="AF25" i="5" s="1"/>
  <c r="AD12" i="5"/>
  <c r="AB12" i="5"/>
  <c r="Z12" i="5"/>
  <c r="Z25" i="5" s="1"/>
  <c r="X12" i="5"/>
  <c r="X25" i="5" s="1"/>
  <c r="V12" i="5"/>
  <c r="V25" i="5" s="1"/>
  <c r="T12" i="5"/>
  <c r="T25" i="5" s="1"/>
  <c r="R12" i="5"/>
  <c r="R25" i="5" s="1"/>
  <c r="P12" i="5"/>
  <c r="P25" i="5" s="1"/>
  <c r="N12" i="5"/>
  <c r="N25" i="5" s="1"/>
  <c r="L12" i="5"/>
  <c r="J12" i="5"/>
  <c r="J25" i="5" s="1"/>
  <c r="H12" i="5"/>
  <c r="F12" i="5"/>
  <c r="F25" i="5" s="1"/>
  <c r="D12" i="5"/>
  <c r="D25" i="5" s="1"/>
  <c r="B12" i="5"/>
  <c r="B25" i="5" s="1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G71" i="4"/>
  <c r="AF71" i="4"/>
  <c r="AE71" i="4"/>
  <c r="AD71" i="4"/>
  <c r="AG70" i="4"/>
  <c r="AF70" i="4"/>
  <c r="AE70" i="4"/>
  <c r="AD70" i="4"/>
  <c r="AG69" i="4"/>
  <c r="AF69" i="4"/>
  <c r="AE69" i="4"/>
  <c r="AD69" i="4"/>
  <c r="AG68" i="4"/>
  <c r="AF68" i="4"/>
  <c r="AE68" i="4"/>
  <c r="AD68" i="4"/>
  <c r="AG67" i="4"/>
  <c r="AF67" i="4"/>
  <c r="AE67" i="4"/>
  <c r="AD67" i="4"/>
  <c r="AG66" i="4"/>
  <c r="AF66" i="4"/>
  <c r="AE66" i="4"/>
  <c r="AD66" i="4"/>
  <c r="AG65" i="4"/>
  <c r="AF65" i="4"/>
  <c r="AE65" i="4"/>
  <c r="AD65" i="4"/>
  <c r="AG64" i="4"/>
  <c r="AF64" i="4"/>
  <c r="AE64" i="4"/>
  <c r="AD64" i="4"/>
  <c r="AG63" i="4"/>
  <c r="AF63" i="4"/>
  <c r="AE63" i="4"/>
  <c r="AD63" i="4"/>
  <c r="AG62" i="4"/>
  <c r="AF62" i="4"/>
  <c r="AE62" i="4"/>
  <c r="AD62" i="4"/>
  <c r="AG61" i="4"/>
  <c r="AF61" i="4"/>
  <c r="AE61" i="4"/>
  <c r="AD61" i="4"/>
  <c r="AG60" i="4"/>
  <c r="AF60" i="4"/>
  <c r="AE60" i="4"/>
  <c r="AD60" i="4"/>
  <c r="AG59" i="4"/>
  <c r="AF59" i="4"/>
  <c r="AE59" i="4"/>
  <c r="AD59" i="4"/>
  <c r="AB50" i="4"/>
  <c r="Z50" i="4"/>
  <c r="X50" i="4"/>
  <c r="V50" i="4"/>
  <c r="T50" i="4"/>
  <c r="R50" i="4"/>
  <c r="P50" i="4"/>
  <c r="N50" i="4"/>
  <c r="L50" i="4"/>
  <c r="J50" i="4"/>
  <c r="H50" i="4"/>
  <c r="F50" i="4"/>
  <c r="D50" i="4"/>
  <c r="B50" i="4"/>
  <c r="AF49" i="4"/>
  <c r="AD49" i="4"/>
  <c r="AF48" i="4"/>
  <c r="AD48" i="4"/>
  <c r="AF47" i="4"/>
  <c r="AD47" i="4"/>
  <c r="AF46" i="4"/>
  <c r="AD46" i="4"/>
  <c r="AF45" i="4"/>
  <c r="AD45" i="4"/>
  <c r="AF44" i="4"/>
  <c r="AD44" i="4"/>
  <c r="AF43" i="4"/>
  <c r="AD43" i="4"/>
  <c r="AF42" i="4"/>
  <c r="AD42" i="4"/>
  <c r="AF41" i="4"/>
  <c r="AD41" i="4"/>
  <c r="AF40" i="4"/>
  <c r="AD40" i="4"/>
  <c r="AF39" i="4"/>
  <c r="AD39" i="4"/>
  <c r="AF38" i="4"/>
  <c r="AD38" i="4"/>
  <c r="AF37" i="4"/>
  <c r="AD37" i="4"/>
  <c r="AD24" i="4"/>
  <c r="V24" i="4"/>
  <c r="N24" i="4"/>
  <c r="F24" i="4"/>
  <c r="AF23" i="4"/>
  <c r="AB23" i="4"/>
  <c r="Z23" i="4"/>
  <c r="X23" i="4"/>
  <c r="T23" i="4"/>
  <c r="R23" i="4"/>
  <c r="P23" i="4"/>
  <c r="L23" i="4"/>
  <c r="J23" i="4"/>
  <c r="H23" i="4"/>
  <c r="D23" i="4"/>
  <c r="B23" i="4"/>
  <c r="AF19" i="4"/>
  <c r="AB19" i="4"/>
  <c r="Z19" i="4"/>
  <c r="X19" i="4"/>
  <c r="T19" i="4"/>
  <c r="R19" i="4"/>
  <c r="P19" i="4"/>
  <c r="L19" i="4"/>
  <c r="J19" i="4"/>
  <c r="H19" i="4"/>
  <c r="D19" i="4"/>
  <c r="B19" i="4"/>
  <c r="AF15" i="4"/>
  <c r="AB15" i="4"/>
  <c r="Z15" i="4"/>
  <c r="X15" i="4"/>
  <c r="T15" i="4"/>
  <c r="R15" i="4"/>
  <c r="P15" i="4"/>
  <c r="L15" i="4"/>
  <c r="J15" i="4"/>
  <c r="H15" i="4"/>
  <c r="D15" i="4"/>
  <c r="B15" i="4"/>
  <c r="AF11" i="4"/>
  <c r="AB11" i="4"/>
  <c r="AB24" i="4" s="1"/>
  <c r="Z11" i="4"/>
  <c r="Z24" i="4" s="1"/>
  <c r="X11" i="4"/>
  <c r="X24" i="4" s="1"/>
  <c r="T11" i="4"/>
  <c r="T24" i="4" s="1"/>
  <c r="R11" i="4"/>
  <c r="P11" i="4"/>
  <c r="L11" i="4"/>
  <c r="J11" i="4"/>
  <c r="H11" i="4"/>
  <c r="D11" i="4"/>
  <c r="B11" i="4"/>
  <c r="AD25" i="5" l="1"/>
  <c r="AG73" i="5"/>
  <c r="B24" i="4"/>
  <c r="D24" i="4"/>
  <c r="AB25" i="5"/>
  <c r="AF50" i="4"/>
  <c r="H25" i="5"/>
  <c r="AD72" i="4"/>
  <c r="AE72" i="4"/>
  <c r="L25" i="5"/>
  <c r="H24" i="4"/>
  <c r="AF72" i="4"/>
  <c r="AF73" i="5"/>
  <c r="AF24" i="4"/>
  <c r="J24" i="4"/>
  <c r="AG72" i="4"/>
  <c r="L24" i="4"/>
  <c r="P24" i="4"/>
  <c r="R24" i="4"/>
  <c r="AF51" i="5"/>
  <c r="AD50" i="4"/>
  <c r="AD51" i="5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G72" i="3" s="1"/>
  <c r="D72" i="3"/>
  <c r="AF72" i="3" s="1"/>
  <c r="C72" i="3"/>
  <c r="B72" i="3"/>
  <c r="AB51" i="3"/>
  <c r="Z51" i="3"/>
  <c r="X51" i="3"/>
  <c r="V51" i="3"/>
  <c r="T51" i="3"/>
  <c r="R51" i="3"/>
  <c r="P51" i="3"/>
  <c r="N51" i="3"/>
  <c r="L51" i="3"/>
  <c r="J51" i="3"/>
  <c r="H51" i="3"/>
  <c r="F51" i="3"/>
  <c r="D51" i="3"/>
  <c r="AF51" i="3" s="1"/>
  <c r="B51" i="3"/>
  <c r="AD51" i="3" s="1"/>
  <c r="AF50" i="3"/>
  <c r="AD50" i="3"/>
  <c r="AF49" i="3"/>
  <c r="AD49" i="3"/>
  <c r="AF48" i="3"/>
  <c r="AD48" i="3"/>
  <c r="AF47" i="3"/>
  <c r="AD47" i="3"/>
  <c r="AF46" i="3"/>
  <c r="AD46" i="3"/>
  <c r="AF45" i="3"/>
  <c r="AD45" i="3"/>
  <c r="AF44" i="3"/>
  <c r="AD44" i="3"/>
  <c r="AF43" i="3"/>
  <c r="AD43" i="3"/>
  <c r="AF42" i="3"/>
  <c r="AD42" i="3"/>
  <c r="AF41" i="3"/>
  <c r="AD41" i="3"/>
  <c r="AF40" i="3"/>
  <c r="AD40" i="3"/>
  <c r="AF39" i="3"/>
  <c r="AD39" i="3"/>
  <c r="AF38" i="3"/>
  <c r="AD38" i="3"/>
  <c r="Z25" i="3"/>
  <c r="R25" i="3"/>
  <c r="J25" i="3"/>
  <c r="B25" i="3"/>
  <c r="AF24" i="3"/>
  <c r="AD24" i="3"/>
  <c r="AB24" i="3"/>
  <c r="X24" i="3"/>
  <c r="V24" i="3"/>
  <c r="T24" i="3"/>
  <c r="P24" i="3"/>
  <c r="N24" i="3"/>
  <c r="L24" i="3"/>
  <c r="H24" i="3"/>
  <c r="F24" i="3"/>
  <c r="D24" i="3"/>
  <c r="AF20" i="3"/>
  <c r="AD20" i="3"/>
  <c r="AB20" i="3"/>
  <c r="X20" i="3"/>
  <c r="V20" i="3"/>
  <c r="T20" i="3"/>
  <c r="P20" i="3"/>
  <c r="N20" i="3"/>
  <c r="L20" i="3"/>
  <c r="H20" i="3"/>
  <c r="F20" i="3"/>
  <c r="D20" i="3"/>
  <c r="AF16" i="3"/>
  <c r="AD16" i="3"/>
  <c r="AB16" i="3"/>
  <c r="X16" i="3"/>
  <c r="V16" i="3"/>
  <c r="T16" i="3"/>
  <c r="P16" i="3"/>
  <c r="N16" i="3"/>
  <c r="L16" i="3"/>
  <c r="H16" i="3"/>
  <c r="F16" i="3"/>
  <c r="D16" i="3"/>
  <c r="AF12" i="3"/>
  <c r="AD12" i="3"/>
  <c r="AB12" i="3"/>
  <c r="X12" i="3"/>
  <c r="V12" i="3"/>
  <c r="T12" i="3"/>
  <c r="P12" i="3"/>
  <c r="N12" i="3"/>
  <c r="L12" i="3"/>
  <c r="H12" i="3"/>
  <c r="F12" i="3"/>
  <c r="F25" i="3" s="1"/>
  <c r="D12" i="3"/>
  <c r="D25" i="3" s="1"/>
  <c r="H25" i="3" l="1"/>
  <c r="L25" i="3"/>
  <c r="N25" i="3"/>
  <c r="T25" i="3"/>
  <c r="X25" i="3"/>
  <c r="AB25" i="3"/>
  <c r="AD25" i="3"/>
  <c r="V25" i="3"/>
  <c r="AF25" i="3"/>
  <c r="AD72" i="3"/>
  <c r="P25" i="3"/>
  <c r="AE72" i="3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G70" i="2"/>
  <c r="AF70" i="2"/>
  <c r="AE70" i="2"/>
  <c r="AD70" i="2"/>
  <c r="AG69" i="2"/>
  <c r="AF69" i="2"/>
  <c r="AE69" i="2"/>
  <c r="AD69" i="2"/>
  <c r="AG68" i="2"/>
  <c r="AF68" i="2"/>
  <c r="AE68" i="2"/>
  <c r="AD68" i="2"/>
  <c r="AG67" i="2"/>
  <c r="AF67" i="2"/>
  <c r="AE67" i="2"/>
  <c r="AD67" i="2"/>
  <c r="AG66" i="2"/>
  <c r="AF66" i="2"/>
  <c r="AE66" i="2"/>
  <c r="AD66" i="2"/>
  <c r="AG65" i="2"/>
  <c r="AF65" i="2"/>
  <c r="AE65" i="2"/>
  <c r="AD65" i="2"/>
  <c r="AG64" i="2"/>
  <c r="AF64" i="2"/>
  <c r="AE64" i="2"/>
  <c r="AD64" i="2"/>
  <c r="AG63" i="2"/>
  <c r="AF63" i="2"/>
  <c r="AE63" i="2"/>
  <c r="AD63" i="2"/>
  <c r="AG62" i="2"/>
  <c r="AF62" i="2"/>
  <c r="AE62" i="2"/>
  <c r="AD62" i="2"/>
  <c r="AG61" i="2"/>
  <c r="AF61" i="2"/>
  <c r="AE61" i="2"/>
  <c r="AD61" i="2"/>
  <c r="AG60" i="2"/>
  <c r="AF60" i="2"/>
  <c r="AE60" i="2"/>
  <c r="AD60" i="2"/>
  <c r="AG59" i="2"/>
  <c r="AF59" i="2"/>
  <c r="AE59" i="2"/>
  <c r="AD59" i="2"/>
  <c r="AG58" i="2"/>
  <c r="AF58" i="2"/>
  <c r="AE58" i="2"/>
  <c r="AD58" i="2"/>
  <c r="AB50" i="2"/>
  <c r="Z50" i="2"/>
  <c r="X50" i="2"/>
  <c r="V50" i="2"/>
  <c r="T50" i="2"/>
  <c r="R50" i="2"/>
  <c r="P50" i="2"/>
  <c r="N50" i="2"/>
  <c r="L50" i="2"/>
  <c r="J50" i="2"/>
  <c r="H50" i="2"/>
  <c r="F50" i="2"/>
  <c r="D50" i="2"/>
  <c r="B50" i="2"/>
  <c r="AF49" i="2"/>
  <c r="AD49" i="2"/>
  <c r="AF48" i="2"/>
  <c r="AD48" i="2"/>
  <c r="AF47" i="2"/>
  <c r="AD47" i="2"/>
  <c r="AF46" i="2"/>
  <c r="AD46" i="2"/>
  <c r="AF45" i="2"/>
  <c r="AD45" i="2"/>
  <c r="AF44" i="2"/>
  <c r="AD44" i="2"/>
  <c r="AF43" i="2"/>
  <c r="AD43" i="2"/>
  <c r="AF42" i="2"/>
  <c r="AD42" i="2"/>
  <c r="AF41" i="2"/>
  <c r="AD41" i="2"/>
  <c r="AF40" i="2"/>
  <c r="AD40" i="2"/>
  <c r="AF39" i="2"/>
  <c r="AD39" i="2"/>
  <c r="AF38" i="2"/>
  <c r="AD38" i="2"/>
  <c r="AF37" i="2"/>
  <c r="AD37" i="2"/>
  <c r="AF23" i="2"/>
  <c r="AD23" i="2"/>
  <c r="AB23" i="2"/>
  <c r="Z23" i="2"/>
  <c r="X23" i="2"/>
  <c r="V23" i="2"/>
  <c r="T23" i="2"/>
  <c r="R23" i="2"/>
  <c r="P23" i="2"/>
  <c r="N23" i="2"/>
  <c r="L23" i="2"/>
  <c r="J23" i="2"/>
  <c r="H23" i="2"/>
  <c r="F23" i="2"/>
  <c r="D23" i="2"/>
  <c r="B23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D19" i="2"/>
  <c r="B19" i="2"/>
  <c r="AF15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D15" i="2"/>
  <c r="B15" i="2"/>
  <c r="AF11" i="2"/>
  <c r="AF24" i="2" s="1"/>
  <c r="AD11" i="2"/>
  <c r="AD24" i="2" s="1"/>
  <c r="AB11" i="2"/>
  <c r="AB24" i="2" s="1"/>
  <c r="Z11" i="2"/>
  <c r="Z24" i="2" s="1"/>
  <c r="X11" i="2"/>
  <c r="X24" i="2" s="1"/>
  <c r="V11" i="2"/>
  <c r="T11" i="2"/>
  <c r="T24" i="2" s="1"/>
  <c r="R11" i="2"/>
  <c r="R24" i="2" s="1"/>
  <c r="P11" i="2"/>
  <c r="P24" i="2" s="1"/>
  <c r="N11" i="2"/>
  <c r="N24" i="2" s="1"/>
  <c r="L11" i="2"/>
  <c r="J11" i="2"/>
  <c r="J24" i="2" s="1"/>
  <c r="H11" i="2"/>
  <c r="H24" i="2" s="1"/>
  <c r="F11" i="2"/>
  <c r="F24" i="2" s="1"/>
  <c r="D11" i="2"/>
  <c r="D24" i="2" s="1"/>
  <c r="B11" i="2"/>
  <c r="B24" i="2" s="1"/>
  <c r="L24" i="2" l="1"/>
  <c r="AF50" i="2"/>
  <c r="AD71" i="2"/>
  <c r="AE71" i="2"/>
  <c r="V24" i="2"/>
  <c r="AF71" i="2"/>
  <c r="AG71" i="2"/>
  <c r="AD50" i="2"/>
  <c r="AF72" i="1"/>
  <c r="AG72" i="1"/>
  <c r="AF69" i="1"/>
  <c r="AG69" i="1"/>
  <c r="AF70" i="1"/>
  <c r="AG70" i="1"/>
  <c r="AF71" i="1"/>
  <c r="AG71" i="1"/>
  <c r="AF66" i="1"/>
  <c r="AG66" i="1"/>
  <c r="AF67" i="1"/>
  <c r="AG67" i="1"/>
  <c r="AF68" i="1"/>
  <c r="AG68" i="1"/>
  <c r="AF63" i="1"/>
  <c r="AG63" i="1"/>
  <c r="AF64" i="1"/>
  <c r="AG64" i="1"/>
  <c r="AF65" i="1"/>
  <c r="AG65" i="1"/>
  <c r="AF60" i="1"/>
  <c r="AG60" i="1"/>
  <c r="AF61" i="1"/>
  <c r="AG61" i="1"/>
  <c r="AF62" i="1"/>
  <c r="AG62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60" i="1"/>
  <c r="X16" i="1" l="1"/>
  <c r="AF39" i="1" l="1"/>
  <c r="AF40" i="1"/>
  <c r="AF41" i="1"/>
  <c r="AF42" i="1"/>
  <c r="AF43" i="1"/>
  <c r="AF44" i="1"/>
  <c r="AF45" i="1"/>
  <c r="AF46" i="1"/>
  <c r="AF47" i="1"/>
  <c r="AF48" i="1"/>
  <c r="AF49" i="1"/>
  <c r="AF50" i="1"/>
  <c r="AF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38" i="1"/>
  <c r="X24" i="1"/>
  <c r="V24" i="1"/>
  <c r="P24" i="1"/>
  <c r="H24" i="1"/>
  <c r="X20" i="1"/>
  <c r="P20" i="1"/>
  <c r="H20" i="1"/>
  <c r="P16" i="1"/>
  <c r="H16" i="1"/>
  <c r="X12" i="1"/>
  <c r="P12" i="1"/>
  <c r="H12" i="1"/>
  <c r="AD24" i="1" l="1"/>
  <c r="AD20" i="1"/>
  <c r="AD16" i="1"/>
  <c r="N24" i="1"/>
  <c r="V20" i="1"/>
  <c r="N20" i="1"/>
  <c r="V16" i="1"/>
  <c r="N16" i="1"/>
  <c r="V12" i="1"/>
  <c r="N12" i="1"/>
  <c r="F24" i="1"/>
  <c r="F20" i="1"/>
  <c r="F16" i="1"/>
  <c r="F12" i="1"/>
  <c r="AF12" i="1" l="1"/>
  <c r="AF16" i="1"/>
  <c r="AF20" i="1"/>
  <c r="AF24" i="1"/>
  <c r="AD25" i="1"/>
  <c r="V25" i="1"/>
  <c r="B51" i="1"/>
  <c r="F51" i="1"/>
  <c r="J51" i="1"/>
  <c r="N51" i="1"/>
  <c r="R51" i="1"/>
  <c r="V51" i="1"/>
  <c r="Z51" i="1"/>
  <c r="D51" i="1"/>
  <c r="H51" i="1"/>
  <c r="L51" i="1"/>
  <c r="P51" i="1"/>
  <c r="T51" i="1"/>
  <c r="X51" i="1"/>
  <c r="AB51" i="1"/>
  <c r="B73" i="1"/>
  <c r="F73" i="1"/>
  <c r="J73" i="1"/>
  <c r="N73" i="1"/>
  <c r="R73" i="1"/>
  <c r="V73" i="1"/>
  <c r="Z73" i="1"/>
  <c r="C73" i="1"/>
  <c r="G73" i="1"/>
  <c r="K73" i="1"/>
  <c r="O73" i="1"/>
  <c r="S73" i="1"/>
  <c r="W73" i="1"/>
  <c r="AA73" i="1"/>
  <c r="D73" i="1"/>
  <c r="H73" i="1"/>
  <c r="L73" i="1"/>
  <c r="P73" i="1"/>
  <c r="T73" i="1"/>
  <c r="X73" i="1"/>
  <c r="AB73" i="1"/>
  <c r="E73" i="1"/>
  <c r="I73" i="1"/>
  <c r="M73" i="1"/>
  <c r="Q73" i="1"/>
  <c r="U73" i="1"/>
  <c r="Y73" i="1"/>
  <c r="AC73" i="1"/>
  <c r="AE73" i="1" l="1"/>
  <c r="AD73" i="1"/>
  <c r="AF51" i="1"/>
  <c r="AD51" i="1"/>
  <c r="AG73" i="1"/>
  <c r="AF73" i="1"/>
  <c r="AF25" i="1"/>
  <c r="X25" i="1"/>
  <c r="P25" i="1"/>
  <c r="N25" i="1"/>
  <c r="F25" i="1"/>
  <c r="H25" i="1"/>
</calcChain>
</file>

<file path=xl/sharedStrings.xml><?xml version="1.0" encoding="utf-8"?>
<sst xmlns="http://schemas.openxmlformats.org/spreadsheetml/2006/main" count="1940" uniqueCount="126">
  <si>
    <t>Laiks</t>
  </si>
  <si>
    <t>00 … 02</t>
  </si>
  <si>
    <t>02 … 04</t>
  </si>
  <si>
    <t>04 … 06</t>
  </si>
  <si>
    <t>06 … 08</t>
  </si>
  <si>
    <t>08 … 10</t>
  </si>
  <si>
    <t>10 … 12</t>
  </si>
  <si>
    <t>12 … 14</t>
  </si>
  <si>
    <t>14 … 16</t>
  </si>
  <si>
    <t>16 … 18</t>
  </si>
  <si>
    <t>18 … 20</t>
  </si>
  <si>
    <t>20 … 22</t>
  </si>
  <si>
    <t>22 … 24</t>
  </si>
  <si>
    <t>kopā</t>
  </si>
  <si>
    <t>Pirmdiena</t>
  </si>
  <si>
    <t>Otrdiena</t>
  </si>
  <si>
    <t>Trešdiena</t>
  </si>
  <si>
    <t>Piektdiena</t>
  </si>
  <si>
    <t>Sestdiena</t>
  </si>
  <si>
    <t>Svētdiena</t>
  </si>
  <si>
    <t>Kopā</t>
  </si>
  <si>
    <t>sk.</t>
  </si>
  <si>
    <t>alk.*</t>
  </si>
  <si>
    <t>n/n</t>
  </si>
  <si>
    <t>CSNg ar cietušajiem</t>
  </si>
  <si>
    <t>Janvāris</t>
  </si>
  <si>
    <t>Februāris</t>
  </si>
  <si>
    <t>Marts</t>
  </si>
  <si>
    <t>1. cet.</t>
  </si>
  <si>
    <t>Aprīlis</t>
  </si>
  <si>
    <t>Maijs</t>
  </si>
  <si>
    <t>Jūnijs</t>
  </si>
  <si>
    <t>2. cet.</t>
  </si>
  <si>
    <t>Jūlijs</t>
  </si>
  <si>
    <t>Augusts</t>
  </si>
  <si>
    <t>Septembris</t>
  </si>
  <si>
    <t>3. cet.</t>
  </si>
  <si>
    <t>Oktobris</t>
  </si>
  <si>
    <t>Novembris</t>
  </si>
  <si>
    <t>Decembris</t>
  </si>
  <si>
    <t>4. cet.</t>
  </si>
  <si>
    <t>gb</t>
  </si>
  <si>
    <t>iev</t>
  </si>
  <si>
    <t>gb*</t>
  </si>
  <si>
    <t>iev*</t>
  </si>
  <si>
    <t>CSNg (kopā)</t>
  </si>
  <si>
    <t>Bojā gājušie</t>
  </si>
  <si>
    <t>Ievainotie</t>
  </si>
  <si>
    <t>Ų</t>
  </si>
  <si>
    <t>Ceturtdiena</t>
  </si>
  <si>
    <t>CSNg SADALĪJUMS</t>
  </si>
  <si>
    <t>* - vadītāju (bez velosipēdu un mopēdu vadītājiem) alkohola reibumā izraisītie CSNg vai tajos cietušo skaits</t>
  </si>
  <si>
    <t xml:space="preserve">2011.g. </t>
  </si>
  <si>
    <r>
      <t>12</t>
    </r>
    <r>
      <rPr>
        <sz val="10"/>
        <color theme="1"/>
        <rFont val="Times New Roman"/>
        <family val="1"/>
        <charset val="186"/>
      </rPr>
      <t xml:space="preserve"> ceļu satiksmes negadījumos cietušie</t>
    </r>
  </si>
  <si>
    <t xml:space="preserve">2012.g. </t>
  </si>
  <si>
    <t>2012. GADĀ LATVIJĀ VIDĒJI DIENĀ REĢISTRĒTI …</t>
  </si>
  <si>
    <t>2012. GADĀ LATVIJĀ  NOTIKUŠO CSNg AR CIETUŠAJIEM SADALĪJUMS  STUNDĀS UN NEDĒĻAS DIENĀS</t>
  </si>
  <si>
    <t>2012. GADĀ LATVIJĀ CSNg CIETUŠO SKAITA SADALĪJUMS  STUNDĀS UN NEDĒĻAS DIENĀS</t>
  </si>
  <si>
    <r>
      <t xml:space="preserve">95 </t>
    </r>
    <r>
      <rPr>
        <sz val="10"/>
        <color theme="1"/>
        <rFont val="Times New Roman"/>
        <family val="1"/>
        <charset val="186"/>
      </rPr>
      <t>ceļu satiksmes negadījumi</t>
    </r>
  </si>
  <si>
    <r>
      <t>9,2</t>
    </r>
    <r>
      <rPr>
        <sz val="10"/>
        <color theme="1"/>
        <rFont val="Times New Roman"/>
        <family val="1"/>
        <charset val="186"/>
      </rPr>
      <t xml:space="preserve">  ceļu satiksmes negadījumi ar cietušajiem</t>
    </r>
  </si>
  <si>
    <t xml:space="preserve">2013.g. </t>
  </si>
  <si>
    <t xml:space="preserve">2010.g. </t>
  </si>
  <si>
    <t>2011. GADĀ LATVIJĀ VIDĒJI DIENĀ REĢISTRĒTI …</t>
  </si>
  <si>
    <r>
      <t xml:space="preserve">96 </t>
    </r>
    <r>
      <rPr>
        <sz val="10"/>
        <color theme="1"/>
        <rFont val="Times New Roman"/>
        <family val="1"/>
        <charset val="186"/>
      </rPr>
      <t>ceļu satiksmes negadījumi</t>
    </r>
  </si>
  <si>
    <r>
      <t>9,3</t>
    </r>
    <r>
      <rPr>
        <sz val="10"/>
        <color theme="1"/>
        <rFont val="Times New Roman"/>
        <family val="1"/>
        <charset val="186"/>
      </rPr>
      <t xml:space="preserve">  ceļu satiksmes negadījumi ar cietušajiem</t>
    </r>
  </si>
  <si>
    <t>2011. GADĀ LATVIJĀ  NOTIKUŠO CSNg AR CIETUŠAJIEM SADALĪJUMS  STUNDĀS UN NEDĒĻAS DIENĀS</t>
  </si>
  <si>
    <t>2011. GADĀ LATVIJĀ CSNg CIETUŠO SKAITA SADALĪJUMS  STUNDĀS UN NEDĒĻAS DIENĀS</t>
  </si>
  <si>
    <t xml:space="preserve">2009.g. </t>
  </si>
  <si>
    <t>2010. GADĀ LATVIJĀ VIDĒJI DIENĀ REĢISTRĒTI …</t>
  </si>
  <si>
    <r>
      <t xml:space="preserve">105 </t>
    </r>
    <r>
      <rPr>
        <sz val="10"/>
        <color indexed="8"/>
        <rFont val="Times New Roman"/>
        <family val="1"/>
        <charset val="186"/>
      </rPr>
      <t>ceļu satiksmes negadījumi</t>
    </r>
  </si>
  <si>
    <r>
      <t>8,7</t>
    </r>
    <r>
      <rPr>
        <sz val="10"/>
        <color indexed="8"/>
        <rFont val="Times New Roman"/>
        <family val="1"/>
        <charset val="186"/>
      </rPr>
      <t xml:space="preserve">  ceļu satiksmes negadījumi ar cietušajiem</t>
    </r>
  </si>
  <si>
    <r>
      <t>11,6</t>
    </r>
    <r>
      <rPr>
        <sz val="10"/>
        <color indexed="8"/>
        <rFont val="Times New Roman"/>
        <family val="1"/>
        <charset val="186"/>
      </rPr>
      <t xml:space="preserve"> ceļu satiksmes negadījumos cietušie</t>
    </r>
  </si>
  <si>
    <t>2010. GADĀ LATVIJĀ  NOTIKUŠO CSNg AR CIETUŠAJIEM SADALĪJUMS  STUNDĀS UN NEDĒĻAS DIENĀS</t>
  </si>
  <si>
    <t>2010. GADĀ LATVIJĀ CSNg CIETUŠO SKAITA SADALĪJUMS  STUNDĀS UN NEDĒĻAS DIENĀS</t>
  </si>
  <si>
    <t>* - vadītāju alkohola reibumā izraisītie CSNg vai tajos cietušo skaits</t>
  </si>
  <si>
    <t xml:space="preserve">2008.g. </t>
  </si>
  <si>
    <t>2009. GADĀ LATVIJĀ VIDĒJI DIENĀ REĢISTRĒTI …</t>
  </si>
  <si>
    <r>
      <t>96</t>
    </r>
    <r>
      <rPr>
        <sz val="10"/>
        <color indexed="8"/>
        <rFont val="Times New Roman"/>
        <family val="1"/>
        <charset val="186"/>
      </rPr>
      <t xml:space="preserve"> ceļu satiksmes negadījumi,</t>
    </r>
    <r>
      <rPr>
        <sz val="10"/>
        <color indexed="10"/>
        <rFont val="Times New Roman"/>
        <family val="1"/>
        <charset val="186"/>
      </rPr>
      <t xml:space="preserve"> </t>
    </r>
    <r>
      <rPr>
        <b/>
        <sz val="10"/>
        <color indexed="16"/>
        <rFont val="Times New Roman"/>
        <family val="1"/>
        <charset val="186"/>
      </rPr>
      <t>1,9</t>
    </r>
    <r>
      <rPr>
        <sz val="10"/>
        <color indexed="16"/>
        <rFont val="Times New Roman"/>
        <family val="1"/>
        <charset val="186"/>
      </rPr>
      <t xml:space="preserve"> izraisīti vadītāju alkohola reibumā.</t>
    </r>
  </si>
  <si>
    <r>
      <t>8,7</t>
    </r>
    <r>
      <rPr>
        <sz val="10"/>
        <color indexed="8"/>
        <rFont val="Times New Roman"/>
        <family val="1"/>
        <charset val="186"/>
      </rPr>
      <t xml:space="preserve">  ceļu satiksmes negadījumi ar cietušajiem,</t>
    </r>
    <r>
      <rPr>
        <sz val="10"/>
        <color indexed="10"/>
        <rFont val="Times New Roman"/>
        <family val="1"/>
        <charset val="186"/>
      </rPr>
      <t xml:space="preserve"> </t>
    </r>
    <r>
      <rPr>
        <b/>
        <sz val="10"/>
        <color indexed="16"/>
        <rFont val="Times New Roman"/>
        <family val="1"/>
        <charset val="186"/>
      </rPr>
      <t>0,7</t>
    </r>
    <r>
      <rPr>
        <sz val="10"/>
        <color indexed="16"/>
        <rFont val="Times New Roman"/>
        <family val="1"/>
        <charset val="186"/>
      </rPr>
      <t xml:space="preserve"> izraisīti vadītāju alkohola reibumā</t>
    </r>
  </si>
  <si>
    <r>
      <t>11,5</t>
    </r>
    <r>
      <rPr>
        <sz val="10"/>
        <color indexed="8"/>
        <rFont val="Times New Roman"/>
        <family val="1"/>
        <charset val="186"/>
      </rPr>
      <t xml:space="preserve"> ceļu satiksmes negadījumos cietušie,</t>
    </r>
    <r>
      <rPr>
        <sz val="10"/>
        <color indexed="16"/>
        <rFont val="Times New Roman"/>
        <family val="1"/>
        <charset val="186"/>
      </rPr>
      <t xml:space="preserve"> </t>
    </r>
    <r>
      <rPr>
        <b/>
        <sz val="10"/>
        <color indexed="16"/>
        <rFont val="Times New Roman"/>
        <family val="1"/>
        <charset val="186"/>
      </rPr>
      <t>1,1</t>
    </r>
    <r>
      <rPr>
        <sz val="10"/>
        <color indexed="16"/>
        <rFont val="Times New Roman"/>
        <family val="1"/>
        <charset val="186"/>
      </rPr>
      <t xml:space="preserve"> vadītāju izraisītos CSNg alkohola reibumā</t>
    </r>
  </si>
  <si>
    <t>2009. GADĀ LATVIJĀ  NOTIKUŠO CSNg AR CIETUŠAJIEM SADALĪJUMS  STUNDĀS UN NEDĒĻAS DIENĀS</t>
  </si>
  <si>
    <t>2009. GADĀ LATVIJĀ CSNg CIETUŠO SKAITA SADALĪJUMS  STUNDĀS UN NEDĒĻAS DIENĀS</t>
  </si>
  <si>
    <t>2014. GADĀ LATVIJĀ  NOTIKUŠO CSNg AR CIETUŠAJIEM SADALĪJUMS  STUNDĀS UN NEDĒĻAS DIENĀS</t>
  </si>
  <si>
    <t>2014. GADĀ LATVIJĀ CSNg CIETUŠO SKAITA SADALĪJUMS  STUNDĀS UN NEDĒĻAS DIENĀS</t>
  </si>
  <si>
    <t xml:space="preserve">2014.g. </t>
  </si>
  <si>
    <r>
      <t xml:space="preserve">102 </t>
    </r>
    <r>
      <rPr>
        <sz val="10"/>
        <color theme="1"/>
        <rFont val="Times New Roman"/>
        <family val="1"/>
        <charset val="186"/>
      </rPr>
      <t>ceļu satiksmes negadījumi</t>
    </r>
  </si>
  <si>
    <r>
      <t>10</t>
    </r>
    <r>
      <rPr>
        <sz val="10"/>
        <color theme="1"/>
        <rFont val="Times New Roman"/>
        <family val="1"/>
        <charset val="186"/>
      </rPr>
      <t xml:space="preserve">  ceļu satiksmes negadījumi ar cietušajiem</t>
    </r>
  </si>
  <si>
    <r>
      <t>13</t>
    </r>
    <r>
      <rPr>
        <sz val="10"/>
        <color theme="1"/>
        <rFont val="Times New Roman"/>
        <family val="1"/>
        <charset val="186"/>
      </rPr>
      <t xml:space="preserve"> ceļu satiksmes negadījumos cietušie</t>
    </r>
  </si>
  <si>
    <t>2013. GADĀ LATVIJĀ VIDĒJI DIENĀ REĢISTRĒTI …</t>
  </si>
  <si>
    <r>
      <t xml:space="preserve">101 </t>
    </r>
    <r>
      <rPr>
        <sz val="10"/>
        <color theme="1"/>
        <rFont val="Times New Roman"/>
        <family val="1"/>
        <charset val="186"/>
      </rPr>
      <t>ceļu satiksmes negadījumi</t>
    </r>
  </si>
  <si>
    <t>2013. GADĀ LATVIJĀ  NOTIKUŠO CSNg AR CIETUŠAJIEM SADALĪJUMS  STUNDĀS UN NEDĒĻAS DIENĀS</t>
  </si>
  <si>
    <t>2013. GADĀ LATVIJĀ CSNg CIETUŠO SKAITA SADALĪJUMS  STUNDĀS UN NEDĒĻAS DIENĀS</t>
  </si>
  <si>
    <t>2015. GADĀ LATVIJĀ  NOTIKUŠO CSNg AR CIETUŠAJIEM SADALĪJUMS  STUNDĀS UN NEDĒĻAS DIENĀS</t>
  </si>
  <si>
    <t>2015. GADĀ LATVIJĀ CSNg CIETUŠO SKAITA SADALĪJUMS  STUNDĀS UN NEDĒĻAS DIENĀS</t>
  </si>
  <si>
    <t>2015. GADĀ LATVIJĀ VIDĒJI DIENĀ REĢISTRĒTI …</t>
  </si>
  <si>
    <t>2014. GADĀ LATVIJĀ VIDĒJI DIENĀ REĢISTRĒTI …</t>
  </si>
  <si>
    <t xml:space="preserve">2015.g. </t>
  </si>
  <si>
    <r>
      <t xml:space="preserve">110 </t>
    </r>
    <r>
      <rPr>
        <sz val="10"/>
        <color theme="1"/>
        <rFont val="Times New Roman"/>
        <family val="1"/>
        <charset val="186"/>
      </rPr>
      <t>ceļu satiksmes negadījumi</t>
    </r>
  </si>
  <si>
    <t xml:space="preserve">2016.g. </t>
  </si>
  <si>
    <t>2016. GADĀ LATVIJĀ VIDĒJI DIENĀ REĢISTRĒTI …</t>
  </si>
  <si>
    <t>2016. GADĀ LATVIJĀ  NOTIKUŠO CSNg AR CIETUŠAJIEM SADALĪJUMS  STUNDĀS UN NEDĒĻAS DIENĀS</t>
  </si>
  <si>
    <t>2016. GADĀ LATVIJĀ CSNg CIETUŠO SKAITA SADALĪJUMS  STUNDĀS UN NEDĒĻAS DIENĀS</t>
  </si>
  <si>
    <r>
      <t xml:space="preserve">118 </t>
    </r>
    <r>
      <rPr>
        <sz val="10"/>
        <color theme="1"/>
        <rFont val="Times New Roman"/>
        <family val="1"/>
        <charset val="186"/>
      </rPr>
      <t>ceļu satiksmes negadījumi</t>
    </r>
  </si>
  <si>
    <t xml:space="preserve">2017.g. </t>
  </si>
  <si>
    <t>2017. GADĀ LATVIJĀ VIDĒJI DIENĀ REĢISTRĒTI …</t>
  </si>
  <si>
    <t>2017. GADĀ LATVIJĀ  NOTIKUŠO CSNg AR CIETUŠAJIEM SADALĪJUMS  STUNDĀS UN NEDĒĻAS DIENĀS</t>
  </si>
  <si>
    <t>2017. GADĀ LATVIJĀ CSNg CIETUŠO SKAITA SADALĪJUMS  STUNDĀS UN NEDĒĻAS DIENĀS</t>
  </si>
  <si>
    <r>
      <t xml:space="preserve">124 </t>
    </r>
    <r>
      <rPr>
        <sz val="10"/>
        <color theme="1"/>
        <rFont val="Times New Roman"/>
        <family val="1"/>
        <charset val="186"/>
      </rPr>
      <t>ceļu satiksmes negadījumi</t>
    </r>
  </si>
  <si>
    <r>
      <t>11</t>
    </r>
    <r>
      <rPr>
        <sz val="10"/>
        <color theme="1"/>
        <rFont val="Times New Roman"/>
        <family val="1"/>
        <charset val="186"/>
      </rPr>
      <t xml:space="preserve">  ceļu satiksmes negadījumi ar cietušajiem</t>
    </r>
  </si>
  <si>
    <r>
      <t>14</t>
    </r>
    <r>
      <rPr>
        <sz val="10"/>
        <color theme="1"/>
        <rFont val="Times New Roman"/>
        <family val="1"/>
        <charset val="186"/>
      </rPr>
      <t xml:space="preserve"> ceļu satiksmes negadījumos cietušie</t>
    </r>
  </si>
  <si>
    <t>2018. GADĀ LATVIJĀ  NOTIKUŠO CSNg AR CIETUŠAJIEM SADALĪJUMS  STUNDĀS UN NEDĒĻAS DIENĀS</t>
  </si>
  <si>
    <t>2018. GADĀ LATVIJĀ CSNg CIETUŠO SKAITA SADALĪJUMS  STUNDĀS UN NEDĒĻAS DIENĀS</t>
  </si>
  <si>
    <t>2018. GADĀ LATVIJĀ VIDĒJI DIENĀ REĢISTRĒTI …</t>
  </si>
  <si>
    <t xml:space="preserve">2018.g. </t>
  </si>
  <si>
    <t xml:space="preserve">2019.g. </t>
  </si>
  <si>
    <t>2019. GADĀ LATVIJĀ VIDĒJI DIENĀ REĢISTRĒTI …</t>
  </si>
  <si>
    <t>2019. GADĀ LATVIJĀ  NOTIKUŠO CSNg AR CIETUŠAJIEM SADALĪJUMS  STUNDĀS UN NEDĒĻAS DIENĀS</t>
  </si>
  <si>
    <t>2019. GADĀ LATVIJĀ CSNg CIETUŠO SKAITA SADALĪJUMS  STUNDĀS UN NEDĒĻAS DIENĀS</t>
  </si>
  <si>
    <r>
      <t xml:space="preserve">120 </t>
    </r>
    <r>
      <rPr>
        <sz val="10"/>
        <color theme="1"/>
        <rFont val="Times New Roman"/>
        <family val="1"/>
        <charset val="186"/>
      </rPr>
      <t>ceļu satiksmes negadījumi</t>
    </r>
  </si>
  <si>
    <t>2020. GADĀ LATVIJĀ VIDĒJI DIENĀ REĢISTRĒTI …</t>
  </si>
  <si>
    <t xml:space="preserve">2020.g. </t>
  </si>
  <si>
    <t>2020. GADĀ LATVIJĀ  NOTIKUŠO CSNg AR CIETUŠAJIEM SADALĪJUMS  STUNDĀS UN NEDĒĻAS DIENĀS</t>
  </si>
  <si>
    <t>2020. GADĀ LATVIJĀ CSNg CIETUŠO SKAITA SADALĪJUMS  STUNDĀS UN NEDĒĻAS DIENĀS</t>
  </si>
  <si>
    <r>
      <t xml:space="preserve">107 </t>
    </r>
    <r>
      <rPr>
        <sz val="10"/>
        <color theme="1"/>
        <rFont val="Times New Roman"/>
        <family val="1"/>
        <charset val="186"/>
      </rPr>
      <t>ceļu satiksmes negadījumi</t>
    </r>
  </si>
  <si>
    <r>
      <t>9</t>
    </r>
    <r>
      <rPr>
        <sz val="10"/>
        <color theme="1"/>
        <rFont val="Times New Roman"/>
        <family val="1"/>
        <charset val="186"/>
      </rPr>
      <t xml:space="preserve">  ceļu satiksmes negadījumi ar cietušajiem</t>
    </r>
  </si>
  <si>
    <r>
      <t>11</t>
    </r>
    <r>
      <rPr>
        <sz val="10"/>
        <color theme="1"/>
        <rFont val="Times New Roman"/>
        <family val="1"/>
        <charset val="186"/>
      </rPr>
      <t xml:space="preserve"> ceļu satiksmes negadījumos cietušie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</si>
</sst>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2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sz val="8"/>
      <color indexed="16"/>
      <name val="Times New Roman"/>
      <family val="1"/>
      <charset val="186"/>
    </font>
    <font>
      <b/>
      <sz val="16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8"/>
      <color indexed="16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2"/>
      <color indexed="50"/>
      <name val="Wingdings"/>
      <charset val="2"/>
    </font>
    <font>
      <b/>
      <sz val="10"/>
      <color indexed="8"/>
      <name val="Times New Roman"/>
      <family val="1"/>
      <charset val="186"/>
    </font>
    <font>
      <b/>
      <sz val="10"/>
      <color indexed="16"/>
      <name val="Times New Roman"/>
      <family val="1"/>
      <charset val="186"/>
    </font>
    <font>
      <sz val="10"/>
      <color indexed="16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color indexed="10"/>
      <name val="Times New Roman"/>
      <family val="1"/>
      <charset val="186"/>
    </font>
    <font>
      <sz val="8"/>
      <color indexed="10"/>
      <name val="Times New Roman"/>
      <family val="1"/>
      <charset val="186"/>
    </font>
    <font>
      <b/>
      <sz val="8"/>
      <color rgb="FFFF0000"/>
      <name val="Times New Roman"/>
      <family val="1"/>
      <charset val="186"/>
    </font>
    <font>
      <sz val="12"/>
      <color rgb="FFFF0000"/>
      <name val="Wingdings"/>
      <charset val="2"/>
    </font>
    <font>
      <sz val="10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8"/>
      <color rgb="FFFF0000"/>
      <name val="Times New Roman"/>
      <family val="1"/>
      <charset val="186"/>
    </font>
    <font>
      <sz val="12"/>
      <color theme="1"/>
      <name val="Wingdings"/>
      <charset val="2"/>
    </font>
    <font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8"/>
      <color indexed="10"/>
      <name val="Times New Roman"/>
      <family val="1"/>
      <charset val="186"/>
    </font>
    <font>
      <sz val="12"/>
      <color indexed="8"/>
      <name val="Wingdings"/>
      <charset val="2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2"/>
      <color indexed="10"/>
      <name val="Wingdings"/>
      <charset val="2"/>
    </font>
    <font>
      <sz val="8"/>
      <color rgb="FFC00000"/>
      <name val="Times New Roman"/>
      <family val="1"/>
      <charset val="186"/>
    </font>
    <font>
      <b/>
      <sz val="8"/>
      <color rgb="FFC00000"/>
      <name val="Times New Roman"/>
      <family val="1"/>
      <charset val="186"/>
    </font>
    <font>
      <b/>
      <sz val="16"/>
      <color theme="1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sz val="12"/>
      <color theme="6" tint="-0.249977111117893"/>
      <name val="Wingdings"/>
      <charset val="2"/>
    </font>
    <font>
      <sz val="10"/>
      <color rgb="FFFF0000"/>
      <name val="Arial"/>
      <family val="2"/>
      <charset val="186"/>
    </font>
    <font>
      <b/>
      <sz val="10"/>
      <color rgb="FFC00000"/>
      <name val="Times New Roman"/>
      <family val="1"/>
      <charset val="186"/>
    </font>
    <font>
      <sz val="10"/>
      <color rgb="FFC00000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sz val="8"/>
      <color theme="1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5" fillId="0" borderId="2" xfId="0" applyFont="1" applyBorder="1"/>
    <xf numFmtId="2" fontId="3" fillId="0" borderId="0" xfId="0" applyNumberFormat="1" applyFont="1"/>
    <xf numFmtId="0" fontId="3" fillId="0" borderId="0" xfId="0" applyFont="1" applyAlignment="1">
      <alignment horizontal="centerContinuous"/>
    </xf>
    <xf numFmtId="2" fontId="3" fillId="0" borderId="0" xfId="0" applyNumberFormat="1" applyFont="1" applyAlignment="1">
      <alignment horizontal="centerContinuous"/>
    </xf>
    <xf numFmtId="0" fontId="3" fillId="0" borderId="0" xfId="0" applyFont="1" applyAlignment="1">
      <alignment textRotation="90"/>
    </xf>
    <xf numFmtId="1" fontId="3" fillId="0" borderId="0" xfId="0" applyNumberFormat="1" applyFont="1"/>
    <xf numFmtId="10" fontId="3" fillId="0" borderId="0" xfId="1" applyNumberFormat="1" applyFont="1" applyAlignment="1"/>
    <xf numFmtId="0" fontId="3" fillId="0" borderId="3" xfId="0" applyFont="1" applyBorder="1"/>
    <xf numFmtId="0" fontId="3" fillId="0" borderId="4" xfId="0" applyFont="1" applyBorder="1" applyAlignment="1">
      <alignment horizontal="centerContinuous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5" fillId="0" borderId="8" xfId="0" applyFont="1" applyBorder="1"/>
    <xf numFmtId="0" fontId="8" fillId="0" borderId="0" xfId="0" applyFont="1" applyAlignment="1">
      <alignment horizontal="centerContinuous"/>
    </xf>
    <xf numFmtId="0" fontId="11" fillId="0" borderId="0" xfId="0" applyFont="1" applyAlignment="1">
      <alignment horizontal="center"/>
    </xf>
    <xf numFmtId="0" fontId="12" fillId="0" borderId="0" xfId="0" applyFont="1"/>
    <xf numFmtId="0" fontId="5" fillId="0" borderId="9" xfId="0" applyFont="1" applyBorder="1" applyAlignment="1">
      <alignment horizontal="center"/>
    </xf>
    <xf numFmtId="0" fontId="4" fillId="0" borderId="0" xfId="0" applyFont="1"/>
    <xf numFmtId="0" fontId="4" fillId="0" borderId="6" xfId="0" applyFont="1" applyBorder="1"/>
    <xf numFmtId="0" fontId="3" fillId="0" borderId="6" xfId="0" applyFont="1" applyBorder="1"/>
    <xf numFmtId="0" fontId="4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/>
    <xf numFmtId="0" fontId="4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7" xfId="0" applyFont="1" applyBorder="1"/>
    <xf numFmtId="0" fontId="3" fillId="0" borderId="5" xfId="0" applyFont="1" applyBorder="1"/>
    <xf numFmtId="0" fontId="3" fillId="0" borderId="3" xfId="0" applyFont="1" applyBorder="1" applyAlignment="1">
      <alignment horizontal="centerContinuous"/>
    </xf>
    <xf numFmtId="0" fontId="4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0" fontId="4" fillId="0" borderId="3" xfId="0" applyFont="1" applyBorder="1"/>
    <xf numFmtId="0" fontId="7" fillId="0" borderId="0" xfId="0" applyFont="1" applyAlignment="1">
      <alignment horizontal="centerContinuous"/>
    </xf>
    <xf numFmtId="0" fontId="2" fillId="0" borderId="0" xfId="0" applyFont="1" applyAlignment="1">
      <alignment horizontal="center" textRotation="90"/>
    </xf>
    <xf numFmtId="0" fontId="4" fillId="0" borderId="0" xfId="0" applyFont="1" applyAlignment="1">
      <alignment horizontal="centerContinuous"/>
    </xf>
    <xf numFmtId="2" fontId="4" fillId="0" borderId="0" xfId="0" applyNumberFormat="1" applyFont="1" applyAlignment="1">
      <alignment horizontal="centerContinuous"/>
    </xf>
    <xf numFmtId="0" fontId="16" fillId="0" borderId="0" xfId="0" applyFont="1"/>
    <xf numFmtId="0" fontId="17" fillId="0" borderId="0" xfId="0" applyFont="1" applyAlignment="1">
      <alignment horizontal="centerContinuous"/>
    </xf>
    <xf numFmtId="2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Continuous"/>
    </xf>
    <xf numFmtId="2" fontId="22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4" xfId="0" applyFont="1" applyFill="1" applyBorder="1"/>
    <xf numFmtId="0" fontId="7" fillId="2" borderId="4" xfId="0" applyFont="1" applyFill="1" applyBorder="1"/>
    <xf numFmtId="0" fontId="10" fillId="3" borderId="3" xfId="0" applyFont="1" applyFill="1" applyBorder="1" applyAlignment="1">
      <alignment horizontal="centerContinuous"/>
    </xf>
    <xf numFmtId="0" fontId="10" fillId="3" borderId="3" xfId="0" applyFont="1" applyFill="1" applyBorder="1"/>
    <xf numFmtId="0" fontId="10" fillId="3" borderId="11" xfId="0" applyFont="1" applyFill="1" applyBorder="1"/>
    <xf numFmtId="0" fontId="9" fillId="3" borderId="11" xfId="0" applyFont="1" applyFill="1" applyBorder="1"/>
    <xf numFmtId="0" fontId="9" fillId="3" borderId="12" xfId="0" applyFont="1" applyFill="1" applyBorder="1"/>
    <xf numFmtId="0" fontId="4" fillId="0" borderId="10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12" xfId="0" applyFont="1" applyBorder="1"/>
    <xf numFmtId="0" fontId="7" fillId="3" borderId="4" xfId="0" applyFont="1" applyFill="1" applyBorder="1"/>
    <xf numFmtId="0" fontId="8" fillId="3" borderId="4" xfId="0" applyFont="1" applyFill="1" applyBorder="1" applyAlignment="1">
      <alignment horizontal="centerContinuous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7" fillId="2" borderId="3" xfId="0" applyFont="1" applyFill="1" applyBorder="1"/>
    <xf numFmtId="164" fontId="3" fillId="0" borderId="0" xfId="0" applyNumberFormat="1" applyFont="1"/>
    <xf numFmtId="0" fontId="7" fillId="4" borderId="3" xfId="0" applyFont="1" applyFill="1" applyBorder="1"/>
    <xf numFmtId="0" fontId="8" fillId="4" borderId="4" xfId="0" applyFont="1" applyFill="1" applyBorder="1" applyAlignment="1">
      <alignment horizontal="centerContinuous"/>
    </xf>
    <xf numFmtId="0" fontId="10" fillId="4" borderId="3" xfId="0" applyFont="1" applyFill="1" applyBorder="1" applyAlignment="1">
      <alignment horizontal="centerContinuous"/>
    </xf>
    <xf numFmtId="0" fontId="10" fillId="4" borderId="3" xfId="0" applyFont="1" applyFill="1" applyBorder="1"/>
    <xf numFmtId="0" fontId="10" fillId="4" borderId="11" xfId="0" applyFont="1" applyFill="1" applyBorder="1"/>
    <xf numFmtId="0" fontId="9" fillId="4" borderId="11" xfId="0" applyFont="1" applyFill="1" applyBorder="1"/>
    <xf numFmtId="0" fontId="9" fillId="4" borderId="12" xfId="0" applyFont="1" applyFill="1" applyBorder="1"/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"/>
    </xf>
    <xf numFmtId="0" fontId="28" fillId="0" borderId="0" xfId="0" applyFont="1"/>
    <xf numFmtId="0" fontId="30" fillId="0" borderId="0" xfId="0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165" fontId="3" fillId="0" borderId="0" xfId="1" applyNumberFormat="1" applyFont="1" applyBorder="1"/>
    <xf numFmtId="0" fontId="0" fillId="0" borderId="0" xfId="0" applyAlignment="1">
      <alignment textRotation="90"/>
    </xf>
    <xf numFmtId="0" fontId="0" fillId="0" borderId="0" xfId="0" applyAlignment="1">
      <alignment horizontal="left"/>
    </xf>
    <xf numFmtId="0" fontId="31" fillId="0" borderId="9" xfId="0" applyFont="1" applyBorder="1"/>
    <xf numFmtId="0" fontId="31" fillId="0" borderId="10" xfId="0" applyFont="1" applyBorder="1"/>
    <xf numFmtId="0" fontId="31" fillId="0" borderId="0" xfId="0" applyFont="1"/>
    <xf numFmtId="0" fontId="31" fillId="0" borderId="1" xfId="0" applyFont="1" applyBorder="1"/>
    <xf numFmtId="0" fontId="31" fillId="0" borderId="8" xfId="0" applyFont="1" applyBorder="1"/>
    <xf numFmtId="0" fontId="31" fillId="0" borderId="2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9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32" fillId="3" borderId="11" xfId="0" applyFont="1" applyFill="1" applyBorder="1"/>
    <xf numFmtId="0" fontId="35" fillId="0" borderId="0" xfId="0" applyFont="1" applyAlignment="1">
      <alignment horizontal="center"/>
    </xf>
    <xf numFmtId="0" fontId="22" fillId="0" borderId="0" xfId="0" applyFont="1"/>
    <xf numFmtId="0" fontId="20" fillId="0" borderId="0" xfId="0" applyFont="1" applyAlignment="1">
      <alignment horizontal="center" textRotation="90"/>
    </xf>
    <xf numFmtId="0" fontId="22" fillId="0" borderId="0" xfId="0" applyFont="1" applyAlignment="1">
      <alignment textRotation="90"/>
    </xf>
    <xf numFmtId="0" fontId="36" fillId="0" borderId="0" xfId="0" applyFont="1"/>
    <xf numFmtId="0" fontId="36" fillId="0" borderId="0" xfId="0" applyFont="1" applyAlignment="1">
      <alignment textRotation="90"/>
    </xf>
    <xf numFmtId="0" fontId="36" fillId="0" borderId="0" xfId="0" applyFont="1" applyAlignment="1">
      <alignment horizontal="left"/>
    </xf>
    <xf numFmtId="2" fontId="22" fillId="0" borderId="0" xfId="0" applyNumberFormat="1" applyFont="1"/>
    <xf numFmtId="10" fontId="22" fillId="0" borderId="0" xfId="1" applyNumberFormat="1" applyFont="1" applyAlignment="1"/>
    <xf numFmtId="0" fontId="24" fillId="0" borderId="0" xfId="0" applyFont="1" applyAlignment="1">
      <alignment horizontal="center" textRotation="90"/>
    </xf>
    <xf numFmtId="0" fontId="24" fillId="2" borderId="13" xfId="0" applyFont="1" applyFill="1" applyBorder="1"/>
    <xf numFmtId="0" fontId="24" fillId="2" borderId="15" xfId="0" applyFont="1" applyFill="1" applyBorder="1"/>
    <xf numFmtId="0" fontId="24" fillId="2" borderId="14" xfId="0" applyFont="1" applyFill="1" applyBorder="1"/>
    <xf numFmtId="0" fontId="25" fillId="2" borderId="4" xfId="0" applyFont="1" applyFill="1" applyBorder="1"/>
    <xf numFmtId="0" fontId="25" fillId="3" borderId="4" xfId="0" applyFont="1" applyFill="1" applyBorder="1"/>
    <xf numFmtId="0" fontId="40" fillId="0" borderId="0" xfId="0" applyFont="1" applyAlignment="1">
      <alignment horizontal="centerContinuous"/>
    </xf>
    <xf numFmtId="0" fontId="41" fillId="0" borderId="0" xfId="0" applyFont="1" applyAlignment="1">
      <alignment horizontal="centerContinuous"/>
    </xf>
    <xf numFmtId="0" fontId="41" fillId="0" borderId="4" xfId="0" applyFont="1" applyBorder="1" applyAlignment="1">
      <alignment horizontal="centerContinuous"/>
    </xf>
    <xf numFmtId="0" fontId="40" fillId="3" borderId="4" xfId="0" applyFont="1" applyFill="1" applyBorder="1" applyAlignment="1">
      <alignment horizontal="centerContinuous"/>
    </xf>
    <xf numFmtId="0" fontId="41" fillId="0" borderId="0" xfId="0" applyFont="1"/>
    <xf numFmtId="2" fontId="41" fillId="0" borderId="0" xfId="0" applyNumberFormat="1" applyFont="1"/>
    <xf numFmtId="2" fontId="41" fillId="0" borderId="0" xfId="0" applyNumberFormat="1" applyFont="1" applyAlignment="1">
      <alignment horizontal="centerContinuous"/>
    </xf>
    <xf numFmtId="0" fontId="41" fillId="0" borderId="5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41" fillId="0" borderId="5" xfId="0" applyFont="1" applyBorder="1" applyAlignment="1">
      <alignment horizontal="centerContinuous"/>
    </xf>
    <xf numFmtId="0" fontId="41" fillId="0" borderId="5" xfId="0" applyFont="1" applyBorder="1"/>
    <xf numFmtId="0" fontId="41" fillId="0" borderId="9" xfId="0" applyFont="1" applyBorder="1"/>
    <xf numFmtId="0" fontId="41" fillId="0" borderId="6" xfId="0" applyFont="1" applyBorder="1" applyAlignment="1">
      <alignment horizontal="centerContinuous"/>
    </xf>
    <xf numFmtId="0" fontId="41" fillId="0" borderId="6" xfId="0" applyFont="1" applyBorder="1"/>
    <xf numFmtId="0" fontId="41" fillId="0" borderId="7" xfId="0" applyFont="1" applyBorder="1" applyAlignment="1">
      <alignment horizontal="centerContinuous"/>
    </xf>
    <xf numFmtId="0" fontId="41" fillId="0" borderId="7" xfId="0" applyFont="1" applyBorder="1"/>
    <xf numFmtId="0" fontId="41" fillId="0" borderId="8" xfId="0" applyFont="1" applyBorder="1"/>
    <xf numFmtId="0" fontId="41" fillId="0" borderId="3" xfId="0" applyFont="1" applyBorder="1" applyAlignment="1">
      <alignment horizontal="centerContinuous"/>
    </xf>
    <xf numFmtId="0" fontId="41" fillId="0" borderId="3" xfId="0" applyFont="1" applyBorder="1"/>
    <xf numFmtId="0" fontId="41" fillId="0" borderId="11" xfId="0" applyFont="1" applyBorder="1"/>
    <xf numFmtId="0" fontId="40" fillId="3" borderId="3" xfId="0" applyFont="1" applyFill="1" applyBorder="1" applyAlignment="1">
      <alignment horizontal="centerContinuous"/>
    </xf>
    <xf numFmtId="0" fontId="40" fillId="3" borderId="3" xfId="0" applyFont="1" applyFill="1" applyBorder="1"/>
    <xf numFmtId="0" fontId="40" fillId="3" borderId="11" xfId="0" applyFont="1" applyFill="1" applyBorder="1"/>
    <xf numFmtId="1" fontId="41" fillId="0" borderId="0" xfId="0" applyNumberFormat="1" applyFont="1"/>
    <xf numFmtId="0" fontId="32" fillId="3" borderId="12" xfId="0" applyFont="1" applyFill="1" applyBorder="1"/>
    <xf numFmtId="0" fontId="41" fillId="0" borderId="5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34" fillId="0" borderId="0" xfId="0" applyFont="1" applyAlignment="1">
      <alignment horizontal="right"/>
    </xf>
    <xf numFmtId="0" fontId="32" fillId="3" borderId="4" xfId="0" applyFont="1" applyFill="1" applyBorder="1" applyAlignment="1">
      <alignment horizontal="right"/>
    </xf>
    <xf numFmtId="0" fontId="40" fillId="3" borderId="4" xfId="0" applyFont="1" applyFill="1" applyBorder="1" applyAlignment="1">
      <alignment horizontal="right"/>
    </xf>
    <xf numFmtId="0" fontId="39" fillId="0" borderId="0" xfId="0" applyFont="1" applyAlignment="1">
      <alignment horizontal="center"/>
    </xf>
    <xf numFmtId="0" fontId="41" fillId="0" borderId="13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1" fontId="31" fillId="0" borderId="3" xfId="0" applyNumberFormat="1" applyFont="1" applyBorder="1" applyAlignment="1">
      <alignment horizontal="right"/>
    </xf>
    <xf numFmtId="1" fontId="31" fillId="0" borderId="12" xfId="0" applyNumberFormat="1" applyFont="1" applyBorder="1" applyAlignment="1">
      <alignment horizontal="right"/>
    </xf>
    <xf numFmtId="1" fontId="41" fillId="0" borderId="3" xfId="0" applyNumberFormat="1" applyFont="1" applyBorder="1" applyAlignment="1">
      <alignment horizontal="right"/>
    </xf>
    <xf numFmtId="1" fontId="41" fillId="0" borderId="12" xfId="0" applyNumberFormat="1" applyFont="1" applyBorder="1" applyAlignment="1">
      <alignment horizontal="right"/>
    </xf>
    <xf numFmtId="1" fontId="41" fillId="0" borderId="4" xfId="0" applyNumberFormat="1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31" fillId="0" borderId="12" xfId="0" applyFont="1" applyBorder="1" applyAlignment="1">
      <alignment horizontal="right"/>
    </xf>
    <xf numFmtId="0" fontId="40" fillId="0" borderId="3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40" fillId="0" borderId="13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37" fillId="3" borderId="8" xfId="0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0" fontId="25" fillId="3" borderId="7" xfId="0" applyFont="1" applyFill="1" applyBorder="1" applyAlignment="1">
      <alignment horizontal="center"/>
    </xf>
    <xf numFmtId="0" fontId="25" fillId="3" borderId="8" xfId="0" applyFont="1" applyFill="1" applyBorder="1" applyAlignment="1">
      <alignment horizontal="center"/>
    </xf>
    <xf numFmtId="0" fontId="37" fillId="2" borderId="11" xfId="0" applyFont="1" applyFill="1" applyBorder="1" applyAlignment="1">
      <alignment horizontal="center"/>
    </xf>
    <xf numFmtId="0" fontId="37" fillId="2" borderId="12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38" fillId="2" borderId="0" xfId="0" applyFont="1" applyFill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5" fillId="0" borderId="4" xfId="0" applyFont="1" applyBorder="1" applyAlignment="1">
      <alignment horizontal="center" textRotation="90"/>
    </xf>
    <xf numFmtId="0" fontId="25" fillId="0" borderId="10" xfId="0" applyFont="1" applyBorder="1" applyAlignment="1">
      <alignment horizontal="center" textRotation="90"/>
    </xf>
    <xf numFmtId="0" fontId="25" fillId="0" borderId="13" xfId="0" applyFont="1" applyBorder="1" applyAlignment="1">
      <alignment horizontal="center" textRotation="90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9" fillId="3" borderId="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right"/>
    </xf>
    <xf numFmtId="1" fontId="5" fillId="0" borderId="3" xfId="0" applyNumberFormat="1" applyFont="1" applyBorder="1" applyAlignment="1">
      <alignment horizontal="right"/>
    </xf>
    <xf numFmtId="1" fontId="5" fillId="0" borderId="12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12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 textRotation="90"/>
    </xf>
    <xf numFmtId="0" fontId="7" fillId="0" borderId="10" xfId="0" applyFont="1" applyBorder="1" applyAlignment="1">
      <alignment horizontal="center" textRotation="90"/>
    </xf>
    <xf numFmtId="0" fontId="7" fillId="0" borderId="13" xfId="0" applyFont="1" applyBorder="1" applyAlignment="1">
      <alignment horizontal="center" textRotation="90"/>
    </xf>
    <xf numFmtId="0" fontId="33" fillId="0" borderId="0" xfId="0" applyFont="1" applyAlignment="1">
      <alignment horizontal="right"/>
    </xf>
    <xf numFmtId="0" fontId="13" fillId="2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4" fillId="2" borderId="8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6"/>
  <sheetViews>
    <sheetView workbookViewId="0">
      <selection activeCell="AO12" sqref="AO12"/>
    </sheetView>
  </sheetViews>
  <sheetFormatPr defaultColWidth="9.140625" defaultRowHeight="11.25" x14ac:dyDescent="0.2"/>
  <cols>
    <col min="1" max="1" width="8.5703125" style="105" customWidth="1"/>
    <col min="2" max="2" width="2.85546875" style="105" customWidth="1"/>
    <col min="3" max="3" width="3.42578125" style="105" customWidth="1"/>
    <col min="4" max="4" width="3" style="105" customWidth="1"/>
    <col min="5" max="5" width="3.28515625" style="105" customWidth="1"/>
    <col min="6" max="6" width="2.85546875" style="105" customWidth="1"/>
    <col min="7" max="7" width="3.28515625" style="105" customWidth="1"/>
    <col min="8" max="9" width="3" style="111" customWidth="1"/>
    <col min="10" max="10" width="2.85546875" style="105" customWidth="1"/>
    <col min="11" max="11" width="3.28515625" style="105" customWidth="1"/>
    <col min="12" max="14" width="3" style="105" customWidth="1"/>
    <col min="15" max="15" width="3.28515625" style="105" customWidth="1"/>
    <col min="16" max="18" width="3" style="105" customWidth="1"/>
    <col min="19" max="19" width="3.42578125" style="105" customWidth="1"/>
    <col min="20" max="22" width="3" style="105" customWidth="1"/>
    <col min="23" max="23" width="4.140625" style="105" customWidth="1"/>
    <col min="24" max="24" width="3" style="105" customWidth="1"/>
    <col min="25" max="25" width="3.42578125" style="105" customWidth="1"/>
    <col min="26" max="26" width="3" style="105" customWidth="1"/>
    <col min="27" max="27" width="3.7109375" style="105" customWidth="1"/>
    <col min="28" max="28" width="3" style="105" customWidth="1"/>
    <col min="29" max="29" width="3.42578125" style="105" customWidth="1"/>
    <col min="30" max="30" width="3.5703125" style="105" customWidth="1"/>
    <col min="31" max="31" width="4.140625" style="105" customWidth="1"/>
    <col min="32" max="32" width="3" style="105" customWidth="1"/>
    <col min="33" max="33" width="3.42578125" style="105" customWidth="1"/>
    <col min="34" max="34" width="0.28515625" style="105" customWidth="1"/>
    <col min="35" max="35" width="0.140625" style="105" customWidth="1"/>
    <col min="36" max="16384" width="9.140625" style="105"/>
  </cols>
  <sheetData>
    <row r="1" spans="1:33" x14ac:dyDescent="0.2">
      <c r="A1" s="48"/>
      <c r="B1" s="52"/>
      <c r="C1" s="52"/>
      <c r="D1" s="52"/>
      <c r="E1" s="52"/>
      <c r="F1" s="52"/>
      <c r="G1" s="52"/>
      <c r="H1" s="53"/>
      <c r="I1" s="53"/>
      <c r="J1" s="52"/>
      <c r="K1" s="52"/>
      <c r="L1" s="52"/>
      <c r="M1" s="52"/>
      <c r="N1" s="52"/>
      <c r="O1" s="52"/>
      <c r="P1" s="52"/>
      <c r="Q1" s="52"/>
    </row>
    <row r="2" spans="1:33" x14ac:dyDescent="0.2">
      <c r="A2" s="48"/>
      <c r="B2" s="52"/>
      <c r="C2" s="52"/>
      <c r="D2" s="52"/>
      <c r="E2" s="52"/>
      <c r="F2" s="52"/>
      <c r="G2" s="52"/>
      <c r="H2" s="53"/>
      <c r="I2" s="53"/>
      <c r="J2" s="52"/>
      <c r="K2" s="52"/>
      <c r="L2" s="52"/>
      <c r="M2" s="52"/>
      <c r="N2" s="52"/>
      <c r="O2" s="52"/>
      <c r="P2" s="52"/>
      <c r="Q2" s="52"/>
    </row>
    <row r="3" spans="1:33" x14ac:dyDescent="0.2">
      <c r="A3" s="48"/>
      <c r="B3" s="52"/>
      <c r="C3" s="52"/>
      <c r="D3" s="52"/>
      <c r="E3" s="52"/>
      <c r="F3" s="52"/>
      <c r="G3" s="52"/>
      <c r="H3" s="53"/>
      <c r="I3" s="53"/>
      <c r="J3" s="52"/>
      <c r="K3" s="52"/>
      <c r="L3" s="52"/>
      <c r="M3" s="52"/>
      <c r="N3" s="52"/>
      <c r="O3" s="52"/>
      <c r="P3" s="52"/>
      <c r="Q3" s="52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4.5" customHeight="1" x14ac:dyDescent="0.2">
      <c r="A7" s="106"/>
      <c r="B7" s="190" t="s">
        <v>114</v>
      </c>
      <c r="C7" s="190"/>
      <c r="D7" s="190"/>
      <c r="E7" s="190"/>
      <c r="F7" s="191" t="s">
        <v>120</v>
      </c>
      <c r="G7" s="192"/>
      <c r="H7" s="192"/>
      <c r="I7" s="192"/>
      <c r="J7" s="191" t="s">
        <v>114</v>
      </c>
      <c r="K7" s="192"/>
      <c r="L7" s="192"/>
      <c r="M7" s="192"/>
      <c r="N7" s="191" t="s">
        <v>120</v>
      </c>
      <c r="O7" s="192"/>
      <c r="P7" s="192"/>
      <c r="Q7" s="192"/>
      <c r="R7" s="191" t="s">
        <v>114</v>
      </c>
      <c r="S7" s="192"/>
      <c r="T7" s="192"/>
      <c r="U7" s="192"/>
      <c r="V7" s="191" t="s">
        <v>120</v>
      </c>
      <c r="W7" s="192"/>
      <c r="X7" s="192"/>
      <c r="Y7" s="192"/>
      <c r="Z7" s="191" t="s">
        <v>114</v>
      </c>
      <c r="AA7" s="192"/>
      <c r="AB7" s="192"/>
      <c r="AC7" s="192"/>
      <c r="AD7" s="191" t="s">
        <v>120</v>
      </c>
      <c r="AE7" s="192"/>
      <c r="AF7" s="192"/>
      <c r="AG7" s="192"/>
    </row>
    <row r="8" spans="1:33" ht="12.75" customHeight="1" x14ac:dyDescent="0.2">
      <c r="A8" s="113"/>
      <c r="B8" s="174" t="s">
        <v>21</v>
      </c>
      <c r="C8" s="175"/>
      <c r="D8" s="184" t="s">
        <v>22</v>
      </c>
      <c r="E8" s="185"/>
      <c r="F8" s="174" t="s">
        <v>21</v>
      </c>
      <c r="G8" s="175"/>
      <c r="H8" s="184" t="s">
        <v>22</v>
      </c>
      <c r="I8" s="185"/>
      <c r="J8" s="174" t="s">
        <v>21</v>
      </c>
      <c r="K8" s="175"/>
      <c r="L8" s="184" t="s">
        <v>22</v>
      </c>
      <c r="M8" s="185"/>
      <c r="N8" s="174" t="s">
        <v>21</v>
      </c>
      <c r="O8" s="175"/>
      <c r="P8" s="184" t="s">
        <v>22</v>
      </c>
      <c r="Q8" s="185"/>
      <c r="R8" s="174" t="s">
        <v>21</v>
      </c>
      <c r="S8" s="175"/>
      <c r="T8" s="184" t="s">
        <v>22</v>
      </c>
      <c r="U8" s="185"/>
      <c r="V8" s="174" t="s">
        <v>21</v>
      </c>
      <c r="W8" s="175"/>
      <c r="X8" s="184" t="s">
        <v>22</v>
      </c>
      <c r="Y8" s="185"/>
      <c r="Z8" s="175" t="s">
        <v>21</v>
      </c>
      <c r="AA8" s="175"/>
      <c r="AB8" s="184" t="s">
        <v>22</v>
      </c>
      <c r="AC8" s="185"/>
      <c r="AD8" s="175" t="s">
        <v>21</v>
      </c>
      <c r="AE8" s="175"/>
      <c r="AF8" s="184" t="s">
        <v>22</v>
      </c>
      <c r="AG8" s="185"/>
    </row>
    <row r="9" spans="1:33" ht="12.75" customHeight="1" x14ac:dyDescent="0.2">
      <c r="A9" s="114" t="s">
        <v>25</v>
      </c>
      <c r="B9" s="182">
        <v>4029</v>
      </c>
      <c r="C9" s="183"/>
      <c r="D9" s="176">
        <v>39</v>
      </c>
      <c r="E9" s="176"/>
      <c r="F9" s="182">
        <v>3399</v>
      </c>
      <c r="G9" s="183"/>
      <c r="H9" s="176">
        <v>53</v>
      </c>
      <c r="I9" s="176"/>
      <c r="J9" s="178">
        <v>249</v>
      </c>
      <c r="K9" s="179"/>
      <c r="L9" s="176">
        <v>6</v>
      </c>
      <c r="M9" s="177"/>
      <c r="N9" s="178">
        <v>238</v>
      </c>
      <c r="O9" s="179"/>
      <c r="P9" s="176">
        <v>9</v>
      </c>
      <c r="Q9" s="177"/>
      <c r="R9" s="178">
        <v>7</v>
      </c>
      <c r="S9" s="179"/>
      <c r="T9" s="176">
        <v>1</v>
      </c>
      <c r="U9" s="177"/>
      <c r="V9" s="178">
        <v>17</v>
      </c>
      <c r="W9" s="179"/>
      <c r="X9" s="176">
        <v>0</v>
      </c>
      <c r="Y9" s="177"/>
      <c r="Z9" s="178">
        <v>339</v>
      </c>
      <c r="AA9" s="179"/>
      <c r="AB9" s="176">
        <v>11</v>
      </c>
      <c r="AC9" s="177"/>
      <c r="AD9" s="178">
        <v>269</v>
      </c>
      <c r="AE9" s="179"/>
      <c r="AF9" s="176">
        <v>12</v>
      </c>
      <c r="AG9" s="177"/>
    </row>
    <row r="10" spans="1:33" ht="12.75" customHeight="1" x14ac:dyDescent="0.2">
      <c r="A10" s="115" t="s">
        <v>26</v>
      </c>
      <c r="B10" s="178">
        <v>3313</v>
      </c>
      <c r="C10" s="179"/>
      <c r="D10" s="176">
        <v>43</v>
      </c>
      <c r="E10" s="176"/>
      <c r="F10" s="178">
        <v>3294</v>
      </c>
      <c r="G10" s="179"/>
      <c r="H10" s="176">
        <v>40</v>
      </c>
      <c r="I10" s="176"/>
      <c r="J10" s="178">
        <v>182</v>
      </c>
      <c r="K10" s="179"/>
      <c r="L10" s="176">
        <v>11</v>
      </c>
      <c r="M10" s="177"/>
      <c r="N10" s="178">
        <v>227</v>
      </c>
      <c r="O10" s="179"/>
      <c r="P10" s="176">
        <v>9</v>
      </c>
      <c r="Q10" s="177"/>
      <c r="R10" s="178">
        <v>11</v>
      </c>
      <c r="S10" s="179"/>
      <c r="T10" s="176">
        <v>2</v>
      </c>
      <c r="U10" s="177"/>
      <c r="V10" s="178">
        <v>7</v>
      </c>
      <c r="W10" s="179"/>
      <c r="X10" s="176">
        <v>0</v>
      </c>
      <c r="Y10" s="177"/>
      <c r="Z10" s="178">
        <v>214</v>
      </c>
      <c r="AA10" s="179"/>
      <c r="AB10" s="176">
        <v>13</v>
      </c>
      <c r="AC10" s="177"/>
      <c r="AD10" s="178">
        <v>269</v>
      </c>
      <c r="AE10" s="179"/>
      <c r="AF10" s="176">
        <v>12</v>
      </c>
      <c r="AG10" s="177"/>
    </row>
    <row r="11" spans="1:33" ht="12.75" customHeight="1" x14ac:dyDescent="0.2">
      <c r="A11" s="116" t="s">
        <v>27</v>
      </c>
      <c r="B11" s="180">
        <v>3499</v>
      </c>
      <c r="C11" s="181"/>
      <c r="D11" s="176">
        <v>46</v>
      </c>
      <c r="E11" s="176"/>
      <c r="F11" s="180">
        <v>2736</v>
      </c>
      <c r="G11" s="181"/>
      <c r="H11" s="176">
        <v>65</v>
      </c>
      <c r="I11" s="176"/>
      <c r="J11" s="178">
        <v>210</v>
      </c>
      <c r="K11" s="179"/>
      <c r="L11" s="176">
        <v>11</v>
      </c>
      <c r="M11" s="177"/>
      <c r="N11" s="178">
        <v>219</v>
      </c>
      <c r="O11" s="179"/>
      <c r="P11" s="176">
        <v>18</v>
      </c>
      <c r="Q11" s="177"/>
      <c r="R11" s="178">
        <v>11</v>
      </c>
      <c r="S11" s="179"/>
      <c r="T11" s="176">
        <v>1</v>
      </c>
      <c r="U11" s="177"/>
      <c r="V11" s="178">
        <v>8</v>
      </c>
      <c r="W11" s="179"/>
      <c r="X11" s="176">
        <v>1</v>
      </c>
      <c r="Y11" s="177"/>
      <c r="Z11" s="178">
        <v>240</v>
      </c>
      <c r="AA11" s="179"/>
      <c r="AB11" s="176">
        <v>16</v>
      </c>
      <c r="AC11" s="177"/>
      <c r="AD11" s="178">
        <v>253</v>
      </c>
      <c r="AE11" s="179"/>
      <c r="AF11" s="176">
        <v>22</v>
      </c>
      <c r="AG11" s="177"/>
    </row>
    <row r="12" spans="1:33" ht="12.75" customHeight="1" x14ac:dyDescent="0.2">
      <c r="A12" s="117" t="s">
        <v>28</v>
      </c>
      <c r="B12" s="174">
        <f>SUM(B9:C11)</f>
        <v>10841</v>
      </c>
      <c r="C12" s="175"/>
      <c r="D12" s="172">
        <f>SUM(D9:E11)</f>
        <v>128</v>
      </c>
      <c r="E12" s="173"/>
      <c r="F12" s="174">
        <f>SUM(F9:G11)</f>
        <v>9429</v>
      </c>
      <c r="G12" s="175"/>
      <c r="H12" s="172">
        <f>SUM(H9:I11)</f>
        <v>158</v>
      </c>
      <c r="I12" s="173"/>
      <c r="J12" s="174">
        <f>SUM(J9:K11)</f>
        <v>641</v>
      </c>
      <c r="K12" s="175"/>
      <c r="L12" s="172">
        <f>SUM(L9:M11)</f>
        <v>28</v>
      </c>
      <c r="M12" s="173"/>
      <c r="N12" s="174">
        <f>SUM(N9:O11)</f>
        <v>684</v>
      </c>
      <c r="O12" s="175"/>
      <c r="P12" s="172">
        <f>SUM(P9:Q11)</f>
        <v>36</v>
      </c>
      <c r="Q12" s="173"/>
      <c r="R12" s="174">
        <f>SUM(R9:S11)</f>
        <v>29</v>
      </c>
      <c r="S12" s="175"/>
      <c r="T12" s="172">
        <f>SUM(T9:U11)</f>
        <v>4</v>
      </c>
      <c r="U12" s="173"/>
      <c r="V12" s="174">
        <f>SUM(V9:W11)</f>
        <v>32</v>
      </c>
      <c r="W12" s="175"/>
      <c r="X12" s="172">
        <f>SUM(X9:Y11)</f>
        <v>1</v>
      </c>
      <c r="Y12" s="173"/>
      <c r="Z12" s="174">
        <f>SUM(Z9:AA11)</f>
        <v>793</v>
      </c>
      <c r="AA12" s="175"/>
      <c r="AB12" s="172">
        <f>SUM(AB9:AC11)</f>
        <v>40</v>
      </c>
      <c r="AC12" s="173"/>
      <c r="AD12" s="174">
        <f>SUM(AD9:AE11)</f>
        <v>791</v>
      </c>
      <c r="AE12" s="175"/>
      <c r="AF12" s="172">
        <f>SUM(AF9:AG11)</f>
        <v>46</v>
      </c>
      <c r="AG12" s="173"/>
    </row>
    <row r="13" spans="1:33" ht="12.75" customHeight="1" x14ac:dyDescent="0.2">
      <c r="A13" s="114" t="s">
        <v>29</v>
      </c>
      <c r="B13" s="182">
        <v>3559</v>
      </c>
      <c r="C13" s="183"/>
      <c r="D13" s="176">
        <v>57</v>
      </c>
      <c r="E13" s="176"/>
      <c r="F13" s="182">
        <v>2277</v>
      </c>
      <c r="G13" s="183"/>
      <c r="H13" s="176">
        <v>53</v>
      </c>
      <c r="I13" s="176"/>
      <c r="J13" s="178">
        <v>278</v>
      </c>
      <c r="K13" s="179"/>
      <c r="L13" s="176">
        <v>13</v>
      </c>
      <c r="M13" s="177"/>
      <c r="N13" s="178">
        <v>207</v>
      </c>
      <c r="O13" s="179"/>
      <c r="P13" s="176">
        <v>23</v>
      </c>
      <c r="Q13" s="177"/>
      <c r="R13" s="178">
        <v>9</v>
      </c>
      <c r="S13" s="179"/>
      <c r="T13" s="176">
        <v>3</v>
      </c>
      <c r="U13" s="177"/>
      <c r="V13" s="178">
        <v>6</v>
      </c>
      <c r="W13" s="179"/>
      <c r="X13" s="176">
        <v>1</v>
      </c>
      <c r="Y13" s="177"/>
      <c r="Z13" s="178">
        <v>345</v>
      </c>
      <c r="AA13" s="179"/>
      <c r="AB13" s="176">
        <v>15</v>
      </c>
      <c r="AC13" s="177"/>
      <c r="AD13" s="178">
        <v>247</v>
      </c>
      <c r="AE13" s="179"/>
      <c r="AF13" s="176">
        <v>24</v>
      </c>
      <c r="AG13" s="177"/>
    </row>
    <row r="14" spans="1:33" ht="12.75" customHeight="1" x14ac:dyDescent="0.2">
      <c r="A14" s="115" t="s">
        <v>30</v>
      </c>
      <c r="B14" s="178">
        <v>3618</v>
      </c>
      <c r="C14" s="179"/>
      <c r="D14" s="176">
        <v>53</v>
      </c>
      <c r="E14" s="176"/>
      <c r="F14" s="178">
        <v>2852</v>
      </c>
      <c r="G14" s="179"/>
      <c r="H14" s="176">
        <v>69</v>
      </c>
      <c r="I14" s="176"/>
      <c r="J14" s="178">
        <v>317</v>
      </c>
      <c r="K14" s="179"/>
      <c r="L14" s="176">
        <v>13</v>
      </c>
      <c r="M14" s="177"/>
      <c r="N14" s="178">
        <v>283</v>
      </c>
      <c r="O14" s="179"/>
      <c r="P14" s="176">
        <v>24</v>
      </c>
      <c r="Q14" s="177"/>
      <c r="R14" s="178">
        <v>15</v>
      </c>
      <c r="S14" s="179"/>
      <c r="T14" s="176">
        <v>0</v>
      </c>
      <c r="U14" s="177"/>
      <c r="V14" s="178">
        <v>6</v>
      </c>
      <c r="W14" s="179"/>
      <c r="X14" s="176">
        <v>1</v>
      </c>
      <c r="Y14" s="177"/>
      <c r="Z14" s="178">
        <v>388</v>
      </c>
      <c r="AA14" s="179"/>
      <c r="AB14" s="176">
        <v>14</v>
      </c>
      <c r="AC14" s="177"/>
      <c r="AD14" s="178">
        <v>341</v>
      </c>
      <c r="AE14" s="179"/>
      <c r="AF14" s="176">
        <v>36</v>
      </c>
      <c r="AG14" s="177"/>
    </row>
    <row r="15" spans="1:33" ht="12.75" customHeight="1" x14ac:dyDescent="0.2">
      <c r="A15" s="116" t="s">
        <v>31</v>
      </c>
      <c r="B15" s="180">
        <v>3666</v>
      </c>
      <c r="C15" s="181"/>
      <c r="D15" s="176">
        <v>57</v>
      </c>
      <c r="E15" s="176"/>
      <c r="F15" s="180">
        <v>3435</v>
      </c>
      <c r="G15" s="181"/>
      <c r="H15" s="176">
        <v>60</v>
      </c>
      <c r="I15" s="176"/>
      <c r="J15" s="178">
        <v>399</v>
      </c>
      <c r="K15" s="179"/>
      <c r="L15" s="176">
        <v>17</v>
      </c>
      <c r="M15" s="177"/>
      <c r="N15" s="178">
        <v>366</v>
      </c>
      <c r="O15" s="179"/>
      <c r="P15" s="176">
        <v>21</v>
      </c>
      <c r="Q15" s="177"/>
      <c r="R15" s="178">
        <v>13</v>
      </c>
      <c r="S15" s="179"/>
      <c r="T15" s="176">
        <v>2</v>
      </c>
      <c r="U15" s="177"/>
      <c r="V15" s="178">
        <v>13</v>
      </c>
      <c r="W15" s="179"/>
      <c r="X15" s="176">
        <v>1</v>
      </c>
      <c r="Y15" s="177"/>
      <c r="Z15" s="178">
        <v>504</v>
      </c>
      <c r="AA15" s="179"/>
      <c r="AB15" s="176">
        <v>27</v>
      </c>
      <c r="AC15" s="177"/>
      <c r="AD15" s="178">
        <v>443</v>
      </c>
      <c r="AE15" s="179"/>
      <c r="AF15" s="176">
        <v>29</v>
      </c>
      <c r="AG15" s="177"/>
    </row>
    <row r="16" spans="1:33" ht="12.75" customHeight="1" x14ac:dyDescent="0.2">
      <c r="A16" s="117" t="s">
        <v>32</v>
      </c>
      <c r="B16" s="174">
        <f>SUM(B13:C15)</f>
        <v>10843</v>
      </c>
      <c r="C16" s="175"/>
      <c r="D16" s="172">
        <f>SUM(D13:E15)</f>
        <v>167</v>
      </c>
      <c r="E16" s="173"/>
      <c r="F16" s="174">
        <f>SUM(F13:G15)</f>
        <v>8564</v>
      </c>
      <c r="G16" s="175"/>
      <c r="H16" s="172">
        <f>SUM(H13:I15)</f>
        <v>182</v>
      </c>
      <c r="I16" s="173"/>
      <c r="J16" s="174">
        <f>SUM(J13:K15)</f>
        <v>994</v>
      </c>
      <c r="K16" s="175"/>
      <c r="L16" s="172">
        <f>SUM(L13:M15)</f>
        <v>43</v>
      </c>
      <c r="M16" s="173"/>
      <c r="N16" s="174">
        <f>SUM(N13:O15)</f>
        <v>856</v>
      </c>
      <c r="O16" s="175"/>
      <c r="P16" s="172">
        <f>SUM(P13:Q15)</f>
        <v>68</v>
      </c>
      <c r="Q16" s="173"/>
      <c r="R16" s="174">
        <f>SUM(R13:S15)</f>
        <v>37</v>
      </c>
      <c r="S16" s="175"/>
      <c r="T16" s="172">
        <f>SUM(T13:U15)</f>
        <v>5</v>
      </c>
      <c r="U16" s="173"/>
      <c r="V16" s="174">
        <f>SUM(V13:W15)</f>
        <v>25</v>
      </c>
      <c r="W16" s="175"/>
      <c r="X16" s="172">
        <f>SUM(X13:Y15)</f>
        <v>3</v>
      </c>
      <c r="Y16" s="173"/>
      <c r="Z16" s="174">
        <f>SUM(Z13:AA15)</f>
        <v>1237</v>
      </c>
      <c r="AA16" s="175"/>
      <c r="AB16" s="172">
        <f>SUM(AB13:AC15)</f>
        <v>56</v>
      </c>
      <c r="AC16" s="173"/>
      <c r="AD16" s="174">
        <f>SUM(AD13:AE15)</f>
        <v>1031</v>
      </c>
      <c r="AE16" s="175"/>
      <c r="AF16" s="172">
        <f>SUM(AF13:AG15)</f>
        <v>89</v>
      </c>
      <c r="AG16" s="173"/>
    </row>
    <row r="17" spans="1:33" ht="12.75" customHeight="1" x14ac:dyDescent="0.2">
      <c r="A17" s="114" t="s">
        <v>33</v>
      </c>
      <c r="B17" s="182">
        <v>3785</v>
      </c>
      <c r="C17" s="183"/>
      <c r="D17" s="176">
        <v>55</v>
      </c>
      <c r="E17" s="176"/>
      <c r="F17" s="182">
        <v>3616</v>
      </c>
      <c r="G17" s="183"/>
      <c r="H17" s="176">
        <v>56</v>
      </c>
      <c r="I17" s="176"/>
      <c r="J17" s="178">
        <v>404</v>
      </c>
      <c r="K17" s="179"/>
      <c r="L17" s="176">
        <v>16</v>
      </c>
      <c r="M17" s="177"/>
      <c r="N17" s="178">
        <v>398</v>
      </c>
      <c r="O17" s="179"/>
      <c r="P17" s="176">
        <v>21</v>
      </c>
      <c r="Q17" s="177"/>
      <c r="R17" s="178">
        <v>11</v>
      </c>
      <c r="S17" s="179"/>
      <c r="T17" s="176">
        <v>1</v>
      </c>
      <c r="U17" s="177"/>
      <c r="V17" s="178">
        <v>6</v>
      </c>
      <c r="W17" s="179"/>
      <c r="X17" s="176">
        <v>0</v>
      </c>
      <c r="Y17" s="177"/>
      <c r="Z17" s="178">
        <v>509</v>
      </c>
      <c r="AA17" s="179"/>
      <c r="AB17" s="176">
        <v>21</v>
      </c>
      <c r="AC17" s="177"/>
      <c r="AD17" s="178">
        <v>480</v>
      </c>
      <c r="AE17" s="179"/>
      <c r="AF17" s="176">
        <v>26</v>
      </c>
      <c r="AG17" s="177"/>
    </row>
    <row r="18" spans="1:33" ht="12.75" customHeight="1" x14ac:dyDescent="0.2">
      <c r="A18" s="115" t="s">
        <v>34</v>
      </c>
      <c r="B18" s="178">
        <v>3824</v>
      </c>
      <c r="C18" s="179"/>
      <c r="D18" s="176">
        <v>69</v>
      </c>
      <c r="E18" s="176"/>
      <c r="F18" s="178">
        <v>3849</v>
      </c>
      <c r="G18" s="179"/>
      <c r="H18" s="176">
        <v>85</v>
      </c>
      <c r="I18" s="176"/>
      <c r="J18" s="178">
        <v>412</v>
      </c>
      <c r="K18" s="179"/>
      <c r="L18" s="176">
        <v>24</v>
      </c>
      <c r="M18" s="177"/>
      <c r="N18" s="178">
        <v>365</v>
      </c>
      <c r="O18" s="179"/>
      <c r="P18" s="176">
        <v>19</v>
      </c>
      <c r="Q18" s="177"/>
      <c r="R18" s="178">
        <v>10</v>
      </c>
      <c r="S18" s="179"/>
      <c r="T18" s="176">
        <v>2</v>
      </c>
      <c r="U18" s="177"/>
      <c r="V18" s="178">
        <v>17</v>
      </c>
      <c r="W18" s="179"/>
      <c r="X18" s="176">
        <v>0</v>
      </c>
      <c r="Y18" s="177"/>
      <c r="Z18" s="178">
        <v>495</v>
      </c>
      <c r="AA18" s="179"/>
      <c r="AB18" s="176">
        <v>31</v>
      </c>
      <c r="AC18" s="177"/>
      <c r="AD18" s="178">
        <v>441</v>
      </c>
      <c r="AE18" s="179"/>
      <c r="AF18" s="176">
        <v>29</v>
      </c>
      <c r="AG18" s="177"/>
    </row>
    <row r="19" spans="1:33" ht="12.75" customHeight="1" x14ac:dyDescent="0.2">
      <c r="A19" s="116" t="s">
        <v>35</v>
      </c>
      <c r="B19" s="180">
        <v>3902</v>
      </c>
      <c r="C19" s="181"/>
      <c r="D19" s="176">
        <v>59</v>
      </c>
      <c r="E19" s="176"/>
      <c r="F19" s="180">
        <v>3937</v>
      </c>
      <c r="G19" s="181"/>
      <c r="H19" s="176">
        <v>78</v>
      </c>
      <c r="I19" s="176"/>
      <c r="J19" s="178">
        <v>367</v>
      </c>
      <c r="K19" s="179"/>
      <c r="L19" s="176">
        <v>16</v>
      </c>
      <c r="M19" s="177"/>
      <c r="N19" s="178">
        <v>385</v>
      </c>
      <c r="O19" s="179"/>
      <c r="P19" s="176">
        <v>19</v>
      </c>
      <c r="Q19" s="177"/>
      <c r="R19" s="178">
        <v>7</v>
      </c>
      <c r="S19" s="179"/>
      <c r="T19" s="176">
        <v>0</v>
      </c>
      <c r="U19" s="177"/>
      <c r="V19" s="178">
        <v>18</v>
      </c>
      <c r="W19" s="179"/>
      <c r="X19" s="176">
        <v>2</v>
      </c>
      <c r="Y19" s="177"/>
      <c r="Z19" s="178">
        <v>428</v>
      </c>
      <c r="AA19" s="179"/>
      <c r="AB19" s="176">
        <v>21</v>
      </c>
      <c r="AC19" s="177"/>
      <c r="AD19" s="178">
        <v>493</v>
      </c>
      <c r="AE19" s="179"/>
      <c r="AF19" s="176">
        <v>26</v>
      </c>
      <c r="AG19" s="177"/>
    </row>
    <row r="20" spans="1:33" ht="12.75" customHeight="1" x14ac:dyDescent="0.2">
      <c r="A20" s="117" t="s">
        <v>36</v>
      </c>
      <c r="B20" s="174">
        <f>SUM(B17:C19)</f>
        <v>11511</v>
      </c>
      <c r="C20" s="175"/>
      <c r="D20" s="172">
        <f>SUM(D17:E19)</f>
        <v>183</v>
      </c>
      <c r="E20" s="173"/>
      <c r="F20" s="174">
        <f>SUM(F17:G19)</f>
        <v>11402</v>
      </c>
      <c r="G20" s="175"/>
      <c r="H20" s="172">
        <f>SUM(H17:I19)</f>
        <v>219</v>
      </c>
      <c r="I20" s="173"/>
      <c r="J20" s="174">
        <f>SUM(J17:K19)</f>
        <v>1183</v>
      </c>
      <c r="K20" s="175"/>
      <c r="L20" s="172">
        <f>SUM(L17:M19)</f>
        <v>56</v>
      </c>
      <c r="M20" s="173"/>
      <c r="N20" s="174">
        <f>SUM(N17:O19)</f>
        <v>1148</v>
      </c>
      <c r="O20" s="175"/>
      <c r="P20" s="172">
        <f>SUM(P17:Q19)</f>
        <v>59</v>
      </c>
      <c r="Q20" s="173"/>
      <c r="R20" s="174">
        <f>SUM(R17:S19)</f>
        <v>28</v>
      </c>
      <c r="S20" s="175"/>
      <c r="T20" s="172">
        <f>SUM(T17:U19)</f>
        <v>3</v>
      </c>
      <c r="U20" s="173"/>
      <c r="V20" s="174">
        <f>SUM(V17:W19)</f>
        <v>41</v>
      </c>
      <c r="W20" s="175"/>
      <c r="X20" s="172">
        <f>SUM(X17:Y19)</f>
        <v>2</v>
      </c>
      <c r="Y20" s="173"/>
      <c r="Z20" s="174">
        <f>SUM(Z17:AA19)</f>
        <v>1432</v>
      </c>
      <c r="AA20" s="175"/>
      <c r="AB20" s="172">
        <f>SUM(AB17:AC19)</f>
        <v>73</v>
      </c>
      <c r="AC20" s="173"/>
      <c r="AD20" s="174">
        <f>SUM(AD17:AE19)</f>
        <v>1414</v>
      </c>
      <c r="AE20" s="175"/>
      <c r="AF20" s="172">
        <f>SUM(AF17:AG19)</f>
        <v>81</v>
      </c>
      <c r="AG20" s="173"/>
    </row>
    <row r="21" spans="1:33" ht="12.75" customHeight="1" x14ac:dyDescent="0.2">
      <c r="A21" s="114" t="s">
        <v>37</v>
      </c>
      <c r="B21" s="182">
        <v>3955</v>
      </c>
      <c r="C21" s="183"/>
      <c r="D21" s="176">
        <v>76</v>
      </c>
      <c r="E21" s="176"/>
      <c r="F21" s="182">
        <v>3645</v>
      </c>
      <c r="G21" s="183"/>
      <c r="H21" s="176">
        <v>61</v>
      </c>
      <c r="I21" s="176"/>
      <c r="J21" s="178">
        <v>322</v>
      </c>
      <c r="K21" s="179"/>
      <c r="L21" s="176">
        <v>13</v>
      </c>
      <c r="M21" s="177"/>
      <c r="N21" s="178">
        <v>288</v>
      </c>
      <c r="O21" s="179"/>
      <c r="P21" s="176">
        <v>14</v>
      </c>
      <c r="Q21" s="177"/>
      <c r="R21" s="178">
        <v>11</v>
      </c>
      <c r="S21" s="179"/>
      <c r="T21" s="176">
        <v>2</v>
      </c>
      <c r="U21" s="177"/>
      <c r="V21" s="178">
        <v>11</v>
      </c>
      <c r="W21" s="179"/>
      <c r="X21" s="176">
        <v>1</v>
      </c>
      <c r="Y21" s="177"/>
      <c r="Z21" s="178">
        <v>407</v>
      </c>
      <c r="AA21" s="179"/>
      <c r="AB21" s="176">
        <v>13</v>
      </c>
      <c r="AC21" s="177"/>
      <c r="AD21" s="178">
        <v>321</v>
      </c>
      <c r="AE21" s="179"/>
      <c r="AF21" s="176">
        <v>17</v>
      </c>
      <c r="AG21" s="177"/>
    </row>
    <row r="22" spans="1:33" ht="12.75" customHeight="1" x14ac:dyDescent="0.2">
      <c r="A22" s="115" t="s">
        <v>38</v>
      </c>
      <c r="B22" s="178">
        <v>3635</v>
      </c>
      <c r="C22" s="179"/>
      <c r="D22" s="176">
        <v>61</v>
      </c>
      <c r="E22" s="176"/>
      <c r="F22" s="178">
        <v>3157</v>
      </c>
      <c r="G22" s="179"/>
      <c r="H22" s="176">
        <v>57</v>
      </c>
      <c r="I22" s="176"/>
      <c r="J22" s="178">
        <v>280</v>
      </c>
      <c r="K22" s="179"/>
      <c r="L22" s="176">
        <v>14</v>
      </c>
      <c r="M22" s="177"/>
      <c r="N22" s="178">
        <v>219</v>
      </c>
      <c r="O22" s="179"/>
      <c r="P22" s="176">
        <v>11</v>
      </c>
      <c r="Q22" s="177"/>
      <c r="R22" s="178">
        <v>15</v>
      </c>
      <c r="S22" s="179"/>
      <c r="T22" s="176">
        <v>0</v>
      </c>
      <c r="U22" s="177"/>
      <c r="V22" s="178">
        <v>16</v>
      </c>
      <c r="W22" s="179"/>
      <c r="X22" s="176">
        <v>0</v>
      </c>
      <c r="Y22" s="177"/>
      <c r="Z22" s="178">
        <v>318</v>
      </c>
      <c r="AA22" s="179"/>
      <c r="AB22" s="176">
        <v>19</v>
      </c>
      <c r="AC22" s="177"/>
      <c r="AD22" s="178">
        <v>256</v>
      </c>
      <c r="AE22" s="179"/>
      <c r="AF22" s="176">
        <v>13</v>
      </c>
      <c r="AG22" s="177"/>
    </row>
    <row r="23" spans="1:33" ht="12.75" customHeight="1" x14ac:dyDescent="0.2">
      <c r="A23" s="116" t="s">
        <v>39</v>
      </c>
      <c r="B23" s="180">
        <v>3160</v>
      </c>
      <c r="C23" s="181"/>
      <c r="D23" s="176">
        <v>58</v>
      </c>
      <c r="E23" s="176"/>
      <c r="F23" s="180">
        <v>2970</v>
      </c>
      <c r="G23" s="181"/>
      <c r="H23" s="176">
        <v>65</v>
      </c>
      <c r="I23" s="176"/>
      <c r="J23" s="178">
        <v>309</v>
      </c>
      <c r="K23" s="179"/>
      <c r="L23" s="176">
        <v>19</v>
      </c>
      <c r="M23" s="177"/>
      <c r="N23" s="178">
        <v>208</v>
      </c>
      <c r="O23" s="179"/>
      <c r="P23" s="176">
        <v>13</v>
      </c>
      <c r="Q23" s="177"/>
      <c r="R23" s="178">
        <v>12</v>
      </c>
      <c r="S23" s="179"/>
      <c r="T23" s="176">
        <v>0</v>
      </c>
      <c r="U23" s="177"/>
      <c r="V23" s="178">
        <v>14</v>
      </c>
      <c r="W23" s="179"/>
      <c r="X23" s="176">
        <v>0</v>
      </c>
      <c r="Y23" s="177"/>
      <c r="Z23" s="178">
        <v>372</v>
      </c>
      <c r="AA23" s="179"/>
      <c r="AB23" s="176">
        <v>31</v>
      </c>
      <c r="AC23" s="177"/>
      <c r="AD23" s="178">
        <v>246</v>
      </c>
      <c r="AE23" s="179"/>
      <c r="AF23" s="176">
        <v>17</v>
      </c>
      <c r="AG23" s="177"/>
    </row>
    <row r="24" spans="1:33" ht="12.75" customHeight="1" x14ac:dyDescent="0.2">
      <c r="A24" s="117" t="s">
        <v>40</v>
      </c>
      <c r="B24" s="174">
        <f>SUM(B21:C23)</f>
        <v>10750</v>
      </c>
      <c r="C24" s="175"/>
      <c r="D24" s="172">
        <f>SUM(D21:E23)</f>
        <v>195</v>
      </c>
      <c r="E24" s="173"/>
      <c r="F24" s="174">
        <f>SUM(F21:G23)</f>
        <v>9772</v>
      </c>
      <c r="G24" s="175"/>
      <c r="H24" s="172">
        <f>SUM(H21:I23)</f>
        <v>183</v>
      </c>
      <c r="I24" s="173"/>
      <c r="J24" s="174">
        <f>SUM(J21:K23)</f>
        <v>911</v>
      </c>
      <c r="K24" s="175"/>
      <c r="L24" s="172">
        <f>SUM(L21:M23)</f>
        <v>46</v>
      </c>
      <c r="M24" s="173"/>
      <c r="N24" s="174">
        <f>SUM(N21:O23)</f>
        <v>715</v>
      </c>
      <c r="O24" s="175"/>
      <c r="P24" s="172">
        <f>SUM(P21:Q23)</f>
        <v>38</v>
      </c>
      <c r="Q24" s="173"/>
      <c r="R24" s="174">
        <f>SUM(R21:S23)</f>
        <v>38</v>
      </c>
      <c r="S24" s="175"/>
      <c r="T24" s="172">
        <f>SUM(T21:U23)</f>
        <v>2</v>
      </c>
      <c r="U24" s="173"/>
      <c r="V24" s="174">
        <f>SUM(V21:W23)</f>
        <v>41</v>
      </c>
      <c r="W24" s="175"/>
      <c r="X24" s="172">
        <f>SUM(X21:Y23)</f>
        <v>1</v>
      </c>
      <c r="Y24" s="173"/>
      <c r="Z24" s="174">
        <f>SUM(Z21:AA23)</f>
        <v>1097</v>
      </c>
      <c r="AA24" s="175"/>
      <c r="AB24" s="172">
        <f>SUM(AB21:AC23)</f>
        <v>63</v>
      </c>
      <c r="AC24" s="173"/>
      <c r="AD24" s="174">
        <f>SUM(AD21:AE23)</f>
        <v>823</v>
      </c>
      <c r="AE24" s="175"/>
      <c r="AF24" s="172">
        <f>SUM(AF21:AG23)</f>
        <v>47</v>
      </c>
      <c r="AG24" s="173"/>
    </row>
    <row r="25" spans="1:33" ht="12.75" customHeight="1" x14ac:dyDescent="0.2">
      <c r="A25" s="118" t="s">
        <v>20</v>
      </c>
      <c r="B25" s="171">
        <f>B12+B16+B20+B24</f>
        <v>43945</v>
      </c>
      <c r="C25" s="171"/>
      <c r="D25" s="168">
        <f>D12+D16+D20+D24</f>
        <v>673</v>
      </c>
      <c r="E25" s="169"/>
      <c r="F25" s="171">
        <f>F12+F16+F20+F24</f>
        <v>39167</v>
      </c>
      <c r="G25" s="171"/>
      <c r="H25" s="168">
        <f>H12+H16+H20+H24</f>
        <v>742</v>
      </c>
      <c r="I25" s="169"/>
      <c r="J25" s="170">
        <f>J12+J16+J20+J24</f>
        <v>3729</v>
      </c>
      <c r="K25" s="171"/>
      <c r="L25" s="168">
        <f>L12+L16+L20+L24</f>
        <v>173</v>
      </c>
      <c r="M25" s="169"/>
      <c r="N25" s="170">
        <f>N12+N16+N20+N24</f>
        <v>3403</v>
      </c>
      <c r="O25" s="171"/>
      <c r="P25" s="168">
        <f>P12+P16+P20+P24</f>
        <v>201</v>
      </c>
      <c r="Q25" s="169"/>
      <c r="R25" s="170">
        <f>R12+R16+R20+R24</f>
        <v>132</v>
      </c>
      <c r="S25" s="171"/>
      <c r="T25" s="168">
        <f>T12+T16+T20+T24</f>
        <v>14</v>
      </c>
      <c r="U25" s="169"/>
      <c r="V25" s="170">
        <f>V12+V16+V20+V24</f>
        <v>139</v>
      </c>
      <c r="W25" s="171"/>
      <c r="X25" s="168">
        <f>X12+X16+X20+X24</f>
        <v>7</v>
      </c>
      <c r="Y25" s="169"/>
      <c r="Z25" s="170">
        <f>Z12+Z16+Z20+Z24</f>
        <v>4559</v>
      </c>
      <c r="AA25" s="171"/>
      <c r="AB25" s="168">
        <f>AB12+AB16+AB20+AB24</f>
        <v>232</v>
      </c>
      <c r="AC25" s="169"/>
      <c r="AD25" s="170">
        <f>AD12+AD16+AD20+AD24</f>
        <v>4059</v>
      </c>
      <c r="AE25" s="171"/>
      <c r="AF25" s="168">
        <f>AF12+AF16+AF20+AF24</f>
        <v>263</v>
      </c>
      <c r="AG25" s="169"/>
    </row>
    <row r="26" spans="1:33" ht="6.75" customHeight="1" x14ac:dyDescent="0.2">
      <c r="A26" s="48"/>
      <c r="B26" s="52"/>
      <c r="C26" s="52"/>
      <c r="D26" s="52"/>
      <c r="E26" s="52"/>
      <c r="F26" s="52"/>
      <c r="G26" s="52"/>
      <c r="H26" s="53"/>
      <c r="I26" s="53"/>
      <c r="J26" s="52"/>
      <c r="K26" s="52"/>
      <c r="L26" s="52"/>
      <c r="M26" s="52"/>
      <c r="N26" s="52"/>
      <c r="O26" s="52"/>
      <c r="P26" s="52"/>
      <c r="Q26" s="52"/>
    </row>
    <row r="27" spans="1:33" ht="12" customHeight="1" x14ac:dyDescent="0.2">
      <c r="A27" s="56" t="s">
        <v>119</v>
      </c>
      <c r="B27" s="51"/>
      <c r="C27" s="51"/>
      <c r="D27" s="51"/>
      <c r="E27" s="51"/>
      <c r="F27" s="52"/>
      <c r="G27" s="52"/>
      <c r="H27" s="53"/>
      <c r="I27" s="53"/>
      <c r="J27" s="52"/>
      <c r="K27" s="52"/>
      <c r="L27" s="52"/>
      <c r="M27" s="52"/>
      <c r="N27" s="52"/>
      <c r="O27" s="52"/>
      <c r="P27" s="52"/>
      <c r="Q27" s="52"/>
    </row>
    <row r="28" spans="1:33" s="123" customFormat="1" ht="12" customHeight="1" x14ac:dyDescent="0.2">
      <c r="A28" s="119"/>
      <c r="B28" s="54" t="s">
        <v>48</v>
      </c>
      <c r="C28" s="55"/>
      <c r="D28" s="56" t="s">
        <v>123</v>
      </c>
      <c r="E28" s="56"/>
      <c r="F28" s="56"/>
      <c r="G28" s="56"/>
      <c r="H28" s="56"/>
      <c r="I28" s="56"/>
      <c r="J28" s="56"/>
      <c r="K28" s="56"/>
      <c r="L28" s="56"/>
      <c r="M28" s="56"/>
      <c r="N28" s="120"/>
      <c r="O28" s="120"/>
      <c r="P28" s="120"/>
      <c r="Q28" s="120"/>
    </row>
    <row r="29" spans="1:33" s="123" customFormat="1" ht="12" customHeight="1" x14ac:dyDescent="0.2">
      <c r="A29" s="119"/>
      <c r="B29" s="55"/>
      <c r="C29" s="54" t="s">
        <v>48</v>
      </c>
      <c r="D29" s="55"/>
      <c r="E29" s="56" t="s">
        <v>124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</row>
    <row r="30" spans="1:33" s="123" customFormat="1" ht="12" customHeight="1" x14ac:dyDescent="0.2">
      <c r="A30" s="119"/>
      <c r="B30" s="55"/>
      <c r="C30" s="54"/>
      <c r="D30" s="54" t="s">
        <v>48</v>
      </c>
      <c r="E30" s="55"/>
      <c r="F30" s="56" t="s">
        <v>125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</row>
    <row r="31" spans="1:33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52"/>
    </row>
    <row r="32" spans="1:33" ht="12" customHeight="1" x14ac:dyDescent="0.2">
      <c r="A32" s="48"/>
      <c r="B32" s="50"/>
      <c r="C32" s="49"/>
      <c r="D32" s="49"/>
      <c r="E32" s="50"/>
      <c r="F32" s="51"/>
      <c r="G32" s="52"/>
      <c r="H32" s="53"/>
      <c r="I32" s="53"/>
      <c r="J32" s="52"/>
      <c r="K32" s="52"/>
      <c r="L32" s="52"/>
      <c r="M32" s="52"/>
      <c r="N32" s="52"/>
      <c r="O32" s="52"/>
      <c r="P32" s="52"/>
      <c r="Q32" s="52"/>
    </row>
    <row r="33" spans="1:44" ht="12" customHeight="1" x14ac:dyDescent="0.2">
      <c r="A33" s="48"/>
      <c r="B33" s="50"/>
      <c r="C33" s="49"/>
      <c r="D33" s="50"/>
      <c r="E33" s="51"/>
      <c r="F33" s="52"/>
      <c r="G33" s="52"/>
      <c r="H33" s="53"/>
      <c r="I33" s="53"/>
      <c r="J33" s="52"/>
      <c r="K33" s="52"/>
      <c r="L33" s="52"/>
      <c r="M33" s="52"/>
      <c r="N33" s="52"/>
      <c r="O33" s="52"/>
      <c r="P33" s="52"/>
      <c r="Q33" s="52"/>
    </row>
    <row r="34" spans="1:44" ht="12" customHeight="1" x14ac:dyDescent="0.2">
      <c r="A34" s="151" t="s">
        <v>121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</row>
    <row r="35" spans="1:44" ht="6.75" customHeight="1" x14ac:dyDescent="0.2">
      <c r="A35" s="48"/>
      <c r="B35" s="52"/>
      <c r="C35" s="52"/>
      <c r="D35" s="52"/>
      <c r="E35" s="52"/>
      <c r="F35" s="52"/>
      <c r="G35" s="52"/>
      <c r="H35" s="53"/>
      <c r="I35" s="53"/>
      <c r="J35" s="52"/>
      <c r="K35" s="52"/>
      <c r="L35" s="52"/>
      <c r="M35" s="52"/>
      <c r="N35" s="52"/>
      <c r="O35" s="52"/>
      <c r="P35" s="52"/>
      <c r="Q35" s="52"/>
    </row>
    <row r="36" spans="1:44" s="107" customFormat="1" ht="12.75" customHeight="1" x14ac:dyDescent="0.15">
      <c r="A36" s="165" t="s">
        <v>0</v>
      </c>
      <c r="B36" s="167" t="s">
        <v>14</v>
      </c>
      <c r="C36" s="167"/>
      <c r="D36" s="167"/>
      <c r="E36" s="167"/>
      <c r="F36" s="167" t="s">
        <v>15</v>
      </c>
      <c r="G36" s="167"/>
      <c r="H36" s="167"/>
      <c r="I36" s="167"/>
      <c r="J36" s="167" t="s">
        <v>16</v>
      </c>
      <c r="K36" s="167"/>
      <c r="L36" s="167"/>
      <c r="M36" s="167"/>
      <c r="N36" s="167" t="s">
        <v>49</v>
      </c>
      <c r="O36" s="167"/>
      <c r="P36" s="167"/>
      <c r="Q36" s="167"/>
      <c r="R36" s="167" t="s">
        <v>17</v>
      </c>
      <c r="S36" s="167"/>
      <c r="T36" s="167"/>
      <c r="U36" s="167"/>
      <c r="V36" s="167" t="s">
        <v>18</v>
      </c>
      <c r="W36" s="167"/>
      <c r="X36" s="167"/>
      <c r="Y36" s="167"/>
      <c r="Z36" s="167" t="s">
        <v>19</v>
      </c>
      <c r="AA36" s="167"/>
      <c r="AB36" s="167"/>
      <c r="AC36" s="167"/>
      <c r="AD36" s="167" t="s">
        <v>20</v>
      </c>
      <c r="AE36" s="167"/>
      <c r="AF36" s="167"/>
      <c r="AG36" s="167"/>
    </row>
    <row r="37" spans="1:44" s="107" customFormat="1" ht="12.75" customHeight="1" x14ac:dyDescent="0.2">
      <c r="A37" s="166"/>
      <c r="B37" s="161" t="s">
        <v>21</v>
      </c>
      <c r="C37" s="162"/>
      <c r="D37" s="163" t="s">
        <v>22</v>
      </c>
      <c r="E37" s="164"/>
      <c r="F37" s="161" t="s">
        <v>21</v>
      </c>
      <c r="G37" s="162"/>
      <c r="H37" s="163" t="s">
        <v>22</v>
      </c>
      <c r="I37" s="164"/>
      <c r="J37" s="161" t="s">
        <v>21</v>
      </c>
      <c r="K37" s="162"/>
      <c r="L37" s="163" t="s">
        <v>22</v>
      </c>
      <c r="M37" s="164"/>
      <c r="N37" s="161" t="s">
        <v>21</v>
      </c>
      <c r="O37" s="162"/>
      <c r="P37" s="163" t="s">
        <v>22</v>
      </c>
      <c r="Q37" s="164"/>
      <c r="R37" s="161" t="s">
        <v>21</v>
      </c>
      <c r="S37" s="162"/>
      <c r="T37" s="163" t="s">
        <v>22</v>
      </c>
      <c r="U37" s="164"/>
      <c r="V37" s="161" t="s">
        <v>21</v>
      </c>
      <c r="W37" s="162"/>
      <c r="X37" s="163" t="s">
        <v>22</v>
      </c>
      <c r="Y37" s="164"/>
      <c r="Z37" s="161" t="s">
        <v>21</v>
      </c>
      <c r="AA37" s="162"/>
      <c r="AB37" s="163" t="s">
        <v>22</v>
      </c>
      <c r="AC37" s="164"/>
      <c r="AD37" s="161" t="s">
        <v>21</v>
      </c>
      <c r="AE37" s="162"/>
      <c r="AF37" s="163" t="s">
        <v>22</v>
      </c>
      <c r="AG37" s="164"/>
      <c r="AJ37" s="108"/>
    </row>
    <row r="38" spans="1:44" ht="12.75" customHeight="1" x14ac:dyDescent="0.2">
      <c r="A38" s="121" t="s">
        <v>1</v>
      </c>
      <c r="B38" s="156">
        <v>5</v>
      </c>
      <c r="C38" s="157"/>
      <c r="D38" s="154">
        <v>0</v>
      </c>
      <c r="E38" s="155"/>
      <c r="F38" s="156">
        <v>4</v>
      </c>
      <c r="G38" s="157"/>
      <c r="H38" s="154">
        <v>0</v>
      </c>
      <c r="I38" s="155"/>
      <c r="J38" s="156">
        <v>5</v>
      </c>
      <c r="K38" s="157"/>
      <c r="L38" s="154">
        <v>0</v>
      </c>
      <c r="M38" s="155"/>
      <c r="N38" s="156">
        <v>14</v>
      </c>
      <c r="O38" s="157"/>
      <c r="P38" s="154">
        <v>1</v>
      </c>
      <c r="Q38" s="155"/>
      <c r="R38" s="156">
        <v>11</v>
      </c>
      <c r="S38" s="157"/>
      <c r="T38" s="154">
        <v>3</v>
      </c>
      <c r="U38" s="155"/>
      <c r="V38" s="156">
        <v>21</v>
      </c>
      <c r="W38" s="157"/>
      <c r="X38" s="154">
        <v>5</v>
      </c>
      <c r="Y38" s="155"/>
      <c r="Z38" s="156">
        <v>17</v>
      </c>
      <c r="AA38" s="157"/>
      <c r="AB38" s="154">
        <v>2</v>
      </c>
      <c r="AC38" s="155"/>
      <c r="AD38" s="158">
        <f>B38+F38+J38+N38+R38+V38+Z38</f>
        <v>77</v>
      </c>
      <c r="AE38" s="159"/>
      <c r="AF38" s="154">
        <f>D38+AB38+X38+T38+P38+L38+H38</f>
        <v>11</v>
      </c>
      <c r="AG38" s="160"/>
      <c r="AJ38" s="109"/>
    </row>
    <row r="39" spans="1:44" ht="12.75" customHeight="1" x14ac:dyDescent="0.2">
      <c r="A39" s="121" t="s">
        <v>2</v>
      </c>
      <c r="B39" s="156">
        <v>6</v>
      </c>
      <c r="C39" s="157"/>
      <c r="D39" s="154">
        <v>1</v>
      </c>
      <c r="E39" s="155"/>
      <c r="F39" s="156">
        <v>1</v>
      </c>
      <c r="G39" s="157"/>
      <c r="H39" s="154">
        <v>0</v>
      </c>
      <c r="I39" s="155"/>
      <c r="J39" s="156">
        <v>2</v>
      </c>
      <c r="K39" s="157"/>
      <c r="L39" s="154">
        <v>0</v>
      </c>
      <c r="M39" s="155"/>
      <c r="N39" s="156">
        <v>2</v>
      </c>
      <c r="O39" s="157"/>
      <c r="P39" s="154">
        <v>1</v>
      </c>
      <c r="Q39" s="155"/>
      <c r="R39" s="156">
        <v>7</v>
      </c>
      <c r="S39" s="157"/>
      <c r="T39" s="154">
        <v>2</v>
      </c>
      <c r="U39" s="155"/>
      <c r="V39" s="156">
        <v>12</v>
      </c>
      <c r="W39" s="157"/>
      <c r="X39" s="154">
        <v>1</v>
      </c>
      <c r="Y39" s="155"/>
      <c r="Z39" s="156">
        <v>9</v>
      </c>
      <c r="AA39" s="157"/>
      <c r="AB39" s="154">
        <v>4</v>
      </c>
      <c r="AC39" s="155"/>
      <c r="AD39" s="158">
        <f t="shared" ref="AD39:AD51" si="0">B39+F39+J39+N39+R39+V39+Z39</f>
        <v>39</v>
      </c>
      <c r="AE39" s="159"/>
      <c r="AF39" s="154">
        <f t="shared" ref="AF39:AF50" si="1">D39+AB39+X39+T39+P39+L39+H39</f>
        <v>9</v>
      </c>
      <c r="AG39" s="160"/>
      <c r="AJ39" s="110"/>
      <c r="AK39" s="123"/>
      <c r="AL39" s="123"/>
      <c r="AM39" s="123"/>
      <c r="AN39" s="123"/>
      <c r="AO39" s="123"/>
      <c r="AP39" s="123"/>
      <c r="AQ39" s="123"/>
      <c r="AR39" s="123"/>
    </row>
    <row r="40" spans="1:44" ht="12.75" customHeight="1" x14ac:dyDescent="0.2">
      <c r="A40" s="121" t="s">
        <v>3</v>
      </c>
      <c r="B40" s="156">
        <v>3</v>
      </c>
      <c r="C40" s="157"/>
      <c r="D40" s="154">
        <v>1</v>
      </c>
      <c r="E40" s="155"/>
      <c r="F40" s="156">
        <v>3</v>
      </c>
      <c r="G40" s="157"/>
      <c r="H40" s="154">
        <v>1</v>
      </c>
      <c r="I40" s="155"/>
      <c r="J40" s="156">
        <v>4</v>
      </c>
      <c r="K40" s="157"/>
      <c r="L40" s="154">
        <v>1</v>
      </c>
      <c r="M40" s="155"/>
      <c r="N40" s="156">
        <v>7</v>
      </c>
      <c r="O40" s="157"/>
      <c r="P40" s="154">
        <v>1</v>
      </c>
      <c r="Q40" s="155"/>
      <c r="R40" s="156">
        <v>4</v>
      </c>
      <c r="S40" s="157"/>
      <c r="T40" s="154">
        <v>1</v>
      </c>
      <c r="U40" s="155"/>
      <c r="V40" s="156">
        <v>5</v>
      </c>
      <c r="W40" s="157"/>
      <c r="X40" s="154">
        <v>2</v>
      </c>
      <c r="Y40" s="155"/>
      <c r="Z40" s="156">
        <v>5</v>
      </c>
      <c r="AA40" s="157"/>
      <c r="AB40" s="154">
        <v>4</v>
      </c>
      <c r="AC40" s="155"/>
      <c r="AD40" s="158">
        <f t="shared" si="0"/>
        <v>31</v>
      </c>
      <c r="AE40" s="159"/>
      <c r="AF40" s="154">
        <f t="shared" si="1"/>
        <v>11</v>
      </c>
      <c r="AG40" s="160"/>
      <c r="AJ40" s="110"/>
    </row>
    <row r="41" spans="1:44" ht="12.75" customHeight="1" x14ac:dyDescent="0.2">
      <c r="A41" s="121" t="s">
        <v>4</v>
      </c>
      <c r="B41" s="156">
        <v>46</v>
      </c>
      <c r="C41" s="157"/>
      <c r="D41" s="154">
        <v>0</v>
      </c>
      <c r="E41" s="155"/>
      <c r="F41" s="156">
        <v>36</v>
      </c>
      <c r="G41" s="157"/>
      <c r="H41" s="154">
        <v>0</v>
      </c>
      <c r="I41" s="155"/>
      <c r="J41" s="156">
        <v>25</v>
      </c>
      <c r="K41" s="157"/>
      <c r="L41" s="154">
        <v>0</v>
      </c>
      <c r="M41" s="155"/>
      <c r="N41" s="156">
        <v>38</v>
      </c>
      <c r="O41" s="157"/>
      <c r="P41" s="154">
        <v>2</v>
      </c>
      <c r="Q41" s="155"/>
      <c r="R41" s="156">
        <v>28</v>
      </c>
      <c r="S41" s="157"/>
      <c r="T41" s="154">
        <v>2</v>
      </c>
      <c r="U41" s="155"/>
      <c r="V41" s="156">
        <v>15</v>
      </c>
      <c r="W41" s="157"/>
      <c r="X41" s="154">
        <v>0</v>
      </c>
      <c r="Y41" s="155"/>
      <c r="Z41" s="156">
        <v>8</v>
      </c>
      <c r="AA41" s="157"/>
      <c r="AB41" s="154">
        <v>1</v>
      </c>
      <c r="AC41" s="155"/>
      <c r="AD41" s="158">
        <f t="shared" si="0"/>
        <v>196</v>
      </c>
      <c r="AE41" s="159"/>
      <c r="AF41" s="154">
        <f t="shared" si="1"/>
        <v>5</v>
      </c>
      <c r="AG41" s="160"/>
      <c r="AJ41" s="110"/>
    </row>
    <row r="42" spans="1:44" ht="12.75" customHeight="1" x14ac:dyDescent="0.2">
      <c r="A42" s="121" t="s">
        <v>5</v>
      </c>
      <c r="B42" s="156">
        <v>53</v>
      </c>
      <c r="C42" s="157"/>
      <c r="D42" s="154">
        <v>1</v>
      </c>
      <c r="E42" s="155"/>
      <c r="F42" s="156">
        <v>47</v>
      </c>
      <c r="G42" s="157"/>
      <c r="H42" s="154">
        <v>0</v>
      </c>
      <c r="I42" s="155"/>
      <c r="J42" s="156">
        <v>57</v>
      </c>
      <c r="K42" s="157"/>
      <c r="L42" s="154">
        <v>3</v>
      </c>
      <c r="M42" s="155"/>
      <c r="N42" s="156">
        <v>52</v>
      </c>
      <c r="O42" s="157"/>
      <c r="P42" s="154">
        <v>1</v>
      </c>
      <c r="Q42" s="155"/>
      <c r="R42" s="156">
        <v>46</v>
      </c>
      <c r="S42" s="157"/>
      <c r="T42" s="154">
        <v>3</v>
      </c>
      <c r="U42" s="155"/>
      <c r="V42" s="156">
        <v>27</v>
      </c>
      <c r="W42" s="157"/>
      <c r="X42" s="154">
        <v>5</v>
      </c>
      <c r="Y42" s="155"/>
      <c r="Z42" s="156">
        <v>16</v>
      </c>
      <c r="AA42" s="157"/>
      <c r="AB42" s="154">
        <v>3</v>
      </c>
      <c r="AC42" s="155"/>
      <c r="AD42" s="158">
        <f t="shared" si="0"/>
        <v>298</v>
      </c>
      <c r="AE42" s="159"/>
      <c r="AF42" s="154">
        <f t="shared" si="1"/>
        <v>16</v>
      </c>
      <c r="AG42" s="160"/>
      <c r="AJ42" s="110"/>
    </row>
    <row r="43" spans="1:44" ht="12.75" customHeight="1" x14ac:dyDescent="0.2">
      <c r="A43" s="121" t="s">
        <v>6</v>
      </c>
      <c r="B43" s="156">
        <v>44</v>
      </c>
      <c r="C43" s="157"/>
      <c r="D43" s="154">
        <v>1</v>
      </c>
      <c r="E43" s="155"/>
      <c r="F43" s="156">
        <v>62</v>
      </c>
      <c r="G43" s="157"/>
      <c r="H43" s="154">
        <v>1</v>
      </c>
      <c r="I43" s="155"/>
      <c r="J43" s="156">
        <v>44</v>
      </c>
      <c r="K43" s="157"/>
      <c r="L43" s="154">
        <v>0</v>
      </c>
      <c r="M43" s="155"/>
      <c r="N43" s="156">
        <v>49</v>
      </c>
      <c r="O43" s="157"/>
      <c r="P43" s="154">
        <v>1</v>
      </c>
      <c r="Q43" s="155"/>
      <c r="R43" s="156">
        <v>63</v>
      </c>
      <c r="S43" s="157"/>
      <c r="T43" s="154">
        <v>2</v>
      </c>
      <c r="U43" s="155"/>
      <c r="V43" s="156">
        <v>56</v>
      </c>
      <c r="W43" s="157"/>
      <c r="X43" s="154">
        <v>2</v>
      </c>
      <c r="Y43" s="155"/>
      <c r="Z43" s="156">
        <v>27</v>
      </c>
      <c r="AA43" s="157"/>
      <c r="AB43" s="154">
        <v>1</v>
      </c>
      <c r="AC43" s="155"/>
      <c r="AD43" s="158">
        <f t="shared" si="0"/>
        <v>345</v>
      </c>
      <c r="AE43" s="159"/>
      <c r="AF43" s="154">
        <f t="shared" si="1"/>
        <v>8</v>
      </c>
      <c r="AG43" s="160"/>
      <c r="AJ43" s="110"/>
    </row>
    <row r="44" spans="1:44" ht="12.75" customHeight="1" x14ac:dyDescent="0.2">
      <c r="A44" s="121" t="s">
        <v>7</v>
      </c>
      <c r="B44" s="156">
        <v>61</v>
      </c>
      <c r="C44" s="157"/>
      <c r="D44" s="154">
        <v>1</v>
      </c>
      <c r="E44" s="155"/>
      <c r="F44" s="156">
        <v>71</v>
      </c>
      <c r="G44" s="157"/>
      <c r="H44" s="154">
        <v>2</v>
      </c>
      <c r="I44" s="155"/>
      <c r="J44" s="156">
        <v>47</v>
      </c>
      <c r="K44" s="157"/>
      <c r="L44" s="154">
        <v>1</v>
      </c>
      <c r="M44" s="155"/>
      <c r="N44" s="156">
        <v>56</v>
      </c>
      <c r="O44" s="157"/>
      <c r="P44" s="154">
        <v>1</v>
      </c>
      <c r="Q44" s="155"/>
      <c r="R44" s="156">
        <v>74</v>
      </c>
      <c r="S44" s="157"/>
      <c r="T44" s="154">
        <v>2</v>
      </c>
      <c r="U44" s="155"/>
      <c r="V44" s="156">
        <v>76</v>
      </c>
      <c r="W44" s="157"/>
      <c r="X44" s="154">
        <v>1</v>
      </c>
      <c r="Y44" s="155"/>
      <c r="Z44" s="156">
        <v>67</v>
      </c>
      <c r="AA44" s="157"/>
      <c r="AB44" s="154">
        <v>4</v>
      </c>
      <c r="AC44" s="155"/>
      <c r="AD44" s="158">
        <f t="shared" si="0"/>
        <v>452</v>
      </c>
      <c r="AE44" s="159"/>
      <c r="AF44" s="154">
        <f t="shared" si="1"/>
        <v>12</v>
      </c>
      <c r="AG44" s="160"/>
      <c r="AJ44" s="110"/>
    </row>
    <row r="45" spans="1:44" ht="12.75" customHeight="1" x14ac:dyDescent="0.2">
      <c r="A45" s="121" t="s">
        <v>8</v>
      </c>
      <c r="B45" s="156">
        <v>54</v>
      </c>
      <c r="C45" s="157"/>
      <c r="D45" s="154">
        <v>2</v>
      </c>
      <c r="E45" s="155"/>
      <c r="F45" s="156">
        <v>66</v>
      </c>
      <c r="G45" s="157"/>
      <c r="H45" s="154">
        <v>3</v>
      </c>
      <c r="I45" s="155"/>
      <c r="J45" s="156">
        <v>61</v>
      </c>
      <c r="K45" s="157"/>
      <c r="L45" s="154">
        <v>4</v>
      </c>
      <c r="M45" s="155"/>
      <c r="N45" s="156">
        <v>59</v>
      </c>
      <c r="O45" s="157"/>
      <c r="P45" s="154">
        <v>2</v>
      </c>
      <c r="Q45" s="155"/>
      <c r="R45" s="156">
        <v>80</v>
      </c>
      <c r="S45" s="157"/>
      <c r="T45" s="154">
        <v>4</v>
      </c>
      <c r="U45" s="155"/>
      <c r="V45" s="156">
        <v>65</v>
      </c>
      <c r="W45" s="157"/>
      <c r="X45" s="154">
        <v>5</v>
      </c>
      <c r="Y45" s="155"/>
      <c r="Z45" s="156">
        <v>53</v>
      </c>
      <c r="AA45" s="157"/>
      <c r="AB45" s="154">
        <v>2</v>
      </c>
      <c r="AC45" s="155"/>
      <c r="AD45" s="158">
        <f t="shared" si="0"/>
        <v>438</v>
      </c>
      <c r="AE45" s="159"/>
      <c r="AF45" s="154">
        <f t="shared" si="1"/>
        <v>22</v>
      </c>
      <c r="AG45" s="160"/>
      <c r="AJ45" s="110"/>
    </row>
    <row r="46" spans="1:44" ht="12.75" customHeight="1" x14ac:dyDescent="0.2">
      <c r="A46" s="121" t="s">
        <v>9</v>
      </c>
      <c r="B46" s="156">
        <v>85</v>
      </c>
      <c r="C46" s="157"/>
      <c r="D46" s="154">
        <v>3</v>
      </c>
      <c r="E46" s="155"/>
      <c r="F46" s="156">
        <v>74</v>
      </c>
      <c r="G46" s="157"/>
      <c r="H46" s="154">
        <v>5</v>
      </c>
      <c r="I46" s="155"/>
      <c r="J46" s="156">
        <v>83</v>
      </c>
      <c r="K46" s="157"/>
      <c r="L46" s="154">
        <v>5</v>
      </c>
      <c r="M46" s="155"/>
      <c r="N46" s="156">
        <v>72</v>
      </c>
      <c r="O46" s="157"/>
      <c r="P46" s="154">
        <v>3</v>
      </c>
      <c r="Q46" s="155"/>
      <c r="R46" s="156">
        <v>84</v>
      </c>
      <c r="S46" s="157"/>
      <c r="T46" s="154">
        <v>2</v>
      </c>
      <c r="U46" s="155"/>
      <c r="V46" s="156">
        <v>59</v>
      </c>
      <c r="W46" s="157"/>
      <c r="X46" s="154">
        <v>4</v>
      </c>
      <c r="Y46" s="155"/>
      <c r="Z46" s="156">
        <v>61</v>
      </c>
      <c r="AA46" s="157"/>
      <c r="AB46" s="154">
        <v>5</v>
      </c>
      <c r="AC46" s="155"/>
      <c r="AD46" s="158">
        <f t="shared" si="0"/>
        <v>518</v>
      </c>
      <c r="AE46" s="159"/>
      <c r="AF46" s="154">
        <f t="shared" si="1"/>
        <v>27</v>
      </c>
      <c r="AG46" s="160"/>
      <c r="AJ46" s="110"/>
    </row>
    <row r="47" spans="1:44" ht="12.75" customHeight="1" x14ac:dyDescent="0.2">
      <c r="A47" s="121" t="s">
        <v>10</v>
      </c>
      <c r="B47" s="156">
        <v>59</v>
      </c>
      <c r="C47" s="157"/>
      <c r="D47" s="154">
        <v>2</v>
      </c>
      <c r="E47" s="155"/>
      <c r="F47" s="156">
        <v>72</v>
      </c>
      <c r="G47" s="157"/>
      <c r="H47" s="154">
        <v>5</v>
      </c>
      <c r="I47" s="155"/>
      <c r="J47" s="156">
        <v>74</v>
      </c>
      <c r="K47" s="157"/>
      <c r="L47" s="154">
        <v>6</v>
      </c>
      <c r="M47" s="155"/>
      <c r="N47" s="156">
        <v>86</v>
      </c>
      <c r="O47" s="157"/>
      <c r="P47" s="154">
        <v>2</v>
      </c>
      <c r="Q47" s="155"/>
      <c r="R47" s="156">
        <v>100</v>
      </c>
      <c r="S47" s="157"/>
      <c r="T47" s="154">
        <v>3</v>
      </c>
      <c r="U47" s="155"/>
      <c r="V47" s="156">
        <v>63</v>
      </c>
      <c r="W47" s="157"/>
      <c r="X47" s="154">
        <v>3</v>
      </c>
      <c r="Y47" s="155"/>
      <c r="Z47" s="156">
        <v>64</v>
      </c>
      <c r="AA47" s="157"/>
      <c r="AB47" s="154">
        <v>6</v>
      </c>
      <c r="AC47" s="155"/>
      <c r="AD47" s="158">
        <f t="shared" si="0"/>
        <v>518</v>
      </c>
      <c r="AE47" s="159"/>
      <c r="AF47" s="154">
        <f t="shared" si="1"/>
        <v>27</v>
      </c>
      <c r="AG47" s="160"/>
      <c r="AJ47" s="110"/>
    </row>
    <row r="48" spans="1:44" ht="12.75" customHeight="1" x14ac:dyDescent="0.2">
      <c r="A48" s="121" t="s">
        <v>11</v>
      </c>
      <c r="B48" s="156">
        <v>30</v>
      </c>
      <c r="C48" s="157"/>
      <c r="D48" s="154">
        <v>3</v>
      </c>
      <c r="E48" s="155"/>
      <c r="F48" s="156">
        <v>48</v>
      </c>
      <c r="G48" s="157"/>
      <c r="H48" s="154">
        <v>2</v>
      </c>
      <c r="I48" s="155"/>
      <c r="J48" s="156">
        <v>44</v>
      </c>
      <c r="K48" s="157"/>
      <c r="L48" s="154">
        <v>5</v>
      </c>
      <c r="M48" s="155"/>
      <c r="N48" s="156">
        <v>48</v>
      </c>
      <c r="O48" s="157"/>
      <c r="P48" s="154">
        <v>4</v>
      </c>
      <c r="Q48" s="155"/>
      <c r="R48" s="156">
        <v>54</v>
      </c>
      <c r="S48" s="157"/>
      <c r="T48" s="154">
        <v>4</v>
      </c>
      <c r="U48" s="155"/>
      <c r="V48" s="156">
        <v>47</v>
      </c>
      <c r="W48" s="157"/>
      <c r="X48" s="154">
        <v>4</v>
      </c>
      <c r="Y48" s="155"/>
      <c r="Z48" s="156">
        <v>49</v>
      </c>
      <c r="AA48" s="157"/>
      <c r="AB48" s="154">
        <v>4</v>
      </c>
      <c r="AC48" s="155"/>
      <c r="AD48" s="158">
        <f t="shared" si="0"/>
        <v>320</v>
      </c>
      <c r="AE48" s="159"/>
      <c r="AF48" s="154">
        <f t="shared" si="1"/>
        <v>26</v>
      </c>
      <c r="AG48" s="160"/>
      <c r="AJ48" s="110"/>
    </row>
    <row r="49" spans="1:36" ht="12.75" customHeight="1" x14ac:dyDescent="0.2">
      <c r="A49" s="121" t="s">
        <v>12</v>
      </c>
      <c r="B49" s="156">
        <v>22</v>
      </c>
      <c r="C49" s="157"/>
      <c r="D49" s="154">
        <v>6</v>
      </c>
      <c r="E49" s="155"/>
      <c r="F49" s="156">
        <v>18</v>
      </c>
      <c r="G49" s="157"/>
      <c r="H49" s="154">
        <v>2</v>
      </c>
      <c r="I49" s="155"/>
      <c r="J49" s="156">
        <v>22</v>
      </c>
      <c r="K49" s="157"/>
      <c r="L49" s="154">
        <v>2</v>
      </c>
      <c r="M49" s="155"/>
      <c r="N49" s="156">
        <v>22</v>
      </c>
      <c r="O49" s="157"/>
      <c r="P49" s="154">
        <v>3</v>
      </c>
      <c r="Q49" s="155"/>
      <c r="R49" s="156">
        <v>26</v>
      </c>
      <c r="S49" s="157"/>
      <c r="T49" s="154">
        <v>2</v>
      </c>
      <c r="U49" s="155"/>
      <c r="V49" s="156">
        <v>35</v>
      </c>
      <c r="W49" s="157"/>
      <c r="X49" s="154">
        <v>6</v>
      </c>
      <c r="Y49" s="155"/>
      <c r="Z49" s="156">
        <v>16</v>
      </c>
      <c r="AA49" s="157"/>
      <c r="AB49" s="154">
        <v>4</v>
      </c>
      <c r="AC49" s="155"/>
      <c r="AD49" s="158">
        <f t="shared" si="0"/>
        <v>161</v>
      </c>
      <c r="AE49" s="159"/>
      <c r="AF49" s="154">
        <f t="shared" si="1"/>
        <v>25</v>
      </c>
      <c r="AG49" s="160"/>
      <c r="AJ49" s="110"/>
    </row>
    <row r="50" spans="1:36" ht="12.75" customHeight="1" x14ac:dyDescent="0.2">
      <c r="A50" s="121" t="s">
        <v>23</v>
      </c>
      <c r="B50" s="156">
        <v>1</v>
      </c>
      <c r="C50" s="157"/>
      <c r="D50" s="154">
        <v>0</v>
      </c>
      <c r="E50" s="155"/>
      <c r="F50" s="156">
        <v>1</v>
      </c>
      <c r="G50" s="157"/>
      <c r="H50" s="154">
        <v>1</v>
      </c>
      <c r="I50" s="155"/>
      <c r="J50" s="156">
        <v>2</v>
      </c>
      <c r="K50" s="157"/>
      <c r="L50" s="154">
        <v>0</v>
      </c>
      <c r="M50" s="155"/>
      <c r="N50" s="156">
        <v>0</v>
      </c>
      <c r="O50" s="157"/>
      <c r="P50" s="154">
        <v>0</v>
      </c>
      <c r="Q50" s="155"/>
      <c r="R50" s="156">
        <v>2</v>
      </c>
      <c r="S50" s="157"/>
      <c r="T50" s="154">
        <v>0</v>
      </c>
      <c r="U50" s="155"/>
      <c r="V50" s="156">
        <v>2</v>
      </c>
      <c r="W50" s="157"/>
      <c r="X50" s="154">
        <v>1</v>
      </c>
      <c r="Y50" s="155"/>
      <c r="Z50" s="156">
        <v>2</v>
      </c>
      <c r="AA50" s="157"/>
      <c r="AB50" s="154">
        <v>0</v>
      </c>
      <c r="AC50" s="155"/>
      <c r="AD50" s="158">
        <f t="shared" si="0"/>
        <v>10</v>
      </c>
      <c r="AE50" s="159"/>
      <c r="AF50" s="154">
        <f t="shared" si="1"/>
        <v>2</v>
      </c>
      <c r="AG50" s="160"/>
      <c r="AJ50" s="110"/>
    </row>
    <row r="51" spans="1:36" ht="12.75" customHeight="1" x14ac:dyDescent="0.2">
      <c r="A51" s="122" t="s">
        <v>13</v>
      </c>
      <c r="B51" s="150">
        <f>SUM(B38:B50)</f>
        <v>469</v>
      </c>
      <c r="C51" s="150"/>
      <c r="D51" s="149">
        <f>SUM(D38:D50)</f>
        <v>21</v>
      </c>
      <c r="E51" s="149"/>
      <c r="F51" s="150">
        <f>SUM(F38:F50)</f>
        <v>503</v>
      </c>
      <c r="G51" s="150"/>
      <c r="H51" s="149">
        <f>SUM(H38:H50)</f>
        <v>22</v>
      </c>
      <c r="I51" s="149"/>
      <c r="J51" s="150">
        <f>SUM(J38:J50)</f>
        <v>470</v>
      </c>
      <c r="K51" s="150"/>
      <c r="L51" s="149">
        <f>SUM(L38:L50)</f>
        <v>27</v>
      </c>
      <c r="M51" s="149"/>
      <c r="N51" s="150">
        <f>SUM(N38:N50)</f>
        <v>505</v>
      </c>
      <c r="O51" s="150"/>
      <c r="P51" s="149">
        <f>SUM(P38:P50)</f>
        <v>22</v>
      </c>
      <c r="Q51" s="149"/>
      <c r="R51" s="150">
        <f>SUM(R38:R50)</f>
        <v>579</v>
      </c>
      <c r="S51" s="150"/>
      <c r="T51" s="149">
        <f>SUM(T38:T50)</f>
        <v>30</v>
      </c>
      <c r="U51" s="149"/>
      <c r="V51" s="150">
        <f>SUM(V38:V50)</f>
        <v>483</v>
      </c>
      <c r="W51" s="150"/>
      <c r="X51" s="149">
        <f>SUM(X38:X50)</f>
        <v>39</v>
      </c>
      <c r="Y51" s="149"/>
      <c r="Z51" s="150">
        <f>SUM(Z38:Z50)</f>
        <v>394</v>
      </c>
      <c r="AA51" s="150"/>
      <c r="AB51" s="149">
        <f>SUM(AB38:AB50)</f>
        <v>40</v>
      </c>
      <c r="AC51" s="149"/>
      <c r="AD51" s="150">
        <f t="shared" si="0"/>
        <v>3403</v>
      </c>
      <c r="AE51" s="150"/>
      <c r="AF51" s="149">
        <f t="shared" ref="AF51" si="2">D51+H51+L51+P51+T51+X51+AB51</f>
        <v>201</v>
      </c>
      <c r="AG51" s="149"/>
      <c r="AJ51" s="110"/>
    </row>
    <row r="52" spans="1:36" ht="12" customHeight="1" x14ac:dyDescent="0.2">
      <c r="AJ52" s="110"/>
    </row>
    <row r="53" spans="1:36" ht="12" customHeight="1" x14ac:dyDescent="0.2"/>
    <row r="54" spans="1:36" ht="12" customHeight="1" x14ac:dyDescent="0.2"/>
    <row r="55" spans="1:36" ht="12" customHeight="1" x14ac:dyDescent="0.2">
      <c r="A55" s="123"/>
      <c r="B55" s="123"/>
      <c r="C55" s="123"/>
      <c r="D55" s="123"/>
      <c r="E55" s="123"/>
      <c r="F55" s="123"/>
      <c r="G55" s="123"/>
      <c r="H55" s="124"/>
      <c r="I55" s="124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</row>
    <row r="56" spans="1:36" ht="12" customHeight="1" x14ac:dyDescent="0.2">
      <c r="A56" s="151" t="s">
        <v>122</v>
      </c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</row>
    <row r="57" spans="1:36" ht="6.75" customHeight="1" x14ac:dyDescent="0.2">
      <c r="A57" s="119"/>
      <c r="B57" s="120"/>
      <c r="C57" s="120"/>
      <c r="D57" s="120"/>
      <c r="E57" s="120"/>
      <c r="F57" s="120"/>
      <c r="G57" s="120"/>
      <c r="H57" s="125"/>
      <c r="I57" s="125"/>
      <c r="J57" s="120"/>
      <c r="K57" s="120"/>
      <c r="L57" s="120"/>
      <c r="M57" s="120"/>
      <c r="N57" s="120"/>
      <c r="O57" s="120"/>
      <c r="P57" s="120"/>
      <c r="Q57" s="120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</row>
    <row r="58" spans="1:36" ht="12.75" customHeight="1" x14ac:dyDescent="0.2">
      <c r="A58" s="152" t="s">
        <v>0</v>
      </c>
      <c r="B58" s="145" t="s">
        <v>14</v>
      </c>
      <c r="C58" s="146"/>
      <c r="D58" s="146"/>
      <c r="E58" s="147"/>
      <c r="F58" s="145" t="s">
        <v>15</v>
      </c>
      <c r="G58" s="146"/>
      <c r="H58" s="146"/>
      <c r="I58" s="147"/>
      <c r="J58" s="145" t="s">
        <v>16</v>
      </c>
      <c r="K58" s="146"/>
      <c r="L58" s="146"/>
      <c r="M58" s="147"/>
      <c r="N58" s="145" t="s">
        <v>49</v>
      </c>
      <c r="O58" s="146"/>
      <c r="P58" s="146"/>
      <c r="Q58" s="147"/>
      <c r="R58" s="145" t="s">
        <v>17</v>
      </c>
      <c r="S58" s="146"/>
      <c r="T58" s="146"/>
      <c r="U58" s="147"/>
      <c r="V58" s="145" t="s">
        <v>18</v>
      </c>
      <c r="W58" s="146"/>
      <c r="X58" s="146"/>
      <c r="Y58" s="147"/>
      <c r="Z58" s="145" t="s">
        <v>19</v>
      </c>
      <c r="AA58" s="146"/>
      <c r="AB58" s="146"/>
      <c r="AC58" s="147"/>
      <c r="AD58" s="145" t="s">
        <v>20</v>
      </c>
      <c r="AE58" s="146"/>
      <c r="AF58" s="146"/>
      <c r="AG58" s="147"/>
    </row>
    <row r="59" spans="1:36" ht="12.75" customHeight="1" x14ac:dyDescent="0.2">
      <c r="A59" s="153"/>
      <c r="B59" s="126" t="s">
        <v>41</v>
      </c>
      <c r="C59" s="127" t="s">
        <v>42</v>
      </c>
      <c r="D59" s="101" t="s">
        <v>43</v>
      </c>
      <c r="E59" s="102" t="s">
        <v>44</v>
      </c>
      <c r="F59" s="126" t="s">
        <v>41</v>
      </c>
      <c r="G59" s="127" t="s">
        <v>42</v>
      </c>
      <c r="H59" s="101" t="s">
        <v>43</v>
      </c>
      <c r="I59" s="102" t="s">
        <v>44</v>
      </c>
      <c r="J59" s="126" t="s">
        <v>41</v>
      </c>
      <c r="K59" s="127" t="s">
        <v>42</v>
      </c>
      <c r="L59" s="101" t="s">
        <v>43</v>
      </c>
      <c r="M59" s="102" t="s">
        <v>44</v>
      </c>
      <c r="N59" s="126" t="s">
        <v>41</v>
      </c>
      <c r="O59" s="127" t="s">
        <v>42</v>
      </c>
      <c r="P59" s="101" t="s">
        <v>43</v>
      </c>
      <c r="Q59" s="102" t="s">
        <v>44</v>
      </c>
      <c r="R59" s="126" t="s">
        <v>41</v>
      </c>
      <c r="S59" s="127" t="s">
        <v>42</v>
      </c>
      <c r="T59" s="101" t="s">
        <v>43</v>
      </c>
      <c r="U59" s="102" t="s">
        <v>44</v>
      </c>
      <c r="V59" s="126" t="s">
        <v>41</v>
      </c>
      <c r="W59" s="127" t="s">
        <v>42</v>
      </c>
      <c r="X59" s="101" t="s">
        <v>43</v>
      </c>
      <c r="Y59" s="102" t="s">
        <v>44</v>
      </c>
      <c r="Z59" s="126" t="s">
        <v>41</v>
      </c>
      <c r="AA59" s="127" t="s">
        <v>42</v>
      </c>
      <c r="AB59" s="101" t="s">
        <v>43</v>
      </c>
      <c r="AC59" s="102" t="s">
        <v>44</v>
      </c>
      <c r="AD59" s="126" t="s">
        <v>41</v>
      </c>
      <c r="AE59" s="127" t="s">
        <v>42</v>
      </c>
      <c r="AF59" s="127" t="s">
        <v>43</v>
      </c>
      <c r="AG59" s="128" t="s">
        <v>44</v>
      </c>
    </row>
    <row r="60" spans="1:36" ht="12.75" customHeight="1" x14ac:dyDescent="0.2">
      <c r="A60" s="129" t="s">
        <v>1</v>
      </c>
      <c r="B60" s="130">
        <v>0</v>
      </c>
      <c r="C60" s="131">
        <v>5</v>
      </c>
      <c r="D60" s="93">
        <v>0</v>
      </c>
      <c r="E60" s="94">
        <v>0</v>
      </c>
      <c r="F60" s="130">
        <v>0</v>
      </c>
      <c r="G60" s="131">
        <v>4</v>
      </c>
      <c r="H60" s="93">
        <v>0</v>
      </c>
      <c r="I60" s="94">
        <v>0</v>
      </c>
      <c r="J60" s="130">
        <v>0</v>
      </c>
      <c r="K60" s="131">
        <v>8</v>
      </c>
      <c r="L60" s="93">
        <v>0</v>
      </c>
      <c r="M60" s="94">
        <v>0</v>
      </c>
      <c r="N60" s="130">
        <v>2</v>
      </c>
      <c r="O60" s="131">
        <v>15</v>
      </c>
      <c r="P60" s="93">
        <v>0</v>
      </c>
      <c r="Q60" s="94">
        <v>1</v>
      </c>
      <c r="R60" s="130">
        <v>1</v>
      </c>
      <c r="S60" s="131">
        <v>10</v>
      </c>
      <c r="T60" s="93">
        <v>0</v>
      </c>
      <c r="U60" s="94">
        <v>3</v>
      </c>
      <c r="V60" s="130">
        <v>1</v>
      </c>
      <c r="W60" s="131">
        <v>28</v>
      </c>
      <c r="X60" s="93">
        <v>0</v>
      </c>
      <c r="Y60" s="94">
        <v>7</v>
      </c>
      <c r="Z60" s="130">
        <v>3</v>
      </c>
      <c r="AA60" s="131">
        <v>19</v>
      </c>
      <c r="AB60" s="93">
        <v>0</v>
      </c>
      <c r="AC60" s="93">
        <v>5</v>
      </c>
      <c r="AD60" s="130">
        <f>B60+F60+J60+N60+R60+V60+Z60</f>
        <v>7</v>
      </c>
      <c r="AE60" s="131">
        <f>C60+G60+K60+O60+S60+W60+AA60</f>
        <v>89</v>
      </c>
      <c r="AF60" s="93">
        <f t="shared" ref="AF60:AG73" si="3">D60+H60+L60+P60+T60+X60+AB60</f>
        <v>0</v>
      </c>
      <c r="AG60" s="94">
        <f t="shared" si="3"/>
        <v>16</v>
      </c>
    </row>
    <row r="61" spans="1:36" ht="12.75" customHeight="1" x14ac:dyDescent="0.2">
      <c r="A61" s="132" t="s">
        <v>2</v>
      </c>
      <c r="B61" s="133">
        <v>0</v>
      </c>
      <c r="C61" s="123">
        <v>10</v>
      </c>
      <c r="D61" s="95">
        <v>0</v>
      </c>
      <c r="E61" s="96">
        <v>2</v>
      </c>
      <c r="F61" s="133">
        <v>0</v>
      </c>
      <c r="G61" s="123">
        <v>2</v>
      </c>
      <c r="H61" s="95">
        <v>0</v>
      </c>
      <c r="I61" s="96">
        <v>0</v>
      </c>
      <c r="J61" s="133">
        <v>0</v>
      </c>
      <c r="K61" s="123">
        <v>4</v>
      </c>
      <c r="L61" s="95">
        <v>0</v>
      </c>
      <c r="M61" s="96">
        <v>0</v>
      </c>
      <c r="N61" s="133">
        <v>0</v>
      </c>
      <c r="O61" s="123">
        <v>3</v>
      </c>
      <c r="P61" s="95">
        <v>0</v>
      </c>
      <c r="Q61" s="96">
        <v>1</v>
      </c>
      <c r="R61" s="133">
        <v>1</v>
      </c>
      <c r="S61" s="123">
        <v>7</v>
      </c>
      <c r="T61" s="95">
        <v>1</v>
      </c>
      <c r="U61" s="96">
        <v>2</v>
      </c>
      <c r="V61" s="133">
        <v>3</v>
      </c>
      <c r="W61" s="123">
        <v>10</v>
      </c>
      <c r="X61" s="95">
        <v>0</v>
      </c>
      <c r="Y61" s="96">
        <v>1</v>
      </c>
      <c r="Z61" s="133">
        <v>1</v>
      </c>
      <c r="AA61" s="123">
        <v>10</v>
      </c>
      <c r="AB61" s="95">
        <v>0</v>
      </c>
      <c r="AC61" s="95">
        <v>4</v>
      </c>
      <c r="AD61" s="133">
        <f t="shared" ref="AD61:AE73" si="4">B61+F61+J61+N61+R61+V61+Z61</f>
        <v>5</v>
      </c>
      <c r="AE61" s="123">
        <f t="shared" si="4"/>
        <v>46</v>
      </c>
      <c r="AF61" s="95">
        <f t="shared" si="3"/>
        <v>1</v>
      </c>
      <c r="AG61" s="96">
        <f t="shared" si="3"/>
        <v>10</v>
      </c>
    </row>
    <row r="62" spans="1:36" ht="12.75" customHeight="1" x14ac:dyDescent="0.2">
      <c r="A62" s="134" t="s">
        <v>3</v>
      </c>
      <c r="B62" s="135">
        <v>0</v>
      </c>
      <c r="C62" s="136">
        <v>3</v>
      </c>
      <c r="D62" s="97">
        <v>0</v>
      </c>
      <c r="E62" s="98">
        <v>1</v>
      </c>
      <c r="F62" s="135">
        <v>0</v>
      </c>
      <c r="G62" s="136">
        <v>4</v>
      </c>
      <c r="H62" s="97">
        <v>0</v>
      </c>
      <c r="I62" s="98">
        <v>2</v>
      </c>
      <c r="J62" s="135">
        <v>1</v>
      </c>
      <c r="K62" s="136">
        <v>4</v>
      </c>
      <c r="L62" s="97">
        <v>0</v>
      </c>
      <c r="M62" s="98">
        <v>2</v>
      </c>
      <c r="N62" s="135">
        <v>0</v>
      </c>
      <c r="O62" s="136">
        <v>8</v>
      </c>
      <c r="P62" s="97">
        <v>0</v>
      </c>
      <c r="Q62" s="98">
        <v>1</v>
      </c>
      <c r="R62" s="135">
        <v>0</v>
      </c>
      <c r="S62" s="136">
        <v>6</v>
      </c>
      <c r="T62" s="97">
        <v>0</v>
      </c>
      <c r="U62" s="98">
        <v>2</v>
      </c>
      <c r="V62" s="135">
        <v>1</v>
      </c>
      <c r="W62" s="136">
        <v>4</v>
      </c>
      <c r="X62" s="97">
        <v>0</v>
      </c>
      <c r="Y62" s="98">
        <v>2</v>
      </c>
      <c r="Z62" s="135">
        <v>0</v>
      </c>
      <c r="AA62" s="136">
        <v>6</v>
      </c>
      <c r="AB62" s="97">
        <v>0</v>
      </c>
      <c r="AC62" s="97">
        <v>5</v>
      </c>
      <c r="AD62" s="135">
        <f t="shared" si="4"/>
        <v>2</v>
      </c>
      <c r="AE62" s="136">
        <f t="shared" si="4"/>
        <v>35</v>
      </c>
      <c r="AF62" s="97">
        <f t="shared" si="3"/>
        <v>0</v>
      </c>
      <c r="AG62" s="98">
        <f t="shared" si="3"/>
        <v>15</v>
      </c>
    </row>
    <row r="63" spans="1:36" ht="12.75" customHeight="1" x14ac:dyDescent="0.2">
      <c r="A63" s="129" t="s">
        <v>4</v>
      </c>
      <c r="B63" s="130">
        <v>1</v>
      </c>
      <c r="C63" s="131">
        <v>56</v>
      </c>
      <c r="D63" s="93">
        <v>0</v>
      </c>
      <c r="E63" s="94">
        <v>0</v>
      </c>
      <c r="F63" s="130">
        <v>2</v>
      </c>
      <c r="G63" s="131">
        <v>48</v>
      </c>
      <c r="H63" s="93">
        <v>0</v>
      </c>
      <c r="I63" s="94">
        <v>0</v>
      </c>
      <c r="J63" s="130">
        <v>3</v>
      </c>
      <c r="K63" s="131">
        <v>28</v>
      </c>
      <c r="L63" s="93">
        <v>0</v>
      </c>
      <c r="M63" s="94">
        <v>0</v>
      </c>
      <c r="N63" s="130">
        <v>3</v>
      </c>
      <c r="O63" s="131">
        <v>44</v>
      </c>
      <c r="P63" s="93">
        <v>1</v>
      </c>
      <c r="Q63" s="94">
        <v>1</v>
      </c>
      <c r="R63" s="130">
        <v>1</v>
      </c>
      <c r="S63" s="131">
        <v>34</v>
      </c>
      <c r="T63" s="93">
        <v>0</v>
      </c>
      <c r="U63" s="94">
        <v>2</v>
      </c>
      <c r="V63" s="130">
        <v>1</v>
      </c>
      <c r="W63" s="131">
        <v>20</v>
      </c>
      <c r="X63" s="93">
        <v>0</v>
      </c>
      <c r="Y63" s="94">
        <v>0</v>
      </c>
      <c r="Z63" s="130">
        <v>0</v>
      </c>
      <c r="AA63" s="131">
        <v>8</v>
      </c>
      <c r="AB63" s="93">
        <v>0</v>
      </c>
      <c r="AC63" s="93">
        <v>1</v>
      </c>
      <c r="AD63" s="130">
        <f t="shared" si="4"/>
        <v>11</v>
      </c>
      <c r="AE63" s="131">
        <f t="shared" si="4"/>
        <v>238</v>
      </c>
      <c r="AF63" s="93">
        <f t="shared" si="3"/>
        <v>1</v>
      </c>
      <c r="AG63" s="94">
        <f t="shared" si="3"/>
        <v>4</v>
      </c>
    </row>
    <row r="64" spans="1:36" ht="12.75" customHeight="1" x14ac:dyDescent="0.2">
      <c r="A64" s="132" t="s">
        <v>5</v>
      </c>
      <c r="B64" s="133">
        <v>1</v>
      </c>
      <c r="C64" s="123">
        <v>65</v>
      </c>
      <c r="D64" s="95">
        <v>0</v>
      </c>
      <c r="E64" s="96">
        <v>1</v>
      </c>
      <c r="F64" s="133">
        <v>1</v>
      </c>
      <c r="G64" s="123">
        <v>56</v>
      </c>
      <c r="H64" s="95">
        <v>0</v>
      </c>
      <c r="I64" s="96">
        <v>0</v>
      </c>
      <c r="J64" s="133">
        <v>1</v>
      </c>
      <c r="K64" s="123">
        <v>64</v>
      </c>
      <c r="L64" s="95">
        <v>0</v>
      </c>
      <c r="M64" s="96">
        <v>3</v>
      </c>
      <c r="N64" s="133">
        <v>1</v>
      </c>
      <c r="O64" s="123">
        <v>56</v>
      </c>
      <c r="P64" s="95">
        <v>0</v>
      </c>
      <c r="Q64" s="96">
        <v>1</v>
      </c>
      <c r="R64" s="133">
        <v>0</v>
      </c>
      <c r="S64" s="123">
        <v>56</v>
      </c>
      <c r="T64" s="95">
        <v>0</v>
      </c>
      <c r="U64" s="96">
        <v>4</v>
      </c>
      <c r="V64" s="133">
        <v>1</v>
      </c>
      <c r="W64" s="123">
        <v>43</v>
      </c>
      <c r="X64" s="95">
        <v>0</v>
      </c>
      <c r="Y64" s="96">
        <v>12</v>
      </c>
      <c r="Z64" s="133">
        <v>0</v>
      </c>
      <c r="AA64" s="123">
        <v>19</v>
      </c>
      <c r="AB64" s="95">
        <v>0</v>
      </c>
      <c r="AC64" s="95">
        <v>3</v>
      </c>
      <c r="AD64" s="133">
        <f t="shared" si="4"/>
        <v>5</v>
      </c>
      <c r="AE64" s="123">
        <f t="shared" si="4"/>
        <v>359</v>
      </c>
      <c r="AF64" s="95">
        <f t="shared" si="3"/>
        <v>0</v>
      </c>
      <c r="AG64" s="96">
        <f t="shared" si="3"/>
        <v>24</v>
      </c>
    </row>
    <row r="65" spans="1:34" ht="12.75" customHeight="1" x14ac:dyDescent="0.2">
      <c r="A65" s="134" t="s">
        <v>6</v>
      </c>
      <c r="B65" s="135">
        <v>1</v>
      </c>
      <c r="C65" s="136">
        <v>51</v>
      </c>
      <c r="D65" s="97">
        <v>0</v>
      </c>
      <c r="E65" s="98">
        <v>3</v>
      </c>
      <c r="F65" s="135">
        <v>5</v>
      </c>
      <c r="G65" s="136">
        <v>71</v>
      </c>
      <c r="H65" s="97">
        <v>0</v>
      </c>
      <c r="I65" s="98">
        <v>1</v>
      </c>
      <c r="J65" s="135">
        <v>2</v>
      </c>
      <c r="K65" s="136">
        <v>54</v>
      </c>
      <c r="L65" s="97">
        <v>0</v>
      </c>
      <c r="M65" s="98">
        <v>0</v>
      </c>
      <c r="N65" s="135">
        <v>1</v>
      </c>
      <c r="O65" s="136">
        <v>50</v>
      </c>
      <c r="P65" s="97">
        <v>0</v>
      </c>
      <c r="Q65" s="98">
        <v>1</v>
      </c>
      <c r="R65" s="135">
        <v>4</v>
      </c>
      <c r="S65" s="136">
        <v>61</v>
      </c>
      <c r="T65" s="97">
        <v>0</v>
      </c>
      <c r="U65" s="98">
        <v>2</v>
      </c>
      <c r="V65" s="135">
        <v>1</v>
      </c>
      <c r="W65" s="136">
        <v>66</v>
      </c>
      <c r="X65" s="97">
        <v>0</v>
      </c>
      <c r="Y65" s="98">
        <v>3</v>
      </c>
      <c r="Z65" s="135">
        <v>4</v>
      </c>
      <c r="AA65" s="136">
        <v>29</v>
      </c>
      <c r="AB65" s="97">
        <v>0</v>
      </c>
      <c r="AC65" s="97">
        <v>1</v>
      </c>
      <c r="AD65" s="135">
        <f t="shared" si="4"/>
        <v>18</v>
      </c>
      <c r="AE65" s="136">
        <f t="shared" si="4"/>
        <v>382</v>
      </c>
      <c r="AF65" s="97">
        <f t="shared" si="3"/>
        <v>0</v>
      </c>
      <c r="AG65" s="98">
        <f t="shared" si="3"/>
        <v>11</v>
      </c>
    </row>
    <row r="66" spans="1:34" ht="12.75" customHeight="1" x14ac:dyDescent="0.2">
      <c r="A66" s="129" t="s">
        <v>7</v>
      </c>
      <c r="B66" s="130">
        <v>2</v>
      </c>
      <c r="C66" s="131">
        <v>74</v>
      </c>
      <c r="D66" s="93">
        <v>0</v>
      </c>
      <c r="E66" s="94">
        <v>1</v>
      </c>
      <c r="F66" s="130">
        <v>2</v>
      </c>
      <c r="G66" s="131">
        <v>81</v>
      </c>
      <c r="H66" s="93">
        <v>0</v>
      </c>
      <c r="I66" s="94">
        <v>3</v>
      </c>
      <c r="J66" s="130">
        <v>0</v>
      </c>
      <c r="K66" s="131">
        <v>55</v>
      </c>
      <c r="L66" s="93">
        <v>0</v>
      </c>
      <c r="M66" s="94">
        <v>1</v>
      </c>
      <c r="N66" s="130">
        <v>3</v>
      </c>
      <c r="O66" s="131">
        <v>67</v>
      </c>
      <c r="P66" s="93">
        <v>0</v>
      </c>
      <c r="Q66" s="94">
        <v>1</v>
      </c>
      <c r="R66" s="130">
        <v>4</v>
      </c>
      <c r="S66" s="131">
        <v>87</v>
      </c>
      <c r="T66" s="93">
        <v>0</v>
      </c>
      <c r="U66" s="94">
        <v>4</v>
      </c>
      <c r="V66" s="130">
        <v>1</v>
      </c>
      <c r="W66" s="131">
        <v>93</v>
      </c>
      <c r="X66" s="93">
        <v>0</v>
      </c>
      <c r="Y66" s="94">
        <v>1</v>
      </c>
      <c r="Z66" s="130">
        <v>1</v>
      </c>
      <c r="AA66" s="131">
        <v>95</v>
      </c>
      <c r="AB66" s="93">
        <v>0</v>
      </c>
      <c r="AC66" s="93">
        <v>5</v>
      </c>
      <c r="AD66" s="130">
        <f t="shared" si="4"/>
        <v>13</v>
      </c>
      <c r="AE66" s="131">
        <f t="shared" si="4"/>
        <v>552</v>
      </c>
      <c r="AF66" s="93">
        <f t="shared" si="3"/>
        <v>0</v>
      </c>
      <c r="AG66" s="94">
        <f t="shared" si="3"/>
        <v>16</v>
      </c>
    </row>
    <row r="67" spans="1:34" ht="12.75" customHeight="1" x14ac:dyDescent="0.2">
      <c r="A67" s="132" t="s">
        <v>8</v>
      </c>
      <c r="B67" s="133">
        <v>2</v>
      </c>
      <c r="C67" s="123">
        <v>66</v>
      </c>
      <c r="D67" s="95">
        <v>0</v>
      </c>
      <c r="E67" s="96">
        <v>4</v>
      </c>
      <c r="F67" s="133">
        <v>0</v>
      </c>
      <c r="G67" s="123">
        <v>76</v>
      </c>
      <c r="H67" s="95">
        <v>0</v>
      </c>
      <c r="I67" s="96">
        <v>3</v>
      </c>
      <c r="J67" s="133">
        <v>1</v>
      </c>
      <c r="K67" s="123">
        <v>66</v>
      </c>
      <c r="L67" s="95">
        <v>0</v>
      </c>
      <c r="M67" s="96">
        <v>5</v>
      </c>
      <c r="N67" s="133">
        <v>0</v>
      </c>
      <c r="O67" s="123">
        <v>69</v>
      </c>
      <c r="P67" s="95">
        <v>0</v>
      </c>
      <c r="Q67" s="96">
        <v>3</v>
      </c>
      <c r="R67" s="133">
        <v>2</v>
      </c>
      <c r="S67" s="123">
        <v>94</v>
      </c>
      <c r="T67" s="95">
        <v>1</v>
      </c>
      <c r="U67" s="96">
        <v>3</v>
      </c>
      <c r="V67" s="133">
        <v>1</v>
      </c>
      <c r="W67" s="123">
        <v>88</v>
      </c>
      <c r="X67" s="95">
        <v>1</v>
      </c>
      <c r="Y67" s="96">
        <v>7</v>
      </c>
      <c r="Z67" s="133">
        <v>3</v>
      </c>
      <c r="AA67" s="123">
        <v>70</v>
      </c>
      <c r="AB67" s="95">
        <v>0</v>
      </c>
      <c r="AC67" s="95">
        <v>3</v>
      </c>
      <c r="AD67" s="133">
        <f t="shared" si="4"/>
        <v>9</v>
      </c>
      <c r="AE67" s="123">
        <f t="shared" si="4"/>
        <v>529</v>
      </c>
      <c r="AF67" s="95">
        <f t="shared" si="3"/>
        <v>2</v>
      </c>
      <c r="AG67" s="96">
        <f t="shared" si="3"/>
        <v>28</v>
      </c>
    </row>
    <row r="68" spans="1:34" ht="12.75" customHeight="1" x14ac:dyDescent="0.2">
      <c r="A68" s="134" t="s">
        <v>9</v>
      </c>
      <c r="B68" s="135">
        <v>5</v>
      </c>
      <c r="C68" s="136">
        <v>112</v>
      </c>
      <c r="D68" s="97">
        <v>0</v>
      </c>
      <c r="E68" s="98">
        <v>6</v>
      </c>
      <c r="F68" s="135">
        <v>1</v>
      </c>
      <c r="G68" s="136">
        <v>86</v>
      </c>
      <c r="H68" s="97">
        <v>0</v>
      </c>
      <c r="I68" s="98">
        <v>7</v>
      </c>
      <c r="J68" s="135">
        <v>2</v>
      </c>
      <c r="K68" s="136">
        <v>100</v>
      </c>
      <c r="L68" s="97">
        <v>0</v>
      </c>
      <c r="M68" s="98">
        <v>11</v>
      </c>
      <c r="N68" s="135">
        <v>4</v>
      </c>
      <c r="O68" s="136">
        <v>90</v>
      </c>
      <c r="P68" s="97">
        <v>0</v>
      </c>
      <c r="Q68" s="98">
        <v>3</v>
      </c>
      <c r="R68" s="135">
        <v>2</v>
      </c>
      <c r="S68" s="136">
        <v>103</v>
      </c>
      <c r="T68" s="97">
        <v>0</v>
      </c>
      <c r="U68" s="98">
        <v>3</v>
      </c>
      <c r="V68" s="135">
        <v>5</v>
      </c>
      <c r="W68" s="136">
        <v>71</v>
      </c>
      <c r="X68" s="97">
        <v>0</v>
      </c>
      <c r="Y68" s="98">
        <v>5</v>
      </c>
      <c r="Z68" s="135">
        <v>1</v>
      </c>
      <c r="AA68" s="136">
        <v>78</v>
      </c>
      <c r="AB68" s="97">
        <v>0</v>
      </c>
      <c r="AC68" s="97">
        <v>5</v>
      </c>
      <c r="AD68" s="135">
        <f t="shared" si="4"/>
        <v>20</v>
      </c>
      <c r="AE68" s="136">
        <f t="shared" si="4"/>
        <v>640</v>
      </c>
      <c r="AF68" s="97">
        <f t="shared" si="3"/>
        <v>0</v>
      </c>
      <c r="AG68" s="98">
        <f t="shared" si="3"/>
        <v>40</v>
      </c>
    </row>
    <row r="69" spans="1:34" ht="12.75" customHeight="1" x14ac:dyDescent="0.2">
      <c r="A69" s="129" t="s">
        <v>10</v>
      </c>
      <c r="B69" s="130">
        <v>4</v>
      </c>
      <c r="C69" s="131">
        <v>75</v>
      </c>
      <c r="D69" s="93">
        <v>1</v>
      </c>
      <c r="E69" s="94">
        <v>1</v>
      </c>
      <c r="F69" s="130">
        <v>4</v>
      </c>
      <c r="G69" s="131">
        <v>78</v>
      </c>
      <c r="H69" s="93">
        <v>0</v>
      </c>
      <c r="I69" s="94">
        <v>7</v>
      </c>
      <c r="J69" s="130">
        <v>4</v>
      </c>
      <c r="K69" s="131">
        <v>74</v>
      </c>
      <c r="L69" s="93">
        <v>2</v>
      </c>
      <c r="M69" s="94">
        <v>5</v>
      </c>
      <c r="N69" s="130">
        <v>2</v>
      </c>
      <c r="O69" s="131">
        <v>104</v>
      </c>
      <c r="P69" s="93">
        <v>0</v>
      </c>
      <c r="Q69" s="94">
        <v>2</v>
      </c>
      <c r="R69" s="130">
        <v>3</v>
      </c>
      <c r="S69" s="131">
        <v>127</v>
      </c>
      <c r="T69" s="93">
        <v>0</v>
      </c>
      <c r="U69" s="94">
        <v>5</v>
      </c>
      <c r="V69" s="130">
        <v>4</v>
      </c>
      <c r="W69" s="131">
        <v>81</v>
      </c>
      <c r="X69" s="93">
        <v>0</v>
      </c>
      <c r="Y69" s="94">
        <v>4</v>
      </c>
      <c r="Z69" s="130">
        <v>3</v>
      </c>
      <c r="AA69" s="131">
        <v>81</v>
      </c>
      <c r="AB69" s="93">
        <v>0</v>
      </c>
      <c r="AC69" s="93">
        <v>8</v>
      </c>
      <c r="AD69" s="130">
        <f t="shared" si="4"/>
        <v>24</v>
      </c>
      <c r="AE69" s="131">
        <f t="shared" si="4"/>
        <v>620</v>
      </c>
      <c r="AF69" s="93">
        <f t="shared" si="3"/>
        <v>3</v>
      </c>
      <c r="AG69" s="94">
        <f t="shared" si="3"/>
        <v>32</v>
      </c>
    </row>
    <row r="70" spans="1:34" ht="12.75" customHeight="1" x14ac:dyDescent="0.2">
      <c r="A70" s="132" t="s">
        <v>11</v>
      </c>
      <c r="B70" s="133">
        <v>1</v>
      </c>
      <c r="C70" s="123">
        <v>37</v>
      </c>
      <c r="D70" s="95">
        <v>0</v>
      </c>
      <c r="E70" s="96">
        <v>5</v>
      </c>
      <c r="F70" s="133">
        <v>2</v>
      </c>
      <c r="G70" s="123">
        <v>48</v>
      </c>
      <c r="H70" s="95">
        <v>0</v>
      </c>
      <c r="I70" s="96">
        <v>2</v>
      </c>
      <c r="J70" s="133">
        <v>1</v>
      </c>
      <c r="K70" s="123">
        <v>48</v>
      </c>
      <c r="L70" s="95">
        <v>0</v>
      </c>
      <c r="M70" s="96">
        <v>7</v>
      </c>
      <c r="N70" s="133">
        <v>3</v>
      </c>
      <c r="O70" s="123">
        <v>51</v>
      </c>
      <c r="P70" s="95">
        <v>0</v>
      </c>
      <c r="Q70" s="96">
        <v>4</v>
      </c>
      <c r="R70" s="133">
        <v>4</v>
      </c>
      <c r="S70" s="123">
        <v>61</v>
      </c>
      <c r="T70" s="95">
        <v>0</v>
      </c>
      <c r="U70" s="96">
        <v>7</v>
      </c>
      <c r="V70" s="133">
        <v>3</v>
      </c>
      <c r="W70" s="123">
        <v>59</v>
      </c>
      <c r="X70" s="95">
        <v>0</v>
      </c>
      <c r="Y70" s="96">
        <v>4</v>
      </c>
      <c r="Z70" s="133">
        <v>1</v>
      </c>
      <c r="AA70" s="123">
        <v>62</v>
      </c>
      <c r="AB70" s="95">
        <v>0</v>
      </c>
      <c r="AC70" s="95">
        <v>6</v>
      </c>
      <c r="AD70" s="133">
        <f t="shared" si="4"/>
        <v>15</v>
      </c>
      <c r="AE70" s="123">
        <f t="shared" si="4"/>
        <v>366</v>
      </c>
      <c r="AF70" s="95">
        <f t="shared" si="3"/>
        <v>0</v>
      </c>
      <c r="AG70" s="96">
        <f t="shared" si="3"/>
        <v>35</v>
      </c>
    </row>
    <row r="71" spans="1:34" ht="12.75" customHeight="1" x14ac:dyDescent="0.2">
      <c r="A71" s="134" t="s">
        <v>12</v>
      </c>
      <c r="B71" s="135">
        <v>2</v>
      </c>
      <c r="C71" s="136">
        <v>29</v>
      </c>
      <c r="D71" s="97">
        <v>0</v>
      </c>
      <c r="E71" s="98">
        <v>8</v>
      </c>
      <c r="F71" s="135">
        <v>2</v>
      </c>
      <c r="G71" s="136">
        <v>27</v>
      </c>
      <c r="H71" s="97">
        <v>0</v>
      </c>
      <c r="I71" s="98">
        <v>4</v>
      </c>
      <c r="J71" s="135">
        <v>1</v>
      </c>
      <c r="K71" s="136">
        <v>24</v>
      </c>
      <c r="L71" s="97">
        <v>0</v>
      </c>
      <c r="M71" s="98">
        <v>2</v>
      </c>
      <c r="N71" s="135">
        <v>1</v>
      </c>
      <c r="O71" s="136">
        <v>23</v>
      </c>
      <c r="P71" s="97">
        <v>0</v>
      </c>
      <c r="Q71" s="98">
        <v>3</v>
      </c>
      <c r="R71" s="135">
        <v>1</v>
      </c>
      <c r="S71" s="136">
        <v>31</v>
      </c>
      <c r="T71" s="97">
        <v>0</v>
      </c>
      <c r="U71" s="98">
        <v>2</v>
      </c>
      <c r="V71" s="135">
        <v>2</v>
      </c>
      <c r="W71" s="136">
        <v>43</v>
      </c>
      <c r="X71" s="97">
        <v>0</v>
      </c>
      <c r="Y71" s="98">
        <v>7</v>
      </c>
      <c r="Z71" s="135">
        <v>0</v>
      </c>
      <c r="AA71" s="136">
        <v>17</v>
      </c>
      <c r="AB71" s="97">
        <v>0</v>
      </c>
      <c r="AC71" s="97">
        <v>4</v>
      </c>
      <c r="AD71" s="135">
        <f t="shared" si="4"/>
        <v>9</v>
      </c>
      <c r="AE71" s="136">
        <f t="shared" si="4"/>
        <v>194</v>
      </c>
      <c r="AF71" s="97">
        <f t="shared" si="3"/>
        <v>0</v>
      </c>
      <c r="AG71" s="98">
        <f t="shared" si="3"/>
        <v>30</v>
      </c>
    </row>
    <row r="72" spans="1:34" ht="12.75" customHeight="1" x14ac:dyDescent="0.2">
      <c r="A72" s="137" t="s">
        <v>23</v>
      </c>
      <c r="B72" s="138">
        <v>0</v>
      </c>
      <c r="C72" s="139">
        <v>1</v>
      </c>
      <c r="D72" s="99">
        <v>0</v>
      </c>
      <c r="E72" s="100">
        <v>0</v>
      </c>
      <c r="F72" s="138">
        <v>0</v>
      </c>
      <c r="G72" s="139">
        <v>1</v>
      </c>
      <c r="H72" s="99">
        <v>0</v>
      </c>
      <c r="I72" s="100">
        <v>1</v>
      </c>
      <c r="J72" s="138">
        <v>0</v>
      </c>
      <c r="K72" s="139">
        <v>2</v>
      </c>
      <c r="L72" s="99">
        <v>0</v>
      </c>
      <c r="M72" s="100">
        <v>0</v>
      </c>
      <c r="N72" s="138">
        <v>0</v>
      </c>
      <c r="O72" s="139">
        <v>0</v>
      </c>
      <c r="P72" s="99">
        <v>0</v>
      </c>
      <c r="Q72" s="100">
        <v>0</v>
      </c>
      <c r="R72" s="138">
        <v>0</v>
      </c>
      <c r="S72" s="139">
        <v>2</v>
      </c>
      <c r="T72" s="99">
        <v>0</v>
      </c>
      <c r="U72" s="100">
        <v>0</v>
      </c>
      <c r="V72" s="138">
        <v>1</v>
      </c>
      <c r="W72" s="139">
        <v>1</v>
      </c>
      <c r="X72" s="99">
        <v>0</v>
      </c>
      <c r="Y72" s="100">
        <v>1</v>
      </c>
      <c r="Z72" s="138">
        <v>0</v>
      </c>
      <c r="AA72" s="139">
        <v>2</v>
      </c>
      <c r="AB72" s="99">
        <v>0</v>
      </c>
      <c r="AC72" s="99">
        <v>0</v>
      </c>
      <c r="AD72" s="138">
        <f t="shared" si="4"/>
        <v>1</v>
      </c>
      <c r="AE72" s="139">
        <f t="shared" si="4"/>
        <v>9</v>
      </c>
      <c r="AF72" s="99">
        <f t="shared" si="3"/>
        <v>0</v>
      </c>
      <c r="AG72" s="100">
        <f t="shared" si="3"/>
        <v>2</v>
      </c>
    </row>
    <row r="73" spans="1:34" ht="12.75" customHeight="1" x14ac:dyDescent="0.2">
      <c r="A73" s="140" t="s">
        <v>13</v>
      </c>
      <c r="B73" s="141">
        <f t="shared" ref="B73:AC73" si="5">SUM(B60:B72)</f>
        <v>19</v>
      </c>
      <c r="C73" s="142">
        <f t="shared" si="5"/>
        <v>584</v>
      </c>
      <c r="D73" s="103">
        <f t="shared" si="5"/>
        <v>1</v>
      </c>
      <c r="E73" s="144">
        <f t="shared" si="5"/>
        <v>32</v>
      </c>
      <c r="F73" s="141">
        <f t="shared" si="5"/>
        <v>19</v>
      </c>
      <c r="G73" s="142">
        <f t="shared" si="5"/>
        <v>582</v>
      </c>
      <c r="H73" s="103">
        <f t="shared" si="5"/>
        <v>0</v>
      </c>
      <c r="I73" s="144">
        <f t="shared" si="5"/>
        <v>30</v>
      </c>
      <c r="J73" s="141">
        <f t="shared" si="5"/>
        <v>16</v>
      </c>
      <c r="K73" s="142">
        <f t="shared" si="5"/>
        <v>531</v>
      </c>
      <c r="L73" s="103">
        <f t="shared" si="5"/>
        <v>2</v>
      </c>
      <c r="M73" s="144">
        <f t="shared" si="5"/>
        <v>36</v>
      </c>
      <c r="N73" s="141">
        <f t="shared" si="5"/>
        <v>20</v>
      </c>
      <c r="O73" s="142">
        <f t="shared" si="5"/>
        <v>580</v>
      </c>
      <c r="P73" s="103">
        <f t="shared" si="5"/>
        <v>1</v>
      </c>
      <c r="Q73" s="144">
        <f t="shared" si="5"/>
        <v>22</v>
      </c>
      <c r="R73" s="141">
        <f t="shared" si="5"/>
        <v>23</v>
      </c>
      <c r="S73" s="142">
        <f t="shared" si="5"/>
        <v>679</v>
      </c>
      <c r="T73" s="103">
        <f t="shared" si="5"/>
        <v>2</v>
      </c>
      <c r="U73" s="144">
        <f t="shared" si="5"/>
        <v>39</v>
      </c>
      <c r="V73" s="141">
        <f t="shared" si="5"/>
        <v>25</v>
      </c>
      <c r="W73" s="142">
        <f t="shared" si="5"/>
        <v>607</v>
      </c>
      <c r="X73" s="103">
        <f t="shared" si="5"/>
        <v>1</v>
      </c>
      <c r="Y73" s="144">
        <f t="shared" si="5"/>
        <v>54</v>
      </c>
      <c r="Z73" s="141">
        <f t="shared" si="5"/>
        <v>17</v>
      </c>
      <c r="AA73" s="142">
        <f t="shared" si="5"/>
        <v>496</v>
      </c>
      <c r="AB73" s="103">
        <f t="shared" si="5"/>
        <v>0</v>
      </c>
      <c r="AC73" s="103">
        <f t="shared" si="5"/>
        <v>50</v>
      </c>
      <c r="AD73" s="141">
        <f t="shared" si="4"/>
        <v>139</v>
      </c>
      <c r="AE73" s="142">
        <f t="shared" si="4"/>
        <v>4059</v>
      </c>
      <c r="AF73" s="103">
        <f t="shared" si="3"/>
        <v>7</v>
      </c>
      <c r="AG73" s="144">
        <f t="shared" si="3"/>
        <v>263</v>
      </c>
    </row>
    <row r="74" spans="1:34" ht="12.75" customHeight="1" x14ac:dyDescent="0.2">
      <c r="A74" s="123" t="s">
        <v>51</v>
      </c>
      <c r="B74" s="123"/>
      <c r="C74" s="123"/>
      <c r="D74" s="123"/>
      <c r="E74" s="123"/>
      <c r="F74" s="123"/>
      <c r="G74" s="123"/>
      <c r="H74" s="143"/>
      <c r="I74" s="14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</row>
    <row r="75" spans="1:34" ht="26.25" customHeight="1" x14ac:dyDescent="0.3">
      <c r="AC75" s="148">
        <v>7</v>
      </c>
      <c r="AD75" s="148"/>
      <c r="AE75" s="148"/>
      <c r="AF75" s="148"/>
      <c r="AG75" s="148"/>
      <c r="AH75" s="148"/>
    </row>
    <row r="76" spans="1:34" x14ac:dyDescent="0.2">
      <c r="U76" s="112"/>
    </row>
    <row r="79" spans="1:34" ht="24" customHeight="1" x14ac:dyDescent="0.2"/>
    <row r="85" ht="9" customHeight="1" x14ac:dyDescent="0.2"/>
    <row r="86" ht="25.5" customHeight="1" x14ac:dyDescent="0.2"/>
  </sheetData>
  <mergeCells count="562"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V58:Y58"/>
    <mergeCell ref="Z58:AC58"/>
    <mergeCell ref="AD58:AG58"/>
    <mergeCell ref="AC75:AH75"/>
    <mergeCell ref="AB51:AC51"/>
    <mergeCell ref="AD51:AE51"/>
    <mergeCell ref="AF51:AG51"/>
    <mergeCell ref="A56:AG56"/>
    <mergeCell ref="A58:A59"/>
    <mergeCell ref="B58:E58"/>
    <mergeCell ref="F58:I58"/>
    <mergeCell ref="J58:M58"/>
    <mergeCell ref="N58:Q58"/>
    <mergeCell ref="R58:U58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</mergeCells>
  <pageMargins left="0.59055118110236227" right="0" top="0" bottom="0" header="0" footer="0"/>
  <pageSetup paperSize="9" scale="8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85"/>
  <sheetViews>
    <sheetView workbookViewId="0">
      <selection activeCell="B6" sqref="B6:AG23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16384" width="9.140625" style="2"/>
  </cols>
  <sheetData>
    <row r="1" spans="1:33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x14ac:dyDescent="0.2">
      <c r="A3" s="18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5.25" customHeight="1" x14ac:dyDescent="0.2">
      <c r="A7" s="42"/>
      <c r="B7" s="235" t="s">
        <v>61</v>
      </c>
      <c r="C7" s="235"/>
      <c r="D7" s="235"/>
      <c r="E7" s="235"/>
      <c r="F7" s="234" t="s">
        <v>52</v>
      </c>
      <c r="G7" s="235"/>
      <c r="H7" s="235"/>
      <c r="I7" s="235"/>
      <c r="J7" s="235" t="s">
        <v>61</v>
      </c>
      <c r="K7" s="235"/>
      <c r="L7" s="235"/>
      <c r="M7" s="235"/>
      <c r="N7" s="235" t="s">
        <v>52</v>
      </c>
      <c r="O7" s="235"/>
      <c r="P7" s="235"/>
      <c r="Q7" s="235"/>
      <c r="R7" s="235" t="s">
        <v>61</v>
      </c>
      <c r="S7" s="235"/>
      <c r="T7" s="235"/>
      <c r="U7" s="235"/>
      <c r="V7" s="235" t="s">
        <v>52</v>
      </c>
      <c r="W7" s="235"/>
      <c r="X7" s="235"/>
      <c r="Y7" s="235"/>
      <c r="Z7" s="235" t="s">
        <v>61</v>
      </c>
      <c r="AA7" s="235"/>
      <c r="AB7" s="235"/>
      <c r="AC7" s="235"/>
      <c r="AD7" s="235" t="s">
        <v>52</v>
      </c>
      <c r="AE7" s="235"/>
      <c r="AF7" s="235"/>
      <c r="AG7" s="235"/>
    </row>
    <row r="8" spans="1:33" ht="12.75" hidden="1" x14ac:dyDescent="0.2">
      <c r="A8" s="42"/>
      <c r="B8" s="195" t="s">
        <v>21</v>
      </c>
      <c r="C8" s="196"/>
      <c r="D8" s="231" t="s">
        <v>22</v>
      </c>
      <c r="E8" s="232"/>
      <c r="F8" s="196" t="s">
        <v>21</v>
      </c>
      <c r="G8" s="196"/>
      <c r="H8" s="231" t="s">
        <v>22</v>
      </c>
      <c r="I8" s="231"/>
      <c r="J8" s="195" t="s">
        <v>21</v>
      </c>
      <c r="K8" s="196"/>
      <c r="L8" s="231" t="s">
        <v>22</v>
      </c>
      <c r="M8" s="232"/>
      <c r="N8" s="195" t="s">
        <v>21</v>
      </c>
      <c r="O8" s="196"/>
      <c r="P8" s="231" t="s">
        <v>22</v>
      </c>
      <c r="Q8" s="232"/>
      <c r="R8" s="195" t="s">
        <v>21</v>
      </c>
      <c r="S8" s="196"/>
      <c r="T8" s="231" t="s">
        <v>22</v>
      </c>
      <c r="U8" s="232"/>
      <c r="V8" s="195" t="s">
        <v>21</v>
      </c>
      <c r="W8" s="196"/>
      <c r="X8" s="231" t="s">
        <v>22</v>
      </c>
      <c r="Y8" s="232"/>
      <c r="Z8" s="196" t="s">
        <v>21</v>
      </c>
      <c r="AA8" s="196"/>
      <c r="AB8" s="231" t="s">
        <v>22</v>
      </c>
      <c r="AC8" s="232"/>
      <c r="AD8" s="196" t="s">
        <v>21</v>
      </c>
      <c r="AE8" s="196"/>
      <c r="AF8" s="231" t="s">
        <v>22</v>
      </c>
      <c r="AG8" s="232"/>
    </row>
    <row r="9" spans="1:33" ht="12.75" x14ac:dyDescent="0.2">
      <c r="A9" s="72" t="s">
        <v>25</v>
      </c>
      <c r="B9" s="197">
        <v>4210</v>
      </c>
      <c r="C9" s="198"/>
      <c r="D9" s="225">
        <v>20</v>
      </c>
      <c r="E9" s="226"/>
      <c r="F9" s="229">
        <v>3894</v>
      </c>
      <c r="G9" s="230"/>
      <c r="H9" s="225">
        <v>29</v>
      </c>
      <c r="I9" s="225"/>
      <c r="J9" s="197">
        <v>183</v>
      </c>
      <c r="K9" s="198"/>
      <c r="L9" s="225">
        <v>4</v>
      </c>
      <c r="M9" s="226"/>
      <c r="N9" s="197">
        <v>207</v>
      </c>
      <c r="O9" s="198"/>
      <c r="P9" s="225">
        <v>13</v>
      </c>
      <c r="Q9" s="226"/>
      <c r="R9" s="197">
        <v>13</v>
      </c>
      <c r="S9" s="198"/>
      <c r="T9" s="225">
        <v>0</v>
      </c>
      <c r="U9" s="226"/>
      <c r="V9" s="197">
        <v>12</v>
      </c>
      <c r="W9" s="198"/>
      <c r="X9" s="225">
        <v>2</v>
      </c>
      <c r="Y9" s="226"/>
      <c r="Z9" s="197">
        <v>222</v>
      </c>
      <c r="AA9" s="198"/>
      <c r="AB9" s="225">
        <v>6</v>
      </c>
      <c r="AC9" s="226"/>
      <c r="AD9" s="197">
        <v>290</v>
      </c>
      <c r="AE9" s="198"/>
      <c r="AF9" s="225">
        <v>18</v>
      </c>
      <c r="AG9" s="226"/>
    </row>
    <row r="10" spans="1:33" ht="12.75" x14ac:dyDescent="0.2">
      <c r="A10" s="73" t="s">
        <v>26</v>
      </c>
      <c r="B10" s="197">
        <v>4298</v>
      </c>
      <c r="C10" s="198"/>
      <c r="D10" s="225">
        <v>17</v>
      </c>
      <c r="E10" s="226"/>
      <c r="F10" s="197">
        <v>3486</v>
      </c>
      <c r="G10" s="198"/>
      <c r="H10" s="225">
        <v>29</v>
      </c>
      <c r="I10" s="225"/>
      <c r="J10" s="197">
        <v>137</v>
      </c>
      <c r="K10" s="198"/>
      <c r="L10" s="225">
        <v>2</v>
      </c>
      <c r="M10" s="226"/>
      <c r="N10" s="197">
        <v>157</v>
      </c>
      <c r="O10" s="198"/>
      <c r="P10" s="225">
        <v>7</v>
      </c>
      <c r="Q10" s="226"/>
      <c r="R10" s="197">
        <v>11</v>
      </c>
      <c r="S10" s="198"/>
      <c r="T10" s="225">
        <v>0</v>
      </c>
      <c r="U10" s="226"/>
      <c r="V10" s="197">
        <v>8</v>
      </c>
      <c r="W10" s="198"/>
      <c r="X10" s="225">
        <v>0</v>
      </c>
      <c r="Y10" s="226"/>
      <c r="Z10" s="197">
        <v>179</v>
      </c>
      <c r="AA10" s="198"/>
      <c r="AB10" s="225">
        <v>6</v>
      </c>
      <c r="AC10" s="226"/>
      <c r="AD10" s="197">
        <v>204</v>
      </c>
      <c r="AE10" s="198"/>
      <c r="AF10" s="225">
        <v>11</v>
      </c>
      <c r="AG10" s="226"/>
    </row>
    <row r="11" spans="1:33" ht="12.75" x14ac:dyDescent="0.2">
      <c r="A11" s="74" t="s">
        <v>27</v>
      </c>
      <c r="B11" s="197">
        <v>3395</v>
      </c>
      <c r="C11" s="198"/>
      <c r="D11" s="225">
        <v>35</v>
      </c>
      <c r="E11" s="226"/>
      <c r="F11" s="227">
        <v>2938</v>
      </c>
      <c r="G11" s="228"/>
      <c r="H11" s="225">
        <v>35</v>
      </c>
      <c r="I11" s="225"/>
      <c r="J11" s="197">
        <v>181</v>
      </c>
      <c r="K11" s="198"/>
      <c r="L11" s="225">
        <v>8</v>
      </c>
      <c r="M11" s="226"/>
      <c r="N11" s="197">
        <v>185</v>
      </c>
      <c r="O11" s="198"/>
      <c r="P11" s="225">
        <v>9</v>
      </c>
      <c r="Q11" s="226"/>
      <c r="R11" s="197">
        <v>7</v>
      </c>
      <c r="S11" s="198"/>
      <c r="T11" s="225">
        <v>0</v>
      </c>
      <c r="U11" s="226"/>
      <c r="V11" s="197">
        <v>11</v>
      </c>
      <c r="W11" s="198"/>
      <c r="X11" s="225">
        <v>1</v>
      </c>
      <c r="Y11" s="226"/>
      <c r="Z11" s="197">
        <v>235</v>
      </c>
      <c r="AA11" s="198"/>
      <c r="AB11" s="225">
        <v>12</v>
      </c>
      <c r="AC11" s="226"/>
      <c r="AD11" s="197">
        <v>215</v>
      </c>
      <c r="AE11" s="198"/>
      <c r="AF11" s="225">
        <v>13</v>
      </c>
      <c r="AG11" s="226"/>
    </row>
    <row r="12" spans="1:33" ht="12.75" hidden="1" x14ac:dyDescent="0.2">
      <c r="A12" s="75" t="s">
        <v>28</v>
      </c>
      <c r="B12" s="195">
        <v>11903</v>
      </c>
      <c r="C12" s="196"/>
      <c r="D12" s="223">
        <f>SUM(D9:E11)</f>
        <v>72</v>
      </c>
      <c r="E12" s="224"/>
      <c r="F12" s="195">
        <f>SUM(F9:G11)</f>
        <v>10318</v>
      </c>
      <c r="G12" s="196"/>
      <c r="H12" s="223">
        <f>SUM(H9:I11)</f>
        <v>93</v>
      </c>
      <c r="I12" s="224"/>
      <c r="J12" s="243">
        <v>501</v>
      </c>
      <c r="K12" s="244"/>
      <c r="L12" s="223">
        <f>SUM(L9:M11)</f>
        <v>14</v>
      </c>
      <c r="M12" s="224"/>
      <c r="N12" s="195">
        <f>SUM(N9:O11)</f>
        <v>549</v>
      </c>
      <c r="O12" s="196"/>
      <c r="P12" s="223">
        <f>SUM(P9:Q11)</f>
        <v>29</v>
      </c>
      <c r="Q12" s="224"/>
      <c r="R12" s="243">
        <v>31</v>
      </c>
      <c r="S12" s="244"/>
      <c r="T12" s="223">
        <f>SUM(T9:U11)</f>
        <v>0</v>
      </c>
      <c r="U12" s="224"/>
      <c r="V12" s="195">
        <f>SUM(V9:W11)</f>
        <v>31</v>
      </c>
      <c r="W12" s="196"/>
      <c r="X12" s="223">
        <f>SUM(X9:Y11)</f>
        <v>3</v>
      </c>
      <c r="Y12" s="224"/>
      <c r="Z12" s="243">
        <v>636</v>
      </c>
      <c r="AA12" s="244"/>
      <c r="AB12" s="223">
        <f>SUM(AB9:AC11)</f>
        <v>24</v>
      </c>
      <c r="AC12" s="224"/>
      <c r="AD12" s="195">
        <f>SUM(AD9:AE11)</f>
        <v>709</v>
      </c>
      <c r="AE12" s="196"/>
      <c r="AF12" s="223">
        <f>SUM(AF9:AG11)</f>
        <v>42</v>
      </c>
      <c r="AG12" s="224"/>
    </row>
    <row r="13" spans="1:33" ht="12.75" x14ac:dyDescent="0.2">
      <c r="A13" s="72" t="s">
        <v>29</v>
      </c>
      <c r="B13" s="197">
        <v>2218</v>
      </c>
      <c r="C13" s="198"/>
      <c r="D13" s="225">
        <v>42</v>
      </c>
      <c r="E13" s="226"/>
      <c r="F13" s="229">
        <v>2255</v>
      </c>
      <c r="G13" s="230"/>
      <c r="H13" s="225">
        <v>47</v>
      </c>
      <c r="I13" s="225"/>
      <c r="J13" s="197">
        <v>214</v>
      </c>
      <c r="K13" s="198"/>
      <c r="L13" s="225">
        <v>17</v>
      </c>
      <c r="M13" s="226"/>
      <c r="N13" s="197">
        <v>217</v>
      </c>
      <c r="O13" s="198"/>
      <c r="P13" s="225">
        <v>16</v>
      </c>
      <c r="Q13" s="226"/>
      <c r="R13" s="197">
        <v>21</v>
      </c>
      <c r="S13" s="198"/>
      <c r="T13" s="225">
        <v>3</v>
      </c>
      <c r="U13" s="226"/>
      <c r="V13" s="197">
        <v>15</v>
      </c>
      <c r="W13" s="198"/>
      <c r="X13" s="225">
        <v>3</v>
      </c>
      <c r="Y13" s="226"/>
      <c r="Z13" s="197">
        <v>267</v>
      </c>
      <c r="AA13" s="198"/>
      <c r="AB13" s="225">
        <v>24</v>
      </c>
      <c r="AC13" s="226"/>
      <c r="AD13" s="197">
        <v>261</v>
      </c>
      <c r="AE13" s="198"/>
      <c r="AF13" s="225">
        <v>18</v>
      </c>
      <c r="AG13" s="226"/>
    </row>
    <row r="14" spans="1:33" ht="12.75" x14ac:dyDescent="0.2">
      <c r="A14" s="73" t="s">
        <v>30</v>
      </c>
      <c r="B14" s="197">
        <v>2509</v>
      </c>
      <c r="C14" s="198"/>
      <c r="D14" s="225">
        <v>71</v>
      </c>
      <c r="E14" s="226"/>
      <c r="F14" s="197">
        <v>2608</v>
      </c>
      <c r="G14" s="198"/>
      <c r="H14" s="225">
        <v>63</v>
      </c>
      <c r="I14" s="225"/>
      <c r="J14" s="197">
        <v>298</v>
      </c>
      <c r="K14" s="198"/>
      <c r="L14" s="225">
        <v>30</v>
      </c>
      <c r="M14" s="226"/>
      <c r="N14" s="197">
        <v>308</v>
      </c>
      <c r="O14" s="198"/>
      <c r="P14" s="225">
        <v>33</v>
      </c>
      <c r="Q14" s="226"/>
      <c r="R14" s="197">
        <v>19</v>
      </c>
      <c r="S14" s="198"/>
      <c r="T14" s="225">
        <v>5</v>
      </c>
      <c r="U14" s="226"/>
      <c r="V14" s="197">
        <v>12</v>
      </c>
      <c r="W14" s="198"/>
      <c r="X14" s="225">
        <v>1</v>
      </c>
      <c r="Y14" s="226"/>
      <c r="Z14" s="197">
        <v>373</v>
      </c>
      <c r="AA14" s="198"/>
      <c r="AB14" s="225">
        <v>36</v>
      </c>
      <c r="AC14" s="226"/>
      <c r="AD14" s="197">
        <v>380</v>
      </c>
      <c r="AE14" s="198"/>
      <c r="AF14" s="225">
        <v>49</v>
      </c>
      <c r="AG14" s="226"/>
    </row>
    <row r="15" spans="1:33" ht="12.75" x14ac:dyDescent="0.2">
      <c r="A15" s="74" t="s">
        <v>31</v>
      </c>
      <c r="B15" s="197">
        <v>2524</v>
      </c>
      <c r="C15" s="198"/>
      <c r="D15" s="225">
        <v>71</v>
      </c>
      <c r="E15" s="226"/>
      <c r="F15" s="227">
        <v>2762</v>
      </c>
      <c r="G15" s="228"/>
      <c r="H15" s="225">
        <v>87</v>
      </c>
      <c r="I15" s="225"/>
      <c r="J15" s="197">
        <v>303</v>
      </c>
      <c r="K15" s="198"/>
      <c r="L15" s="225">
        <v>26</v>
      </c>
      <c r="M15" s="226"/>
      <c r="N15" s="197">
        <v>332</v>
      </c>
      <c r="O15" s="198"/>
      <c r="P15" s="225">
        <v>35</v>
      </c>
      <c r="Q15" s="226"/>
      <c r="R15" s="197">
        <v>24</v>
      </c>
      <c r="S15" s="198"/>
      <c r="T15" s="225">
        <v>2</v>
      </c>
      <c r="U15" s="226"/>
      <c r="V15" s="197">
        <v>11</v>
      </c>
      <c r="W15" s="198"/>
      <c r="X15" s="225">
        <v>1</v>
      </c>
      <c r="Y15" s="226"/>
      <c r="Z15" s="197">
        <v>376</v>
      </c>
      <c r="AA15" s="198"/>
      <c r="AB15" s="225">
        <v>38</v>
      </c>
      <c r="AC15" s="226"/>
      <c r="AD15" s="197">
        <v>426</v>
      </c>
      <c r="AE15" s="198"/>
      <c r="AF15" s="225">
        <v>45</v>
      </c>
      <c r="AG15" s="226"/>
    </row>
    <row r="16" spans="1:33" ht="12.75" hidden="1" x14ac:dyDescent="0.2">
      <c r="A16" s="75" t="s">
        <v>32</v>
      </c>
      <c r="B16" s="195">
        <v>7251</v>
      </c>
      <c r="C16" s="196"/>
      <c r="D16" s="223">
        <f>SUM(D13:E15)</f>
        <v>184</v>
      </c>
      <c r="E16" s="224"/>
      <c r="F16" s="195">
        <f>SUM(F13:G15)</f>
        <v>7625</v>
      </c>
      <c r="G16" s="196"/>
      <c r="H16" s="223">
        <f>SUM(H13:I15)</f>
        <v>197</v>
      </c>
      <c r="I16" s="224"/>
      <c r="J16" s="243">
        <v>815</v>
      </c>
      <c r="K16" s="244"/>
      <c r="L16" s="223">
        <f>SUM(L13:M15)</f>
        <v>73</v>
      </c>
      <c r="M16" s="224"/>
      <c r="N16" s="195">
        <f>SUM(N13:O15)</f>
        <v>857</v>
      </c>
      <c r="O16" s="196"/>
      <c r="P16" s="223">
        <f>SUM(P13:Q15)</f>
        <v>84</v>
      </c>
      <c r="Q16" s="224"/>
      <c r="R16" s="243">
        <v>64</v>
      </c>
      <c r="S16" s="244"/>
      <c r="T16" s="223">
        <f>SUM(T13:U15)</f>
        <v>10</v>
      </c>
      <c r="U16" s="224"/>
      <c r="V16" s="195">
        <f>SUM(V13:W15)</f>
        <v>38</v>
      </c>
      <c r="W16" s="196"/>
      <c r="X16" s="223">
        <f>SUM(X13:Y15)</f>
        <v>5</v>
      </c>
      <c r="Y16" s="224"/>
      <c r="Z16" s="243">
        <v>1016</v>
      </c>
      <c r="AA16" s="244"/>
      <c r="AB16" s="223">
        <f>SUM(AB13:AC15)</f>
        <v>98</v>
      </c>
      <c r="AC16" s="224"/>
      <c r="AD16" s="195">
        <f>SUM(AD13:AE15)</f>
        <v>1067</v>
      </c>
      <c r="AE16" s="196"/>
      <c r="AF16" s="223">
        <f>SUM(AF13:AG15)</f>
        <v>112</v>
      </c>
      <c r="AG16" s="224"/>
    </row>
    <row r="17" spans="1:37" ht="12.75" x14ac:dyDescent="0.2">
      <c r="A17" s="72" t="s">
        <v>33</v>
      </c>
      <c r="B17" s="197">
        <v>2838</v>
      </c>
      <c r="C17" s="198"/>
      <c r="D17" s="225">
        <v>78</v>
      </c>
      <c r="E17" s="226"/>
      <c r="F17" s="229">
        <v>2893</v>
      </c>
      <c r="G17" s="230"/>
      <c r="H17" s="225">
        <v>88</v>
      </c>
      <c r="I17" s="225"/>
      <c r="J17" s="197">
        <v>340</v>
      </c>
      <c r="K17" s="198"/>
      <c r="L17" s="225">
        <v>31</v>
      </c>
      <c r="M17" s="226"/>
      <c r="N17" s="197">
        <v>383</v>
      </c>
      <c r="O17" s="198"/>
      <c r="P17" s="225">
        <v>38</v>
      </c>
      <c r="Q17" s="226"/>
      <c r="R17" s="197">
        <v>20</v>
      </c>
      <c r="S17" s="198"/>
      <c r="T17" s="225">
        <v>2</v>
      </c>
      <c r="U17" s="226"/>
      <c r="V17" s="197">
        <v>13</v>
      </c>
      <c r="W17" s="198"/>
      <c r="X17" s="225">
        <v>1</v>
      </c>
      <c r="Y17" s="226"/>
      <c r="Z17" s="197">
        <v>451</v>
      </c>
      <c r="AA17" s="198"/>
      <c r="AB17" s="225">
        <v>42</v>
      </c>
      <c r="AC17" s="226"/>
      <c r="AD17" s="197">
        <v>501</v>
      </c>
      <c r="AE17" s="198"/>
      <c r="AF17" s="225">
        <v>49</v>
      </c>
      <c r="AG17" s="226"/>
    </row>
    <row r="18" spans="1:37" ht="12.75" x14ac:dyDescent="0.2">
      <c r="A18" s="73" t="s">
        <v>34</v>
      </c>
      <c r="B18" s="197">
        <v>2971</v>
      </c>
      <c r="C18" s="198"/>
      <c r="D18" s="225">
        <v>83</v>
      </c>
      <c r="E18" s="226"/>
      <c r="F18" s="197">
        <v>3042</v>
      </c>
      <c r="G18" s="198"/>
      <c r="H18" s="225">
        <v>67</v>
      </c>
      <c r="I18" s="225"/>
      <c r="J18" s="197">
        <v>366</v>
      </c>
      <c r="K18" s="198"/>
      <c r="L18" s="225">
        <v>35</v>
      </c>
      <c r="M18" s="226"/>
      <c r="N18" s="197">
        <v>399</v>
      </c>
      <c r="O18" s="198"/>
      <c r="P18" s="225">
        <v>18</v>
      </c>
      <c r="Q18" s="226"/>
      <c r="R18" s="197">
        <v>25</v>
      </c>
      <c r="S18" s="198"/>
      <c r="T18" s="225">
        <v>4</v>
      </c>
      <c r="U18" s="226"/>
      <c r="V18" s="197">
        <v>15</v>
      </c>
      <c r="W18" s="198"/>
      <c r="X18" s="225">
        <v>1</v>
      </c>
      <c r="Y18" s="226"/>
      <c r="Z18" s="197">
        <v>471</v>
      </c>
      <c r="AA18" s="198"/>
      <c r="AB18" s="225">
        <v>46</v>
      </c>
      <c r="AC18" s="226"/>
      <c r="AD18" s="197">
        <v>488</v>
      </c>
      <c r="AE18" s="198"/>
      <c r="AF18" s="225">
        <v>25</v>
      </c>
      <c r="AG18" s="226"/>
    </row>
    <row r="19" spans="1:37" ht="12.75" x14ac:dyDescent="0.2">
      <c r="A19" s="74" t="s">
        <v>35</v>
      </c>
      <c r="B19" s="197">
        <v>2940</v>
      </c>
      <c r="C19" s="198"/>
      <c r="D19" s="225">
        <v>72</v>
      </c>
      <c r="E19" s="226"/>
      <c r="F19" s="227">
        <v>2916</v>
      </c>
      <c r="G19" s="228"/>
      <c r="H19" s="225">
        <v>65</v>
      </c>
      <c r="I19" s="225"/>
      <c r="J19" s="197">
        <v>293</v>
      </c>
      <c r="K19" s="198"/>
      <c r="L19" s="225">
        <v>23</v>
      </c>
      <c r="M19" s="226"/>
      <c r="N19" s="197">
        <v>349</v>
      </c>
      <c r="O19" s="198"/>
      <c r="P19" s="225">
        <v>22</v>
      </c>
      <c r="Q19" s="226"/>
      <c r="R19" s="197">
        <v>20</v>
      </c>
      <c r="S19" s="198"/>
      <c r="T19" s="225">
        <v>3</v>
      </c>
      <c r="U19" s="226"/>
      <c r="V19" s="197">
        <v>19</v>
      </c>
      <c r="W19" s="198"/>
      <c r="X19" s="225">
        <v>5</v>
      </c>
      <c r="Y19" s="226"/>
      <c r="Z19" s="197">
        <v>328</v>
      </c>
      <c r="AA19" s="198"/>
      <c r="AB19" s="225">
        <v>23</v>
      </c>
      <c r="AC19" s="226"/>
      <c r="AD19" s="197">
        <v>412</v>
      </c>
      <c r="AE19" s="198"/>
      <c r="AF19" s="225">
        <v>22</v>
      </c>
      <c r="AG19" s="226"/>
    </row>
    <row r="20" spans="1:37" ht="12.75" hidden="1" x14ac:dyDescent="0.2">
      <c r="A20" s="75" t="s">
        <v>36</v>
      </c>
      <c r="B20" s="195">
        <v>8749</v>
      </c>
      <c r="C20" s="196"/>
      <c r="D20" s="223">
        <f>SUM(D17:E19)</f>
        <v>233</v>
      </c>
      <c r="E20" s="224"/>
      <c r="F20" s="195">
        <f>SUM(F17:G19)</f>
        <v>8851</v>
      </c>
      <c r="G20" s="196"/>
      <c r="H20" s="223">
        <f>SUM(H17:I19)</f>
        <v>220</v>
      </c>
      <c r="I20" s="224"/>
      <c r="J20" s="243">
        <v>999</v>
      </c>
      <c r="K20" s="244"/>
      <c r="L20" s="223">
        <f>SUM(L17:M19)</f>
        <v>89</v>
      </c>
      <c r="M20" s="224"/>
      <c r="N20" s="195">
        <f>SUM(N17:O19)</f>
        <v>1131</v>
      </c>
      <c r="O20" s="196"/>
      <c r="P20" s="223">
        <f>SUM(P17:Q19)</f>
        <v>78</v>
      </c>
      <c r="Q20" s="224"/>
      <c r="R20" s="243">
        <v>65</v>
      </c>
      <c r="S20" s="244"/>
      <c r="T20" s="223">
        <f>SUM(T17:U19)</f>
        <v>9</v>
      </c>
      <c r="U20" s="224"/>
      <c r="V20" s="195">
        <f>SUM(V17:W19)</f>
        <v>47</v>
      </c>
      <c r="W20" s="196"/>
      <c r="X20" s="223">
        <f>SUM(X17:Y19)</f>
        <v>7</v>
      </c>
      <c r="Y20" s="224"/>
      <c r="Z20" s="243">
        <v>1250</v>
      </c>
      <c r="AA20" s="244"/>
      <c r="AB20" s="223">
        <f>SUM(AB17:AC19)</f>
        <v>111</v>
      </c>
      <c r="AC20" s="224"/>
      <c r="AD20" s="195">
        <f>SUM(AD17:AE19)</f>
        <v>1401</v>
      </c>
      <c r="AE20" s="196"/>
      <c r="AF20" s="223">
        <f>SUM(AF17:AG19)</f>
        <v>96</v>
      </c>
      <c r="AG20" s="224"/>
    </row>
    <row r="21" spans="1:37" ht="12.75" x14ac:dyDescent="0.2">
      <c r="A21" s="72" t="s">
        <v>37</v>
      </c>
      <c r="B21" s="197">
        <v>3077</v>
      </c>
      <c r="C21" s="198"/>
      <c r="D21" s="225">
        <v>60</v>
      </c>
      <c r="E21" s="226"/>
      <c r="F21" s="229">
        <v>2913</v>
      </c>
      <c r="G21" s="230"/>
      <c r="H21" s="225">
        <v>52</v>
      </c>
      <c r="I21" s="225"/>
      <c r="J21" s="197">
        <v>306</v>
      </c>
      <c r="K21" s="198"/>
      <c r="L21" s="225">
        <v>26</v>
      </c>
      <c r="M21" s="226"/>
      <c r="N21" s="197">
        <v>275</v>
      </c>
      <c r="O21" s="198"/>
      <c r="P21" s="225">
        <v>23</v>
      </c>
      <c r="Q21" s="226"/>
      <c r="R21" s="197">
        <v>14</v>
      </c>
      <c r="S21" s="198"/>
      <c r="T21" s="225">
        <v>1</v>
      </c>
      <c r="U21" s="226"/>
      <c r="V21" s="197">
        <v>22</v>
      </c>
      <c r="W21" s="198"/>
      <c r="X21" s="225">
        <v>5</v>
      </c>
      <c r="Y21" s="226"/>
      <c r="Z21" s="197">
        <v>378</v>
      </c>
      <c r="AA21" s="198"/>
      <c r="AB21" s="225">
        <v>34</v>
      </c>
      <c r="AC21" s="226"/>
      <c r="AD21" s="197">
        <v>327</v>
      </c>
      <c r="AE21" s="198"/>
      <c r="AF21" s="225">
        <v>30</v>
      </c>
      <c r="AG21" s="226"/>
    </row>
    <row r="22" spans="1:37" ht="12.75" x14ac:dyDescent="0.2">
      <c r="A22" s="73" t="s">
        <v>38</v>
      </c>
      <c r="B22" s="197">
        <v>2952</v>
      </c>
      <c r="C22" s="198"/>
      <c r="D22" s="225">
        <v>49</v>
      </c>
      <c r="E22" s="226"/>
      <c r="F22" s="197">
        <v>2504</v>
      </c>
      <c r="G22" s="198"/>
      <c r="H22" s="225">
        <v>54</v>
      </c>
      <c r="I22" s="225"/>
      <c r="J22" s="197">
        <v>304</v>
      </c>
      <c r="K22" s="198"/>
      <c r="L22" s="225">
        <v>14</v>
      </c>
      <c r="M22" s="226"/>
      <c r="N22" s="197">
        <v>268</v>
      </c>
      <c r="O22" s="198"/>
      <c r="P22" s="225">
        <v>24</v>
      </c>
      <c r="Q22" s="226"/>
      <c r="R22" s="197">
        <v>28</v>
      </c>
      <c r="S22" s="198"/>
      <c r="T22" s="225">
        <v>2</v>
      </c>
      <c r="U22" s="226"/>
      <c r="V22" s="197">
        <v>21</v>
      </c>
      <c r="W22" s="198"/>
      <c r="X22" s="225">
        <v>3</v>
      </c>
      <c r="Y22" s="226"/>
      <c r="Z22" s="197">
        <v>363</v>
      </c>
      <c r="AA22" s="198"/>
      <c r="AB22" s="225">
        <v>18</v>
      </c>
      <c r="AC22" s="226"/>
      <c r="AD22" s="197">
        <v>362</v>
      </c>
      <c r="AE22" s="198"/>
      <c r="AF22" s="225">
        <v>31</v>
      </c>
      <c r="AG22" s="226"/>
    </row>
    <row r="23" spans="1:37" ht="12.75" x14ac:dyDescent="0.2">
      <c r="A23" s="74" t="s">
        <v>39</v>
      </c>
      <c r="B23" s="197">
        <v>4411</v>
      </c>
      <c r="C23" s="198"/>
      <c r="D23" s="225">
        <v>36</v>
      </c>
      <c r="E23" s="226"/>
      <c r="F23" s="227">
        <v>2970</v>
      </c>
      <c r="G23" s="228"/>
      <c r="H23" s="225">
        <v>96</v>
      </c>
      <c r="I23" s="225"/>
      <c r="J23" s="197">
        <v>268</v>
      </c>
      <c r="K23" s="198"/>
      <c r="L23" s="225">
        <v>16</v>
      </c>
      <c r="M23" s="226"/>
      <c r="N23" s="197">
        <v>306</v>
      </c>
      <c r="O23" s="198"/>
      <c r="P23" s="225">
        <v>32</v>
      </c>
      <c r="Q23" s="226"/>
      <c r="R23" s="197">
        <v>16</v>
      </c>
      <c r="S23" s="198"/>
      <c r="T23" s="225">
        <v>0</v>
      </c>
      <c r="U23" s="226"/>
      <c r="V23" s="197">
        <v>20</v>
      </c>
      <c r="W23" s="198"/>
      <c r="X23" s="225">
        <v>3</v>
      </c>
      <c r="Y23" s="226"/>
      <c r="Z23" s="197">
        <v>380</v>
      </c>
      <c r="AA23" s="198"/>
      <c r="AB23" s="225">
        <v>32</v>
      </c>
      <c r="AC23" s="226"/>
      <c r="AD23" s="197">
        <v>358</v>
      </c>
      <c r="AE23" s="198"/>
      <c r="AF23" s="225">
        <v>36</v>
      </c>
      <c r="AG23" s="226"/>
      <c r="AK23" s="76"/>
    </row>
    <row r="24" spans="1:37" ht="12.75" hidden="1" x14ac:dyDescent="0.2">
      <c r="A24" s="75" t="s">
        <v>40</v>
      </c>
      <c r="B24" s="195">
        <v>10440</v>
      </c>
      <c r="C24" s="196"/>
      <c r="D24" s="223">
        <f>SUM(D21:E23)</f>
        <v>145</v>
      </c>
      <c r="E24" s="224"/>
      <c r="F24" s="195">
        <f>SUM(F21:G23)</f>
        <v>8387</v>
      </c>
      <c r="G24" s="196"/>
      <c r="H24" s="223">
        <f>SUM(H21:I23)</f>
        <v>202</v>
      </c>
      <c r="I24" s="224"/>
      <c r="J24" s="243">
        <v>878</v>
      </c>
      <c r="K24" s="244"/>
      <c r="L24" s="223">
        <f>SUM(L21:M23)</f>
        <v>56</v>
      </c>
      <c r="M24" s="224"/>
      <c r="N24" s="195">
        <f>SUM(N21:O23)</f>
        <v>849</v>
      </c>
      <c r="O24" s="196"/>
      <c r="P24" s="223">
        <f>SUM(P21:Q23)</f>
        <v>79</v>
      </c>
      <c r="Q24" s="224"/>
      <c r="R24" s="243">
        <v>58</v>
      </c>
      <c r="S24" s="244"/>
      <c r="T24" s="223">
        <f>SUM(T21:U23)</f>
        <v>3</v>
      </c>
      <c r="U24" s="223"/>
      <c r="V24" s="237">
        <f>SUM(V21:W23)</f>
        <v>63</v>
      </c>
      <c r="W24" s="223"/>
      <c r="X24" s="223">
        <f>SUM(X21:Y23)</f>
        <v>11</v>
      </c>
      <c r="Y24" s="224"/>
      <c r="Z24" s="244">
        <v>1121</v>
      </c>
      <c r="AA24" s="244"/>
      <c r="AB24" s="223">
        <f>SUM(AB21:AC23)</f>
        <v>84</v>
      </c>
      <c r="AC24" s="224"/>
      <c r="AD24" s="195">
        <f>SUM(AD21:AE23)</f>
        <v>1047</v>
      </c>
      <c r="AE24" s="196"/>
      <c r="AF24" s="223">
        <f>SUM(AF21:AG23)</f>
        <v>97</v>
      </c>
      <c r="AG24" s="224"/>
    </row>
    <row r="25" spans="1:37" ht="12.75" x14ac:dyDescent="0.2">
      <c r="A25" s="77" t="s">
        <v>20</v>
      </c>
      <c r="B25" s="245">
        <f>B12+B16+B20+B24</f>
        <v>38343</v>
      </c>
      <c r="C25" s="246"/>
      <c r="D25" s="247">
        <f>D12+D16+D20+D24</f>
        <v>634</v>
      </c>
      <c r="E25" s="248"/>
      <c r="F25" s="246">
        <f>F12+F16+F20+F24</f>
        <v>35181</v>
      </c>
      <c r="G25" s="246"/>
      <c r="H25" s="247">
        <f>H12+H16+H20+H24</f>
        <v>712</v>
      </c>
      <c r="I25" s="248"/>
      <c r="J25" s="245">
        <f>J12+J16+J20+J24</f>
        <v>3193</v>
      </c>
      <c r="K25" s="246"/>
      <c r="L25" s="247">
        <f>L12+L16+L20+L24</f>
        <v>232</v>
      </c>
      <c r="M25" s="248"/>
      <c r="N25" s="245">
        <f>N12+N16+N20+N24</f>
        <v>3386</v>
      </c>
      <c r="O25" s="246"/>
      <c r="P25" s="247">
        <f>P12+P16+P20+P24</f>
        <v>270</v>
      </c>
      <c r="Q25" s="248"/>
      <c r="R25" s="245">
        <f>R12+R16+R20+R24</f>
        <v>218</v>
      </c>
      <c r="S25" s="246"/>
      <c r="T25" s="247">
        <f>T12+T16+T20+T24</f>
        <v>22</v>
      </c>
      <c r="U25" s="248"/>
      <c r="V25" s="245">
        <f>V12+V16+V20+V24</f>
        <v>179</v>
      </c>
      <c r="W25" s="246"/>
      <c r="X25" s="247">
        <f>X12+X16+X20+X24</f>
        <v>26</v>
      </c>
      <c r="Y25" s="248"/>
      <c r="Z25" s="245">
        <f>Z12+Z16+Z20+Z24</f>
        <v>4023</v>
      </c>
      <c r="AA25" s="246"/>
      <c r="AB25" s="247">
        <f>AB12+AB16+AB20+AB24</f>
        <v>317</v>
      </c>
      <c r="AC25" s="248"/>
      <c r="AD25" s="245">
        <f>AD12+AD16+AD20+AD24</f>
        <v>4224</v>
      </c>
      <c r="AE25" s="246"/>
      <c r="AF25" s="247">
        <f>AF12+AF16+AF20+AF24</f>
        <v>347</v>
      </c>
      <c r="AG25" s="248"/>
    </row>
    <row r="26" spans="1:37" x14ac:dyDescent="0.2">
      <c r="A26" s="18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</row>
    <row r="27" spans="1:37" ht="12.75" x14ac:dyDescent="0.2">
      <c r="A27" s="20" t="s">
        <v>62</v>
      </c>
      <c r="B27" s="45"/>
      <c r="C27" s="45"/>
      <c r="D27" s="45"/>
      <c r="E27" s="45"/>
      <c r="F27" s="46"/>
      <c r="G27" s="46"/>
      <c r="H27" s="47"/>
      <c r="I27" s="44"/>
      <c r="J27" s="43"/>
      <c r="K27" s="43"/>
      <c r="L27" s="43"/>
      <c r="M27" s="43"/>
      <c r="N27" s="43"/>
      <c r="O27" s="43"/>
      <c r="P27" s="43"/>
      <c r="Q27" s="43"/>
      <c r="R27" s="22"/>
      <c r="S27" s="22"/>
      <c r="T27" s="22"/>
      <c r="U27" s="22"/>
      <c r="V27" s="22"/>
    </row>
    <row r="28" spans="1:37" ht="15" x14ac:dyDescent="0.2">
      <c r="A28" s="48"/>
      <c r="B28" s="54" t="s">
        <v>48</v>
      </c>
      <c r="C28" s="55"/>
      <c r="D28" s="56" t="s">
        <v>63</v>
      </c>
      <c r="E28" s="56"/>
      <c r="F28" s="56"/>
      <c r="G28" s="56"/>
      <c r="H28" s="56"/>
      <c r="I28" s="56"/>
      <c r="J28" s="56"/>
      <c r="K28" s="56"/>
      <c r="L28" s="51"/>
      <c r="M28" s="51"/>
      <c r="N28" s="52"/>
      <c r="O28" s="52"/>
      <c r="P28" s="52"/>
      <c r="Q28" s="43"/>
      <c r="R28" s="22"/>
      <c r="S28" s="22"/>
      <c r="T28" s="22"/>
      <c r="U28" s="22"/>
      <c r="V28" s="22"/>
    </row>
    <row r="29" spans="1:37" ht="15" x14ac:dyDescent="0.2">
      <c r="A29" s="48"/>
      <c r="B29" s="50"/>
      <c r="C29" s="54" t="s">
        <v>48</v>
      </c>
      <c r="D29" s="55"/>
      <c r="E29" s="56" t="s">
        <v>64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1"/>
      <c r="Q29" s="20"/>
      <c r="R29" s="20"/>
      <c r="S29" s="20"/>
      <c r="T29" s="20"/>
      <c r="U29" s="20"/>
      <c r="V29" s="20"/>
    </row>
    <row r="30" spans="1:37" ht="12" customHeight="1" x14ac:dyDescent="0.2">
      <c r="A30" s="48"/>
      <c r="B30" s="50"/>
      <c r="C30" s="49"/>
      <c r="D30" s="54" t="s">
        <v>48</v>
      </c>
      <c r="E30" s="55"/>
      <c r="F30" s="56" t="s">
        <v>53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20"/>
      <c r="R30" s="20"/>
      <c r="S30" s="20"/>
      <c r="T30" s="20"/>
      <c r="U30" s="20"/>
      <c r="V30" s="20"/>
    </row>
    <row r="31" spans="1:37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6"/>
    </row>
    <row r="32" spans="1:37" ht="12" customHeight="1" x14ac:dyDescent="0.2">
      <c r="A32" s="18"/>
      <c r="B32" s="1"/>
      <c r="C32" s="19"/>
      <c r="D32" s="19"/>
      <c r="E32" s="1"/>
      <c r="F32" s="20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8" ht="12" customHeight="1" x14ac:dyDescent="0.2">
      <c r="A33" s="18"/>
      <c r="B33" s="1"/>
      <c r="C33" s="19"/>
      <c r="D33" s="1"/>
      <c r="E33" s="20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</row>
    <row r="34" spans="1:38" ht="12" customHeight="1" x14ac:dyDescent="0.2">
      <c r="A34" s="186" t="s">
        <v>65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8" ht="6.75" customHeight="1" x14ac:dyDescent="0.2">
      <c r="A35" s="18"/>
      <c r="B35" s="6"/>
      <c r="C35" s="6"/>
      <c r="D35" s="6"/>
      <c r="E35" s="6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</row>
    <row r="36" spans="1:38" s="8" customFormat="1" ht="12" customHeight="1" x14ac:dyDescent="0.15">
      <c r="A36" s="218" t="s">
        <v>0</v>
      </c>
      <c r="B36" s="220" t="s">
        <v>14</v>
      </c>
      <c r="C36" s="220"/>
      <c r="D36" s="220"/>
      <c r="E36" s="220"/>
      <c r="F36" s="220" t="s">
        <v>15</v>
      </c>
      <c r="G36" s="220"/>
      <c r="H36" s="220"/>
      <c r="I36" s="220"/>
      <c r="J36" s="220" t="s">
        <v>16</v>
      </c>
      <c r="K36" s="220"/>
      <c r="L36" s="220"/>
      <c r="M36" s="220"/>
      <c r="N36" s="220" t="s">
        <v>49</v>
      </c>
      <c r="O36" s="220"/>
      <c r="P36" s="220"/>
      <c r="Q36" s="220"/>
      <c r="R36" s="220" t="s">
        <v>17</v>
      </c>
      <c r="S36" s="220"/>
      <c r="T36" s="220"/>
      <c r="U36" s="220"/>
      <c r="V36" s="220" t="s">
        <v>18</v>
      </c>
      <c r="W36" s="220"/>
      <c r="X36" s="220"/>
      <c r="Y36" s="220"/>
      <c r="Z36" s="220" t="s">
        <v>19</v>
      </c>
      <c r="AA36" s="220"/>
      <c r="AB36" s="220"/>
      <c r="AC36" s="220"/>
      <c r="AD36" s="220" t="s">
        <v>20</v>
      </c>
      <c r="AE36" s="220"/>
      <c r="AF36" s="220"/>
      <c r="AG36" s="220"/>
    </row>
    <row r="37" spans="1:38" s="8" customFormat="1" ht="12" customHeight="1" x14ac:dyDescent="0.15">
      <c r="A37" s="219"/>
      <c r="B37" s="214" t="s">
        <v>21</v>
      </c>
      <c r="C37" s="215"/>
      <c r="D37" s="216" t="s">
        <v>22</v>
      </c>
      <c r="E37" s="217"/>
      <c r="F37" s="214" t="s">
        <v>21</v>
      </c>
      <c r="G37" s="215"/>
      <c r="H37" s="216" t="s">
        <v>22</v>
      </c>
      <c r="I37" s="217"/>
      <c r="J37" s="214" t="s">
        <v>21</v>
      </c>
      <c r="K37" s="215"/>
      <c r="L37" s="216" t="s">
        <v>22</v>
      </c>
      <c r="M37" s="217"/>
      <c r="N37" s="214" t="s">
        <v>21</v>
      </c>
      <c r="O37" s="215"/>
      <c r="P37" s="216" t="s">
        <v>22</v>
      </c>
      <c r="Q37" s="217"/>
      <c r="R37" s="214" t="s">
        <v>21</v>
      </c>
      <c r="S37" s="215"/>
      <c r="T37" s="216" t="s">
        <v>22</v>
      </c>
      <c r="U37" s="217"/>
      <c r="V37" s="214" t="s">
        <v>21</v>
      </c>
      <c r="W37" s="215"/>
      <c r="X37" s="216" t="s">
        <v>22</v>
      </c>
      <c r="Y37" s="217"/>
      <c r="Z37" s="214" t="s">
        <v>21</v>
      </c>
      <c r="AA37" s="215"/>
      <c r="AB37" s="216" t="s">
        <v>22</v>
      </c>
      <c r="AC37" s="217"/>
      <c r="AD37" s="214" t="s">
        <v>21</v>
      </c>
      <c r="AE37" s="215"/>
      <c r="AF37" s="216" t="s">
        <v>22</v>
      </c>
      <c r="AG37" s="217"/>
    </row>
    <row r="38" spans="1:38" ht="12" customHeight="1" x14ac:dyDescent="0.2">
      <c r="A38" s="12" t="s">
        <v>1</v>
      </c>
      <c r="B38" s="211">
        <v>8</v>
      </c>
      <c r="C38" s="212"/>
      <c r="D38" s="249">
        <v>1</v>
      </c>
      <c r="E38" s="250"/>
      <c r="F38" s="211">
        <v>9</v>
      </c>
      <c r="G38" s="212"/>
      <c r="H38" s="249">
        <v>0</v>
      </c>
      <c r="I38" s="250"/>
      <c r="J38" s="211">
        <v>9</v>
      </c>
      <c r="K38" s="212"/>
      <c r="L38" s="249">
        <v>3</v>
      </c>
      <c r="M38" s="250"/>
      <c r="N38" s="211">
        <v>8</v>
      </c>
      <c r="O38" s="212"/>
      <c r="P38" s="249">
        <v>1</v>
      </c>
      <c r="Q38" s="250"/>
      <c r="R38" s="211">
        <v>10</v>
      </c>
      <c r="S38" s="212"/>
      <c r="T38" s="249">
        <v>1</v>
      </c>
      <c r="U38" s="250"/>
      <c r="V38" s="211">
        <v>9</v>
      </c>
      <c r="W38" s="212"/>
      <c r="X38" s="249">
        <v>2</v>
      </c>
      <c r="Y38" s="250"/>
      <c r="Z38" s="211">
        <v>14</v>
      </c>
      <c r="AA38" s="212"/>
      <c r="AB38" s="249">
        <v>3</v>
      </c>
      <c r="AC38" s="250"/>
      <c r="AD38" s="211">
        <f>B38+F38+J38+N38+R38+V38+Z38</f>
        <v>67</v>
      </c>
      <c r="AE38" s="212"/>
      <c r="AF38" s="207">
        <f>D38+AB38+X38+T38+P38+L38+H38</f>
        <v>11</v>
      </c>
      <c r="AG38" s="213"/>
      <c r="AK38"/>
      <c r="AL38" s="9"/>
    </row>
    <row r="39" spans="1:38" ht="12" customHeight="1" x14ac:dyDescent="0.2">
      <c r="A39" s="12" t="s">
        <v>2</v>
      </c>
      <c r="B39" s="211">
        <v>9</v>
      </c>
      <c r="C39" s="212"/>
      <c r="D39" s="249">
        <v>3</v>
      </c>
      <c r="E39" s="250"/>
      <c r="F39" s="211">
        <v>3</v>
      </c>
      <c r="G39" s="212"/>
      <c r="H39" s="249">
        <v>1</v>
      </c>
      <c r="I39" s="250"/>
      <c r="J39" s="211">
        <v>5</v>
      </c>
      <c r="K39" s="212"/>
      <c r="L39" s="249">
        <v>1</v>
      </c>
      <c r="M39" s="250"/>
      <c r="N39" s="211">
        <v>2</v>
      </c>
      <c r="O39" s="212"/>
      <c r="P39" s="249">
        <v>1</v>
      </c>
      <c r="Q39" s="250"/>
      <c r="R39" s="211">
        <v>10</v>
      </c>
      <c r="S39" s="212"/>
      <c r="T39" s="249">
        <v>1</v>
      </c>
      <c r="U39" s="250"/>
      <c r="V39" s="211">
        <v>21</v>
      </c>
      <c r="W39" s="212"/>
      <c r="X39" s="249">
        <v>2</v>
      </c>
      <c r="Y39" s="250"/>
      <c r="Z39" s="211">
        <v>11</v>
      </c>
      <c r="AA39" s="212"/>
      <c r="AB39" s="249">
        <v>2</v>
      </c>
      <c r="AC39" s="250"/>
      <c r="AD39" s="211">
        <f t="shared" ref="AD39:AD51" si="0">B39+F39+J39+N39+R39+V39+Z39</f>
        <v>61</v>
      </c>
      <c r="AE39" s="212"/>
      <c r="AF39" s="207">
        <f t="shared" ref="AF39:AF50" si="1">D39+AB39+X39+T39+P39+L39+H39</f>
        <v>11</v>
      </c>
      <c r="AG39" s="213"/>
      <c r="AK39"/>
      <c r="AL39" s="9"/>
    </row>
    <row r="40" spans="1:38" ht="12" customHeight="1" x14ac:dyDescent="0.2">
      <c r="A40" s="12" t="s">
        <v>3</v>
      </c>
      <c r="B40" s="211">
        <v>2</v>
      </c>
      <c r="C40" s="212"/>
      <c r="D40" s="249">
        <v>1</v>
      </c>
      <c r="E40" s="250"/>
      <c r="F40" s="211">
        <v>4</v>
      </c>
      <c r="G40" s="212"/>
      <c r="H40" s="249">
        <v>0</v>
      </c>
      <c r="I40" s="250"/>
      <c r="J40" s="211">
        <v>1</v>
      </c>
      <c r="K40" s="212"/>
      <c r="L40" s="249">
        <v>0</v>
      </c>
      <c r="M40" s="250"/>
      <c r="N40" s="211">
        <v>4</v>
      </c>
      <c r="O40" s="212"/>
      <c r="P40" s="249">
        <v>0</v>
      </c>
      <c r="Q40" s="250"/>
      <c r="R40" s="211">
        <v>9</v>
      </c>
      <c r="S40" s="212"/>
      <c r="T40" s="249">
        <v>2</v>
      </c>
      <c r="U40" s="250"/>
      <c r="V40" s="211">
        <v>12</v>
      </c>
      <c r="W40" s="212"/>
      <c r="X40" s="249">
        <v>2</v>
      </c>
      <c r="Y40" s="250"/>
      <c r="Z40" s="211">
        <v>9</v>
      </c>
      <c r="AA40" s="212"/>
      <c r="AB40" s="249">
        <v>1</v>
      </c>
      <c r="AC40" s="250"/>
      <c r="AD40" s="211">
        <f t="shared" si="0"/>
        <v>41</v>
      </c>
      <c r="AE40" s="212"/>
      <c r="AF40" s="207">
        <f t="shared" si="1"/>
        <v>6</v>
      </c>
      <c r="AG40" s="213"/>
      <c r="AK40"/>
      <c r="AL40" s="9"/>
    </row>
    <row r="41" spans="1:38" ht="12" customHeight="1" x14ac:dyDescent="0.2">
      <c r="A41" s="12" t="s">
        <v>4</v>
      </c>
      <c r="B41" s="211">
        <v>18</v>
      </c>
      <c r="C41" s="212"/>
      <c r="D41" s="249">
        <v>3</v>
      </c>
      <c r="E41" s="250"/>
      <c r="F41" s="211">
        <v>31</v>
      </c>
      <c r="G41" s="212"/>
      <c r="H41" s="249">
        <v>3</v>
      </c>
      <c r="I41" s="250"/>
      <c r="J41" s="211">
        <v>25</v>
      </c>
      <c r="K41" s="212"/>
      <c r="L41" s="249">
        <v>1</v>
      </c>
      <c r="M41" s="250"/>
      <c r="N41" s="211">
        <v>26</v>
      </c>
      <c r="O41" s="212"/>
      <c r="P41" s="249">
        <v>1</v>
      </c>
      <c r="Q41" s="250"/>
      <c r="R41" s="211">
        <v>30</v>
      </c>
      <c r="S41" s="212"/>
      <c r="T41" s="249">
        <v>0</v>
      </c>
      <c r="U41" s="250"/>
      <c r="V41" s="211">
        <v>13</v>
      </c>
      <c r="W41" s="212"/>
      <c r="X41" s="249">
        <v>3</v>
      </c>
      <c r="Y41" s="250"/>
      <c r="Z41" s="211">
        <v>11</v>
      </c>
      <c r="AA41" s="212"/>
      <c r="AB41" s="249">
        <v>3</v>
      </c>
      <c r="AC41" s="250"/>
      <c r="AD41" s="211">
        <f t="shared" si="0"/>
        <v>154</v>
      </c>
      <c r="AE41" s="212"/>
      <c r="AF41" s="207">
        <f t="shared" si="1"/>
        <v>14</v>
      </c>
      <c r="AG41" s="213"/>
      <c r="AK41"/>
      <c r="AL41" s="9"/>
    </row>
    <row r="42" spans="1:38" ht="12" customHeight="1" x14ac:dyDescent="0.2">
      <c r="A42" s="12" t="s">
        <v>5</v>
      </c>
      <c r="B42" s="211">
        <v>47</v>
      </c>
      <c r="C42" s="212"/>
      <c r="D42" s="249">
        <v>1</v>
      </c>
      <c r="E42" s="250"/>
      <c r="F42" s="211">
        <v>51</v>
      </c>
      <c r="G42" s="212"/>
      <c r="H42" s="249">
        <v>1</v>
      </c>
      <c r="I42" s="250"/>
      <c r="J42" s="211">
        <v>55</v>
      </c>
      <c r="K42" s="212"/>
      <c r="L42" s="249">
        <v>3</v>
      </c>
      <c r="M42" s="250"/>
      <c r="N42" s="211">
        <v>48</v>
      </c>
      <c r="O42" s="212"/>
      <c r="P42" s="249">
        <v>4</v>
      </c>
      <c r="Q42" s="250"/>
      <c r="R42" s="211">
        <v>46</v>
      </c>
      <c r="S42" s="212"/>
      <c r="T42" s="249">
        <v>2</v>
      </c>
      <c r="U42" s="250"/>
      <c r="V42" s="211">
        <v>36</v>
      </c>
      <c r="W42" s="212"/>
      <c r="X42" s="249">
        <v>4</v>
      </c>
      <c r="Y42" s="250"/>
      <c r="Z42" s="211">
        <v>15</v>
      </c>
      <c r="AA42" s="212"/>
      <c r="AB42" s="249">
        <v>2</v>
      </c>
      <c r="AC42" s="250"/>
      <c r="AD42" s="211">
        <f t="shared" si="0"/>
        <v>298</v>
      </c>
      <c r="AE42" s="212"/>
      <c r="AF42" s="207">
        <f t="shared" si="1"/>
        <v>17</v>
      </c>
      <c r="AG42" s="213"/>
      <c r="AK42"/>
      <c r="AL42" s="9"/>
    </row>
    <row r="43" spans="1:38" ht="12" customHeight="1" x14ac:dyDescent="0.2">
      <c r="A43" s="12" t="s">
        <v>6</v>
      </c>
      <c r="B43" s="211">
        <v>47</v>
      </c>
      <c r="C43" s="212"/>
      <c r="D43" s="249">
        <v>4</v>
      </c>
      <c r="E43" s="250"/>
      <c r="F43" s="211">
        <v>49</v>
      </c>
      <c r="G43" s="212"/>
      <c r="H43" s="249">
        <v>3</v>
      </c>
      <c r="I43" s="250"/>
      <c r="J43" s="211">
        <v>42</v>
      </c>
      <c r="K43" s="212"/>
      <c r="L43" s="249">
        <v>2</v>
      </c>
      <c r="M43" s="250"/>
      <c r="N43" s="211">
        <v>36</v>
      </c>
      <c r="O43" s="212"/>
      <c r="P43" s="249">
        <v>1</v>
      </c>
      <c r="Q43" s="250"/>
      <c r="R43" s="211">
        <v>67</v>
      </c>
      <c r="S43" s="212"/>
      <c r="T43" s="249">
        <v>4</v>
      </c>
      <c r="U43" s="250"/>
      <c r="V43" s="211">
        <v>47</v>
      </c>
      <c r="W43" s="212"/>
      <c r="X43" s="249">
        <v>6</v>
      </c>
      <c r="Y43" s="250"/>
      <c r="Z43" s="211">
        <v>15</v>
      </c>
      <c r="AA43" s="212"/>
      <c r="AB43" s="249">
        <v>0</v>
      </c>
      <c r="AC43" s="250"/>
      <c r="AD43" s="211">
        <f t="shared" si="0"/>
        <v>303</v>
      </c>
      <c r="AE43" s="212"/>
      <c r="AF43" s="207">
        <f t="shared" si="1"/>
        <v>20</v>
      </c>
      <c r="AG43" s="213"/>
      <c r="AK43"/>
      <c r="AL43" s="9"/>
    </row>
    <row r="44" spans="1:38" ht="12" customHeight="1" x14ac:dyDescent="0.2">
      <c r="A44" s="12" t="s">
        <v>7</v>
      </c>
      <c r="B44" s="211">
        <v>49</v>
      </c>
      <c r="C44" s="212"/>
      <c r="D44" s="249">
        <v>1</v>
      </c>
      <c r="E44" s="250"/>
      <c r="F44" s="211">
        <v>61</v>
      </c>
      <c r="G44" s="212"/>
      <c r="H44" s="249">
        <v>2</v>
      </c>
      <c r="I44" s="250"/>
      <c r="J44" s="211">
        <v>40</v>
      </c>
      <c r="K44" s="212"/>
      <c r="L44" s="249">
        <v>1</v>
      </c>
      <c r="M44" s="250"/>
      <c r="N44" s="211">
        <v>62</v>
      </c>
      <c r="O44" s="212"/>
      <c r="P44" s="249">
        <v>2</v>
      </c>
      <c r="Q44" s="250"/>
      <c r="R44" s="211">
        <v>63</v>
      </c>
      <c r="S44" s="212"/>
      <c r="T44" s="249">
        <v>3</v>
      </c>
      <c r="U44" s="250"/>
      <c r="V44" s="211">
        <v>61</v>
      </c>
      <c r="W44" s="212"/>
      <c r="X44" s="249">
        <v>4</v>
      </c>
      <c r="Y44" s="250"/>
      <c r="Z44" s="211">
        <v>41</v>
      </c>
      <c r="AA44" s="212"/>
      <c r="AB44" s="249">
        <v>5</v>
      </c>
      <c r="AC44" s="250"/>
      <c r="AD44" s="211">
        <f t="shared" si="0"/>
        <v>377</v>
      </c>
      <c r="AE44" s="212"/>
      <c r="AF44" s="207">
        <f t="shared" si="1"/>
        <v>18</v>
      </c>
      <c r="AG44" s="213"/>
      <c r="AK44"/>
      <c r="AL44" s="9"/>
    </row>
    <row r="45" spans="1:38" ht="12" customHeight="1" x14ac:dyDescent="0.2">
      <c r="A45" s="12" t="s">
        <v>8</v>
      </c>
      <c r="B45" s="211">
        <v>48</v>
      </c>
      <c r="C45" s="212"/>
      <c r="D45" s="249">
        <v>2</v>
      </c>
      <c r="E45" s="250"/>
      <c r="F45" s="211">
        <v>67</v>
      </c>
      <c r="G45" s="212"/>
      <c r="H45" s="249">
        <v>7</v>
      </c>
      <c r="I45" s="250"/>
      <c r="J45" s="211">
        <v>60</v>
      </c>
      <c r="K45" s="212"/>
      <c r="L45" s="249">
        <v>3</v>
      </c>
      <c r="M45" s="250"/>
      <c r="N45" s="211">
        <v>59</v>
      </c>
      <c r="O45" s="212"/>
      <c r="P45" s="249">
        <v>6</v>
      </c>
      <c r="Q45" s="250"/>
      <c r="R45" s="211">
        <v>78</v>
      </c>
      <c r="S45" s="212"/>
      <c r="T45" s="249">
        <v>5</v>
      </c>
      <c r="U45" s="250"/>
      <c r="V45" s="211">
        <v>70</v>
      </c>
      <c r="W45" s="212"/>
      <c r="X45" s="249">
        <v>7</v>
      </c>
      <c r="Y45" s="250"/>
      <c r="Z45" s="211">
        <v>47</v>
      </c>
      <c r="AA45" s="212"/>
      <c r="AB45" s="249">
        <v>3</v>
      </c>
      <c r="AC45" s="250"/>
      <c r="AD45" s="211">
        <f t="shared" si="0"/>
        <v>429</v>
      </c>
      <c r="AE45" s="212"/>
      <c r="AF45" s="207">
        <f t="shared" si="1"/>
        <v>33</v>
      </c>
      <c r="AG45" s="213"/>
      <c r="AK45"/>
      <c r="AL45" s="9"/>
    </row>
    <row r="46" spans="1:38" ht="12.75" x14ac:dyDescent="0.2">
      <c r="A46" s="12" t="s">
        <v>9</v>
      </c>
      <c r="B46" s="211">
        <v>74</v>
      </c>
      <c r="C46" s="212"/>
      <c r="D46" s="249">
        <v>5</v>
      </c>
      <c r="E46" s="250"/>
      <c r="F46" s="211">
        <v>104</v>
      </c>
      <c r="G46" s="212"/>
      <c r="H46" s="249">
        <v>6</v>
      </c>
      <c r="I46" s="250"/>
      <c r="J46" s="211">
        <v>86</v>
      </c>
      <c r="K46" s="212"/>
      <c r="L46" s="249">
        <v>8</v>
      </c>
      <c r="M46" s="250"/>
      <c r="N46" s="211">
        <v>76</v>
      </c>
      <c r="O46" s="212"/>
      <c r="P46" s="249">
        <v>6</v>
      </c>
      <c r="Q46" s="250"/>
      <c r="R46" s="211">
        <v>83</v>
      </c>
      <c r="S46" s="212"/>
      <c r="T46" s="249">
        <v>7</v>
      </c>
      <c r="U46" s="250"/>
      <c r="V46" s="211">
        <v>56</v>
      </c>
      <c r="W46" s="212"/>
      <c r="X46" s="249">
        <v>6</v>
      </c>
      <c r="Y46" s="250"/>
      <c r="Z46" s="211">
        <v>59</v>
      </c>
      <c r="AA46" s="212"/>
      <c r="AB46" s="249">
        <v>6</v>
      </c>
      <c r="AC46" s="250"/>
      <c r="AD46" s="211">
        <f t="shared" si="0"/>
        <v>538</v>
      </c>
      <c r="AE46" s="212"/>
      <c r="AF46" s="207">
        <f t="shared" si="1"/>
        <v>44</v>
      </c>
      <c r="AG46" s="213"/>
      <c r="AK46"/>
      <c r="AL46" s="9"/>
    </row>
    <row r="47" spans="1:38" ht="12.75" x14ac:dyDescent="0.2">
      <c r="A47" s="12" t="s">
        <v>10</v>
      </c>
      <c r="B47" s="211">
        <v>68</v>
      </c>
      <c r="C47" s="212"/>
      <c r="D47" s="249">
        <v>6</v>
      </c>
      <c r="E47" s="250"/>
      <c r="F47" s="211">
        <v>68</v>
      </c>
      <c r="G47" s="212"/>
      <c r="H47" s="249">
        <v>2</v>
      </c>
      <c r="I47" s="250"/>
      <c r="J47" s="211">
        <v>59</v>
      </c>
      <c r="K47" s="212"/>
      <c r="L47" s="249">
        <v>3</v>
      </c>
      <c r="M47" s="250"/>
      <c r="N47" s="211">
        <v>72</v>
      </c>
      <c r="O47" s="212"/>
      <c r="P47" s="249">
        <v>1</v>
      </c>
      <c r="Q47" s="250"/>
      <c r="R47" s="211">
        <v>84</v>
      </c>
      <c r="S47" s="212"/>
      <c r="T47" s="249">
        <v>5</v>
      </c>
      <c r="U47" s="250"/>
      <c r="V47" s="211">
        <v>68</v>
      </c>
      <c r="W47" s="212"/>
      <c r="X47" s="249">
        <v>9</v>
      </c>
      <c r="Y47" s="250"/>
      <c r="Z47" s="211">
        <v>55</v>
      </c>
      <c r="AA47" s="212"/>
      <c r="AB47" s="249">
        <v>5</v>
      </c>
      <c r="AC47" s="250"/>
      <c r="AD47" s="211">
        <f t="shared" si="0"/>
        <v>474</v>
      </c>
      <c r="AE47" s="212"/>
      <c r="AF47" s="207">
        <f t="shared" si="1"/>
        <v>31</v>
      </c>
      <c r="AG47" s="213"/>
      <c r="AK47"/>
      <c r="AL47" s="9"/>
    </row>
    <row r="48" spans="1:38" ht="12.75" x14ac:dyDescent="0.2">
      <c r="A48" s="12" t="s">
        <v>11</v>
      </c>
      <c r="B48" s="211">
        <v>37</v>
      </c>
      <c r="C48" s="212"/>
      <c r="D48" s="249">
        <v>6</v>
      </c>
      <c r="E48" s="250"/>
      <c r="F48" s="211">
        <v>42</v>
      </c>
      <c r="G48" s="212"/>
      <c r="H48" s="249">
        <v>1</v>
      </c>
      <c r="I48" s="250"/>
      <c r="J48" s="211">
        <v>48</v>
      </c>
      <c r="K48" s="212"/>
      <c r="L48" s="249">
        <v>2</v>
      </c>
      <c r="M48" s="250"/>
      <c r="N48" s="211">
        <v>49</v>
      </c>
      <c r="O48" s="212"/>
      <c r="P48" s="249">
        <v>3</v>
      </c>
      <c r="Q48" s="250"/>
      <c r="R48" s="211">
        <v>70</v>
      </c>
      <c r="S48" s="212"/>
      <c r="T48" s="249">
        <v>6</v>
      </c>
      <c r="U48" s="250"/>
      <c r="V48" s="211">
        <v>36</v>
      </c>
      <c r="W48" s="212"/>
      <c r="X48" s="249">
        <v>4</v>
      </c>
      <c r="Y48" s="250"/>
      <c r="Z48" s="211">
        <v>42</v>
      </c>
      <c r="AA48" s="212"/>
      <c r="AB48" s="249">
        <v>5</v>
      </c>
      <c r="AC48" s="250"/>
      <c r="AD48" s="211">
        <f t="shared" si="0"/>
        <v>324</v>
      </c>
      <c r="AE48" s="212"/>
      <c r="AF48" s="207">
        <f t="shared" si="1"/>
        <v>27</v>
      </c>
      <c r="AG48" s="213"/>
      <c r="AK48"/>
      <c r="AL48" s="9"/>
    </row>
    <row r="49" spans="1:38" ht="12.75" x14ac:dyDescent="0.2">
      <c r="A49" s="12" t="s">
        <v>12</v>
      </c>
      <c r="B49" s="211">
        <v>22</v>
      </c>
      <c r="C49" s="212"/>
      <c r="D49" s="249">
        <v>2</v>
      </c>
      <c r="E49" s="250"/>
      <c r="F49" s="211">
        <v>23</v>
      </c>
      <c r="G49" s="212"/>
      <c r="H49" s="249">
        <v>2</v>
      </c>
      <c r="I49" s="250"/>
      <c r="J49" s="211">
        <v>21</v>
      </c>
      <c r="K49" s="212"/>
      <c r="L49" s="249">
        <v>2</v>
      </c>
      <c r="M49" s="250"/>
      <c r="N49" s="211">
        <v>31</v>
      </c>
      <c r="O49" s="212"/>
      <c r="P49" s="249">
        <v>2</v>
      </c>
      <c r="Q49" s="250"/>
      <c r="R49" s="211">
        <v>30</v>
      </c>
      <c r="S49" s="212"/>
      <c r="T49" s="249">
        <v>3</v>
      </c>
      <c r="U49" s="250"/>
      <c r="V49" s="211">
        <v>39</v>
      </c>
      <c r="W49" s="212"/>
      <c r="X49" s="249">
        <v>5</v>
      </c>
      <c r="Y49" s="250"/>
      <c r="Z49" s="211">
        <v>28</v>
      </c>
      <c r="AA49" s="212"/>
      <c r="AB49" s="249">
        <v>2</v>
      </c>
      <c r="AC49" s="250"/>
      <c r="AD49" s="211">
        <f t="shared" si="0"/>
        <v>194</v>
      </c>
      <c r="AE49" s="212"/>
      <c r="AF49" s="207">
        <f t="shared" si="1"/>
        <v>18</v>
      </c>
      <c r="AG49" s="213"/>
      <c r="AK49"/>
      <c r="AL49" s="9"/>
    </row>
    <row r="50" spans="1:38" ht="12.75" x14ac:dyDescent="0.2">
      <c r="A50" s="12" t="s">
        <v>23</v>
      </c>
      <c r="B50" s="211">
        <v>14</v>
      </c>
      <c r="C50" s="212"/>
      <c r="D50" s="249">
        <v>1</v>
      </c>
      <c r="E50" s="250"/>
      <c r="F50" s="211">
        <v>22</v>
      </c>
      <c r="G50" s="212"/>
      <c r="H50" s="249">
        <v>3</v>
      </c>
      <c r="I50" s="250"/>
      <c r="J50" s="211">
        <v>18</v>
      </c>
      <c r="K50" s="212"/>
      <c r="L50" s="249">
        <v>2</v>
      </c>
      <c r="M50" s="250"/>
      <c r="N50" s="211">
        <v>16</v>
      </c>
      <c r="O50" s="212"/>
      <c r="P50" s="249">
        <v>4</v>
      </c>
      <c r="Q50" s="250"/>
      <c r="R50" s="211">
        <v>14</v>
      </c>
      <c r="S50" s="212"/>
      <c r="T50" s="249">
        <v>0</v>
      </c>
      <c r="U50" s="250"/>
      <c r="V50" s="211">
        <v>21</v>
      </c>
      <c r="W50" s="212"/>
      <c r="X50" s="249">
        <v>5</v>
      </c>
      <c r="Y50" s="250"/>
      <c r="Z50" s="211">
        <v>21</v>
      </c>
      <c r="AA50" s="212"/>
      <c r="AB50" s="249">
        <v>5</v>
      </c>
      <c r="AC50" s="250"/>
      <c r="AD50" s="211">
        <f t="shared" si="0"/>
        <v>126</v>
      </c>
      <c r="AE50" s="212"/>
      <c r="AF50" s="207">
        <f t="shared" si="1"/>
        <v>20</v>
      </c>
      <c r="AG50" s="213"/>
      <c r="AK50"/>
      <c r="AL50" s="9"/>
    </row>
    <row r="51" spans="1:38" ht="12.75" x14ac:dyDescent="0.2">
      <c r="A51" s="78" t="s">
        <v>13</v>
      </c>
      <c r="B51" s="251">
        <f>SUM(B38:B50)</f>
        <v>443</v>
      </c>
      <c r="C51" s="251"/>
      <c r="D51" s="252">
        <f>SUM(D38:D50)</f>
        <v>36</v>
      </c>
      <c r="E51" s="252"/>
      <c r="F51" s="251">
        <f>SUM(F38:F50)</f>
        <v>534</v>
      </c>
      <c r="G51" s="251"/>
      <c r="H51" s="252">
        <f>SUM(H38:H50)</f>
        <v>31</v>
      </c>
      <c r="I51" s="252"/>
      <c r="J51" s="251">
        <f>SUM(J38:J50)</f>
        <v>469</v>
      </c>
      <c r="K51" s="251"/>
      <c r="L51" s="252">
        <f>SUM(L38:L50)</f>
        <v>31</v>
      </c>
      <c r="M51" s="252"/>
      <c r="N51" s="251">
        <f>SUM(N38:N50)</f>
        <v>489</v>
      </c>
      <c r="O51" s="251"/>
      <c r="P51" s="252">
        <f>SUM(P38:P50)</f>
        <v>32</v>
      </c>
      <c r="Q51" s="252"/>
      <c r="R51" s="251">
        <f>SUM(R38:R50)</f>
        <v>594</v>
      </c>
      <c r="S51" s="251"/>
      <c r="T51" s="252">
        <f>SUM(T38:T50)</f>
        <v>39</v>
      </c>
      <c r="U51" s="252"/>
      <c r="V51" s="251">
        <f>SUM(V38:V50)</f>
        <v>489</v>
      </c>
      <c r="W51" s="251"/>
      <c r="X51" s="252">
        <f>SUM(X38:X50)</f>
        <v>59</v>
      </c>
      <c r="Y51" s="252"/>
      <c r="Z51" s="251">
        <f>SUM(Z38:Z50)</f>
        <v>368</v>
      </c>
      <c r="AA51" s="251"/>
      <c r="AB51" s="252">
        <f>SUM(AB38:AB50)</f>
        <v>42</v>
      </c>
      <c r="AC51" s="252"/>
      <c r="AD51" s="253">
        <f t="shared" si="0"/>
        <v>3386</v>
      </c>
      <c r="AE51" s="253"/>
      <c r="AF51" s="252">
        <f t="shared" ref="AF51" si="2">D51+H51+L51+P51+T51+X51+AB51</f>
        <v>270</v>
      </c>
      <c r="AG51" s="252"/>
      <c r="AK51"/>
      <c r="AL51" s="9"/>
    </row>
    <row r="52" spans="1:38" x14ac:dyDescent="0.2">
      <c r="A52" s="13"/>
    </row>
    <row r="53" spans="1:38" x14ac:dyDescent="0.2">
      <c r="A53" s="13"/>
    </row>
    <row r="55" spans="1:38" ht="14.25" x14ac:dyDescent="0.2">
      <c r="A55" s="186" t="s">
        <v>66</v>
      </c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</row>
    <row r="56" spans="1:38" x14ac:dyDescent="0.2">
      <c r="A56" s="18"/>
      <c r="B56" s="6"/>
      <c r="C56" s="6"/>
      <c r="D56" s="6"/>
      <c r="E56" s="6"/>
      <c r="F56" s="6"/>
      <c r="G56" s="6"/>
      <c r="H56" s="7"/>
      <c r="I56" s="7"/>
      <c r="J56" s="6"/>
      <c r="K56" s="6"/>
      <c r="L56" s="6"/>
      <c r="M56" s="6"/>
      <c r="N56" s="6"/>
      <c r="O56" s="6"/>
      <c r="P56" s="6"/>
      <c r="Q56" s="6"/>
    </row>
    <row r="57" spans="1:38" x14ac:dyDescent="0.2">
      <c r="A57" s="204" t="s">
        <v>0</v>
      </c>
      <c r="B57" s="199" t="s">
        <v>14</v>
      </c>
      <c r="C57" s="200"/>
      <c r="D57" s="200"/>
      <c r="E57" s="201"/>
      <c r="F57" s="199" t="s">
        <v>15</v>
      </c>
      <c r="G57" s="200"/>
      <c r="H57" s="200"/>
      <c r="I57" s="201"/>
      <c r="J57" s="199" t="s">
        <v>16</v>
      </c>
      <c r="K57" s="200"/>
      <c r="L57" s="200"/>
      <c r="M57" s="201"/>
      <c r="N57" s="199" t="s">
        <v>49</v>
      </c>
      <c r="O57" s="200"/>
      <c r="P57" s="200"/>
      <c r="Q57" s="201"/>
      <c r="R57" s="199" t="s">
        <v>17</v>
      </c>
      <c r="S57" s="200"/>
      <c r="T57" s="200"/>
      <c r="U57" s="201"/>
      <c r="V57" s="199" t="s">
        <v>18</v>
      </c>
      <c r="W57" s="200"/>
      <c r="X57" s="200"/>
      <c r="Y57" s="201"/>
      <c r="Z57" s="199" t="s">
        <v>19</v>
      </c>
      <c r="AA57" s="200"/>
      <c r="AB57" s="200"/>
      <c r="AC57" s="201"/>
      <c r="AD57" s="199" t="s">
        <v>20</v>
      </c>
      <c r="AE57" s="200"/>
      <c r="AF57" s="200"/>
      <c r="AG57" s="201"/>
    </row>
    <row r="58" spans="1:38" x14ac:dyDescent="0.2">
      <c r="A58" s="205"/>
      <c r="B58" s="14" t="s">
        <v>41</v>
      </c>
      <c r="C58" s="25" t="s">
        <v>42</v>
      </c>
      <c r="D58" s="21" t="s">
        <v>43</v>
      </c>
      <c r="E58" s="26" t="s">
        <v>44</v>
      </c>
      <c r="F58" s="14" t="s">
        <v>41</v>
      </c>
      <c r="G58" s="25" t="s">
        <v>42</v>
      </c>
      <c r="H58" s="21" t="s">
        <v>43</v>
      </c>
      <c r="I58" s="26" t="s">
        <v>44</v>
      </c>
      <c r="J58" s="14" t="s">
        <v>41</v>
      </c>
      <c r="K58" s="25" t="s">
        <v>42</v>
      </c>
      <c r="L58" s="21" t="s">
        <v>43</v>
      </c>
      <c r="M58" s="26" t="s">
        <v>44</v>
      </c>
      <c r="N58" s="14" t="s">
        <v>41</v>
      </c>
      <c r="O58" s="25" t="s">
        <v>42</v>
      </c>
      <c r="P58" s="21" t="s">
        <v>43</v>
      </c>
      <c r="Q58" s="26" t="s">
        <v>44</v>
      </c>
      <c r="R58" s="14" t="s">
        <v>41</v>
      </c>
      <c r="S58" s="25" t="s">
        <v>42</v>
      </c>
      <c r="T58" s="21" t="s">
        <v>43</v>
      </c>
      <c r="U58" s="26" t="s">
        <v>44</v>
      </c>
      <c r="V58" s="14" t="s">
        <v>41</v>
      </c>
      <c r="W58" s="25" t="s">
        <v>42</v>
      </c>
      <c r="X58" s="21" t="s">
        <v>43</v>
      </c>
      <c r="Y58" s="26" t="s">
        <v>44</v>
      </c>
      <c r="Z58" s="14" t="s">
        <v>41</v>
      </c>
      <c r="AA58" s="25" t="s">
        <v>42</v>
      </c>
      <c r="AB58" s="21" t="s">
        <v>43</v>
      </c>
      <c r="AC58" s="26" t="s">
        <v>44</v>
      </c>
      <c r="AD58" s="14" t="s">
        <v>41</v>
      </c>
      <c r="AE58" s="25" t="s">
        <v>42</v>
      </c>
      <c r="AF58" s="21" t="s">
        <v>43</v>
      </c>
      <c r="AG58" s="26" t="s">
        <v>44</v>
      </c>
    </row>
    <row r="59" spans="1:38" x14ac:dyDescent="0.2">
      <c r="A59" s="27" t="s">
        <v>1</v>
      </c>
      <c r="B59" s="28">
        <v>0</v>
      </c>
      <c r="C59" s="29">
        <v>12</v>
      </c>
      <c r="D59" s="30">
        <v>0</v>
      </c>
      <c r="E59" s="31">
        <v>2</v>
      </c>
      <c r="F59" s="28">
        <v>0</v>
      </c>
      <c r="G59" s="29">
        <v>9</v>
      </c>
      <c r="H59" s="30">
        <v>0</v>
      </c>
      <c r="I59" s="31">
        <v>0</v>
      </c>
      <c r="J59" s="28">
        <v>0</v>
      </c>
      <c r="K59" s="29">
        <v>10</v>
      </c>
      <c r="L59" s="30">
        <v>0</v>
      </c>
      <c r="M59" s="31">
        <v>4</v>
      </c>
      <c r="N59" s="28">
        <v>1</v>
      </c>
      <c r="O59" s="29">
        <v>10</v>
      </c>
      <c r="P59" s="30">
        <v>0</v>
      </c>
      <c r="Q59" s="31">
        <v>1</v>
      </c>
      <c r="R59" s="28">
        <v>1</v>
      </c>
      <c r="S59" s="29">
        <v>14</v>
      </c>
      <c r="T59" s="30">
        <v>0</v>
      </c>
      <c r="U59" s="31">
        <v>1</v>
      </c>
      <c r="V59" s="28">
        <v>0</v>
      </c>
      <c r="W59" s="29">
        <v>14</v>
      </c>
      <c r="X59" s="30">
        <v>0</v>
      </c>
      <c r="Y59" s="31">
        <v>4</v>
      </c>
      <c r="Z59" s="28">
        <v>1</v>
      </c>
      <c r="AA59" s="29">
        <v>23</v>
      </c>
      <c r="AB59" s="30">
        <v>0</v>
      </c>
      <c r="AC59" s="31">
        <v>5</v>
      </c>
      <c r="AD59" s="28">
        <v>3</v>
      </c>
      <c r="AE59" s="29">
        <v>92</v>
      </c>
      <c r="AF59" s="30">
        <v>0</v>
      </c>
      <c r="AG59" s="31">
        <v>17</v>
      </c>
    </row>
    <row r="60" spans="1:38" x14ac:dyDescent="0.2">
      <c r="A60" s="15" t="s">
        <v>2</v>
      </c>
      <c r="B60" s="24">
        <v>3</v>
      </c>
      <c r="C60" s="22">
        <v>12</v>
      </c>
      <c r="D60" s="13">
        <v>3</v>
      </c>
      <c r="E60" s="3">
        <v>4</v>
      </c>
      <c r="F60" s="24">
        <v>0</v>
      </c>
      <c r="G60" s="22">
        <v>4</v>
      </c>
      <c r="H60" s="13">
        <v>0</v>
      </c>
      <c r="I60" s="3">
        <v>2</v>
      </c>
      <c r="J60" s="24">
        <v>0</v>
      </c>
      <c r="K60" s="22">
        <v>7</v>
      </c>
      <c r="L60" s="13">
        <v>0</v>
      </c>
      <c r="M60" s="3">
        <v>2</v>
      </c>
      <c r="N60" s="24">
        <v>0</v>
      </c>
      <c r="O60" s="22">
        <v>2</v>
      </c>
      <c r="P60" s="13">
        <v>0</v>
      </c>
      <c r="Q60" s="3">
        <v>1</v>
      </c>
      <c r="R60" s="24">
        <v>2</v>
      </c>
      <c r="S60" s="22">
        <v>10</v>
      </c>
      <c r="T60" s="13">
        <v>0</v>
      </c>
      <c r="U60" s="3">
        <v>2</v>
      </c>
      <c r="V60" s="24">
        <v>3</v>
      </c>
      <c r="W60" s="22">
        <v>25</v>
      </c>
      <c r="X60" s="13">
        <v>0</v>
      </c>
      <c r="Y60" s="3">
        <v>2</v>
      </c>
      <c r="Z60" s="24">
        <v>2</v>
      </c>
      <c r="AA60" s="22">
        <v>17</v>
      </c>
      <c r="AB60" s="13">
        <v>0</v>
      </c>
      <c r="AC60" s="3">
        <v>2</v>
      </c>
      <c r="AD60" s="23">
        <v>10</v>
      </c>
      <c r="AE60" s="22">
        <v>77</v>
      </c>
      <c r="AF60" s="13">
        <v>3</v>
      </c>
      <c r="AG60" s="3">
        <v>15</v>
      </c>
    </row>
    <row r="61" spans="1:38" x14ac:dyDescent="0.2">
      <c r="A61" s="16" t="s">
        <v>3</v>
      </c>
      <c r="B61" s="32">
        <v>0</v>
      </c>
      <c r="C61" s="33">
        <v>3</v>
      </c>
      <c r="D61" s="17">
        <v>0</v>
      </c>
      <c r="E61" s="4">
        <v>1</v>
      </c>
      <c r="F61" s="32">
        <v>0</v>
      </c>
      <c r="G61" s="33">
        <v>6</v>
      </c>
      <c r="H61" s="17">
        <v>0</v>
      </c>
      <c r="I61" s="4">
        <v>0</v>
      </c>
      <c r="J61" s="32">
        <v>1</v>
      </c>
      <c r="K61" s="33">
        <v>0</v>
      </c>
      <c r="L61" s="17">
        <v>0</v>
      </c>
      <c r="M61" s="4">
        <v>0</v>
      </c>
      <c r="N61" s="32">
        <v>1</v>
      </c>
      <c r="O61" s="33">
        <v>4</v>
      </c>
      <c r="P61" s="17">
        <v>0</v>
      </c>
      <c r="Q61" s="4">
        <v>0</v>
      </c>
      <c r="R61" s="32">
        <v>2</v>
      </c>
      <c r="S61" s="33">
        <v>9</v>
      </c>
      <c r="T61" s="17">
        <v>0</v>
      </c>
      <c r="U61" s="4">
        <v>2</v>
      </c>
      <c r="V61" s="32">
        <v>0</v>
      </c>
      <c r="W61" s="33">
        <v>14</v>
      </c>
      <c r="X61" s="17">
        <v>0</v>
      </c>
      <c r="Y61" s="4">
        <v>2</v>
      </c>
      <c r="Z61" s="32">
        <v>1</v>
      </c>
      <c r="AA61" s="33">
        <v>13</v>
      </c>
      <c r="AB61" s="17">
        <v>0</v>
      </c>
      <c r="AC61" s="4">
        <v>1</v>
      </c>
      <c r="AD61" s="34">
        <v>5</v>
      </c>
      <c r="AE61" s="33">
        <v>49</v>
      </c>
      <c r="AF61" s="17">
        <v>0</v>
      </c>
      <c r="AG61" s="4">
        <v>6</v>
      </c>
    </row>
    <row r="62" spans="1:38" x14ac:dyDescent="0.2">
      <c r="A62" s="27" t="s">
        <v>4</v>
      </c>
      <c r="B62" s="35">
        <v>2</v>
      </c>
      <c r="C62" s="29">
        <v>27</v>
      </c>
      <c r="D62" s="30">
        <v>0</v>
      </c>
      <c r="E62" s="31">
        <v>4</v>
      </c>
      <c r="F62" s="35">
        <v>3</v>
      </c>
      <c r="G62" s="29">
        <v>38</v>
      </c>
      <c r="H62" s="30">
        <v>0</v>
      </c>
      <c r="I62" s="31">
        <v>5</v>
      </c>
      <c r="J62" s="35">
        <v>0</v>
      </c>
      <c r="K62" s="29">
        <v>29</v>
      </c>
      <c r="L62" s="30">
        <v>0</v>
      </c>
      <c r="M62" s="31">
        <v>1</v>
      </c>
      <c r="N62" s="35">
        <v>0</v>
      </c>
      <c r="O62" s="29">
        <v>33</v>
      </c>
      <c r="P62" s="30">
        <v>0</v>
      </c>
      <c r="Q62" s="31">
        <v>1</v>
      </c>
      <c r="R62" s="35">
        <v>0</v>
      </c>
      <c r="S62" s="29">
        <v>39</v>
      </c>
      <c r="T62" s="30">
        <v>0</v>
      </c>
      <c r="U62" s="31">
        <v>0</v>
      </c>
      <c r="V62" s="35">
        <v>0</v>
      </c>
      <c r="W62" s="29">
        <v>16</v>
      </c>
      <c r="X62" s="30">
        <v>0</v>
      </c>
      <c r="Y62" s="31">
        <v>4</v>
      </c>
      <c r="Z62" s="35">
        <v>3</v>
      </c>
      <c r="AA62" s="29">
        <v>14</v>
      </c>
      <c r="AB62" s="30">
        <v>0</v>
      </c>
      <c r="AC62" s="31">
        <v>6</v>
      </c>
      <c r="AD62" s="28">
        <v>8</v>
      </c>
      <c r="AE62" s="29">
        <v>196</v>
      </c>
      <c r="AF62" s="30">
        <v>0</v>
      </c>
      <c r="AG62" s="31">
        <v>21</v>
      </c>
    </row>
    <row r="63" spans="1:38" x14ac:dyDescent="0.2">
      <c r="A63" s="15" t="s">
        <v>5</v>
      </c>
      <c r="B63" s="24">
        <v>0</v>
      </c>
      <c r="C63" s="22">
        <v>62</v>
      </c>
      <c r="D63" s="13">
        <v>0</v>
      </c>
      <c r="E63" s="3">
        <v>1</v>
      </c>
      <c r="F63" s="24">
        <v>0</v>
      </c>
      <c r="G63" s="22">
        <v>68</v>
      </c>
      <c r="H63" s="13">
        <v>0</v>
      </c>
      <c r="I63" s="3">
        <v>1</v>
      </c>
      <c r="J63" s="24">
        <v>4</v>
      </c>
      <c r="K63" s="22">
        <v>67</v>
      </c>
      <c r="L63" s="13">
        <v>2</v>
      </c>
      <c r="M63" s="3">
        <v>5</v>
      </c>
      <c r="N63" s="24">
        <v>5</v>
      </c>
      <c r="O63" s="22">
        <v>70</v>
      </c>
      <c r="P63" s="13">
        <v>2</v>
      </c>
      <c r="Q63" s="3">
        <v>3</v>
      </c>
      <c r="R63" s="24">
        <v>1</v>
      </c>
      <c r="S63" s="22">
        <v>69</v>
      </c>
      <c r="T63" s="13">
        <v>0</v>
      </c>
      <c r="U63" s="3">
        <v>3</v>
      </c>
      <c r="V63" s="24">
        <v>0</v>
      </c>
      <c r="W63" s="22">
        <v>64</v>
      </c>
      <c r="X63" s="13">
        <v>0</v>
      </c>
      <c r="Y63" s="3">
        <v>7</v>
      </c>
      <c r="Z63" s="24">
        <v>1</v>
      </c>
      <c r="AA63" s="22">
        <v>18</v>
      </c>
      <c r="AB63" s="13">
        <v>0</v>
      </c>
      <c r="AC63" s="3">
        <v>2</v>
      </c>
      <c r="AD63" s="23">
        <v>11</v>
      </c>
      <c r="AE63" s="22">
        <v>418</v>
      </c>
      <c r="AF63" s="13">
        <v>4</v>
      </c>
      <c r="AG63" s="3">
        <v>22</v>
      </c>
    </row>
    <row r="64" spans="1:38" x14ac:dyDescent="0.2">
      <c r="A64" s="16" t="s">
        <v>6</v>
      </c>
      <c r="B64" s="32">
        <v>0</v>
      </c>
      <c r="C64" s="33">
        <v>54</v>
      </c>
      <c r="D64" s="17">
        <v>0</v>
      </c>
      <c r="E64" s="4">
        <v>5</v>
      </c>
      <c r="F64" s="32">
        <v>5</v>
      </c>
      <c r="G64" s="33">
        <v>62</v>
      </c>
      <c r="H64" s="17">
        <v>0</v>
      </c>
      <c r="I64" s="4">
        <v>3</v>
      </c>
      <c r="J64" s="32">
        <v>1</v>
      </c>
      <c r="K64" s="33">
        <v>54</v>
      </c>
      <c r="L64" s="17">
        <v>0</v>
      </c>
      <c r="M64" s="4">
        <v>3</v>
      </c>
      <c r="N64" s="32">
        <v>1</v>
      </c>
      <c r="O64" s="33">
        <v>41</v>
      </c>
      <c r="P64" s="17">
        <v>0</v>
      </c>
      <c r="Q64" s="4">
        <v>1</v>
      </c>
      <c r="R64" s="32">
        <v>3</v>
      </c>
      <c r="S64" s="33">
        <v>88</v>
      </c>
      <c r="T64" s="17">
        <v>1</v>
      </c>
      <c r="U64" s="4">
        <v>5</v>
      </c>
      <c r="V64" s="32">
        <v>2</v>
      </c>
      <c r="W64" s="33">
        <v>57</v>
      </c>
      <c r="X64" s="17">
        <v>0</v>
      </c>
      <c r="Y64" s="4">
        <v>8</v>
      </c>
      <c r="Z64" s="32">
        <v>0</v>
      </c>
      <c r="AA64" s="33">
        <v>17</v>
      </c>
      <c r="AB64" s="17"/>
      <c r="AC64" s="4"/>
      <c r="AD64" s="34">
        <v>12</v>
      </c>
      <c r="AE64" s="33">
        <v>373</v>
      </c>
      <c r="AF64" s="17">
        <v>1</v>
      </c>
      <c r="AG64" s="4">
        <v>25</v>
      </c>
    </row>
    <row r="65" spans="1:34" x14ac:dyDescent="0.2">
      <c r="A65" s="27" t="s">
        <v>7</v>
      </c>
      <c r="B65" s="35">
        <v>0</v>
      </c>
      <c r="C65" s="29">
        <v>55</v>
      </c>
      <c r="D65" s="30">
        <v>0</v>
      </c>
      <c r="E65" s="31">
        <v>1</v>
      </c>
      <c r="F65" s="35">
        <v>2</v>
      </c>
      <c r="G65" s="29">
        <v>76</v>
      </c>
      <c r="H65" s="30">
        <v>0</v>
      </c>
      <c r="I65" s="31">
        <v>2</v>
      </c>
      <c r="J65" s="35">
        <v>1</v>
      </c>
      <c r="K65" s="29">
        <v>45</v>
      </c>
      <c r="L65" s="30">
        <v>0</v>
      </c>
      <c r="M65" s="31">
        <v>1</v>
      </c>
      <c r="N65" s="35">
        <v>0</v>
      </c>
      <c r="O65" s="29">
        <v>72</v>
      </c>
      <c r="P65" s="30">
        <v>0</v>
      </c>
      <c r="Q65" s="31">
        <v>2</v>
      </c>
      <c r="R65" s="35">
        <v>4</v>
      </c>
      <c r="S65" s="29">
        <v>83</v>
      </c>
      <c r="T65" s="30">
        <v>0</v>
      </c>
      <c r="U65" s="31">
        <v>4</v>
      </c>
      <c r="V65" s="35">
        <v>0</v>
      </c>
      <c r="W65" s="29">
        <v>86</v>
      </c>
      <c r="X65" s="30">
        <v>0</v>
      </c>
      <c r="Y65" s="31">
        <v>6</v>
      </c>
      <c r="Z65" s="35">
        <v>3</v>
      </c>
      <c r="AA65" s="29">
        <v>56</v>
      </c>
      <c r="AB65" s="30">
        <v>0</v>
      </c>
      <c r="AC65" s="31">
        <v>7</v>
      </c>
      <c r="AD65" s="28">
        <v>10</v>
      </c>
      <c r="AE65" s="29">
        <v>473</v>
      </c>
      <c r="AF65" s="30">
        <v>0</v>
      </c>
      <c r="AG65" s="31">
        <v>23</v>
      </c>
    </row>
    <row r="66" spans="1:34" x14ac:dyDescent="0.2">
      <c r="A66" s="15" t="s">
        <v>8</v>
      </c>
      <c r="B66" s="24">
        <v>1</v>
      </c>
      <c r="C66" s="22">
        <v>55</v>
      </c>
      <c r="D66" s="13">
        <v>0</v>
      </c>
      <c r="E66" s="3">
        <v>3</v>
      </c>
      <c r="F66" s="24">
        <v>3</v>
      </c>
      <c r="G66" s="22">
        <v>75</v>
      </c>
      <c r="H66" s="13">
        <v>0</v>
      </c>
      <c r="I66" s="3">
        <v>11</v>
      </c>
      <c r="J66" s="24">
        <v>2</v>
      </c>
      <c r="K66" s="22">
        <v>79</v>
      </c>
      <c r="L66" s="13">
        <v>0</v>
      </c>
      <c r="M66" s="3">
        <v>3</v>
      </c>
      <c r="N66" s="24">
        <v>3</v>
      </c>
      <c r="O66" s="22">
        <v>68</v>
      </c>
      <c r="P66" s="13">
        <v>1</v>
      </c>
      <c r="Q66" s="3">
        <v>6</v>
      </c>
      <c r="R66" s="24">
        <v>2</v>
      </c>
      <c r="S66" s="22">
        <v>94</v>
      </c>
      <c r="T66" s="13">
        <v>0</v>
      </c>
      <c r="U66" s="3">
        <v>5</v>
      </c>
      <c r="V66" s="24">
        <v>6</v>
      </c>
      <c r="W66" s="22">
        <v>116</v>
      </c>
      <c r="X66" s="13">
        <v>1</v>
      </c>
      <c r="Y66" s="3">
        <v>9</v>
      </c>
      <c r="Z66" s="24">
        <v>3</v>
      </c>
      <c r="AA66" s="22">
        <v>53</v>
      </c>
      <c r="AB66" s="13">
        <v>0</v>
      </c>
      <c r="AC66" s="3">
        <v>4</v>
      </c>
      <c r="AD66" s="23">
        <v>20</v>
      </c>
      <c r="AE66" s="22">
        <v>540</v>
      </c>
      <c r="AF66" s="13">
        <v>2</v>
      </c>
      <c r="AG66" s="3">
        <v>41</v>
      </c>
    </row>
    <row r="67" spans="1:34" x14ac:dyDescent="0.2">
      <c r="A67" s="16" t="s">
        <v>9</v>
      </c>
      <c r="B67" s="32">
        <v>3</v>
      </c>
      <c r="C67" s="33">
        <v>86</v>
      </c>
      <c r="D67" s="17">
        <v>0</v>
      </c>
      <c r="E67" s="4">
        <v>7</v>
      </c>
      <c r="F67" s="32">
        <v>7</v>
      </c>
      <c r="G67" s="33">
        <v>124</v>
      </c>
      <c r="H67" s="17">
        <v>1</v>
      </c>
      <c r="I67" s="4">
        <v>5</v>
      </c>
      <c r="J67" s="32">
        <v>3</v>
      </c>
      <c r="K67" s="33">
        <v>95</v>
      </c>
      <c r="L67" s="17">
        <v>1</v>
      </c>
      <c r="M67" s="4">
        <v>7</v>
      </c>
      <c r="N67" s="32">
        <v>3</v>
      </c>
      <c r="O67" s="33">
        <v>92</v>
      </c>
      <c r="P67" s="17">
        <v>0</v>
      </c>
      <c r="Q67" s="4">
        <v>7</v>
      </c>
      <c r="R67" s="32">
        <v>5</v>
      </c>
      <c r="S67" s="33">
        <v>107</v>
      </c>
      <c r="T67" s="17">
        <v>2</v>
      </c>
      <c r="U67" s="4">
        <v>9</v>
      </c>
      <c r="V67" s="32">
        <v>5</v>
      </c>
      <c r="W67" s="33">
        <v>78</v>
      </c>
      <c r="X67" s="17">
        <v>1</v>
      </c>
      <c r="Y67" s="4">
        <v>7</v>
      </c>
      <c r="Z67" s="32">
        <v>5</v>
      </c>
      <c r="AA67" s="33">
        <v>65</v>
      </c>
      <c r="AB67" s="17">
        <v>1</v>
      </c>
      <c r="AC67" s="4">
        <v>5</v>
      </c>
      <c r="AD67" s="34">
        <v>31</v>
      </c>
      <c r="AE67" s="33">
        <v>647</v>
      </c>
      <c r="AF67" s="17">
        <v>6</v>
      </c>
      <c r="AG67" s="4">
        <v>47</v>
      </c>
    </row>
    <row r="68" spans="1:34" x14ac:dyDescent="0.2">
      <c r="A68" s="27" t="s">
        <v>10</v>
      </c>
      <c r="B68" s="35">
        <v>2</v>
      </c>
      <c r="C68" s="29">
        <v>76</v>
      </c>
      <c r="D68" s="30">
        <v>0</v>
      </c>
      <c r="E68" s="31">
        <v>8</v>
      </c>
      <c r="F68" s="35">
        <v>1</v>
      </c>
      <c r="G68" s="29">
        <v>80</v>
      </c>
      <c r="H68" s="30">
        <v>0</v>
      </c>
      <c r="I68" s="31">
        <v>2</v>
      </c>
      <c r="J68" s="35">
        <v>8</v>
      </c>
      <c r="K68" s="29">
        <v>67</v>
      </c>
      <c r="L68" s="30">
        <v>0</v>
      </c>
      <c r="M68" s="31">
        <v>3</v>
      </c>
      <c r="N68" s="35">
        <v>5</v>
      </c>
      <c r="O68" s="29">
        <v>85</v>
      </c>
      <c r="P68" s="30">
        <v>1</v>
      </c>
      <c r="Q68" s="31">
        <v>0</v>
      </c>
      <c r="R68" s="35">
        <v>4</v>
      </c>
      <c r="S68" s="29">
        <v>112</v>
      </c>
      <c r="T68" s="30">
        <v>0</v>
      </c>
      <c r="U68" s="31">
        <v>10</v>
      </c>
      <c r="V68" s="35">
        <v>6</v>
      </c>
      <c r="W68" s="29">
        <v>96</v>
      </c>
      <c r="X68" s="30">
        <v>1</v>
      </c>
      <c r="Y68" s="31">
        <v>16</v>
      </c>
      <c r="Z68" s="35">
        <v>5</v>
      </c>
      <c r="AA68" s="29">
        <v>68</v>
      </c>
      <c r="AB68" s="30">
        <v>1</v>
      </c>
      <c r="AC68" s="31">
        <v>5</v>
      </c>
      <c r="AD68" s="28">
        <v>31</v>
      </c>
      <c r="AE68" s="29">
        <v>584</v>
      </c>
      <c r="AF68" s="30">
        <v>3</v>
      </c>
      <c r="AG68" s="31">
        <v>44</v>
      </c>
    </row>
    <row r="69" spans="1:34" x14ac:dyDescent="0.2">
      <c r="A69" s="15" t="s">
        <v>11</v>
      </c>
      <c r="B69" s="24">
        <v>2</v>
      </c>
      <c r="C69" s="22">
        <v>39</v>
      </c>
      <c r="D69" s="13">
        <v>2</v>
      </c>
      <c r="E69" s="3">
        <v>8</v>
      </c>
      <c r="F69" s="24">
        <v>0</v>
      </c>
      <c r="G69" s="22">
        <v>53</v>
      </c>
      <c r="H69" s="13">
        <v>0</v>
      </c>
      <c r="I69" s="3">
        <v>2</v>
      </c>
      <c r="J69" s="24">
        <v>1</v>
      </c>
      <c r="K69" s="22">
        <v>51</v>
      </c>
      <c r="L69" s="13">
        <v>0</v>
      </c>
      <c r="M69" s="3">
        <v>3</v>
      </c>
      <c r="N69" s="24">
        <v>3</v>
      </c>
      <c r="O69" s="22">
        <v>58</v>
      </c>
      <c r="P69" s="13">
        <v>0</v>
      </c>
      <c r="Q69" s="3">
        <v>6</v>
      </c>
      <c r="R69" s="24">
        <v>6</v>
      </c>
      <c r="S69" s="22">
        <v>92</v>
      </c>
      <c r="T69" s="13">
        <v>1</v>
      </c>
      <c r="U69" s="3">
        <v>9</v>
      </c>
      <c r="V69" s="24">
        <v>3</v>
      </c>
      <c r="W69" s="22">
        <v>46</v>
      </c>
      <c r="X69" s="13">
        <v>0</v>
      </c>
      <c r="Y69" s="3">
        <v>6</v>
      </c>
      <c r="Z69" s="24">
        <v>1</v>
      </c>
      <c r="AA69" s="22">
        <v>57</v>
      </c>
      <c r="AB69" s="13">
        <v>0</v>
      </c>
      <c r="AC69" s="3">
        <v>5</v>
      </c>
      <c r="AD69" s="23">
        <v>16</v>
      </c>
      <c r="AE69" s="22">
        <v>396</v>
      </c>
      <c r="AF69" s="13">
        <v>3</v>
      </c>
      <c r="AG69" s="3">
        <v>39</v>
      </c>
    </row>
    <row r="70" spans="1:34" x14ac:dyDescent="0.2">
      <c r="A70" s="16" t="s">
        <v>12</v>
      </c>
      <c r="B70" s="32">
        <v>1</v>
      </c>
      <c r="C70" s="33">
        <v>26</v>
      </c>
      <c r="D70" s="17">
        <v>0</v>
      </c>
      <c r="E70" s="4">
        <v>2</v>
      </c>
      <c r="F70" s="32">
        <v>1</v>
      </c>
      <c r="G70" s="33">
        <v>25</v>
      </c>
      <c r="H70" s="17">
        <v>0</v>
      </c>
      <c r="I70" s="4">
        <v>3</v>
      </c>
      <c r="J70" s="32">
        <v>1</v>
      </c>
      <c r="K70" s="33">
        <v>24</v>
      </c>
      <c r="L70" s="17">
        <v>0</v>
      </c>
      <c r="M70" s="4">
        <v>3</v>
      </c>
      <c r="N70" s="32">
        <v>2</v>
      </c>
      <c r="O70" s="33">
        <v>34</v>
      </c>
      <c r="P70" s="17">
        <v>1</v>
      </c>
      <c r="Q70" s="4">
        <v>3</v>
      </c>
      <c r="R70" s="32">
        <v>0</v>
      </c>
      <c r="S70" s="33">
        <v>41</v>
      </c>
      <c r="T70" s="17">
        <v>0</v>
      </c>
      <c r="U70" s="4">
        <v>5</v>
      </c>
      <c r="V70" s="32">
        <v>9</v>
      </c>
      <c r="W70" s="33">
        <v>41</v>
      </c>
      <c r="X70" s="17">
        <v>2</v>
      </c>
      <c r="Y70" s="4">
        <v>5</v>
      </c>
      <c r="Z70" s="32">
        <v>1</v>
      </c>
      <c r="AA70" s="33">
        <v>31</v>
      </c>
      <c r="AB70" s="17">
        <v>0</v>
      </c>
      <c r="AC70" s="4">
        <v>2</v>
      </c>
      <c r="AD70" s="34">
        <v>15</v>
      </c>
      <c r="AE70" s="33">
        <v>222</v>
      </c>
      <c r="AF70" s="17">
        <v>3</v>
      </c>
      <c r="AG70" s="4">
        <v>23</v>
      </c>
    </row>
    <row r="71" spans="1:34" x14ac:dyDescent="0.2">
      <c r="A71" s="36" t="s">
        <v>23</v>
      </c>
      <c r="B71" s="11">
        <v>0</v>
      </c>
      <c r="C71" s="37">
        <v>21</v>
      </c>
      <c r="D71" s="38">
        <v>0</v>
      </c>
      <c r="E71" s="39">
        <v>1</v>
      </c>
      <c r="F71" s="11">
        <v>3</v>
      </c>
      <c r="G71" s="37">
        <v>22</v>
      </c>
      <c r="H71" s="38">
        <v>0</v>
      </c>
      <c r="I71" s="39">
        <v>3</v>
      </c>
      <c r="J71" s="11">
        <v>2</v>
      </c>
      <c r="K71" s="37">
        <v>21</v>
      </c>
      <c r="L71" s="38">
        <v>0</v>
      </c>
      <c r="M71" s="39">
        <v>3</v>
      </c>
      <c r="N71" s="11">
        <v>1</v>
      </c>
      <c r="O71" s="37">
        <v>22</v>
      </c>
      <c r="P71" s="38">
        <v>1</v>
      </c>
      <c r="Q71" s="39">
        <v>5</v>
      </c>
      <c r="R71" s="11">
        <v>0</v>
      </c>
      <c r="S71" s="37">
        <v>14</v>
      </c>
      <c r="T71" s="38">
        <v>0</v>
      </c>
      <c r="U71" s="39">
        <v>0</v>
      </c>
      <c r="V71" s="11">
        <v>1</v>
      </c>
      <c r="W71" s="37">
        <v>30</v>
      </c>
      <c r="X71" s="38">
        <v>0</v>
      </c>
      <c r="Y71" s="39">
        <v>7</v>
      </c>
      <c r="Z71" s="11">
        <v>0</v>
      </c>
      <c r="AA71" s="37">
        <v>27</v>
      </c>
      <c r="AB71" s="38">
        <v>0</v>
      </c>
      <c r="AC71" s="39">
        <v>5</v>
      </c>
      <c r="AD71" s="40">
        <v>7</v>
      </c>
      <c r="AE71" s="37">
        <v>157</v>
      </c>
      <c r="AF71" s="38">
        <v>1</v>
      </c>
      <c r="AG71" s="39">
        <v>24</v>
      </c>
    </row>
    <row r="72" spans="1:34" x14ac:dyDescent="0.2">
      <c r="A72" s="79" t="s">
        <v>13</v>
      </c>
      <c r="B72" s="80">
        <f t="shared" ref="B72:AC72" si="3">SUM(B59:B71)</f>
        <v>14</v>
      </c>
      <c r="C72" s="81">
        <f t="shared" si="3"/>
        <v>528</v>
      </c>
      <c r="D72" s="82">
        <f t="shared" si="3"/>
        <v>5</v>
      </c>
      <c r="E72" s="83">
        <f t="shared" si="3"/>
        <v>47</v>
      </c>
      <c r="F72" s="80">
        <f t="shared" si="3"/>
        <v>25</v>
      </c>
      <c r="G72" s="81">
        <f t="shared" si="3"/>
        <v>642</v>
      </c>
      <c r="H72" s="82">
        <f t="shared" si="3"/>
        <v>1</v>
      </c>
      <c r="I72" s="83">
        <f t="shared" si="3"/>
        <v>39</v>
      </c>
      <c r="J72" s="80">
        <f t="shared" si="3"/>
        <v>24</v>
      </c>
      <c r="K72" s="81">
        <f t="shared" si="3"/>
        <v>549</v>
      </c>
      <c r="L72" s="82">
        <f t="shared" si="3"/>
        <v>3</v>
      </c>
      <c r="M72" s="83">
        <f t="shared" si="3"/>
        <v>38</v>
      </c>
      <c r="N72" s="80">
        <f t="shared" si="3"/>
        <v>25</v>
      </c>
      <c r="O72" s="81">
        <f t="shared" si="3"/>
        <v>591</v>
      </c>
      <c r="P72" s="82">
        <f t="shared" si="3"/>
        <v>6</v>
      </c>
      <c r="Q72" s="83">
        <f t="shared" si="3"/>
        <v>36</v>
      </c>
      <c r="R72" s="80">
        <f t="shared" si="3"/>
        <v>30</v>
      </c>
      <c r="S72" s="81">
        <f t="shared" si="3"/>
        <v>772</v>
      </c>
      <c r="T72" s="82">
        <f t="shared" si="3"/>
        <v>4</v>
      </c>
      <c r="U72" s="83">
        <f t="shared" si="3"/>
        <v>55</v>
      </c>
      <c r="V72" s="80">
        <f t="shared" si="3"/>
        <v>35</v>
      </c>
      <c r="W72" s="81">
        <f t="shared" si="3"/>
        <v>683</v>
      </c>
      <c r="X72" s="82">
        <f t="shared" si="3"/>
        <v>5</v>
      </c>
      <c r="Y72" s="83">
        <f t="shared" si="3"/>
        <v>83</v>
      </c>
      <c r="Z72" s="80">
        <f t="shared" si="3"/>
        <v>26</v>
      </c>
      <c r="AA72" s="81">
        <f t="shared" si="3"/>
        <v>459</v>
      </c>
      <c r="AB72" s="82">
        <f t="shared" si="3"/>
        <v>2</v>
      </c>
      <c r="AC72" s="83">
        <f t="shared" si="3"/>
        <v>49</v>
      </c>
      <c r="AD72" s="80">
        <f t="shared" ref="AD72:AG72" si="4">B72+F72+J72+N72+R72+V72+Z72</f>
        <v>179</v>
      </c>
      <c r="AE72" s="81">
        <f t="shared" si="4"/>
        <v>4224</v>
      </c>
      <c r="AF72" s="82">
        <f t="shared" si="4"/>
        <v>26</v>
      </c>
      <c r="AG72" s="83">
        <f t="shared" si="4"/>
        <v>347</v>
      </c>
    </row>
    <row r="73" spans="1:34" x14ac:dyDescent="0.2">
      <c r="A73" s="13" t="s">
        <v>51</v>
      </c>
      <c r="H73" s="9"/>
      <c r="I73" s="9"/>
    </row>
    <row r="74" spans="1:34" ht="20.25" x14ac:dyDescent="0.3">
      <c r="AC74" s="242"/>
      <c r="AD74" s="242"/>
      <c r="AE74" s="242"/>
      <c r="AF74" s="242"/>
      <c r="AG74" s="242"/>
      <c r="AH74" s="242"/>
    </row>
    <row r="75" spans="1:34" x14ac:dyDescent="0.2">
      <c r="U75" s="10"/>
    </row>
    <row r="78" spans="1:34" x14ac:dyDescent="0.2">
      <c r="H78" s="2"/>
      <c r="I78" s="2"/>
    </row>
    <row r="84" s="2" customFormat="1" x14ac:dyDescent="0.2"/>
    <row r="85" s="2" customFormat="1" x14ac:dyDescent="0.2"/>
  </sheetData>
  <mergeCells count="562">
    <mergeCell ref="V57:Y57"/>
    <mergeCell ref="Z57:AC57"/>
    <mergeCell ref="AD57:AG57"/>
    <mergeCell ref="AC74:AH74"/>
    <mergeCell ref="AB51:AC51"/>
    <mergeCell ref="AD51:AE51"/>
    <mergeCell ref="AF51:AG51"/>
    <mergeCell ref="A55:AG55"/>
    <mergeCell ref="A57:A58"/>
    <mergeCell ref="B57:E57"/>
    <mergeCell ref="F57:I57"/>
    <mergeCell ref="J57:M57"/>
    <mergeCell ref="N57:Q57"/>
    <mergeCell ref="R57:U57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</mergeCells>
  <pageMargins left="0.19685039370078741" right="0" top="0" bottom="0" header="0" footer="0"/>
  <pageSetup paperSize="9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86"/>
  <sheetViews>
    <sheetView workbookViewId="0">
      <selection activeCell="F7" sqref="F7:AG7"/>
    </sheetView>
  </sheetViews>
  <sheetFormatPr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256" width="9.140625" style="2"/>
    <col min="257" max="257" width="8.5703125" style="2" customWidth="1"/>
    <col min="258" max="258" width="2.85546875" style="2" customWidth="1"/>
    <col min="259" max="259" width="3.42578125" style="2" customWidth="1"/>
    <col min="260" max="260" width="3" style="2" customWidth="1"/>
    <col min="261" max="261" width="3.28515625" style="2" customWidth="1"/>
    <col min="262" max="262" width="2.85546875" style="2" customWidth="1"/>
    <col min="263" max="263" width="3.28515625" style="2" customWidth="1"/>
    <col min="264" max="265" width="3" style="2" customWidth="1"/>
    <col min="266" max="266" width="2.85546875" style="2" customWidth="1"/>
    <col min="267" max="267" width="3.28515625" style="2" customWidth="1"/>
    <col min="268" max="270" width="3" style="2" customWidth="1"/>
    <col min="271" max="271" width="3.28515625" style="2" customWidth="1"/>
    <col min="272" max="274" width="3" style="2" customWidth="1"/>
    <col min="275" max="275" width="3.42578125" style="2" customWidth="1"/>
    <col min="276" max="278" width="3" style="2" customWidth="1"/>
    <col min="279" max="279" width="4.140625" style="2" customWidth="1"/>
    <col min="280" max="280" width="3" style="2" customWidth="1"/>
    <col min="281" max="281" width="3.42578125" style="2" customWidth="1"/>
    <col min="282" max="282" width="3" style="2" customWidth="1"/>
    <col min="283" max="283" width="3.7109375" style="2" customWidth="1"/>
    <col min="284" max="284" width="3" style="2" customWidth="1"/>
    <col min="285" max="285" width="3.42578125" style="2" customWidth="1"/>
    <col min="286" max="286" width="3.5703125" style="2" customWidth="1"/>
    <col min="287" max="287" width="4.140625" style="2" customWidth="1"/>
    <col min="288" max="288" width="3" style="2" customWidth="1"/>
    <col min="289" max="289" width="3.42578125" style="2" customWidth="1"/>
    <col min="290" max="290" width="0.28515625" style="2" customWidth="1"/>
    <col min="291" max="291" width="3" style="2" customWidth="1"/>
    <col min="292" max="512" width="9.140625" style="2"/>
    <col min="513" max="513" width="8.5703125" style="2" customWidth="1"/>
    <col min="514" max="514" width="2.85546875" style="2" customWidth="1"/>
    <col min="515" max="515" width="3.42578125" style="2" customWidth="1"/>
    <col min="516" max="516" width="3" style="2" customWidth="1"/>
    <col min="517" max="517" width="3.28515625" style="2" customWidth="1"/>
    <col min="518" max="518" width="2.85546875" style="2" customWidth="1"/>
    <col min="519" max="519" width="3.28515625" style="2" customWidth="1"/>
    <col min="520" max="521" width="3" style="2" customWidth="1"/>
    <col min="522" max="522" width="2.85546875" style="2" customWidth="1"/>
    <col min="523" max="523" width="3.28515625" style="2" customWidth="1"/>
    <col min="524" max="526" width="3" style="2" customWidth="1"/>
    <col min="527" max="527" width="3.28515625" style="2" customWidth="1"/>
    <col min="528" max="530" width="3" style="2" customWidth="1"/>
    <col min="531" max="531" width="3.42578125" style="2" customWidth="1"/>
    <col min="532" max="534" width="3" style="2" customWidth="1"/>
    <col min="535" max="535" width="4.140625" style="2" customWidth="1"/>
    <col min="536" max="536" width="3" style="2" customWidth="1"/>
    <col min="537" max="537" width="3.42578125" style="2" customWidth="1"/>
    <col min="538" max="538" width="3" style="2" customWidth="1"/>
    <col min="539" max="539" width="3.7109375" style="2" customWidth="1"/>
    <col min="540" max="540" width="3" style="2" customWidth="1"/>
    <col min="541" max="541" width="3.42578125" style="2" customWidth="1"/>
    <col min="542" max="542" width="3.5703125" style="2" customWidth="1"/>
    <col min="543" max="543" width="4.140625" style="2" customWidth="1"/>
    <col min="544" max="544" width="3" style="2" customWidth="1"/>
    <col min="545" max="545" width="3.42578125" style="2" customWidth="1"/>
    <col min="546" max="546" width="0.28515625" style="2" customWidth="1"/>
    <col min="547" max="547" width="3" style="2" customWidth="1"/>
    <col min="548" max="768" width="9.140625" style="2"/>
    <col min="769" max="769" width="8.5703125" style="2" customWidth="1"/>
    <col min="770" max="770" width="2.85546875" style="2" customWidth="1"/>
    <col min="771" max="771" width="3.42578125" style="2" customWidth="1"/>
    <col min="772" max="772" width="3" style="2" customWidth="1"/>
    <col min="773" max="773" width="3.28515625" style="2" customWidth="1"/>
    <col min="774" max="774" width="2.85546875" style="2" customWidth="1"/>
    <col min="775" max="775" width="3.28515625" style="2" customWidth="1"/>
    <col min="776" max="777" width="3" style="2" customWidth="1"/>
    <col min="778" max="778" width="2.85546875" style="2" customWidth="1"/>
    <col min="779" max="779" width="3.28515625" style="2" customWidth="1"/>
    <col min="780" max="782" width="3" style="2" customWidth="1"/>
    <col min="783" max="783" width="3.28515625" style="2" customWidth="1"/>
    <col min="784" max="786" width="3" style="2" customWidth="1"/>
    <col min="787" max="787" width="3.42578125" style="2" customWidth="1"/>
    <col min="788" max="790" width="3" style="2" customWidth="1"/>
    <col min="791" max="791" width="4.140625" style="2" customWidth="1"/>
    <col min="792" max="792" width="3" style="2" customWidth="1"/>
    <col min="793" max="793" width="3.42578125" style="2" customWidth="1"/>
    <col min="794" max="794" width="3" style="2" customWidth="1"/>
    <col min="795" max="795" width="3.7109375" style="2" customWidth="1"/>
    <col min="796" max="796" width="3" style="2" customWidth="1"/>
    <col min="797" max="797" width="3.42578125" style="2" customWidth="1"/>
    <col min="798" max="798" width="3.5703125" style="2" customWidth="1"/>
    <col min="799" max="799" width="4.140625" style="2" customWidth="1"/>
    <col min="800" max="800" width="3" style="2" customWidth="1"/>
    <col min="801" max="801" width="3.42578125" style="2" customWidth="1"/>
    <col min="802" max="802" width="0.28515625" style="2" customWidth="1"/>
    <col min="803" max="803" width="3" style="2" customWidth="1"/>
    <col min="804" max="1024" width="9.140625" style="2"/>
    <col min="1025" max="1025" width="8.5703125" style="2" customWidth="1"/>
    <col min="1026" max="1026" width="2.85546875" style="2" customWidth="1"/>
    <col min="1027" max="1027" width="3.42578125" style="2" customWidth="1"/>
    <col min="1028" max="1028" width="3" style="2" customWidth="1"/>
    <col min="1029" max="1029" width="3.28515625" style="2" customWidth="1"/>
    <col min="1030" max="1030" width="2.85546875" style="2" customWidth="1"/>
    <col min="1031" max="1031" width="3.28515625" style="2" customWidth="1"/>
    <col min="1032" max="1033" width="3" style="2" customWidth="1"/>
    <col min="1034" max="1034" width="2.85546875" style="2" customWidth="1"/>
    <col min="1035" max="1035" width="3.28515625" style="2" customWidth="1"/>
    <col min="1036" max="1038" width="3" style="2" customWidth="1"/>
    <col min="1039" max="1039" width="3.28515625" style="2" customWidth="1"/>
    <col min="1040" max="1042" width="3" style="2" customWidth="1"/>
    <col min="1043" max="1043" width="3.42578125" style="2" customWidth="1"/>
    <col min="1044" max="1046" width="3" style="2" customWidth="1"/>
    <col min="1047" max="1047" width="4.140625" style="2" customWidth="1"/>
    <col min="1048" max="1048" width="3" style="2" customWidth="1"/>
    <col min="1049" max="1049" width="3.42578125" style="2" customWidth="1"/>
    <col min="1050" max="1050" width="3" style="2" customWidth="1"/>
    <col min="1051" max="1051" width="3.7109375" style="2" customWidth="1"/>
    <col min="1052" max="1052" width="3" style="2" customWidth="1"/>
    <col min="1053" max="1053" width="3.42578125" style="2" customWidth="1"/>
    <col min="1054" max="1054" width="3.5703125" style="2" customWidth="1"/>
    <col min="1055" max="1055" width="4.140625" style="2" customWidth="1"/>
    <col min="1056" max="1056" width="3" style="2" customWidth="1"/>
    <col min="1057" max="1057" width="3.42578125" style="2" customWidth="1"/>
    <col min="1058" max="1058" width="0.28515625" style="2" customWidth="1"/>
    <col min="1059" max="1059" width="3" style="2" customWidth="1"/>
    <col min="1060" max="1280" width="9.140625" style="2"/>
    <col min="1281" max="1281" width="8.5703125" style="2" customWidth="1"/>
    <col min="1282" max="1282" width="2.85546875" style="2" customWidth="1"/>
    <col min="1283" max="1283" width="3.42578125" style="2" customWidth="1"/>
    <col min="1284" max="1284" width="3" style="2" customWidth="1"/>
    <col min="1285" max="1285" width="3.28515625" style="2" customWidth="1"/>
    <col min="1286" max="1286" width="2.85546875" style="2" customWidth="1"/>
    <col min="1287" max="1287" width="3.28515625" style="2" customWidth="1"/>
    <col min="1288" max="1289" width="3" style="2" customWidth="1"/>
    <col min="1290" max="1290" width="2.85546875" style="2" customWidth="1"/>
    <col min="1291" max="1291" width="3.28515625" style="2" customWidth="1"/>
    <col min="1292" max="1294" width="3" style="2" customWidth="1"/>
    <col min="1295" max="1295" width="3.28515625" style="2" customWidth="1"/>
    <col min="1296" max="1298" width="3" style="2" customWidth="1"/>
    <col min="1299" max="1299" width="3.42578125" style="2" customWidth="1"/>
    <col min="1300" max="1302" width="3" style="2" customWidth="1"/>
    <col min="1303" max="1303" width="4.140625" style="2" customWidth="1"/>
    <col min="1304" max="1304" width="3" style="2" customWidth="1"/>
    <col min="1305" max="1305" width="3.42578125" style="2" customWidth="1"/>
    <col min="1306" max="1306" width="3" style="2" customWidth="1"/>
    <col min="1307" max="1307" width="3.7109375" style="2" customWidth="1"/>
    <col min="1308" max="1308" width="3" style="2" customWidth="1"/>
    <col min="1309" max="1309" width="3.42578125" style="2" customWidth="1"/>
    <col min="1310" max="1310" width="3.5703125" style="2" customWidth="1"/>
    <col min="1311" max="1311" width="4.140625" style="2" customWidth="1"/>
    <col min="1312" max="1312" width="3" style="2" customWidth="1"/>
    <col min="1313" max="1313" width="3.42578125" style="2" customWidth="1"/>
    <col min="1314" max="1314" width="0.28515625" style="2" customWidth="1"/>
    <col min="1315" max="1315" width="3" style="2" customWidth="1"/>
    <col min="1316" max="1536" width="9.140625" style="2"/>
    <col min="1537" max="1537" width="8.5703125" style="2" customWidth="1"/>
    <col min="1538" max="1538" width="2.85546875" style="2" customWidth="1"/>
    <col min="1539" max="1539" width="3.42578125" style="2" customWidth="1"/>
    <col min="1540" max="1540" width="3" style="2" customWidth="1"/>
    <col min="1541" max="1541" width="3.28515625" style="2" customWidth="1"/>
    <col min="1542" max="1542" width="2.85546875" style="2" customWidth="1"/>
    <col min="1543" max="1543" width="3.28515625" style="2" customWidth="1"/>
    <col min="1544" max="1545" width="3" style="2" customWidth="1"/>
    <col min="1546" max="1546" width="2.85546875" style="2" customWidth="1"/>
    <col min="1547" max="1547" width="3.28515625" style="2" customWidth="1"/>
    <col min="1548" max="1550" width="3" style="2" customWidth="1"/>
    <col min="1551" max="1551" width="3.28515625" style="2" customWidth="1"/>
    <col min="1552" max="1554" width="3" style="2" customWidth="1"/>
    <col min="1555" max="1555" width="3.42578125" style="2" customWidth="1"/>
    <col min="1556" max="1558" width="3" style="2" customWidth="1"/>
    <col min="1559" max="1559" width="4.140625" style="2" customWidth="1"/>
    <col min="1560" max="1560" width="3" style="2" customWidth="1"/>
    <col min="1561" max="1561" width="3.42578125" style="2" customWidth="1"/>
    <col min="1562" max="1562" width="3" style="2" customWidth="1"/>
    <col min="1563" max="1563" width="3.7109375" style="2" customWidth="1"/>
    <col min="1564" max="1564" width="3" style="2" customWidth="1"/>
    <col min="1565" max="1565" width="3.42578125" style="2" customWidth="1"/>
    <col min="1566" max="1566" width="3.5703125" style="2" customWidth="1"/>
    <col min="1567" max="1567" width="4.140625" style="2" customWidth="1"/>
    <col min="1568" max="1568" width="3" style="2" customWidth="1"/>
    <col min="1569" max="1569" width="3.42578125" style="2" customWidth="1"/>
    <col min="1570" max="1570" width="0.28515625" style="2" customWidth="1"/>
    <col min="1571" max="1571" width="3" style="2" customWidth="1"/>
    <col min="1572" max="1792" width="9.140625" style="2"/>
    <col min="1793" max="1793" width="8.5703125" style="2" customWidth="1"/>
    <col min="1794" max="1794" width="2.85546875" style="2" customWidth="1"/>
    <col min="1795" max="1795" width="3.42578125" style="2" customWidth="1"/>
    <col min="1796" max="1796" width="3" style="2" customWidth="1"/>
    <col min="1797" max="1797" width="3.28515625" style="2" customWidth="1"/>
    <col min="1798" max="1798" width="2.85546875" style="2" customWidth="1"/>
    <col min="1799" max="1799" width="3.28515625" style="2" customWidth="1"/>
    <col min="1800" max="1801" width="3" style="2" customWidth="1"/>
    <col min="1802" max="1802" width="2.85546875" style="2" customWidth="1"/>
    <col min="1803" max="1803" width="3.28515625" style="2" customWidth="1"/>
    <col min="1804" max="1806" width="3" style="2" customWidth="1"/>
    <col min="1807" max="1807" width="3.28515625" style="2" customWidth="1"/>
    <col min="1808" max="1810" width="3" style="2" customWidth="1"/>
    <col min="1811" max="1811" width="3.42578125" style="2" customWidth="1"/>
    <col min="1812" max="1814" width="3" style="2" customWidth="1"/>
    <col min="1815" max="1815" width="4.140625" style="2" customWidth="1"/>
    <col min="1816" max="1816" width="3" style="2" customWidth="1"/>
    <col min="1817" max="1817" width="3.42578125" style="2" customWidth="1"/>
    <col min="1818" max="1818" width="3" style="2" customWidth="1"/>
    <col min="1819" max="1819" width="3.7109375" style="2" customWidth="1"/>
    <col min="1820" max="1820" width="3" style="2" customWidth="1"/>
    <col min="1821" max="1821" width="3.42578125" style="2" customWidth="1"/>
    <col min="1822" max="1822" width="3.5703125" style="2" customWidth="1"/>
    <col min="1823" max="1823" width="4.140625" style="2" customWidth="1"/>
    <col min="1824" max="1824" width="3" style="2" customWidth="1"/>
    <col min="1825" max="1825" width="3.42578125" style="2" customWidth="1"/>
    <col min="1826" max="1826" width="0.28515625" style="2" customWidth="1"/>
    <col min="1827" max="1827" width="3" style="2" customWidth="1"/>
    <col min="1828" max="2048" width="9.140625" style="2"/>
    <col min="2049" max="2049" width="8.5703125" style="2" customWidth="1"/>
    <col min="2050" max="2050" width="2.85546875" style="2" customWidth="1"/>
    <col min="2051" max="2051" width="3.42578125" style="2" customWidth="1"/>
    <col min="2052" max="2052" width="3" style="2" customWidth="1"/>
    <col min="2053" max="2053" width="3.28515625" style="2" customWidth="1"/>
    <col min="2054" max="2054" width="2.85546875" style="2" customWidth="1"/>
    <col min="2055" max="2055" width="3.28515625" style="2" customWidth="1"/>
    <col min="2056" max="2057" width="3" style="2" customWidth="1"/>
    <col min="2058" max="2058" width="2.85546875" style="2" customWidth="1"/>
    <col min="2059" max="2059" width="3.28515625" style="2" customWidth="1"/>
    <col min="2060" max="2062" width="3" style="2" customWidth="1"/>
    <col min="2063" max="2063" width="3.28515625" style="2" customWidth="1"/>
    <col min="2064" max="2066" width="3" style="2" customWidth="1"/>
    <col min="2067" max="2067" width="3.42578125" style="2" customWidth="1"/>
    <col min="2068" max="2070" width="3" style="2" customWidth="1"/>
    <col min="2071" max="2071" width="4.140625" style="2" customWidth="1"/>
    <col min="2072" max="2072" width="3" style="2" customWidth="1"/>
    <col min="2073" max="2073" width="3.42578125" style="2" customWidth="1"/>
    <col min="2074" max="2074" width="3" style="2" customWidth="1"/>
    <col min="2075" max="2075" width="3.7109375" style="2" customWidth="1"/>
    <col min="2076" max="2076" width="3" style="2" customWidth="1"/>
    <col min="2077" max="2077" width="3.42578125" style="2" customWidth="1"/>
    <col min="2078" max="2078" width="3.5703125" style="2" customWidth="1"/>
    <col min="2079" max="2079" width="4.140625" style="2" customWidth="1"/>
    <col min="2080" max="2080" width="3" style="2" customWidth="1"/>
    <col min="2081" max="2081" width="3.42578125" style="2" customWidth="1"/>
    <col min="2082" max="2082" width="0.28515625" style="2" customWidth="1"/>
    <col min="2083" max="2083" width="3" style="2" customWidth="1"/>
    <col min="2084" max="2304" width="9.140625" style="2"/>
    <col min="2305" max="2305" width="8.5703125" style="2" customWidth="1"/>
    <col min="2306" max="2306" width="2.85546875" style="2" customWidth="1"/>
    <col min="2307" max="2307" width="3.42578125" style="2" customWidth="1"/>
    <col min="2308" max="2308" width="3" style="2" customWidth="1"/>
    <col min="2309" max="2309" width="3.28515625" style="2" customWidth="1"/>
    <col min="2310" max="2310" width="2.85546875" style="2" customWidth="1"/>
    <col min="2311" max="2311" width="3.28515625" style="2" customWidth="1"/>
    <col min="2312" max="2313" width="3" style="2" customWidth="1"/>
    <col min="2314" max="2314" width="2.85546875" style="2" customWidth="1"/>
    <col min="2315" max="2315" width="3.28515625" style="2" customWidth="1"/>
    <col min="2316" max="2318" width="3" style="2" customWidth="1"/>
    <col min="2319" max="2319" width="3.28515625" style="2" customWidth="1"/>
    <col min="2320" max="2322" width="3" style="2" customWidth="1"/>
    <col min="2323" max="2323" width="3.42578125" style="2" customWidth="1"/>
    <col min="2324" max="2326" width="3" style="2" customWidth="1"/>
    <col min="2327" max="2327" width="4.140625" style="2" customWidth="1"/>
    <col min="2328" max="2328" width="3" style="2" customWidth="1"/>
    <col min="2329" max="2329" width="3.42578125" style="2" customWidth="1"/>
    <col min="2330" max="2330" width="3" style="2" customWidth="1"/>
    <col min="2331" max="2331" width="3.7109375" style="2" customWidth="1"/>
    <col min="2332" max="2332" width="3" style="2" customWidth="1"/>
    <col min="2333" max="2333" width="3.42578125" style="2" customWidth="1"/>
    <col min="2334" max="2334" width="3.5703125" style="2" customWidth="1"/>
    <col min="2335" max="2335" width="4.140625" style="2" customWidth="1"/>
    <col min="2336" max="2336" width="3" style="2" customWidth="1"/>
    <col min="2337" max="2337" width="3.42578125" style="2" customWidth="1"/>
    <col min="2338" max="2338" width="0.28515625" style="2" customWidth="1"/>
    <col min="2339" max="2339" width="3" style="2" customWidth="1"/>
    <col min="2340" max="2560" width="9.140625" style="2"/>
    <col min="2561" max="2561" width="8.5703125" style="2" customWidth="1"/>
    <col min="2562" max="2562" width="2.85546875" style="2" customWidth="1"/>
    <col min="2563" max="2563" width="3.42578125" style="2" customWidth="1"/>
    <col min="2564" max="2564" width="3" style="2" customWidth="1"/>
    <col min="2565" max="2565" width="3.28515625" style="2" customWidth="1"/>
    <col min="2566" max="2566" width="2.85546875" style="2" customWidth="1"/>
    <col min="2567" max="2567" width="3.28515625" style="2" customWidth="1"/>
    <col min="2568" max="2569" width="3" style="2" customWidth="1"/>
    <col min="2570" max="2570" width="2.85546875" style="2" customWidth="1"/>
    <col min="2571" max="2571" width="3.28515625" style="2" customWidth="1"/>
    <col min="2572" max="2574" width="3" style="2" customWidth="1"/>
    <col min="2575" max="2575" width="3.28515625" style="2" customWidth="1"/>
    <col min="2576" max="2578" width="3" style="2" customWidth="1"/>
    <col min="2579" max="2579" width="3.42578125" style="2" customWidth="1"/>
    <col min="2580" max="2582" width="3" style="2" customWidth="1"/>
    <col min="2583" max="2583" width="4.140625" style="2" customWidth="1"/>
    <col min="2584" max="2584" width="3" style="2" customWidth="1"/>
    <col min="2585" max="2585" width="3.42578125" style="2" customWidth="1"/>
    <col min="2586" max="2586" width="3" style="2" customWidth="1"/>
    <col min="2587" max="2587" width="3.7109375" style="2" customWidth="1"/>
    <col min="2588" max="2588" width="3" style="2" customWidth="1"/>
    <col min="2589" max="2589" width="3.42578125" style="2" customWidth="1"/>
    <col min="2590" max="2590" width="3.5703125" style="2" customWidth="1"/>
    <col min="2591" max="2591" width="4.140625" style="2" customWidth="1"/>
    <col min="2592" max="2592" width="3" style="2" customWidth="1"/>
    <col min="2593" max="2593" width="3.42578125" style="2" customWidth="1"/>
    <col min="2594" max="2594" width="0.28515625" style="2" customWidth="1"/>
    <col min="2595" max="2595" width="3" style="2" customWidth="1"/>
    <col min="2596" max="2816" width="9.140625" style="2"/>
    <col min="2817" max="2817" width="8.5703125" style="2" customWidth="1"/>
    <col min="2818" max="2818" width="2.85546875" style="2" customWidth="1"/>
    <col min="2819" max="2819" width="3.42578125" style="2" customWidth="1"/>
    <col min="2820" max="2820" width="3" style="2" customWidth="1"/>
    <col min="2821" max="2821" width="3.28515625" style="2" customWidth="1"/>
    <col min="2822" max="2822" width="2.85546875" style="2" customWidth="1"/>
    <col min="2823" max="2823" width="3.28515625" style="2" customWidth="1"/>
    <col min="2824" max="2825" width="3" style="2" customWidth="1"/>
    <col min="2826" max="2826" width="2.85546875" style="2" customWidth="1"/>
    <col min="2827" max="2827" width="3.28515625" style="2" customWidth="1"/>
    <col min="2828" max="2830" width="3" style="2" customWidth="1"/>
    <col min="2831" max="2831" width="3.28515625" style="2" customWidth="1"/>
    <col min="2832" max="2834" width="3" style="2" customWidth="1"/>
    <col min="2835" max="2835" width="3.42578125" style="2" customWidth="1"/>
    <col min="2836" max="2838" width="3" style="2" customWidth="1"/>
    <col min="2839" max="2839" width="4.140625" style="2" customWidth="1"/>
    <col min="2840" max="2840" width="3" style="2" customWidth="1"/>
    <col min="2841" max="2841" width="3.42578125" style="2" customWidth="1"/>
    <col min="2842" max="2842" width="3" style="2" customWidth="1"/>
    <col min="2843" max="2843" width="3.7109375" style="2" customWidth="1"/>
    <col min="2844" max="2844" width="3" style="2" customWidth="1"/>
    <col min="2845" max="2845" width="3.42578125" style="2" customWidth="1"/>
    <col min="2846" max="2846" width="3.5703125" style="2" customWidth="1"/>
    <col min="2847" max="2847" width="4.140625" style="2" customWidth="1"/>
    <col min="2848" max="2848" width="3" style="2" customWidth="1"/>
    <col min="2849" max="2849" width="3.42578125" style="2" customWidth="1"/>
    <col min="2850" max="2850" width="0.28515625" style="2" customWidth="1"/>
    <col min="2851" max="2851" width="3" style="2" customWidth="1"/>
    <col min="2852" max="3072" width="9.140625" style="2"/>
    <col min="3073" max="3073" width="8.5703125" style="2" customWidth="1"/>
    <col min="3074" max="3074" width="2.85546875" style="2" customWidth="1"/>
    <col min="3075" max="3075" width="3.42578125" style="2" customWidth="1"/>
    <col min="3076" max="3076" width="3" style="2" customWidth="1"/>
    <col min="3077" max="3077" width="3.28515625" style="2" customWidth="1"/>
    <col min="3078" max="3078" width="2.85546875" style="2" customWidth="1"/>
    <col min="3079" max="3079" width="3.28515625" style="2" customWidth="1"/>
    <col min="3080" max="3081" width="3" style="2" customWidth="1"/>
    <col min="3082" max="3082" width="2.85546875" style="2" customWidth="1"/>
    <col min="3083" max="3083" width="3.28515625" style="2" customWidth="1"/>
    <col min="3084" max="3086" width="3" style="2" customWidth="1"/>
    <col min="3087" max="3087" width="3.28515625" style="2" customWidth="1"/>
    <col min="3088" max="3090" width="3" style="2" customWidth="1"/>
    <col min="3091" max="3091" width="3.42578125" style="2" customWidth="1"/>
    <col min="3092" max="3094" width="3" style="2" customWidth="1"/>
    <col min="3095" max="3095" width="4.140625" style="2" customWidth="1"/>
    <col min="3096" max="3096" width="3" style="2" customWidth="1"/>
    <col min="3097" max="3097" width="3.42578125" style="2" customWidth="1"/>
    <col min="3098" max="3098" width="3" style="2" customWidth="1"/>
    <col min="3099" max="3099" width="3.7109375" style="2" customWidth="1"/>
    <col min="3100" max="3100" width="3" style="2" customWidth="1"/>
    <col min="3101" max="3101" width="3.42578125" style="2" customWidth="1"/>
    <col min="3102" max="3102" width="3.5703125" style="2" customWidth="1"/>
    <col min="3103" max="3103" width="4.140625" style="2" customWidth="1"/>
    <col min="3104" max="3104" width="3" style="2" customWidth="1"/>
    <col min="3105" max="3105" width="3.42578125" style="2" customWidth="1"/>
    <col min="3106" max="3106" width="0.28515625" style="2" customWidth="1"/>
    <col min="3107" max="3107" width="3" style="2" customWidth="1"/>
    <col min="3108" max="3328" width="9.140625" style="2"/>
    <col min="3329" max="3329" width="8.5703125" style="2" customWidth="1"/>
    <col min="3330" max="3330" width="2.85546875" style="2" customWidth="1"/>
    <col min="3331" max="3331" width="3.42578125" style="2" customWidth="1"/>
    <col min="3332" max="3332" width="3" style="2" customWidth="1"/>
    <col min="3333" max="3333" width="3.28515625" style="2" customWidth="1"/>
    <col min="3334" max="3334" width="2.85546875" style="2" customWidth="1"/>
    <col min="3335" max="3335" width="3.28515625" style="2" customWidth="1"/>
    <col min="3336" max="3337" width="3" style="2" customWidth="1"/>
    <col min="3338" max="3338" width="2.85546875" style="2" customWidth="1"/>
    <col min="3339" max="3339" width="3.28515625" style="2" customWidth="1"/>
    <col min="3340" max="3342" width="3" style="2" customWidth="1"/>
    <col min="3343" max="3343" width="3.28515625" style="2" customWidth="1"/>
    <col min="3344" max="3346" width="3" style="2" customWidth="1"/>
    <col min="3347" max="3347" width="3.42578125" style="2" customWidth="1"/>
    <col min="3348" max="3350" width="3" style="2" customWidth="1"/>
    <col min="3351" max="3351" width="4.140625" style="2" customWidth="1"/>
    <col min="3352" max="3352" width="3" style="2" customWidth="1"/>
    <col min="3353" max="3353" width="3.42578125" style="2" customWidth="1"/>
    <col min="3354" max="3354" width="3" style="2" customWidth="1"/>
    <col min="3355" max="3355" width="3.7109375" style="2" customWidth="1"/>
    <col min="3356" max="3356" width="3" style="2" customWidth="1"/>
    <col min="3357" max="3357" width="3.42578125" style="2" customWidth="1"/>
    <col min="3358" max="3358" width="3.5703125" style="2" customWidth="1"/>
    <col min="3359" max="3359" width="4.140625" style="2" customWidth="1"/>
    <col min="3360" max="3360" width="3" style="2" customWidth="1"/>
    <col min="3361" max="3361" width="3.42578125" style="2" customWidth="1"/>
    <col min="3362" max="3362" width="0.28515625" style="2" customWidth="1"/>
    <col min="3363" max="3363" width="3" style="2" customWidth="1"/>
    <col min="3364" max="3584" width="9.140625" style="2"/>
    <col min="3585" max="3585" width="8.5703125" style="2" customWidth="1"/>
    <col min="3586" max="3586" width="2.85546875" style="2" customWidth="1"/>
    <col min="3587" max="3587" width="3.42578125" style="2" customWidth="1"/>
    <col min="3588" max="3588" width="3" style="2" customWidth="1"/>
    <col min="3589" max="3589" width="3.28515625" style="2" customWidth="1"/>
    <col min="3590" max="3590" width="2.85546875" style="2" customWidth="1"/>
    <col min="3591" max="3591" width="3.28515625" style="2" customWidth="1"/>
    <col min="3592" max="3593" width="3" style="2" customWidth="1"/>
    <col min="3594" max="3594" width="2.85546875" style="2" customWidth="1"/>
    <col min="3595" max="3595" width="3.28515625" style="2" customWidth="1"/>
    <col min="3596" max="3598" width="3" style="2" customWidth="1"/>
    <col min="3599" max="3599" width="3.28515625" style="2" customWidth="1"/>
    <col min="3600" max="3602" width="3" style="2" customWidth="1"/>
    <col min="3603" max="3603" width="3.42578125" style="2" customWidth="1"/>
    <col min="3604" max="3606" width="3" style="2" customWidth="1"/>
    <col min="3607" max="3607" width="4.140625" style="2" customWidth="1"/>
    <col min="3608" max="3608" width="3" style="2" customWidth="1"/>
    <col min="3609" max="3609" width="3.42578125" style="2" customWidth="1"/>
    <col min="3610" max="3610" width="3" style="2" customWidth="1"/>
    <col min="3611" max="3611" width="3.7109375" style="2" customWidth="1"/>
    <col min="3612" max="3612" width="3" style="2" customWidth="1"/>
    <col min="3613" max="3613" width="3.42578125" style="2" customWidth="1"/>
    <col min="3614" max="3614" width="3.5703125" style="2" customWidth="1"/>
    <col min="3615" max="3615" width="4.140625" style="2" customWidth="1"/>
    <col min="3616" max="3616" width="3" style="2" customWidth="1"/>
    <col min="3617" max="3617" width="3.42578125" style="2" customWidth="1"/>
    <col min="3618" max="3618" width="0.28515625" style="2" customWidth="1"/>
    <col min="3619" max="3619" width="3" style="2" customWidth="1"/>
    <col min="3620" max="3840" width="9.140625" style="2"/>
    <col min="3841" max="3841" width="8.5703125" style="2" customWidth="1"/>
    <col min="3842" max="3842" width="2.85546875" style="2" customWidth="1"/>
    <col min="3843" max="3843" width="3.42578125" style="2" customWidth="1"/>
    <col min="3844" max="3844" width="3" style="2" customWidth="1"/>
    <col min="3845" max="3845" width="3.28515625" style="2" customWidth="1"/>
    <col min="3846" max="3846" width="2.85546875" style="2" customWidth="1"/>
    <col min="3847" max="3847" width="3.28515625" style="2" customWidth="1"/>
    <col min="3848" max="3849" width="3" style="2" customWidth="1"/>
    <col min="3850" max="3850" width="2.85546875" style="2" customWidth="1"/>
    <col min="3851" max="3851" width="3.28515625" style="2" customWidth="1"/>
    <col min="3852" max="3854" width="3" style="2" customWidth="1"/>
    <col min="3855" max="3855" width="3.28515625" style="2" customWidth="1"/>
    <col min="3856" max="3858" width="3" style="2" customWidth="1"/>
    <col min="3859" max="3859" width="3.42578125" style="2" customWidth="1"/>
    <col min="3860" max="3862" width="3" style="2" customWidth="1"/>
    <col min="3863" max="3863" width="4.140625" style="2" customWidth="1"/>
    <col min="3864" max="3864" width="3" style="2" customWidth="1"/>
    <col min="3865" max="3865" width="3.42578125" style="2" customWidth="1"/>
    <col min="3866" max="3866" width="3" style="2" customWidth="1"/>
    <col min="3867" max="3867" width="3.7109375" style="2" customWidth="1"/>
    <col min="3868" max="3868" width="3" style="2" customWidth="1"/>
    <col min="3869" max="3869" width="3.42578125" style="2" customWidth="1"/>
    <col min="3870" max="3870" width="3.5703125" style="2" customWidth="1"/>
    <col min="3871" max="3871" width="4.140625" style="2" customWidth="1"/>
    <col min="3872" max="3872" width="3" style="2" customWidth="1"/>
    <col min="3873" max="3873" width="3.42578125" style="2" customWidth="1"/>
    <col min="3874" max="3874" width="0.28515625" style="2" customWidth="1"/>
    <col min="3875" max="3875" width="3" style="2" customWidth="1"/>
    <col min="3876" max="4096" width="9.140625" style="2"/>
    <col min="4097" max="4097" width="8.5703125" style="2" customWidth="1"/>
    <col min="4098" max="4098" width="2.85546875" style="2" customWidth="1"/>
    <col min="4099" max="4099" width="3.42578125" style="2" customWidth="1"/>
    <col min="4100" max="4100" width="3" style="2" customWidth="1"/>
    <col min="4101" max="4101" width="3.28515625" style="2" customWidth="1"/>
    <col min="4102" max="4102" width="2.85546875" style="2" customWidth="1"/>
    <col min="4103" max="4103" width="3.28515625" style="2" customWidth="1"/>
    <col min="4104" max="4105" width="3" style="2" customWidth="1"/>
    <col min="4106" max="4106" width="2.85546875" style="2" customWidth="1"/>
    <col min="4107" max="4107" width="3.28515625" style="2" customWidth="1"/>
    <col min="4108" max="4110" width="3" style="2" customWidth="1"/>
    <col min="4111" max="4111" width="3.28515625" style="2" customWidth="1"/>
    <col min="4112" max="4114" width="3" style="2" customWidth="1"/>
    <col min="4115" max="4115" width="3.42578125" style="2" customWidth="1"/>
    <col min="4116" max="4118" width="3" style="2" customWidth="1"/>
    <col min="4119" max="4119" width="4.140625" style="2" customWidth="1"/>
    <col min="4120" max="4120" width="3" style="2" customWidth="1"/>
    <col min="4121" max="4121" width="3.42578125" style="2" customWidth="1"/>
    <col min="4122" max="4122" width="3" style="2" customWidth="1"/>
    <col min="4123" max="4123" width="3.7109375" style="2" customWidth="1"/>
    <col min="4124" max="4124" width="3" style="2" customWidth="1"/>
    <col min="4125" max="4125" width="3.42578125" style="2" customWidth="1"/>
    <col min="4126" max="4126" width="3.5703125" style="2" customWidth="1"/>
    <col min="4127" max="4127" width="4.140625" style="2" customWidth="1"/>
    <col min="4128" max="4128" width="3" style="2" customWidth="1"/>
    <col min="4129" max="4129" width="3.42578125" style="2" customWidth="1"/>
    <col min="4130" max="4130" width="0.28515625" style="2" customWidth="1"/>
    <col min="4131" max="4131" width="3" style="2" customWidth="1"/>
    <col min="4132" max="4352" width="9.140625" style="2"/>
    <col min="4353" max="4353" width="8.5703125" style="2" customWidth="1"/>
    <col min="4354" max="4354" width="2.85546875" style="2" customWidth="1"/>
    <col min="4355" max="4355" width="3.42578125" style="2" customWidth="1"/>
    <col min="4356" max="4356" width="3" style="2" customWidth="1"/>
    <col min="4357" max="4357" width="3.28515625" style="2" customWidth="1"/>
    <col min="4358" max="4358" width="2.85546875" style="2" customWidth="1"/>
    <col min="4359" max="4359" width="3.28515625" style="2" customWidth="1"/>
    <col min="4360" max="4361" width="3" style="2" customWidth="1"/>
    <col min="4362" max="4362" width="2.85546875" style="2" customWidth="1"/>
    <col min="4363" max="4363" width="3.28515625" style="2" customWidth="1"/>
    <col min="4364" max="4366" width="3" style="2" customWidth="1"/>
    <col min="4367" max="4367" width="3.28515625" style="2" customWidth="1"/>
    <col min="4368" max="4370" width="3" style="2" customWidth="1"/>
    <col min="4371" max="4371" width="3.42578125" style="2" customWidth="1"/>
    <col min="4372" max="4374" width="3" style="2" customWidth="1"/>
    <col min="4375" max="4375" width="4.140625" style="2" customWidth="1"/>
    <col min="4376" max="4376" width="3" style="2" customWidth="1"/>
    <col min="4377" max="4377" width="3.42578125" style="2" customWidth="1"/>
    <col min="4378" max="4378" width="3" style="2" customWidth="1"/>
    <col min="4379" max="4379" width="3.7109375" style="2" customWidth="1"/>
    <col min="4380" max="4380" width="3" style="2" customWidth="1"/>
    <col min="4381" max="4381" width="3.42578125" style="2" customWidth="1"/>
    <col min="4382" max="4382" width="3.5703125" style="2" customWidth="1"/>
    <col min="4383" max="4383" width="4.140625" style="2" customWidth="1"/>
    <col min="4384" max="4384" width="3" style="2" customWidth="1"/>
    <col min="4385" max="4385" width="3.42578125" style="2" customWidth="1"/>
    <col min="4386" max="4386" width="0.28515625" style="2" customWidth="1"/>
    <col min="4387" max="4387" width="3" style="2" customWidth="1"/>
    <col min="4388" max="4608" width="9.140625" style="2"/>
    <col min="4609" max="4609" width="8.5703125" style="2" customWidth="1"/>
    <col min="4610" max="4610" width="2.85546875" style="2" customWidth="1"/>
    <col min="4611" max="4611" width="3.42578125" style="2" customWidth="1"/>
    <col min="4612" max="4612" width="3" style="2" customWidth="1"/>
    <col min="4613" max="4613" width="3.28515625" style="2" customWidth="1"/>
    <col min="4614" max="4614" width="2.85546875" style="2" customWidth="1"/>
    <col min="4615" max="4615" width="3.28515625" style="2" customWidth="1"/>
    <col min="4616" max="4617" width="3" style="2" customWidth="1"/>
    <col min="4618" max="4618" width="2.85546875" style="2" customWidth="1"/>
    <col min="4619" max="4619" width="3.28515625" style="2" customWidth="1"/>
    <col min="4620" max="4622" width="3" style="2" customWidth="1"/>
    <col min="4623" max="4623" width="3.28515625" style="2" customWidth="1"/>
    <col min="4624" max="4626" width="3" style="2" customWidth="1"/>
    <col min="4627" max="4627" width="3.42578125" style="2" customWidth="1"/>
    <col min="4628" max="4630" width="3" style="2" customWidth="1"/>
    <col min="4631" max="4631" width="4.140625" style="2" customWidth="1"/>
    <col min="4632" max="4632" width="3" style="2" customWidth="1"/>
    <col min="4633" max="4633" width="3.42578125" style="2" customWidth="1"/>
    <col min="4634" max="4634" width="3" style="2" customWidth="1"/>
    <col min="4635" max="4635" width="3.7109375" style="2" customWidth="1"/>
    <col min="4636" max="4636" width="3" style="2" customWidth="1"/>
    <col min="4637" max="4637" width="3.42578125" style="2" customWidth="1"/>
    <col min="4638" max="4638" width="3.5703125" style="2" customWidth="1"/>
    <col min="4639" max="4639" width="4.140625" style="2" customWidth="1"/>
    <col min="4640" max="4640" width="3" style="2" customWidth="1"/>
    <col min="4641" max="4641" width="3.42578125" style="2" customWidth="1"/>
    <col min="4642" max="4642" width="0.28515625" style="2" customWidth="1"/>
    <col min="4643" max="4643" width="3" style="2" customWidth="1"/>
    <col min="4644" max="4864" width="9.140625" style="2"/>
    <col min="4865" max="4865" width="8.5703125" style="2" customWidth="1"/>
    <col min="4866" max="4866" width="2.85546875" style="2" customWidth="1"/>
    <col min="4867" max="4867" width="3.42578125" style="2" customWidth="1"/>
    <col min="4868" max="4868" width="3" style="2" customWidth="1"/>
    <col min="4869" max="4869" width="3.28515625" style="2" customWidth="1"/>
    <col min="4870" max="4870" width="2.85546875" style="2" customWidth="1"/>
    <col min="4871" max="4871" width="3.28515625" style="2" customWidth="1"/>
    <col min="4872" max="4873" width="3" style="2" customWidth="1"/>
    <col min="4874" max="4874" width="2.85546875" style="2" customWidth="1"/>
    <col min="4875" max="4875" width="3.28515625" style="2" customWidth="1"/>
    <col min="4876" max="4878" width="3" style="2" customWidth="1"/>
    <col min="4879" max="4879" width="3.28515625" style="2" customWidth="1"/>
    <col min="4880" max="4882" width="3" style="2" customWidth="1"/>
    <col min="4883" max="4883" width="3.42578125" style="2" customWidth="1"/>
    <col min="4884" max="4886" width="3" style="2" customWidth="1"/>
    <col min="4887" max="4887" width="4.140625" style="2" customWidth="1"/>
    <col min="4888" max="4888" width="3" style="2" customWidth="1"/>
    <col min="4889" max="4889" width="3.42578125" style="2" customWidth="1"/>
    <col min="4890" max="4890" width="3" style="2" customWidth="1"/>
    <col min="4891" max="4891" width="3.7109375" style="2" customWidth="1"/>
    <col min="4892" max="4892" width="3" style="2" customWidth="1"/>
    <col min="4893" max="4893" width="3.42578125" style="2" customWidth="1"/>
    <col min="4894" max="4894" width="3.5703125" style="2" customWidth="1"/>
    <col min="4895" max="4895" width="4.140625" style="2" customWidth="1"/>
    <col min="4896" max="4896" width="3" style="2" customWidth="1"/>
    <col min="4897" max="4897" width="3.42578125" style="2" customWidth="1"/>
    <col min="4898" max="4898" width="0.28515625" style="2" customWidth="1"/>
    <col min="4899" max="4899" width="3" style="2" customWidth="1"/>
    <col min="4900" max="5120" width="9.140625" style="2"/>
    <col min="5121" max="5121" width="8.5703125" style="2" customWidth="1"/>
    <col min="5122" max="5122" width="2.85546875" style="2" customWidth="1"/>
    <col min="5123" max="5123" width="3.42578125" style="2" customWidth="1"/>
    <col min="5124" max="5124" width="3" style="2" customWidth="1"/>
    <col min="5125" max="5125" width="3.28515625" style="2" customWidth="1"/>
    <col min="5126" max="5126" width="2.85546875" style="2" customWidth="1"/>
    <col min="5127" max="5127" width="3.28515625" style="2" customWidth="1"/>
    <col min="5128" max="5129" width="3" style="2" customWidth="1"/>
    <col min="5130" max="5130" width="2.85546875" style="2" customWidth="1"/>
    <col min="5131" max="5131" width="3.28515625" style="2" customWidth="1"/>
    <col min="5132" max="5134" width="3" style="2" customWidth="1"/>
    <col min="5135" max="5135" width="3.28515625" style="2" customWidth="1"/>
    <col min="5136" max="5138" width="3" style="2" customWidth="1"/>
    <col min="5139" max="5139" width="3.42578125" style="2" customWidth="1"/>
    <col min="5140" max="5142" width="3" style="2" customWidth="1"/>
    <col min="5143" max="5143" width="4.140625" style="2" customWidth="1"/>
    <col min="5144" max="5144" width="3" style="2" customWidth="1"/>
    <col min="5145" max="5145" width="3.42578125" style="2" customWidth="1"/>
    <col min="5146" max="5146" width="3" style="2" customWidth="1"/>
    <col min="5147" max="5147" width="3.7109375" style="2" customWidth="1"/>
    <col min="5148" max="5148" width="3" style="2" customWidth="1"/>
    <col min="5149" max="5149" width="3.42578125" style="2" customWidth="1"/>
    <col min="5150" max="5150" width="3.5703125" style="2" customWidth="1"/>
    <col min="5151" max="5151" width="4.140625" style="2" customWidth="1"/>
    <col min="5152" max="5152" width="3" style="2" customWidth="1"/>
    <col min="5153" max="5153" width="3.42578125" style="2" customWidth="1"/>
    <col min="5154" max="5154" width="0.28515625" style="2" customWidth="1"/>
    <col min="5155" max="5155" width="3" style="2" customWidth="1"/>
    <col min="5156" max="5376" width="9.140625" style="2"/>
    <col min="5377" max="5377" width="8.5703125" style="2" customWidth="1"/>
    <col min="5378" max="5378" width="2.85546875" style="2" customWidth="1"/>
    <col min="5379" max="5379" width="3.42578125" style="2" customWidth="1"/>
    <col min="5380" max="5380" width="3" style="2" customWidth="1"/>
    <col min="5381" max="5381" width="3.28515625" style="2" customWidth="1"/>
    <col min="5382" max="5382" width="2.85546875" style="2" customWidth="1"/>
    <col min="5383" max="5383" width="3.28515625" style="2" customWidth="1"/>
    <col min="5384" max="5385" width="3" style="2" customWidth="1"/>
    <col min="5386" max="5386" width="2.85546875" style="2" customWidth="1"/>
    <col min="5387" max="5387" width="3.28515625" style="2" customWidth="1"/>
    <col min="5388" max="5390" width="3" style="2" customWidth="1"/>
    <col min="5391" max="5391" width="3.28515625" style="2" customWidth="1"/>
    <col min="5392" max="5394" width="3" style="2" customWidth="1"/>
    <col min="5395" max="5395" width="3.42578125" style="2" customWidth="1"/>
    <col min="5396" max="5398" width="3" style="2" customWidth="1"/>
    <col min="5399" max="5399" width="4.140625" style="2" customWidth="1"/>
    <col min="5400" max="5400" width="3" style="2" customWidth="1"/>
    <col min="5401" max="5401" width="3.42578125" style="2" customWidth="1"/>
    <col min="5402" max="5402" width="3" style="2" customWidth="1"/>
    <col min="5403" max="5403" width="3.7109375" style="2" customWidth="1"/>
    <col min="5404" max="5404" width="3" style="2" customWidth="1"/>
    <col min="5405" max="5405" width="3.42578125" style="2" customWidth="1"/>
    <col min="5406" max="5406" width="3.5703125" style="2" customWidth="1"/>
    <col min="5407" max="5407" width="4.140625" style="2" customWidth="1"/>
    <col min="5408" max="5408" width="3" style="2" customWidth="1"/>
    <col min="5409" max="5409" width="3.42578125" style="2" customWidth="1"/>
    <col min="5410" max="5410" width="0.28515625" style="2" customWidth="1"/>
    <col min="5411" max="5411" width="3" style="2" customWidth="1"/>
    <col min="5412" max="5632" width="9.140625" style="2"/>
    <col min="5633" max="5633" width="8.5703125" style="2" customWidth="1"/>
    <col min="5634" max="5634" width="2.85546875" style="2" customWidth="1"/>
    <col min="5635" max="5635" width="3.42578125" style="2" customWidth="1"/>
    <col min="5636" max="5636" width="3" style="2" customWidth="1"/>
    <col min="5637" max="5637" width="3.28515625" style="2" customWidth="1"/>
    <col min="5638" max="5638" width="2.85546875" style="2" customWidth="1"/>
    <col min="5639" max="5639" width="3.28515625" style="2" customWidth="1"/>
    <col min="5640" max="5641" width="3" style="2" customWidth="1"/>
    <col min="5642" max="5642" width="2.85546875" style="2" customWidth="1"/>
    <col min="5643" max="5643" width="3.28515625" style="2" customWidth="1"/>
    <col min="5644" max="5646" width="3" style="2" customWidth="1"/>
    <col min="5647" max="5647" width="3.28515625" style="2" customWidth="1"/>
    <col min="5648" max="5650" width="3" style="2" customWidth="1"/>
    <col min="5651" max="5651" width="3.42578125" style="2" customWidth="1"/>
    <col min="5652" max="5654" width="3" style="2" customWidth="1"/>
    <col min="5655" max="5655" width="4.140625" style="2" customWidth="1"/>
    <col min="5656" max="5656" width="3" style="2" customWidth="1"/>
    <col min="5657" max="5657" width="3.42578125" style="2" customWidth="1"/>
    <col min="5658" max="5658" width="3" style="2" customWidth="1"/>
    <col min="5659" max="5659" width="3.7109375" style="2" customWidth="1"/>
    <col min="5660" max="5660" width="3" style="2" customWidth="1"/>
    <col min="5661" max="5661" width="3.42578125" style="2" customWidth="1"/>
    <col min="5662" max="5662" width="3.5703125" style="2" customWidth="1"/>
    <col min="5663" max="5663" width="4.140625" style="2" customWidth="1"/>
    <col min="5664" max="5664" width="3" style="2" customWidth="1"/>
    <col min="5665" max="5665" width="3.42578125" style="2" customWidth="1"/>
    <col min="5666" max="5666" width="0.28515625" style="2" customWidth="1"/>
    <col min="5667" max="5667" width="3" style="2" customWidth="1"/>
    <col min="5668" max="5888" width="9.140625" style="2"/>
    <col min="5889" max="5889" width="8.5703125" style="2" customWidth="1"/>
    <col min="5890" max="5890" width="2.85546875" style="2" customWidth="1"/>
    <col min="5891" max="5891" width="3.42578125" style="2" customWidth="1"/>
    <col min="5892" max="5892" width="3" style="2" customWidth="1"/>
    <col min="5893" max="5893" width="3.28515625" style="2" customWidth="1"/>
    <col min="5894" max="5894" width="2.85546875" style="2" customWidth="1"/>
    <col min="5895" max="5895" width="3.28515625" style="2" customWidth="1"/>
    <col min="5896" max="5897" width="3" style="2" customWidth="1"/>
    <col min="5898" max="5898" width="2.85546875" style="2" customWidth="1"/>
    <col min="5899" max="5899" width="3.28515625" style="2" customWidth="1"/>
    <col min="5900" max="5902" width="3" style="2" customWidth="1"/>
    <col min="5903" max="5903" width="3.28515625" style="2" customWidth="1"/>
    <col min="5904" max="5906" width="3" style="2" customWidth="1"/>
    <col min="5907" max="5907" width="3.42578125" style="2" customWidth="1"/>
    <col min="5908" max="5910" width="3" style="2" customWidth="1"/>
    <col min="5911" max="5911" width="4.140625" style="2" customWidth="1"/>
    <col min="5912" max="5912" width="3" style="2" customWidth="1"/>
    <col min="5913" max="5913" width="3.42578125" style="2" customWidth="1"/>
    <col min="5914" max="5914" width="3" style="2" customWidth="1"/>
    <col min="5915" max="5915" width="3.7109375" style="2" customWidth="1"/>
    <col min="5916" max="5916" width="3" style="2" customWidth="1"/>
    <col min="5917" max="5917" width="3.42578125" style="2" customWidth="1"/>
    <col min="5918" max="5918" width="3.5703125" style="2" customWidth="1"/>
    <col min="5919" max="5919" width="4.140625" style="2" customWidth="1"/>
    <col min="5920" max="5920" width="3" style="2" customWidth="1"/>
    <col min="5921" max="5921" width="3.42578125" style="2" customWidth="1"/>
    <col min="5922" max="5922" width="0.28515625" style="2" customWidth="1"/>
    <col min="5923" max="5923" width="3" style="2" customWidth="1"/>
    <col min="5924" max="6144" width="9.140625" style="2"/>
    <col min="6145" max="6145" width="8.5703125" style="2" customWidth="1"/>
    <col min="6146" max="6146" width="2.85546875" style="2" customWidth="1"/>
    <col min="6147" max="6147" width="3.42578125" style="2" customWidth="1"/>
    <col min="6148" max="6148" width="3" style="2" customWidth="1"/>
    <col min="6149" max="6149" width="3.28515625" style="2" customWidth="1"/>
    <col min="6150" max="6150" width="2.85546875" style="2" customWidth="1"/>
    <col min="6151" max="6151" width="3.28515625" style="2" customWidth="1"/>
    <col min="6152" max="6153" width="3" style="2" customWidth="1"/>
    <col min="6154" max="6154" width="2.85546875" style="2" customWidth="1"/>
    <col min="6155" max="6155" width="3.28515625" style="2" customWidth="1"/>
    <col min="6156" max="6158" width="3" style="2" customWidth="1"/>
    <col min="6159" max="6159" width="3.28515625" style="2" customWidth="1"/>
    <col min="6160" max="6162" width="3" style="2" customWidth="1"/>
    <col min="6163" max="6163" width="3.42578125" style="2" customWidth="1"/>
    <col min="6164" max="6166" width="3" style="2" customWidth="1"/>
    <col min="6167" max="6167" width="4.140625" style="2" customWidth="1"/>
    <col min="6168" max="6168" width="3" style="2" customWidth="1"/>
    <col min="6169" max="6169" width="3.42578125" style="2" customWidth="1"/>
    <col min="6170" max="6170" width="3" style="2" customWidth="1"/>
    <col min="6171" max="6171" width="3.7109375" style="2" customWidth="1"/>
    <col min="6172" max="6172" width="3" style="2" customWidth="1"/>
    <col min="6173" max="6173" width="3.42578125" style="2" customWidth="1"/>
    <col min="6174" max="6174" width="3.5703125" style="2" customWidth="1"/>
    <col min="6175" max="6175" width="4.140625" style="2" customWidth="1"/>
    <col min="6176" max="6176" width="3" style="2" customWidth="1"/>
    <col min="6177" max="6177" width="3.42578125" style="2" customWidth="1"/>
    <col min="6178" max="6178" width="0.28515625" style="2" customWidth="1"/>
    <col min="6179" max="6179" width="3" style="2" customWidth="1"/>
    <col min="6180" max="6400" width="9.140625" style="2"/>
    <col min="6401" max="6401" width="8.5703125" style="2" customWidth="1"/>
    <col min="6402" max="6402" width="2.85546875" style="2" customWidth="1"/>
    <col min="6403" max="6403" width="3.42578125" style="2" customWidth="1"/>
    <col min="6404" max="6404" width="3" style="2" customWidth="1"/>
    <col min="6405" max="6405" width="3.28515625" style="2" customWidth="1"/>
    <col min="6406" max="6406" width="2.85546875" style="2" customWidth="1"/>
    <col min="6407" max="6407" width="3.28515625" style="2" customWidth="1"/>
    <col min="6408" max="6409" width="3" style="2" customWidth="1"/>
    <col min="6410" max="6410" width="2.85546875" style="2" customWidth="1"/>
    <col min="6411" max="6411" width="3.28515625" style="2" customWidth="1"/>
    <col min="6412" max="6414" width="3" style="2" customWidth="1"/>
    <col min="6415" max="6415" width="3.28515625" style="2" customWidth="1"/>
    <col min="6416" max="6418" width="3" style="2" customWidth="1"/>
    <col min="6419" max="6419" width="3.42578125" style="2" customWidth="1"/>
    <col min="6420" max="6422" width="3" style="2" customWidth="1"/>
    <col min="6423" max="6423" width="4.140625" style="2" customWidth="1"/>
    <col min="6424" max="6424" width="3" style="2" customWidth="1"/>
    <col min="6425" max="6425" width="3.42578125" style="2" customWidth="1"/>
    <col min="6426" max="6426" width="3" style="2" customWidth="1"/>
    <col min="6427" max="6427" width="3.7109375" style="2" customWidth="1"/>
    <col min="6428" max="6428" width="3" style="2" customWidth="1"/>
    <col min="6429" max="6429" width="3.42578125" style="2" customWidth="1"/>
    <col min="6430" max="6430" width="3.5703125" style="2" customWidth="1"/>
    <col min="6431" max="6431" width="4.140625" style="2" customWidth="1"/>
    <col min="6432" max="6432" width="3" style="2" customWidth="1"/>
    <col min="6433" max="6433" width="3.42578125" style="2" customWidth="1"/>
    <col min="6434" max="6434" width="0.28515625" style="2" customWidth="1"/>
    <col min="6435" max="6435" width="3" style="2" customWidth="1"/>
    <col min="6436" max="6656" width="9.140625" style="2"/>
    <col min="6657" max="6657" width="8.5703125" style="2" customWidth="1"/>
    <col min="6658" max="6658" width="2.85546875" style="2" customWidth="1"/>
    <col min="6659" max="6659" width="3.42578125" style="2" customWidth="1"/>
    <col min="6660" max="6660" width="3" style="2" customWidth="1"/>
    <col min="6661" max="6661" width="3.28515625" style="2" customWidth="1"/>
    <col min="6662" max="6662" width="2.85546875" style="2" customWidth="1"/>
    <col min="6663" max="6663" width="3.28515625" style="2" customWidth="1"/>
    <col min="6664" max="6665" width="3" style="2" customWidth="1"/>
    <col min="6666" max="6666" width="2.85546875" style="2" customWidth="1"/>
    <col min="6667" max="6667" width="3.28515625" style="2" customWidth="1"/>
    <col min="6668" max="6670" width="3" style="2" customWidth="1"/>
    <col min="6671" max="6671" width="3.28515625" style="2" customWidth="1"/>
    <col min="6672" max="6674" width="3" style="2" customWidth="1"/>
    <col min="6675" max="6675" width="3.42578125" style="2" customWidth="1"/>
    <col min="6676" max="6678" width="3" style="2" customWidth="1"/>
    <col min="6679" max="6679" width="4.140625" style="2" customWidth="1"/>
    <col min="6680" max="6680" width="3" style="2" customWidth="1"/>
    <col min="6681" max="6681" width="3.42578125" style="2" customWidth="1"/>
    <col min="6682" max="6682" width="3" style="2" customWidth="1"/>
    <col min="6683" max="6683" width="3.7109375" style="2" customWidth="1"/>
    <col min="6684" max="6684" width="3" style="2" customWidth="1"/>
    <col min="6685" max="6685" width="3.42578125" style="2" customWidth="1"/>
    <col min="6686" max="6686" width="3.5703125" style="2" customWidth="1"/>
    <col min="6687" max="6687" width="4.140625" style="2" customWidth="1"/>
    <col min="6688" max="6688" width="3" style="2" customWidth="1"/>
    <col min="6689" max="6689" width="3.42578125" style="2" customWidth="1"/>
    <col min="6690" max="6690" width="0.28515625" style="2" customWidth="1"/>
    <col min="6691" max="6691" width="3" style="2" customWidth="1"/>
    <col min="6692" max="6912" width="9.140625" style="2"/>
    <col min="6913" max="6913" width="8.5703125" style="2" customWidth="1"/>
    <col min="6914" max="6914" width="2.85546875" style="2" customWidth="1"/>
    <col min="6915" max="6915" width="3.42578125" style="2" customWidth="1"/>
    <col min="6916" max="6916" width="3" style="2" customWidth="1"/>
    <col min="6917" max="6917" width="3.28515625" style="2" customWidth="1"/>
    <col min="6918" max="6918" width="2.85546875" style="2" customWidth="1"/>
    <col min="6919" max="6919" width="3.28515625" style="2" customWidth="1"/>
    <col min="6920" max="6921" width="3" style="2" customWidth="1"/>
    <col min="6922" max="6922" width="2.85546875" style="2" customWidth="1"/>
    <col min="6923" max="6923" width="3.28515625" style="2" customWidth="1"/>
    <col min="6924" max="6926" width="3" style="2" customWidth="1"/>
    <col min="6927" max="6927" width="3.28515625" style="2" customWidth="1"/>
    <col min="6928" max="6930" width="3" style="2" customWidth="1"/>
    <col min="6931" max="6931" width="3.42578125" style="2" customWidth="1"/>
    <col min="6932" max="6934" width="3" style="2" customWidth="1"/>
    <col min="6935" max="6935" width="4.140625" style="2" customWidth="1"/>
    <col min="6936" max="6936" width="3" style="2" customWidth="1"/>
    <col min="6937" max="6937" width="3.42578125" style="2" customWidth="1"/>
    <col min="6938" max="6938" width="3" style="2" customWidth="1"/>
    <col min="6939" max="6939" width="3.7109375" style="2" customWidth="1"/>
    <col min="6940" max="6940" width="3" style="2" customWidth="1"/>
    <col min="6941" max="6941" width="3.42578125" style="2" customWidth="1"/>
    <col min="6942" max="6942" width="3.5703125" style="2" customWidth="1"/>
    <col min="6943" max="6943" width="4.140625" style="2" customWidth="1"/>
    <col min="6944" max="6944" width="3" style="2" customWidth="1"/>
    <col min="6945" max="6945" width="3.42578125" style="2" customWidth="1"/>
    <col min="6946" max="6946" width="0.28515625" style="2" customWidth="1"/>
    <col min="6947" max="6947" width="3" style="2" customWidth="1"/>
    <col min="6948" max="7168" width="9.140625" style="2"/>
    <col min="7169" max="7169" width="8.5703125" style="2" customWidth="1"/>
    <col min="7170" max="7170" width="2.85546875" style="2" customWidth="1"/>
    <col min="7171" max="7171" width="3.42578125" style="2" customWidth="1"/>
    <col min="7172" max="7172" width="3" style="2" customWidth="1"/>
    <col min="7173" max="7173" width="3.28515625" style="2" customWidth="1"/>
    <col min="7174" max="7174" width="2.85546875" style="2" customWidth="1"/>
    <col min="7175" max="7175" width="3.28515625" style="2" customWidth="1"/>
    <col min="7176" max="7177" width="3" style="2" customWidth="1"/>
    <col min="7178" max="7178" width="2.85546875" style="2" customWidth="1"/>
    <col min="7179" max="7179" width="3.28515625" style="2" customWidth="1"/>
    <col min="7180" max="7182" width="3" style="2" customWidth="1"/>
    <col min="7183" max="7183" width="3.28515625" style="2" customWidth="1"/>
    <col min="7184" max="7186" width="3" style="2" customWidth="1"/>
    <col min="7187" max="7187" width="3.42578125" style="2" customWidth="1"/>
    <col min="7188" max="7190" width="3" style="2" customWidth="1"/>
    <col min="7191" max="7191" width="4.140625" style="2" customWidth="1"/>
    <col min="7192" max="7192" width="3" style="2" customWidth="1"/>
    <col min="7193" max="7193" width="3.42578125" style="2" customWidth="1"/>
    <col min="7194" max="7194" width="3" style="2" customWidth="1"/>
    <col min="7195" max="7195" width="3.7109375" style="2" customWidth="1"/>
    <col min="7196" max="7196" width="3" style="2" customWidth="1"/>
    <col min="7197" max="7197" width="3.42578125" style="2" customWidth="1"/>
    <col min="7198" max="7198" width="3.5703125" style="2" customWidth="1"/>
    <col min="7199" max="7199" width="4.140625" style="2" customWidth="1"/>
    <col min="7200" max="7200" width="3" style="2" customWidth="1"/>
    <col min="7201" max="7201" width="3.42578125" style="2" customWidth="1"/>
    <col min="7202" max="7202" width="0.28515625" style="2" customWidth="1"/>
    <col min="7203" max="7203" width="3" style="2" customWidth="1"/>
    <col min="7204" max="7424" width="9.140625" style="2"/>
    <col min="7425" max="7425" width="8.5703125" style="2" customWidth="1"/>
    <col min="7426" max="7426" width="2.85546875" style="2" customWidth="1"/>
    <col min="7427" max="7427" width="3.42578125" style="2" customWidth="1"/>
    <col min="7428" max="7428" width="3" style="2" customWidth="1"/>
    <col min="7429" max="7429" width="3.28515625" style="2" customWidth="1"/>
    <col min="7430" max="7430" width="2.85546875" style="2" customWidth="1"/>
    <col min="7431" max="7431" width="3.28515625" style="2" customWidth="1"/>
    <col min="7432" max="7433" width="3" style="2" customWidth="1"/>
    <col min="7434" max="7434" width="2.85546875" style="2" customWidth="1"/>
    <col min="7435" max="7435" width="3.28515625" style="2" customWidth="1"/>
    <col min="7436" max="7438" width="3" style="2" customWidth="1"/>
    <col min="7439" max="7439" width="3.28515625" style="2" customWidth="1"/>
    <col min="7440" max="7442" width="3" style="2" customWidth="1"/>
    <col min="7443" max="7443" width="3.42578125" style="2" customWidth="1"/>
    <col min="7444" max="7446" width="3" style="2" customWidth="1"/>
    <col min="7447" max="7447" width="4.140625" style="2" customWidth="1"/>
    <col min="7448" max="7448" width="3" style="2" customWidth="1"/>
    <col min="7449" max="7449" width="3.42578125" style="2" customWidth="1"/>
    <col min="7450" max="7450" width="3" style="2" customWidth="1"/>
    <col min="7451" max="7451" width="3.7109375" style="2" customWidth="1"/>
    <col min="7452" max="7452" width="3" style="2" customWidth="1"/>
    <col min="7453" max="7453" width="3.42578125" style="2" customWidth="1"/>
    <col min="7454" max="7454" width="3.5703125" style="2" customWidth="1"/>
    <col min="7455" max="7455" width="4.140625" style="2" customWidth="1"/>
    <col min="7456" max="7456" width="3" style="2" customWidth="1"/>
    <col min="7457" max="7457" width="3.42578125" style="2" customWidth="1"/>
    <col min="7458" max="7458" width="0.28515625" style="2" customWidth="1"/>
    <col min="7459" max="7459" width="3" style="2" customWidth="1"/>
    <col min="7460" max="7680" width="9.140625" style="2"/>
    <col min="7681" max="7681" width="8.5703125" style="2" customWidth="1"/>
    <col min="7682" max="7682" width="2.85546875" style="2" customWidth="1"/>
    <col min="7683" max="7683" width="3.42578125" style="2" customWidth="1"/>
    <col min="7684" max="7684" width="3" style="2" customWidth="1"/>
    <col min="7685" max="7685" width="3.28515625" style="2" customWidth="1"/>
    <col min="7686" max="7686" width="2.85546875" style="2" customWidth="1"/>
    <col min="7687" max="7687" width="3.28515625" style="2" customWidth="1"/>
    <col min="7688" max="7689" width="3" style="2" customWidth="1"/>
    <col min="7690" max="7690" width="2.85546875" style="2" customWidth="1"/>
    <col min="7691" max="7691" width="3.28515625" style="2" customWidth="1"/>
    <col min="7692" max="7694" width="3" style="2" customWidth="1"/>
    <col min="7695" max="7695" width="3.28515625" style="2" customWidth="1"/>
    <col min="7696" max="7698" width="3" style="2" customWidth="1"/>
    <col min="7699" max="7699" width="3.42578125" style="2" customWidth="1"/>
    <col min="7700" max="7702" width="3" style="2" customWidth="1"/>
    <col min="7703" max="7703" width="4.140625" style="2" customWidth="1"/>
    <col min="7704" max="7704" width="3" style="2" customWidth="1"/>
    <col min="7705" max="7705" width="3.42578125" style="2" customWidth="1"/>
    <col min="7706" max="7706" width="3" style="2" customWidth="1"/>
    <col min="7707" max="7707" width="3.7109375" style="2" customWidth="1"/>
    <col min="7708" max="7708" width="3" style="2" customWidth="1"/>
    <col min="7709" max="7709" width="3.42578125" style="2" customWidth="1"/>
    <col min="7710" max="7710" width="3.5703125" style="2" customWidth="1"/>
    <col min="7711" max="7711" width="4.140625" style="2" customWidth="1"/>
    <col min="7712" max="7712" width="3" style="2" customWidth="1"/>
    <col min="7713" max="7713" width="3.42578125" style="2" customWidth="1"/>
    <col min="7714" max="7714" width="0.28515625" style="2" customWidth="1"/>
    <col min="7715" max="7715" width="3" style="2" customWidth="1"/>
    <col min="7716" max="7936" width="9.140625" style="2"/>
    <col min="7937" max="7937" width="8.5703125" style="2" customWidth="1"/>
    <col min="7938" max="7938" width="2.85546875" style="2" customWidth="1"/>
    <col min="7939" max="7939" width="3.42578125" style="2" customWidth="1"/>
    <col min="7940" max="7940" width="3" style="2" customWidth="1"/>
    <col min="7941" max="7941" width="3.28515625" style="2" customWidth="1"/>
    <col min="7942" max="7942" width="2.85546875" style="2" customWidth="1"/>
    <col min="7943" max="7943" width="3.28515625" style="2" customWidth="1"/>
    <col min="7944" max="7945" width="3" style="2" customWidth="1"/>
    <col min="7946" max="7946" width="2.85546875" style="2" customWidth="1"/>
    <col min="7947" max="7947" width="3.28515625" style="2" customWidth="1"/>
    <col min="7948" max="7950" width="3" style="2" customWidth="1"/>
    <col min="7951" max="7951" width="3.28515625" style="2" customWidth="1"/>
    <col min="7952" max="7954" width="3" style="2" customWidth="1"/>
    <col min="7955" max="7955" width="3.42578125" style="2" customWidth="1"/>
    <col min="7956" max="7958" width="3" style="2" customWidth="1"/>
    <col min="7959" max="7959" width="4.140625" style="2" customWidth="1"/>
    <col min="7960" max="7960" width="3" style="2" customWidth="1"/>
    <col min="7961" max="7961" width="3.42578125" style="2" customWidth="1"/>
    <col min="7962" max="7962" width="3" style="2" customWidth="1"/>
    <col min="7963" max="7963" width="3.7109375" style="2" customWidth="1"/>
    <col min="7964" max="7964" width="3" style="2" customWidth="1"/>
    <col min="7965" max="7965" width="3.42578125" style="2" customWidth="1"/>
    <col min="7966" max="7966" width="3.5703125" style="2" customWidth="1"/>
    <col min="7967" max="7967" width="4.140625" style="2" customWidth="1"/>
    <col min="7968" max="7968" width="3" style="2" customWidth="1"/>
    <col min="7969" max="7969" width="3.42578125" style="2" customWidth="1"/>
    <col min="7970" max="7970" width="0.28515625" style="2" customWidth="1"/>
    <col min="7971" max="7971" width="3" style="2" customWidth="1"/>
    <col min="7972" max="8192" width="9.140625" style="2"/>
    <col min="8193" max="8193" width="8.5703125" style="2" customWidth="1"/>
    <col min="8194" max="8194" width="2.85546875" style="2" customWidth="1"/>
    <col min="8195" max="8195" width="3.42578125" style="2" customWidth="1"/>
    <col min="8196" max="8196" width="3" style="2" customWidth="1"/>
    <col min="8197" max="8197" width="3.28515625" style="2" customWidth="1"/>
    <col min="8198" max="8198" width="2.85546875" style="2" customWidth="1"/>
    <col min="8199" max="8199" width="3.28515625" style="2" customWidth="1"/>
    <col min="8200" max="8201" width="3" style="2" customWidth="1"/>
    <col min="8202" max="8202" width="2.85546875" style="2" customWidth="1"/>
    <col min="8203" max="8203" width="3.28515625" style="2" customWidth="1"/>
    <col min="8204" max="8206" width="3" style="2" customWidth="1"/>
    <col min="8207" max="8207" width="3.28515625" style="2" customWidth="1"/>
    <col min="8208" max="8210" width="3" style="2" customWidth="1"/>
    <col min="8211" max="8211" width="3.42578125" style="2" customWidth="1"/>
    <col min="8212" max="8214" width="3" style="2" customWidth="1"/>
    <col min="8215" max="8215" width="4.140625" style="2" customWidth="1"/>
    <col min="8216" max="8216" width="3" style="2" customWidth="1"/>
    <col min="8217" max="8217" width="3.42578125" style="2" customWidth="1"/>
    <col min="8218" max="8218" width="3" style="2" customWidth="1"/>
    <col min="8219" max="8219" width="3.7109375" style="2" customWidth="1"/>
    <col min="8220" max="8220" width="3" style="2" customWidth="1"/>
    <col min="8221" max="8221" width="3.42578125" style="2" customWidth="1"/>
    <col min="8222" max="8222" width="3.5703125" style="2" customWidth="1"/>
    <col min="8223" max="8223" width="4.140625" style="2" customWidth="1"/>
    <col min="8224" max="8224" width="3" style="2" customWidth="1"/>
    <col min="8225" max="8225" width="3.42578125" style="2" customWidth="1"/>
    <col min="8226" max="8226" width="0.28515625" style="2" customWidth="1"/>
    <col min="8227" max="8227" width="3" style="2" customWidth="1"/>
    <col min="8228" max="8448" width="9.140625" style="2"/>
    <col min="8449" max="8449" width="8.5703125" style="2" customWidth="1"/>
    <col min="8450" max="8450" width="2.85546875" style="2" customWidth="1"/>
    <col min="8451" max="8451" width="3.42578125" style="2" customWidth="1"/>
    <col min="8452" max="8452" width="3" style="2" customWidth="1"/>
    <col min="8453" max="8453" width="3.28515625" style="2" customWidth="1"/>
    <col min="8454" max="8454" width="2.85546875" style="2" customWidth="1"/>
    <col min="8455" max="8455" width="3.28515625" style="2" customWidth="1"/>
    <col min="8456" max="8457" width="3" style="2" customWidth="1"/>
    <col min="8458" max="8458" width="2.85546875" style="2" customWidth="1"/>
    <col min="8459" max="8459" width="3.28515625" style="2" customWidth="1"/>
    <col min="8460" max="8462" width="3" style="2" customWidth="1"/>
    <col min="8463" max="8463" width="3.28515625" style="2" customWidth="1"/>
    <col min="8464" max="8466" width="3" style="2" customWidth="1"/>
    <col min="8467" max="8467" width="3.42578125" style="2" customWidth="1"/>
    <col min="8468" max="8470" width="3" style="2" customWidth="1"/>
    <col min="8471" max="8471" width="4.140625" style="2" customWidth="1"/>
    <col min="8472" max="8472" width="3" style="2" customWidth="1"/>
    <col min="8473" max="8473" width="3.42578125" style="2" customWidth="1"/>
    <col min="8474" max="8474" width="3" style="2" customWidth="1"/>
    <col min="8475" max="8475" width="3.7109375" style="2" customWidth="1"/>
    <col min="8476" max="8476" width="3" style="2" customWidth="1"/>
    <col min="8477" max="8477" width="3.42578125" style="2" customWidth="1"/>
    <col min="8478" max="8478" width="3.5703125" style="2" customWidth="1"/>
    <col min="8479" max="8479" width="4.140625" style="2" customWidth="1"/>
    <col min="8480" max="8480" width="3" style="2" customWidth="1"/>
    <col min="8481" max="8481" width="3.42578125" style="2" customWidth="1"/>
    <col min="8482" max="8482" width="0.28515625" style="2" customWidth="1"/>
    <col min="8483" max="8483" width="3" style="2" customWidth="1"/>
    <col min="8484" max="8704" width="9.140625" style="2"/>
    <col min="8705" max="8705" width="8.5703125" style="2" customWidth="1"/>
    <col min="8706" max="8706" width="2.85546875" style="2" customWidth="1"/>
    <col min="8707" max="8707" width="3.42578125" style="2" customWidth="1"/>
    <col min="8708" max="8708" width="3" style="2" customWidth="1"/>
    <col min="8709" max="8709" width="3.28515625" style="2" customWidth="1"/>
    <col min="8710" max="8710" width="2.85546875" style="2" customWidth="1"/>
    <col min="8711" max="8711" width="3.28515625" style="2" customWidth="1"/>
    <col min="8712" max="8713" width="3" style="2" customWidth="1"/>
    <col min="8714" max="8714" width="2.85546875" style="2" customWidth="1"/>
    <col min="8715" max="8715" width="3.28515625" style="2" customWidth="1"/>
    <col min="8716" max="8718" width="3" style="2" customWidth="1"/>
    <col min="8719" max="8719" width="3.28515625" style="2" customWidth="1"/>
    <col min="8720" max="8722" width="3" style="2" customWidth="1"/>
    <col min="8723" max="8723" width="3.42578125" style="2" customWidth="1"/>
    <col min="8724" max="8726" width="3" style="2" customWidth="1"/>
    <col min="8727" max="8727" width="4.140625" style="2" customWidth="1"/>
    <col min="8728" max="8728" width="3" style="2" customWidth="1"/>
    <col min="8729" max="8729" width="3.42578125" style="2" customWidth="1"/>
    <col min="8730" max="8730" width="3" style="2" customWidth="1"/>
    <col min="8731" max="8731" width="3.7109375" style="2" customWidth="1"/>
    <col min="8732" max="8732" width="3" style="2" customWidth="1"/>
    <col min="8733" max="8733" width="3.42578125" style="2" customWidth="1"/>
    <col min="8734" max="8734" width="3.5703125" style="2" customWidth="1"/>
    <col min="8735" max="8735" width="4.140625" style="2" customWidth="1"/>
    <col min="8736" max="8736" width="3" style="2" customWidth="1"/>
    <col min="8737" max="8737" width="3.42578125" style="2" customWidth="1"/>
    <col min="8738" max="8738" width="0.28515625" style="2" customWidth="1"/>
    <col min="8739" max="8739" width="3" style="2" customWidth="1"/>
    <col min="8740" max="8960" width="9.140625" style="2"/>
    <col min="8961" max="8961" width="8.5703125" style="2" customWidth="1"/>
    <col min="8962" max="8962" width="2.85546875" style="2" customWidth="1"/>
    <col min="8963" max="8963" width="3.42578125" style="2" customWidth="1"/>
    <col min="8964" max="8964" width="3" style="2" customWidth="1"/>
    <col min="8965" max="8965" width="3.28515625" style="2" customWidth="1"/>
    <col min="8966" max="8966" width="2.85546875" style="2" customWidth="1"/>
    <col min="8967" max="8967" width="3.28515625" style="2" customWidth="1"/>
    <col min="8968" max="8969" width="3" style="2" customWidth="1"/>
    <col min="8970" max="8970" width="2.85546875" style="2" customWidth="1"/>
    <col min="8971" max="8971" width="3.28515625" style="2" customWidth="1"/>
    <col min="8972" max="8974" width="3" style="2" customWidth="1"/>
    <col min="8975" max="8975" width="3.28515625" style="2" customWidth="1"/>
    <col min="8976" max="8978" width="3" style="2" customWidth="1"/>
    <col min="8979" max="8979" width="3.42578125" style="2" customWidth="1"/>
    <col min="8980" max="8982" width="3" style="2" customWidth="1"/>
    <col min="8983" max="8983" width="4.140625" style="2" customWidth="1"/>
    <col min="8984" max="8984" width="3" style="2" customWidth="1"/>
    <col min="8985" max="8985" width="3.42578125" style="2" customWidth="1"/>
    <col min="8986" max="8986" width="3" style="2" customWidth="1"/>
    <col min="8987" max="8987" width="3.7109375" style="2" customWidth="1"/>
    <col min="8988" max="8988" width="3" style="2" customWidth="1"/>
    <col min="8989" max="8989" width="3.42578125" style="2" customWidth="1"/>
    <col min="8990" max="8990" width="3.5703125" style="2" customWidth="1"/>
    <col min="8991" max="8991" width="4.140625" style="2" customWidth="1"/>
    <col min="8992" max="8992" width="3" style="2" customWidth="1"/>
    <col min="8993" max="8993" width="3.42578125" style="2" customWidth="1"/>
    <col min="8994" max="8994" width="0.28515625" style="2" customWidth="1"/>
    <col min="8995" max="8995" width="3" style="2" customWidth="1"/>
    <col min="8996" max="9216" width="9.140625" style="2"/>
    <col min="9217" max="9217" width="8.5703125" style="2" customWidth="1"/>
    <col min="9218" max="9218" width="2.85546875" style="2" customWidth="1"/>
    <col min="9219" max="9219" width="3.42578125" style="2" customWidth="1"/>
    <col min="9220" max="9220" width="3" style="2" customWidth="1"/>
    <col min="9221" max="9221" width="3.28515625" style="2" customWidth="1"/>
    <col min="9222" max="9222" width="2.85546875" style="2" customWidth="1"/>
    <col min="9223" max="9223" width="3.28515625" style="2" customWidth="1"/>
    <col min="9224" max="9225" width="3" style="2" customWidth="1"/>
    <col min="9226" max="9226" width="2.85546875" style="2" customWidth="1"/>
    <col min="9227" max="9227" width="3.28515625" style="2" customWidth="1"/>
    <col min="9228" max="9230" width="3" style="2" customWidth="1"/>
    <col min="9231" max="9231" width="3.28515625" style="2" customWidth="1"/>
    <col min="9232" max="9234" width="3" style="2" customWidth="1"/>
    <col min="9235" max="9235" width="3.42578125" style="2" customWidth="1"/>
    <col min="9236" max="9238" width="3" style="2" customWidth="1"/>
    <col min="9239" max="9239" width="4.140625" style="2" customWidth="1"/>
    <col min="9240" max="9240" width="3" style="2" customWidth="1"/>
    <col min="9241" max="9241" width="3.42578125" style="2" customWidth="1"/>
    <col min="9242" max="9242" width="3" style="2" customWidth="1"/>
    <col min="9243" max="9243" width="3.7109375" style="2" customWidth="1"/>
    <col min="9244" max="9244" width="3" style="2" customWidth="1"/>
    <col min="9245" max="9245" width="3.42578125" style="2" customWidth="1"/>
    <col min="9246" max="9246" width="3.5703125" style="2" customWidth="1"/>
    <col min="9247" max="9247" width="4.140625" style="2" customWidth="1"/>
    <col min="9248" max="9248" width="3" style="2" customWidth="1"/>
    <col min="9249" max="9249" width="3.42578125" style="2" customWidth="1"/>
    <col min="9250" max="9250" width="0.28515625" style="2" customWidth="1"/>
    <col min="9251" max="9251" width="3" style="2" customWidth="1"/>
    <col min="9252" max="9472" width="9.140625" style="2"/>
    <col min="9473" max="9473" width="8.5703125" style="2" customWidth="1"/>
    <col min="9474" max="9474" width="2.85546875" style="2" customWidth="1"/>
    <col min="9475" max="9475" width="3.42578125" style="2" customWidth="1"/>
    <col min="9476" max="9476" width="3" style="2" customWidth="1"/>
    <col min="9477" max="9477" width="3.28515625" style="2" customWidth="1"/>
    <col min="9478" max="9478" width="2.85546875" style="2" customWidth="1"/>
    <col min="9479" max="9479" width="3.28515625" style="2" customWidth="1"/>
    <col min="9480" max="9481" width="3" style="2" customWidth="1"/>
    <col min="9482" max="9482" width="2.85546875" style="2" customWidth="1"/>
    <col min="9483" max="9483" width="3.28515625" style="2" customWidth="1"/>
    <col min="9484" max="9486" width="3" style="2" customWidth="1"/>
    <col min="9487" max="9487" width="3.28515625" style="2" customWidth="1"/>
    <col min="9488" max="9490" width="3" style="2" customWidth="1"/>
    <col min="9491" max="9491" width="3.42578125" style="2" customWidth="1"/>
    <col min="9492" max="9494" width="3" style="2" customWidth="1"/>
    <col min="9495" max="9495" width="4.140625" style="2" customWidth="1"/>
    <col min="9496" max="9496" width="3" style="2" customWidth="1"/>
    <col min="9497" max="9497" width="3.42578125" style="2" customWidth="1"/>
    <col min="9498" max="9498" width="3" style="2" customWidth="1"/>
    <col min="9499" max="9499" width="3.7109375" style="2" customWidth="1"/>
    <col min="9500" max="9500" width="3" style="2" customWidth="1"/>
    <col min="9501" max="9501" width="3.42578125" style="2" customWidth="1"/>
    <col min="9502" max="9502" width="3.5703125" style="2" customWidth="1"/>
    <col min="9503" max="9503" width="4.140625" style="2" customWidth="1"/>
    <col min="9504" max="9504" width="3" style="2" customWidth="1"/>
    <col min="9505" max="9505" width="3.42578125" style="2" customWidth="1"/>
    <col min="9506" max="9506" width="0.28515625" style="2" customWidth="1"/>
    <col min="9507" max="9507" width="3" style="2" customWidth="1"/>
    <col min="9508" max="9728" width="9.140625" style="2"/>
    <col min="9729" max="9729" width="8.5703125" style="2" customWidth="1"/>
    <col min="9730" max="9730" width="2.85546875" style="2" customWidth="1"/>
    <col min="9731" max="9731" width="3.42578125" style="2" customWidth="1"/>
    <col min="9732" max="9732" width="3" style="2" customWidth="1"/>
    <col min="9733" max="9733" width="3.28515625" style="2" customWidth="1"/>
    <col min="9734" max="9734" width="2.85546875" style="2" customWidth="1"/>
    <col min="9735" max="9735" width="3.28515625" style="2" customWidth="1"/>
    <col min="9736" max="9737" width="3" style="2" customWidth="1"/>
    <col min="9738" max="9738" width="2.85546875" style="2" customWidth="1"/>
    <col min="9739" max="9739" width="3.28515625" style="2" customWidth="1"/>
    <col min="9740" max="9742" width="3" style="2" customWidth="1"/>
    <col min="9743" max="9743" width="3.28515625" style="2" customWidth="1"/>
    <col min="9744" max="9746" width="3" style="2" customWidth="1"/>
    <col min="9747" max="9747" width="3.42578125" style="2" customWidth="1"/>
    <col min="9748" max="9750" width="3" style="2" customWidth="1"/>
    <col min="9751" max="9751" width="4.140625" style="2" customWidth="1"/>
    <col min="9752" max="9752" width="3" style="2" customWidth="1"/>
    <col min="9753" max="9753" width="3.42578125" style="2" customWidth="1"/>
    <col min="9754" max="9754" width="3" style="2" customWidth="1"/>
    <col min="9755" max="9755" width="3.7109375" style="2" customWidth="1"/>
    <col min="9756" max="9756" width="3" style="2" customWidth="1"/>
    <col min="9757" max="9757" width="3.42578125" style="2" customWidth="1"/>
    <col min="9758" max="9758" width="3.5703125" style="2" customWidth="1"/>
    <col min="9759" max="9759" width="4.140625" style="2" customWidth="1"/>
    <col min="9760" max="9760" width="3" style="2" customWidth="1"/>
    <col min="9761" max="9761" width="3.42578125" style="2" customWidth="1"/>
    <col min="9762" max="9762" width="0.28515625" style="2" customWidth="1"/>
    <col min="9763" max="9763" width="3" style="2" customWidth="1"/>
    <col min="9764" max="9984" width="9.140625" style="2"/>
    <col min="9985" max="9985" width="8.5703125" style="2" customWidth="1"/>
    <col min="9986" max="9986" width="2.85546875" style="2" customWidth="1"/>
    <col min="9987" max="9987" width="3.42578125" style="2" customWidth="1"/>
    <col min="9988" max="9988" width="3" style="2" customWidth="1"/>
    <col min="9989" max="9989" width="3.28515625" style="2" customWidth="1"/>
    <col min="9990" max="9990" width="2.85546875" style="2" customWidth="1"/>
    <col min="9991" max="9991" width="3.28515625" style="2" customWidth="1"/>
    <col min="9992" max="9993" width="3" style="2" customWidth="1"/>
    <col min="9994" max="9994" width="2.85546875" style="2" customWidth="1"/>
    <col min="9995" max="9995" width="3.28515625" style="2" customWidth="1"/>
    <col min="9996" max="9998" width="3" style="2" customWidth="1"/>
    <col min="9999" max="9999" width="3.28515625" style="2" customWidth="1"/>
    <col min="10000" max="10002" width="3" style="2" customWidth="1"/>
    <col min="10003" max="10003" width="3.42578125" style="2" customWidth="1"/>
    <col min="10004" max="10006" width="3" style="2" customWidth="1"/>
    <col min="10007" max="10007" width="4.140625" style="2" customWidth="1"/>
    <col min="10008" max="10008" width="3" style="2" customWidth="1"/>
    <col min="10009" max="10009" width="3.42578125" style="2" customWidth="1"/>
    <col min="10010" max="10010" width="3" style="2" customWidth="1"/>
    <col min="10011" max="10011" width="3.7109375" style="2" customWidth="1"/>
    <col min="10012" max="10012" width="3" style="2" customWidth="1"/>
    <col min="10013" max="10013" width="3.42578125" style="2" customWidth="1"/>
    <col min="10014" max="10014" width="3.5703125" style="2" customWidth="1"/>
    <col min="10015" max="10015" width="4.140625" style="2" customWidth="1"/>
    <col min="10016" max="10016" width="3" style="2" customWidth="1"/>
    <col min="10017" max="10017" width="3.42578125" style="2" customWidth="1"/>
    <col min="10018" max="10018" width="0.28515625" style="2" customWidth="1"/>
    <col min="10019" max="10019" width="3" style="2" customWidth="1"/>
    <col min="10020" max="10240" width="9.140625" style="2"/>
    <col min="10241" max="10241" width="8.5703125" style="2" customWidth="1"/>
    <col min="10242" max="10242" width="2.85546875" style="2" customWidth="1"/>
    <col min="10243" max="10243" width="3.42578125" style="2" customWidth="1"/>
    <col min="10244" max="10244" width="3" style="2" customWidth="1"/>
    <col min="10245" max="10245" width="3.28515625" style="2" customWidth="1"/>
    <col min="10246" max="10246" width="2.85546875" style="2" customWidth="1"/>
    <col min="10247" max="10247" width="3.28515625" style="2" customWidth="1"/>
    <col min="10248" max="10249" width="3" style="2" customWidth="1"/>
    <col min="10250" max="10250" width="2.85546875" style="2" customWidth="1"/>
    <col min="10251" max="10251" width="3.28515625" style="2" customWidth="1"/>
    <col min="10252" max="10254" width="3" style="2" customWidth="1"/>
    <col min="10255" max="10255" width="3.28515625" style="2" customWidth="1"/>
    <col min="10256" max="10258" width="3" style="2" customWidth="1"/>
    <col min="10259" max="10259" width="3.42578125" style="2" customWidth="1"/>
    <col min="10260" max="10262" width="3" style="2" customWidth="1"/>
    <col min="10263" max="10263" width="4.140625" style="2" customWidth="1"/>
    <col min="10264" max="10264" width="3" style="2" customWidth="1"/>
    <col min="10265" max="10265" width="3.42578125" style="2" customWidth="1"/>
    <col min="10266" max="10266" width="3" style="2" customWidth="1"/>
    <col min="10267" max="10267" width="3.7109375" style="2" customWidth="1"/>
    <col min="10268" max="10268" width="3" style="2" customWidth="1"/>
    <col min="10269" max="10269" width="3.42578125" style="2" customWidth="1"/>
    <col min="10270" max="10270" width="3.5703125" style="2" customWidth="1"/>
    <col min="10271" max="10271" width="4.140625" style="2" customWidth="1"/>
    <col min="10272" max="10272" width="3" style="2" customWidth="1"/>
    <col min="10273" max="10273" width="3.42578125" style="2" customWidth="1"/>
    <col min="10274" max="10274" width="0.28515625" style="2" customWidth="1"/>
    <col min="10275" max="10275" width="3" style="2" customWidth="1"/>
    <col min="10276" max="10496" width="9.140625" style="2"/>
    <col min="10497" max="10497" width="8.5703125" style="2" customWidth="1"/>
    <col min="10498" max="10498" width="2.85546875" style="2" customWidth="1"/>
    <col min="10499" max="10499" width="3.42578125" style="2" customWidth="1"/>
    <col min="10500" max="10500" width="3" style="2" customWidth="1"/>
    <col min="10501" max="10501" width="3.28515625" style="2" customWidth="1"/>
    <col min="10502" max="10502" width="2.85546875" style="2" customWidth="1"/>
    <col min="10503" max="10503" width="3.28515625" style="2" customWidth="1"/>
    <col min="10504" max="10505" width="3" style="2" customWidth="1"/>
    <col min="10506" max="10506" width="2.85546875" style="2" customWidth="1"/>
    <col min="10507" max="10507" width="3.28515625" style="2" customWidth="1"/>
    <col min="10508" max="10510" width="3" style="2" customWidth="1"/>
    <col min="10511" max="10511" width="3.28515625" style="2" customWidth="1"/>
    <col min="10512" max="10514" width="3" style="2" customWidth="1"/>
    <col min="10515" max="10515" width="3.42578125" style="2" customWidth="1"/>
    <col min="10516" max="10518" width="3" style="2" customWidth="1"/>
    <col min="10519" max="10519" width="4.140625" style="2" customWidth="1"/>
    <col min="10520" max="10520" width="3" style="2" customWidth="1"/>
    <col min="10521" max="10521" width="3.42578125" style="2" customWidth="1"/>
    <col min="10522" max="10522" width="3" style="2" customWidth="1"/>
    <col min="10523" max="10523" width="3.7109375" style="2" customWidth="1"/>
    <col min="10524" max="10524" width="3" style="2" customWidth="1"/>
    <col min="10525" max="10525" width="3.42578125" style="2" customWidth="1"/>
    <col min="10526" max="10526" width="3.5703125" style="2" customWidth="1"/>
    <col min="10527" max="10527" width="4.140625" style="2" customWidth="1"/>
    <col min="10528" max="10528" width="3" style="2" customWidth="1"/>
    <col min="10529" max="10529" width="3.42578125" style="2" customWidth="1"/>
    <col min="10530" max="10530" width="0.28515625" style="2" customWidth="1"/>
    <col min="10531" max="10531" width="3" style="2" customWidth="1"/>
    <col min="10532" max="10752" width="9.140625" style="2"/>
    <col min="10753" max="10753" width="8.5703125" style="2" customWidth="1"/>
    <col min="10754" max="10754" width="2.85546875" style="2" customWidth="1"/>
    <col min="10755" max="10755" width="3.42578125" style="2" customWidth="1"/>
    <col min="10756" max="10756" width="3" style="2" customWidth="1"/>
    <col min="10757" max="10757" width="3.28515625" style="2" customWidth="1"/>
    <col min="10758" max="10758" width="2.85546875" style="2" customWidth="1"/>
    <col min="10759" max="10759" width="3.28515625" style="2" customWidth="1"/>
    <col min="10760" max="10761" width="3" style="2" customWidth="1"/>
    <col min="10762" max="10762" width="2.85546875" style="2" customWidth="1"/>
    <col min="10763" max="10763" width="3.28515625" style="2" customWidth="1"/>
    <col min="10764" max="10766" width="3" style="2" customWidth="1"/>
    <col min="10767" max="10767" width="3.28515625" style="2" customWidth="1"/>
    <col min="10768" max="10770" width="3" style="2" customWidth="1"/>
    <col min="10771" max="10771" width="3.42578125" style="2" customWidth="1"/>
    <col min="10772" max="10774" width="3" style="2" customWidth="1"/>
    <col min="10775" max="10775" width="4.140625" style="2" customWidth="1"/>
    <col min="10776" max="10776" width="3" style="2" customWidth="1"/>
    <col min="10777" max="10777" width="3.42578125" style="2" customWidth="1"/>
    <col min="10778" max="10778" width="3" style="2" customWidth="1"/>
    <col min="10779" max="10779" width="3.7109375" style="2" customWidth="1"/>
    <col min="10780" max="10780" width="3" style="2" customWidth="1"/>
    <col min="10781" max="10781" width="3.42578125" style="2" customWidth="1"/>
    <col min="10782" max="10782" width="3.5703125" style="2" customWidth="1"/>
    <col min="10783" max="10783" width="4.140625" style="2" customWidth="1"/>
    <col min="10784" max="10784" width="3" style="2" customWidth="1"/>
    <col min="10785" max="10785" width="3.42578125" style="2" customWidth="1"/>
    <col min="10786" max="10786" width="0.28515625" style="2" customWidth="1"/>
    <col min="10787" max="10787" width="3" style="2" customWidth="1"/>
    <col min="10788" max="11008" width="9.140625" style="2"/>
    <col min="11009" max="11009" width="8.5703125" style="2" customWidth="1"/>
    <col min="11010" max="11010" width="2.85546875" style="2" customWidth="1"/>
    <col min="11011" max="11011" width="3.42578125" style="2" customWidth="1"/>
    <col min="11012" max="11012" width="3" style="2" customWidth="1"/>
    <col min="11013" max="11013" width="3.28515625" style="2" customWidth="1"/>
    <col min="11014" max="11014" width="2.85546875" style="2" customWidth="1"/>
    <col min="11015" max="11015" width="3.28515625" style="2" customWidth="1"/>
    <col min="11016" max="11017" width="3" style="2" customWidth="1"/>
    <col min="11018" max="11018" width="2.85546875" style="2" customWidth="1"/>
    <col min="11019" max="11019" width="3.28515625" style="2" customWidth="1"/>
    <col min="11020" max="11022" width="3" style="2" customWidth="1"/>
    <col min="11023" max="11023" width="3.28515625" style="2" customWidth="1"/>
    <col min="11024" max="11026" width="3" style="2" customWidth="1"/>
    <col min="11027" max="11027" width="3.42578125" style="2" customWidth="1"/>
    <col min="11028" max="11030" width="3" style="2" customWidth="1"/>
    <col min="11031" max="11031" width="4.140625" style="2" customWidth="1"/>
    <col min="11032" max="11032" width="3" style="2" customWidth="1"/>
    <col min="11033" max="11033" width="3.42578125" style="2" customWidth="1"/>
    <col min="11034" max="11034" width="3" style="2" customWidth="1"/>
    <col min="11035" max="11035" width="3.7109375" style="2" customWidth="1"/>
    <col min="11036" max="11036" width="3" style="2" customWidth="1"/>
    <col min="11037" max="11037" width="3.42578125" style="2" customWidth="1"/>
    <col min="11038" max="11038" width="3.5703125" style="2" customWidth="1"/>
    <col min="11039" max="11039" width="4.140625" style="2" customWidth="1"/>
    <col min="11040" max="11040" width="3" style="2" customWidth="1"/>
    <col min="11041" max="11041" width="3.42578125" style="2" customWidth="1"/>
    <col min="11042" max="11042" width="0.28515625" style="2" customWidth="1"/>
    <col min="11043" max="11043" width="3" style="2" customWidth="1"/>
    <col min="11044" max="11264" width="9.140625" style="2"/>
    <col min="11265" max="11265" width="8.5703125" style="2" customWidth="1"/>
    <col min="11266" max="11266" width="2.85546875" style="2" customWidth="1"/>
    <col min="11267" max="11267" width="3.42578125" style="2" customWidth="1"/>
    <col min="11268" max="11268" width="3" style="2" customWidth="1"/>
    <col min="11269" max="11269" width="3.28515625" style="2" customWidth="1"/>
    <col min="11270" max="11270" width="2.85546875" style="2" customWidth="1"/>
    <col min="11271" max="11271" width="3.28515625" style="2" customWidth="1"/>
    <col min="11272" max="11273" width="3" style="2" customWidth="1"/>
    <col min="11274" max="11274" width="2.85546875" style="2" customWidth="1"/>
    <col min="11275" max="11275" width="3.28515625" style="2" customWidth="1"/>
    <col min="11276" max="11278" width="3" style="2" customWidth="1"/>
    <col min="11279" max="11279" width="3.28515625" style="2" customWidth="1"/>
    <col min="11280" max="11282" width="3" style="2" customWidth="1"/>
    <col min="11283" max="11283" width="3.42578125" style="2" customWidth="1"/>
    <col min="11284" max="11286" width="3" style="2" customWidth="1"/>
    <col min="11287" max="11287" width="4.140625" style="2" customWidth="1"/>
    <col min="11288" max="11288" width="3" style="2" customWidth="1"/>
    <col min="11289" max="11289" width="3.42578125" style="2" customWidth="1"/>
    <col min="11290" max="11290" width="3" style="2" customWidth="1"/>
    <col min="11291" max="11291" width="3.7109375" style="2" customWidth="1"/>
    <col min="11292" max="11292" width="3" style="2" customWidth="1"/>
    <col min="11293" max="11293" width="3.42578125" style="2" customWidth="1"/>
    <col min="11294" max="11294" width="3.5703125" style="2" customWidth="1"/>
    <col min="11295" max="11295" width="4.140625" style="2" customWidth="1"/>
    <col min="11296" max="11296" width="3" style="2" customWidth="1"/>
    <col min="11297" max="11297" width="3.42578125" style="2" customWidth="1"/>
    <col min="11298" max="11298" width="0.28515625" style="2" customWidth="1"/>
    <col min="11299" max="11299" width="3" style="2" customWidth="1"/>
    <col min="11300" max="11520" width="9.140625" style="2"/>
    <col min="11521" max="11521" width="8.5703125" style="2" customWidth="1"/>
    <col min="11522" max="11522" width="2.85546875" style="2" customWidth="1"/>
    <col min="11523" max="11523" width="3.42578125" style="2" customWidth="1"/>
    <col min="11524" max="11524" width="3" style="2" customWidth="1"/>
    <col min="11525" max="11525" width="3.28515625" style="2" customWidth="1"/>
    <col min="11526" max="11526" width="2.85546875" style="2" customWidth="1"/>
    <col min="11527" max="11527" width="3.28515625" style="2" customWidth="1"/>
    <col min="11528" max="11529" width="3" style="2" customWidth="1"/>
    <col min="11530" max="11530" width="2.85546875" style="2" customWidth="1"/>
    <col min="11531" max="11531" width="3.28515625" style="2" customWidth="1"/>
    <col min="11532" max="11534" width="3" style="2" customWidth="1"/>
    <col min="11535" max="11535" width="3.28515625" style="2" customWidth="1"/>
    <col min="11536" max="11538" width="3" style="2" customWidth="1"/>
    <col min="11539" max="11539" width="3.42578125" style="2" customWidth="1"/>
    <col min="11540" max="11542" width="3" style="2" customWidth="1"/>
    <col min="11543" max="11543" width="4.140625" style="2" customWidth="1"/>
    <col min="11544" max="11544" width="3" style="2" customWidth="1"/>
    <col min="11545" max="11545" width="3.42578125" style="2" customWidth="1"/>
    <col min="11546" max="11546" width="3" style="2" customWidth="1"/>
    <col min="11547" max="11547" width="3.7109375" style="2" customWidth="1"/>
    <col min="11548" max="11548" width="3" style="2" customWidth="1"/>
    <col min="11549" max="11549" width="3.42578125" style="2" customWidth="1"/>
    <col min="11550" max="11550" width="3.5703125" style="2" customWidth="1"/>
    <col min="11551" max="11551" width="4.140625" style="2" customWidth="1"/>
    <col min="11552" max="11552" width="3" style="2" customWidth="1"/>
    <col min="11553" max="11553" width="3.42578125" style="2" customWidth="1"/>
    <col min="11554" max="11554" width="0.28515625" style="2" customWidth="1"/>
    <col min="11555" max="11555" width="3" style="2" customWidth="1"/>
    <col min="11556" max="11776" width="9.140625" style="2"/>
    <col min="11777" max="11777" width="8.5703125" style="2" customWidth="1"/>
    <col min="11778" max="11778" width="2.85546875" style="2" customWidth="1"/>
    <col min="11779" max="11779" width="3.42578125" style="2" customWidth="1"/>
    <col min="11780" max="11780" width="3" style="2" customWidth="1"/>
    <col min="11781" max="11781" width="3.28515625" style="2" customWidth="1"/>
    <col min="11782" max="11782" width="2.85546875" style="2" customWidth="1"/>
    <col min="11783" max="11783" width="3.28515625" style="2" customWidth="1"/>
    <col min="11784" max="11785" width="3" style="2" customWidth="1"/>
    <col min="11786" max="11786" width="2.85546875" style="2" customWidth="1"/>
    <col min="11787" max="11787" width="3.28515625" style="2" customWidth="1"/>
    <col min="11788" max="11790" width="3" style="2" customWidth="1"/>
    <col min="11791" max="11791" width="3.28515625" style="2" customWidth="1"/>
    <col min="11792" max="11794" width="3" style="2" customWidth="1"/>
    <col min="11795" max="11795" width="3.42578125" style="2" customWidth="1"/>
    <col min="11796" max="11798" width="3" style="2" customWidth="1"/>
    <col min="11799" max="11799" width="4.140625" style="2" customWidth="1"/>
    <col min="11800" max="11800" width="3" style="2" customWidth="1"/>
    <col min="11801" max="11801" width="3.42578125" style="2" customWidth="1"/>
    <col min="11802" max="11802" width="3" style="2" customWidth="1"/>
    <col min="11803" max="11803" width="3.7109375" style="2" customWidth="1"/>
    <col min="11804" max="11804" width="3" style="2" customWidth="1"/>
    <col min="11805" max="11805" width="3.42578125" style="2" customWidth="1"/>
    <col min="11806" max="11806" width="3.5703125" style="2" customWidth="1"/>
    <col min="11807" max="11807" width="4.140625" style="2" customWidth="1"/>
    <col min="11808" max="11808" width="3" style="2" customWidth="1"/>
    <col min="11809" max="11809" width="3.42578125" style="2" customWidth="1"/>
    <col min="11810" max="11810" width="0.28515625" style="2" customWidth="1"/>
    <col min="11811" max="11811" width="3" style="2" customWidth="1"/>
    <col min="11812" max="12032" width="9.140625" style="2"/>
    <col min="12033" max="12033" width="8.5703125" style="2" customWidth="1"/>
    <col min="12034" max="12034" width="2.85546875" style="2" customWidth="1"/>
    <col min="12035" max="12035" width="3.42578125" style="2" customWidth="1"/>
    <col min="12036" max="12036" width="3" style="2" customWidth="1"/>
    <col min="12037" max="12037" width="3.28515625" style="2" customWidth="1"/>
    <col min="12038" max="12038" width="2.85546875" style="2" customWidth="1"/>
    <col min="12039" max="12039" width="3.28515625" style="2" customWidth="1"/>
    <col min="12040" max="12041" width="3" style="2" customWidth="1"/>
    <col min="12042" max="12042" width="2.85546875" style="2" customWidth="1"/>
    <col min="12043" max="12043" width="3.28515625" style="2" customWidth="1"/>
    <col min="12044" max="12046" width="3" style="2" customWidth="1"/>
    <col min="12047" max="12047" width="3.28515625" style="2" customWidth="1"/>
    <col min="12048" max="12050" width="3" style="2" customWidth="1"/>
    <col min="12051" max="12051" width="3.42578125" style="2" customWidth="1"/>
    <col min="12052" max="12054" width="3" style="2" customWidth="1"/>
    <col min="12055" max="12055" width="4.140625" style="2" customWidth="1"/>
    <col min="12056" max="12056" width="3" style="2" customWidth="1"/>
    <col min="12057" max="12057" width="3.42578125" style="2" customWidth="1"/>
    <col min="12058" max="12058" width="3" style="2" customWidth="1"/>
    <col min="12059" max="12059" width="3.7109375" style="2" customWidth="1"/>
    <col min="12060" max="12060" width="3" style="2" customWidth="1"/>
    <col min="12061" max="12061" width="3.42578125" style="2" customWidth="1"/>
    <col min="12062" max="12062" width="3.5703125" style="2" customWidth="1"/>
    <col min="12063" max="12063" width="4.140625" style="2" customWidth="1"/>
    <col min="12064" max="12064" width="3" style="2" customWidth="1"/>
    <col min="12065" max="12065" width="3.42578125" style="2" customWidth="1"/>
    <col min="12066" max="12066" width="0.28515625" style="2" customWidth="1"/>
    <col min="12067" max="12067" width="3" style="2" customWidth="1"/>
    <col min="12068" max="12288" width="9.140625" style="2"/>
    <col min="12289" max="12289" width="8.5703125" style="2" customWidth="1"/>
    <col min="12290" max="12290" width="2.85546875" style="2" customWidth="1"/>
    <col min="12291" max="12291" width="3.42578125" style="2" customWidth="1"/>
    <col min="12292" max="12292" width="3" style="2" customWidth="1"/>
    <col min="12293" max="12293" width="3.28515625" style="2" customWidth="1"/>
    <col min="12294" max="12294" width="2.85546875" style="2" customWidth="1"/>
    <col min="12295" max="12295" width="3.28515625" style="2" customWidth="1"/>
    <col min="12296" max="12297" width="3" style="2" customWidth="1"/>
    <col min="12298" max="12298" width="2.85546875" style="2" customWidth="1"/>
    <col min="12299" max="12299" width="3.28515625" style="2" customWidth="1"/>
    <col min="12300" max="12302" width="3" style="2" customWidth="1"/>
    <col min="12303" max="12303" width="3.28515625" style="2" customWidth="1"/>
    <col min="12304" max="12306" width="3" style="2" customWidth="1"/>
    <col min="12307" max="12307" width="3.42578125" style="2" customWidth="1"/>
    <col min="12308" max="12310" width="3" style="2" customWidth="1"/>
    <col min="12311" max="12311" width="4.140625" style="2" customWidth="1"/>
    <col min="12312" max="12312" width="3" style="2" customWidth="1"/>
    <col min="12313" max="12313" width="3.42578125" style="2" customWidth="1"/>
    <col min="12314" max="12314" width="3" style="2" customWidth="1"/>
    <col min="12315" max="12315" width="3.7109375" style="2" customWidth="1"/>
    <col min="12316" max="12316" width="3" style="2" customWidth="1"/>
    <col min="12317" max="12317" width="3.42578125" style="2" customWidth="1"/>
    <col min="12318" max="12318" width="3.5703125" style="2" customWidth="1"/>
    <col min="12319" max="12319" width="4.140625" style="2" customWidth="1"/>
    <col min="12320" max="12320" width="3" style="2" customWidth="1"/>
    <col min="12321" max="12321" width="3.42578125" style="2" customWidth="1"/>
    <col min="12322" max="12322" width="0.28515625" style="2" customWidth="1"/>
    <col min="12323" max="12323" width="3" style="2" customWidth="1"/>
    <col min="12324" max="12544" width="9.140625" style="2"/>
    <col min="12545" max="12545" width="8.5703125" style="2" customWidth="1"/>
    <col min="12546" max="12546" width="2.85546875" style="2" customWidth="1"/>
    <col min="12547" max="12547" width="3.42578125" style="2" customWidth="1"/>
    <col min="12548" max="12548" width="3" style="2" customWidth="1"/>
    <col min="12549" max="12549" width="3.28515625" style="2" customWidth="1"/>
    <col min="12550" max="12550" width="2.85546875" style="2" customWidth="1"/>
    <col min="12551" max="12551" width="3.28515625" style="2" customWidth="1"/>
    <col min="12552" max="12553" width="3" style="2" customWidth="1"/>
    <col min="12554" max="12554" width="2.85546875" style="2" customWidth="1"/>
    <col min="12555" max="12555" width="3.28515625" style="2" customWidth="1"/>
    <col min="12556" max="12558" width="3" style="2" customWidth="1"/>
    <col min="12559" max="12559" width="3.28515625" style="2" customWidth="1"/>
    <col min="12560" max="12562" width="3" style="2" customWidth="1"/>
    <col min="12563" max="12563" width="3.42578125" style="2" customWidth="1"/>
    <col min="12564" max="12566" width="3" style="2" customWidth="1"/>
    <col min="12567" max="12567" width="4.140625" style="2" customWidth="1"/>
    <col min="12568" max="12568" width="3" style="2" customWidth="1"/>
    <col min="12569" max="12569" width="3.42578125" style="2" customWidth="1"/>
    <col min="12570" max="12570" width="3" style="2" customWidth="1"/>
    <col min="12571" max="12571" width="3.7109375" style="2" customWidth="1"/>
    <col min="12572" max="12572" width="3" style="2" customWidth="1"/>
    <col min="12573" max="12573" width="3.42578125" style="2" customWidth="1"/>
    <col min="12574" max="12574" width="3.5703125" style="2" customWidth="1"/>
    <col min="12575" max="12575" width="4.140625" style="2" customWidth="1"/>
    <col min="12576" max="12576" width="3" style="2" customWidth="1"/>
    <col min="12577" max="12577" width="3.42578125" style="2" customWidth="1"/>
    <col min="12578" max="12578" width="0.28515625" style="2" customWidth="1"/>
    <col min="12579" max="12579" width="3" style="2" customWidth="1"/>
    <col min="12580" max="12800" width="9.140625" style="2"/>
    <col min="12801" max="12801" width="8.5703125" style="2" customWidth="1"/>
    <col min="12802" max="12802" width="2.85546875" style="2" customWidth="1"/>
    <col min="12803" max="12803" width="3.42578125" style="2" customWidth="1"/>
    <col min="12804" max="12804" width="3" style="2" customWidth="1"/>
    <col min="12805" max="12805" width="3.28515625" style="2" customWidth="1"/>
    <col min="12806" max="12806" width="2.85546875" style="2" customWidth="1"/>
    <col min="12807" max="12807" width="3.28515625" style="2" customWidth="1"/>
    <col min="12808" max="12809" width="3" style="2" customWidth="1"/>
    <col min="12810" max="12810" width="2.85546875" style="2" customWidth="1"/>
    <col min="12811" max="12811" width="3.28515625" style="2" customWidth="1"/>
    <col min="12812" max="12814" width="3" style="2" customWidth="1"/>
    <col min="12815" max="12815" width="3.28515625" style="2" customWidth="1"/>
    <col min="12816" max="12818" width="3" style="2" customWidth="1"/>
    <col min="12819" max="12819" width="3.42578125" style="2" customWidth="1"/>
    <col min="12820" max="12822" width="3" style="2" customWidth="1"/>
    <col min="12823" max="12823" width="4.140625" style="2" customWidth="1"/>
    <col min="12824" max="12824" width="3" style="2" customWidth="1"/>
    <col min="12825" max="12825" width="3.42578125" style="2" customWidth="1"/>
    <col min="12826" max="12826" width="3" style="2" customWidth="1"/>
    <col min="12827" max="12827" width="3.7109375" style="2" customWidth="1"/>
    <col min="12828" max="12828" width="3" style="2" customWidth="1"/>
    <col min="12829" max="12829" width="3.42578125" style="2" customWidth="1"/>
    <col min="12830" max="12830" width="3.5703125" style="2" customWidth="1"/>
    <col min="12831" max="12831" width="4.140625" style="2" customWidth="1"/>
    <col min="12832" max="12832" width="3" style="2" customWidth="1"/>
    <col min="12833" max="12833" width="3.42578125" style="2" customWidth="1"/>
    <col min="12834" max="12834" width="0.28515625" style="2" customWidth="1"/>
    <col min="12835" max="12835" width="3" style="2" customWidth="1"/>
    <col min="12836" max="13056" width="9.140625" style="2"/>
    <col min="13057" max="13057" width="8.5703125" style="2" customWidth="1"/>
    <col min="13058" max="13058" width="2.85546875" style="2" customWidth="1"/>
    <col min="13059" max="13059" width="3.42578125" style="2" customWidth="1"/>
    <col min="13060" max="13060" width="3" style="2" customWidth="1"/>
    <col min="13061" max="13061" width="3.28515625" style="2" customWidth="1"/>
    <col min="13062" max="13062" width="2.85546875" style="2" customWidth="1"/>
    <col min="13063" max="13063" width="3.28515625" style="2" customWidth="1"/>
    <col min="13064" max="13065" width="3" style="2" customWidth="1"/>
    <col min="13066" max="13066" width="2.85546875" style="2" customWidth="1"/>
    <col min="13067" max="13067" width="3.28515625" style="2" customWidth="1"/>
    <col min="13068" max="13070" width="3" style="2" customWidth="1"/>
    <col min="13071" max="13071" width="3.28515625" style="2" customWidth="1"/>
    <col min="13072" max="13074" width="3" style="2" customWidth="1"/>
    <col min="13075" max="13075" width="3.42578125" style="2" customWidth="1"/>
    <col min="13076" max="13078" width="3" style="2" customWidth="1"/>
    <col min="13079" max="13079" width="4.140625" style="2" customWidth="1"/>
    <col min="13080" max="13080" width="3" style="2" customWidth="1"/>
    <col min="13081" max="13081" width="3.42578125" style="2" customWidth="1"/>
    <col min="13082" max="13082" width="3" style="2" customWidth="1"/>
    <col min="13083" max="13083" width="3.7109375" style="2" customWidth="1"/>
    <col min="13084" max="13084" width="3" style="2" customWidth="1"/>
    <col min="13085" max="13085" width="3.42578125" style="2" customWidth="1"/>
    <col min="13086" max="13086" width="3.5703125" style="2" customWidth="1"/>
    <col min="13087" max="13087" width="4.140625" style="2" customWidth="1"/>
    <col min="13088" max="13088" width="3" style="2" customWidth="1"/>
    <col min="13089" max="13089" width="3.42578125" style="2" customWidth="1"/>
    <col min="13090" max="13090" width="0.28515625" style="2" customWidth="1"/>
    <col min="13091" max="13091" width="3" style="2" customWidth="1"/>
    <col min="13092" max="13312" width="9.140625" style="2"/>
    <col min="13313" max="13313" width="8.5703125" style="2" customWidth="1"/>
    <col min="13314" max="13314" width="2.85546875" style="2" customWidth="1"/>
    <col min="13315" max="13315" width="3.42578125" style="2" customWidth="1"/>
    <col min="13316" max="13316" width="3" style="2" customWidth="1"/>
    <col min="13317" max="13317" width="3.28515625" style="2" customWidth="1"/>
    <col min="13318" max="13318" width="2.85546875" style="2" customWidth="1"/>
    <col min="13319" max="13319" width="3.28515625" style="2" customWidth="1"/>
    <col min="13320" max="13321" width="3" style="2" customWidth="1"/>
    <col min="13322" max="13322" width="2.85546875" style="2" customWidth="1"/>
    <col min="13323" max="13323" width="3.28515625" style="2" customWidth="1"/>
    <col min="13324" max="13326" width="3" style="2" customWidth="1"/>
    <col min="13327" max="13327" width="3.28515625" style="2" customWidth="1"/>
    <col min="13328" max="13330" width="3" style="2" customWidth="1"/>
    <col min="13331" max="13331" width="3.42578125" style="2" customWidth="1"/>
    <col min="13332" max="13334" width="3" style="2" customWidth="1"/>
    <col min="13335" max="13335" width="4.140625" style="2" customWidth="1"/>
    <col min="13336" max="13336" width="3" style="2" customWidth="1"/>
    <col min="13337" max="13337" width="3.42578125" style="2" customWidth="1"/>
    <col min="13338" max="13338" width="3" style="2" customWidth="1"/>
    <col min="13339" max="13339" width="3.7109375" style="2" customWidth="1"/>
    <col min="13340" max="13340" width="3" style="2" customWidth="1"/>
    <col min="13341" max="13341" width="3.42578125" style="2" customWidth="1"/>
    <col min="13342" max="13342" width="3.5703125" style="2" customWidth="1"/>
    <col min="13343" max="13343" width="4.140625" style="2" customWidth="1"/>
    <col min="13344" max="13344" width="3" style="2" customWidth="1"/>
    <col min="13345" max="13345" width="3.42578125" style="2" customWidth="1"/>
    <col min="13346" max="13346" width="0.28515625" style="2" customWidth="1"/>
    <col min="13347" max="13347" width="3" style="2" customWidth="1"/>
    <col min="13348" max="13568" width="9.140625" style="2"/>
    <col min="13569" max="13569" width="8.5703125" style="2" customWidth="1"/>
    <col min="13570" max="13570" width="2.85546875" style="2" customWidth="1"/>
    <col min="13571" max="13571" width="3.42578125" style="2" customWidth="1"/>
    <col min="13572" max="13572" width="3" style="2" customWidth="1"/>
    <col min="13573" max="13573" width="3.28515625" style="2" customWidth="1"/>
    <col min="13574" max="13574" width="2.85546875" style="2" customWidth="1"/>
    <col min="13575" max="13575" width="3.28515625" style="2" customWidth="1"/>
    <col min="13576" max="13577" width="3" style="2" customWidth="1"/>
    <col min="13578" max="13578" width="2.85546875" style="2" customWidth="1"/>
    <col min="13579" max="13579" width="3.28515625" style="2" customWidth="1"/>
    <col min="13580" max="13582" width="3" style="2" customWidth="1"/>
    <col min="13583" max="13583" width="3.28515625" style="2" customWidth="1"/>
    <col min="13584" max="13586" width="3" style="2" customWidth="1"/>
    <col min="13587" max="13587" width="3.42578125" style="2" customWidth="1"/>
    <col min="13588" max="13590" width="3" style="2" customWidth="1"/>
    <col min="13591" max="13591" width="4.140625" style="2" customWidth="1"/>
    <col min="13592" max="13592" width="3" style="2" customWidth="1"/>
    <col min="13593" max="13593" width="3.42578125" style="2" customWidth="1"/>
    <col min="13594" max="13594" width="3" style="2" customWidth="1"/>
    <col min="13595" max="13595" width="3.7109375" style="2" customWidth="1"/>
    <col min="13596" max="13596" width="3" style="2" customWidth="1"/>
    <col min="13597" max="13597" width="3.42578125" style="2" customWidth="1"/>
    <col min="13598" max="13598" width="3.5703125" style="2" customWidth="1"/>
    <col min="13599" max="13599" width="4.140625" style="2" customWidth="1"/>
    <col min="13600" max="13600" width="3" style="2" customWidth="1"/>
    <col min="13601" max="13601" width="3.42578125" style="2" customWidth="1"/>
    <col min="13602" max="13602" width="0.28515625" style="2" customWidth="1"/>
    <col min="13603" max="13603" width="3" style="2" customWidth="1"/>
    <col min="13604" max="13824" width="9.140625" style="2"/>
    <col min="13825" max="13825" width="8.5703125" style="2" customWidth="1"/>
    <col min="13826" max="13826" width="2.85546875" style="2" customWidth="1"/>
    <col min="13827" max="13827" width="3.42578125" style="2" customWidth="1"/>
    <col min="13828" max="13828" width="3" style="2" customWidth="1"/>
    <col min="13829" max="13829" width="3.28515625" style="2" customWidth="1"/>
    <col min="13830" max="13830" width="2.85546875" style="2" customWidth="1"/>
    <col min="13831" max="13831" width="3.28515625" style="2" customWidth="1"/>
    <col min="13832" max="13833" width="3" style="2" customWidth="1"/>
    <col min="13834" max="13834" width="2.85546875" style="2" customWidth="1"/>
    <col min="13835" max="13835" width="3.28515625" style="2" customWidth="1"/>
    <col min="13836" max="13838" width="3" style="2" customWidth="1"/>
    <col min="13839" max="13839" width="3.28515625" style="2" customWidth="1"/>
    <col min="13840" max="13842" width="3" style="2" customWidth="1"/>
    <col min="13843" max="13843" width="3.42578125" style="2" customWidth="1"/>
    <col min="13844" max="13846" width="3" style="2" customWidth="1"/>
    <col min="13847" max="13847" width="4.140625" style="2" customWidth="1"/>
    <col min="13848" max="13848" width="3" style="2" customWidth="1"/>
    <col min="13849" max="13849" width="3.42578125" style="2" customWidth="1"/>
    <col min="13850" max="13850" width="3" style="2" customWidth="1"/>
    <col min="13851" max="13851" width="3.7109375" style="2" customWidth="1"/>
    <col min="13852" max="13852" width="3" style="2" customWidth="1"/>
    <col min="13853" max="13853" width="3.42578125" style="2" customWidth="1"/>
    <col min="13854" max="13854" width="3.5703125" style="2" customWidth="1"/>
    <col min="13855" max="13855" width="4.140625" style="2" customWidth="1"/>
    <col min="13856" max="13856" width="3" style="2" customWidth="1"/>
    <col min="13857" max="13857" width="3.42578125" style="2" customWidth="1"/>
    <col min="13858" max="13858" width="0.28515625" style="2" customWidth="1"/>
    <col min="13859" max="13859" width="3" style="2" customWidth="1"/>
    <col min="13860" max="14080" width="9.140625" style="2"/>
    <col min="14081" max="14081" width="8.5703125" style="2" customWidth="1"/>
    <col min="14082" max="14082" width="2.85546875" style="2" customWidth="1"/>
    <col min="14083" max="14083" width="3.42578125" style="2" customWidth="1"/>
    <col min="14084" max="14084" width="3" style="2" customWidth="1"/>
    <col min="14085" max="14085" width="3.28515625" style="2" customWidth="1"/>
    <col min="14086" max="14086" width="2.85546875" style="2" customWidth="1"/>
    <col min="14087" max="14087" width="3.28515625" style="2" customWidth="1"/>
    <col min="14088" max="14089" width="3" style="2" customWidth="1"/>
    <col min="14090" max="14090" width="2.85546875" style="2" customWidth="1"/>
    <col min="14091" max="14091" width="3.28515625" style="2" customWidth="1"/>
    <col min="14092" max="14094" width="3" style="2" customWidth="1"/>
    <col min="14095" max="14095" width="3.28515625" style="2" customWidth="1"/>
    <col min="14096" max="14098" width="3" style="2" customWidth="1"/>
    <col min="14099" max="14099" width="3.42578125" style="2" customWidth="1"/>
    <col min="14100" max="14102" width="3" style="2" customWidth="1"/>
    <col min="14103" max="14103" width="4.140625" style="2" customWidth="1"/>
    <col min="14104" max="14104" width="3" style="2" customWidth="1"/>
    <col min="14105" max="14105" width="3.42578125" style="2" customWidth="1"/>
    <col min="14106" max="14106" width="3" style="2" customWidth="1"/>
    <col min="14107" max="14107" width="3.7109375" style="2" customWidth="1"/>
    <col min="14108" max="14108" width="3" style="2" customWidth="1"/>
    <col min="14109" max="14109" width="3.42578125" style="2" customWidth="1"/>
    <col min="14110" max="14110" width="3.5703125" style="2" customWidth="1"/>
    <col min="14111" max="14111" width="4.140625" style="2" customWidth="1"/>
    <col min="14112" max="14112" width="3" style="2" customWidth="1"/>
    <col min="14113" max="14113" width="3.42578125" style="2" customWidth="1"/>
    <col min="14114" max="14114" width="0.28515625" style="2" customWidth="1"/>
    <col min="14115" max="14115" width="3" style="2" customWidth="1"/>
    <col min="14116" max="14336" width="9.140625" style="2"/>
    <col min="14337" max="14337" width="8.5703125" style="2" customWidth="1"/>
    <col min="14338" max="14338" width="2.85546875" style="2" customWidth="1"/>
    <col min="14339" max="14339" width="3.42578125" style="2" customWidth="1"/>
    <col min="14340" max="14340" width="3" style="2" customWidth="1"/>
    <col min="14341" max="14341" width="3.28515625" style="2" customWidth="1"/>
    <col min="14342" max="14342" width="2.85546875" style="2" customWidth="1"/>
    <col min="14343" max="14343" width="3.28515625" style="2" customWidth="1"/>
    <col min="14344" max="14345" width="3" style="2" customWidth="1"/>
    <col min="14346" max="14346" width="2.85546875" style="2" customWidth="1"/>
    <col min="14347" max="14347" width="3.28515625" style="2" customWidth="1"/>
    <col min="14348" max="14350" width="3" style="2" customWidth="1"/>
    <col min="14351" max="14351" width="3.28515625" style="2" customWidth="1"/>
    <col min="14352" max="14354" width="3" style="2" customWidth="1"/>
    <col min="14355" max="14355" width="3.42578125" style="2" customWidth="1"/>
    <col min="14356" max="14358" width="3" style="2" customWidth="1"/>
    <col min="14359" max="14359" width="4.140625" style="2" customWidth="1"/>
    <col min="14360" max="14360" width="3" style="2" customWidth="1"/>
    <col min="14361" max="14361" width="3.42578125" style="2" customWidth="1"/>
    <col min="14362" max="14362" width="3" style="2" customWidth="1"/>
    <col min="14363" max="14363" width="3.7109375" style="2" customWidth="1"/>
    <col min="14364" max="14364" width="3" style="2" customWidth="1"/>
    <col min="14365" max="14365" width="3.42578125" style="2" customWidth="1"/>
    <col min="14366" max="14366" width="3.5703125" style="2" customWidth="1"/>
    <col min="14367" max="14367" width="4.140625" style="2" customWidth="1"/>
    <col min="14368" max="14368" width="3" style="2" customWidth="1"/>
    <col min="14369" max="14369" width="3.42578125" style="2" customWidth="1"/>
    <col min="14370" max="14370" width="0.28515625" style="2" customWidth="1"/>
    <col min="14371" max="14371" width="3" style="2" customWidth="1"/>
    <col min="14372" max="14592" width="9.140625" style="2"/>
    <col min="14593" max="14593" width="8.5703125" style="2" customWidth="1"/>
    <col min="14594" max="14594" width="2.85546875" style="2" customWidth="1"/>
    <col min="14595" max="14595" width="3.42578125" style="2" customWidth="1"/>
    <col min="14596" max="14596" width="3" style="2" customWidth="1"/>
    <col min="14597" max="14597" width="3.28515625" style="2" customWidth="1"/>
    <col min="14598" max="14598" width="2.85546875" style="2" customWidth="1"/>
    <col min="14599" max="14599" width="3.28515625" style="2" customWidth="1"/>
    <col min="14600" max="14601" width="3" style="2" customWidth="1"/>
    <col min="14602" max="14602" width="2.85546875" style="2" customWidth="1"/>
    <col min="14603" max="14603" width="3.28515625" style="2" customWidth="1"/>
    <col min="14604" max="14606" width="3" style="2" customWidth="1"/>
    <col min="14607" max="14607" width="3.28515625" style="2" customWidth="1"/>
    <col min="14608" max="14610" width="3" style="2" customWidth="1"/>
    <col min="14611" max="14611" width="3.42578125" style="2" customWidth="1"/>
    <col min="14612" max="14614" width="3" style="2" customWidth="1"/>
    <col min="14615" max="14615" width="4.140625" style="2" customWidth="1"/>
    <col min="14616" max="14616" width="3" style="2" customWidth="1"/>
    <col min="14617" max="14617" width="3.42578125" style="2" customWidth="1"/>
    <col min="14618" max="14618" width="3" style="2" customWidth="1"/>
    <col min="14619" max="14619" width="3.7109375" style="2" customWidth="1"/>
    <col min="14620" max="14620" width="3" style="2" customWidth="1"/>
    <col min="14621" max="14621" width="3.42578125" style="2" customWidth="1"/>
    <col min="14622" max="14622" width="3.5703125" style="2" customWidth="1"/>
    <col min="14623" max="14623" width="4.140625" style="2" customWidth="1"/>
    <col min="14624" max="14624" width="3" style="2" customWidth="1"/>
    <col min="14625" max="14625" width="3.42578125" style="2" customWidth="1"/>
    <col min="14626" max="14626" width="0.28515625" style="2" customWidth="1"/>
    <col min="14627" max="14627" width="3" style="2" customWidth="1"/>
    <col min="14628" max="14848" width="9.140625" style="2"/>
    <col min="14849" max="14849" width="8.5703125" style="2" customWidth="1"/>
    <col min="14850" max="14850" width="2.85546875" style="2" customWidth="1"/>
    <col min="14851" max="14851" width="3.42578125" style="2" customWidth="1"/>
    <col min="14852" max="14852" width="3" style="2" customWidth="1"/>
    <col min="14853" max="14853" width="3.28515625" style="2" customWidth="1"/>
    <col min="14854" max="14854" width="2.85546875" style="2" customWidth="1"/>
    <col min="14855" max="14855" width="3.28515625" style="2" customWidth="1"/>
    <col min="14856" max="14857" width="3" style="2" customWidth="1"/>
    <col min="14858" max="14858" width="2.85546875" style="2" customWidth="1"/>
    <col min="14859" max="14859" width="3.28515625" style="2" customWidth="1"/>
    <col min="14860" max="14862" width="3" style="2" customWidth="1"/>
    <col min="14863" max="14863" width="3.28515625" style="2" customWidth="1"/>
    <col min="14864" max="14866" width="3" style="2" customWidth="1"/>
    <col min="14867" max="14867" width="3.42578125" style="2" customWidth="1"/>
    <col min="14868" max="14870" width="3" style="2" customWidth="1"/>
    <col min="14871" max="14871" width="4.140625" style="2" customWidth="1"/>
    <col min="14872" max="14872" width="3" style="2" customWidth="1"/>
    <col min="14873" max="14873" width="3.42578125" style="2" customWidth="1"/>
    <col min="14874" max="14874" width="3" style="2" customWidth="1"/>
    <col min="14875" max="14875" width="3.7109375" style="2" customWidth="1"/>
    <col min="14876" max="14876" width="3" style="2" customWidth="1"/>
    <col min="14877" max="14877" width="3.42578125" style="2" customWidth="1"/>
    <col min="14878" max="14878" width="3.5703125" style="2" customWidth="1"/>
    <col min="14879" max="14879" width="4.140625" style="2" customWidth="1"/>
    <col min="14880" max="14880" width="3" style="2" customWidth="1"/>
    <col min="14881" max="14881" width="3.42578125" style="2" customWidth="1"/>
    <col min="14882" max="14882" width="0.28515625" style="2" customWidth="1"/>
    <col min="14883" max="14883" width="3" style="2" customWidth="1"/>
    <col min="14884" max="15104" width="9.140625" style="2"/>
    <col min="15105" max="15105" width="8.5703125" style="2" customWidth="1"/>
    <col min="15106" max="15106" width="2.85546875" style="2" customWidth="1"/>
    <col min="15107" max="15107" width="3.42578125" style="2" customWidth="1"/>
    <col min="15108" max="15108" width="3" style="2" customWidth="1"/>
    <col min="15109" max="15109" width="3.28515625" style="2" customWidth="1"/>
    <col min="15110" max="15110" width="2.85546875" style="2" customWidth="1"/>
    <col min="15111" max="15111" width="3.28515625" style="2" customWidth="1"/>
    <col min="15112" max="15113" width="3" style="2" customWidth="1"/>
    <col min="15114" max="15114" width="2.85546875" style="2" customWidth="1"/>
    <col min="15115" max="15115" width="3.28515625" style="2" customWidth="1"/>
    <col min="15116" max="15118" width="3" style="2" customWidth="1"/>
    <col min="15119" max="15119" width="3.28515625" style="2" customWidth="1"/>
    <col min="15120" max="15122" width="3" style="2" customWidth="1"/>
    <col min="15123" max="15123" width="3.42578125" style="2" customWidth="1"/>
    <col min="15124" max="15126" width="3" style="2" customWidth="1"/>
    <col min="15127" max="15127" width="4.140625" style="2" customWidth="1"/>
    <col min="15128" max="15128" width="3" style="2" customWidth="1"/>
    <col min="15129" max="15129" width="3.42578125" style="2" customWidth="1"/>
    <col min="15130" max="15130" width="3" style="2" customWidth="1"/>
    <col min="15131" max="15131" width="3.7109375" style="2" customWidth="1"/>
    <col min="15132" max="15132" width="3" style="2" customWidth="1"/>
    <col min="15133" max="15133" width="3.42578125" style="2" customWidth="1"/>
    <col min="15134" max="15134" width="3.5703125" style="2" customWidth="1"/>
    <col min="15135" max="15135" width="4.140625" style="2" customWidth="1"/>
    <col min="15136" max="15136" width="3" style="2" customWidth="1"/>
    <col min="15137" max="15137" width="3.42578125" style="2" customWidth="1"/>
    <col min="15138" max="15138" width="0.28515625" style="2" customWidth="1"/>
    <col min="15139" max="15139" width="3" style="2" customWidth="1"/>
    <col min="15140" max="15360" width="9.140625" style="2"/>
    <col min="15361" max="15361" width="8.5703125" style="2" customWidth="1"/>
    <col min="15362" max="15362" width="2.85546875" style="2" customWidth="1"/>
    <col min="15363" max="15363" width="3.42578125" style="2" customWidth="1"/>
    <col min="15364" max="15364" width="3" style="2" customWidth="1"/>
    <col min="15365" max="15365" width="3.28515625" style="2" customWidth="1"/>
    <col min="15366" max="15366" width="2.85546875" style="2" customWidth="1"/>
    <col min="15367" max="15367" width="3.28515625" style="2" customWidth="1"/>
    <col min="15368" max="15369" width="3" style="2" customWidth="1"/>
    <col min="15370" max="15370" width="2.85546875" style="2" customWidth="1"/>
    <col min="15371" max="15371" width="3.28515625" style="2" customWidth="1"/>
    <col min="15372" max="15374" width="3" style="2" customWidth="1"/>
    <col min="15375" max="15375" width="3.28515625" style="2" customWidth="1"/>
    <col min="15376" max="15378" width="3" style="2" customWidth="1"/>
    <col min="15379" max="15379" width="3.42578125" style="2" customWidth="1"/>
    <col min="15380" max="15382" width="3" style="2" customWidth="1"/>
    <col min="15383" max="15383" width="4.140625" style="2" customWidth="1"/>
    <col min="15384" max="15384" width="3" style="2" customWidth="1"/>
    <col min="15385" max="15385" width="3.42578125" style="2" customWidth="1"/>
    <col min="15386" max="15386" width="3" style="2" customWidth="1"/>
    <col min="15387" max="15387" width="3.7109375" style="2" customWidth="1"/>
    <col min="15388" max="15388" width="3" style="2" customWidth="1"/>
    <col min="15389" max="15389" width="3.42578125" style="2" customWidth="1"/>
    <col min="15390" max="15390" width="3.5703125" style="2" customWidth="1"/>
    <col min="15391" max="15391" width="4.140625" style="2" customWidth="1"/>
    <col min="15392" max="15392" width="3" style="2" customWidth="1"/>
    <col min="15393" max="15393" width="3.42578125" style="2" customWidth="1"/>
    <col min="15394" max="15394" width="0.28515625" style="2" customWidth="1"/>
    <col min="15395" max="15395" width="3" style="2" customWidth="1"/>
    <col min="15396" max="15616" width="9.140625" style="2"/>
    <col min="15617" max="15617" width="8.5703125" style="2" customWidth="1"/>
    <col min="15618" max="15618" width="2.85546875" style="2" customWidth="1"/>
    <col min="15619" max="15619" width="3.42578125" style="2" customWidth="1"/>
    <col min="15620" max="15620" width="3" style="2" customWidth="1"/>
    <col min="15621" max="15621" width="3.28515625" style="2" customWidth="1"/>
    <col min="15622" max="15622" width="2.85546875" style="2" customWidth="1"/>
    <col min="15623" max="15623" width="3.28515625" style="2" customWidth="1"/>
    <col min="15624" max="15625" width="3" style="2" customWidth="1"/>
    <col min="15626" max="15626" width="2.85546875" style="2" customWidth="1"/>
    <col min="15627" max="15627" width="3.28515625" style="2" customWidth="1"/>
    <col min="15628" max="15630" width="3" style="2" customWidth="1"/>
    <col min="15631" max="15631" width="3.28515625" style="2" customWidth="1"/>
    <col min="15632" max="15634" width="3" style="2" customWidth="1"/>
    <col min="15635" max="15635" width="3.42578125" style="2" customWidth="1"/>
    <col min="15636" max="15638" width="3" style="2" customWidth="1"/>
    <col min="15639" max="15639" width="4.140625" style="2" customWidth="1"/>
    <col min="15640" max="15640" width="3" style="2" customWidth="1"/>
    <col min="15641" max="15641" width="3.42578125" style="2" customWidth="1"/>
    <col min="15642" max="15642" width="3" style="2" customWidth="1"/>
    <col min="15643" max="15643" width="3.7109375" style="2" customWidth="1"/>
    <col min="15644" max="15644" width="3" style="2" customWidth="1"/>
    <col min="15645" max="15645" width="3.42578125" style="2" customWidth="1"/>
    <col min="15646" max="15646" width="3.5703125" style="2" customWidth="1"/>
    <col min="15647" max="15647" width="4.140625" style="2" customWidth="1"/>
    <col min="15648" max="15648" width="3" style="2" customWidth="1"/>
    <col min="15649" max="15649" width="3.42578125" style="2" customWidth="1"/>
    <col min="15650" max="15650" width="0.28515625" style="2" customWidth="1"/>
    <col min="15651" max="15651" width="3" style="2" customWidth="1"/>
    <col min="15652" max="15872" width="9.140625" style="2"/>
    <col min="15873" max="15873" width="8.5703125" style="2" customWidth="1"/>
    <col min="15874" max="15874" width="2.85546875" style="2" customWidth="1"/>
    <col min="15875" max="15875" width="3.42578125" style="2" customWidth="1"/>
    <col min="15876" max="15876" width="3" style="2" customWidth="1"/>
    <col min="15877" max="15877" width="3.28515625" style="2" customWidth="1"/>
    <col min="15878" max="15878" width="2.85546875" style="2" customWidth="1"/>
    <col min="15879" max="15879" width="3.28515625" style="2" customWidth="1"/>
    <col min="15880" max="15881" width="3" style="2" customWidth="1"/>
    <col min="15882" max="15882" width="2.85546875" style="2" customWidth="1"/>
    <col min="15883" max="15883" width="3.28515625" style="2" customWidth="1"/>
    <col min="15884" max="15886" width="3" style="2" customWidth="1"/>
    <col min="15887" max="15887" width="3.28515625" style="2" customWidth="1"/>
    <col min="15888" max="15890" width="3" style="2" customWidth="1"/>
    <col min="15891" max="15891" width="3.42578125" style="2" customWidth="1"/>
    <col min="15892" max="15894" width="3" style="2" customWidth="1"/>
    <col min="15895" max="15895" width="4.140625" style="2" customWidth="1"/>
    <col min="15896" max="15896" width="3" style="2" customWidth="1"/>
    <col min="15897" max="15897" width="3.42578125" style="2" customWidth="1"/>
    <col min="15898" max="15898" width="3" style="2" customWidth="1"/>
    <col min="15899" max="15899" width="3.7109375" style="2" customWidth="1"/>
    <col min="15900" max="15900" width="3" style="2" customWidth="1"/>
    <col min="15901" max="15901" width="3.42578125" style="2" customWidth="1"/>
    <col min="15902" max="15902" width="3.5703125" style="2" customWidth="1"/>
    <col min="15903" max="15903" width="4.140625" style="2" customWidth="1"/>
    <col min="15904" max="15904" width="3" style="2" customWidth="1"/>
    <col min="15905" max="15905" width="3.42578125" style="2" customWidth="1"/>
    <col min="15906" max="15906" width="0.28515625" style="2" customWidth="1"/>
    <col min="15907" max="15907" width="3" style="2" customWidth="1"/>
    <col min="15908" max="16128" width="9.140625" style="2"/>
    <col min="16129" max="16129" width="8.5703125" style="2" customWidth="1"/>
    <col min="16130" max="16130" width="2.85546875" style="2" customWidth="1"/>
    <col min="16131" max="16131" width="3.42578125" style="2" customWidth="1"/>
    <col min="16132" max="16132" width="3" style="2" customWidth="1"/>
    <col min="16133" max="16133" width="3.28515625" style="2" customWidth="1"/>
    <col min="16134" max="16134" width="2.85546875" style="2" customWidth="1"/>
    <col min="16135" max="16135" width="3.28515625" style="2" customWidth="1"/>
    <col min="16136" max="16137" width="3" style="2" customWidth="1"/>
    <col min="16138" max="16138" width="2.85546875" style="2" customWidth="1"/>
    <col min="16139" max="16139" width="3.28515625" style="2" customWidth="1"/>
    <col min="16140" max="16142" width="3" style="2" customWidth="1"/>
    <col min="16143" max="16143" width="3.28515625" style="2" customWidth="1"/>
    <col min="16144" max="16146" width="3" style="2" customWidth="1"/>
    <col min="16147" max="16147" width="3.42578125" style="2" customWidth="1"/>
    <col min="16148" max="16150" width="3" style="2" customWidth="1"/>
    <col min="16151" max="16151" width="4.140625" style="2" customWidth="1"/>
    <col min="16152" max="16152" width="3" style="2" customWidth="1"/>
    <col min="16153" max="16153" width="3.42578125" style="2" customWidth="1"/>
    <col min="16154" max="16154" width="3" style="2" customWidth="1"/>
    <col min="16155" max="16155" width="3.7109375" style="2" customWidth="1"/>
    <col min="16156" max="16156" width="3" style="2" customWidth="1"/>
    <col min="16157" max="16157" width="3.42578125" style="2" customWidth="1"/>
    <col min="16158" max="16158" width="3.5703125" style="2" customWidth="1"/>
    <col min="16159" max="16159" width="4.140625" style="2" customWidth="1"/>
    <col min="16160" max="16160" width="3" style="2" customWidth="1"/>
    <col min="16161" max="16161" width="3.42578125" style="2" customWidth="1"/>
    <col min="16162" max="16162" width="0.28515625" style="2" customWidth="1"/>
    <col min="16163" max="16163" width="3" style="2" customWidth="1"/>
    <col min="16164" max="16384" width="9.140625" style="2"/>
  </cols>
  <sheetData>
    <row r="1" spans="1:44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44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44" x14ac:dyDescent="0.2">
      <c r="A3" s="18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</row>
    <row r="4" spans="1:44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44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44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44" ht="33" customHeight="1" x14ac:dyDescent="0.2">
      <c r="A7" s="42"/>
      <c r="B7" s="235" t="s">
        <v>75</v>
      </c>
      <c r="C7" s="235"/>
      <c r="D7" s="235"/>
      <c r="E7" s="235"/>
      <c r="F7" s="235" t="s">
        <v>67</v>
      </c>
      <c r="G7" s="235"/>
      <c r="H7" s="235"/>
      <c r="I7" s="235"/>
      <c r="J7" s="235" t="s">
        <v>75</v>
      </c>
      <c r="K7" s="235"/>
      <c r="L7" s="235"/>
      <c r="M7" s="235"/>
      <c r="N7" s="235" t="s">
        <v>67</v>
      </c>
      <c r="O7" s="235"/>
      <c r="P7" s="235"/>
      <c r="Q7" s="235"/>
      <c r="R7" s="235" t="s">
        <v>75</v>
      </c>
      <c r="S7" s="235"/>
      <c r="T7" s="235"/>
      <c r="U7" s="235"/>
      <c r="V7" s="235" t="s">
        <v>67</v>
      </c>
      <c r="W7" s="235"/>
      <c r="X7" s="235"/>
      <c r="Y7" s="235"/>
      <c r="Z7" s="235" t="s">
        <v>75</v>
      </c>
      <c r="AA7" s="235"/>
      <c r="AB7" s="235"/>
      <c r="AC7" s="235"/>
      <c r="AD7" s="235" t="s">
        <v>67</v>
      </c>
      <c r="AE7" s="235"/>
      <c r="AF7" s="235"/>
      <c r="AG7" s="235"/>
    </row>
    <row r="8" spans="1:44" ht="12" customHeight="1" x14ac:dyDescent="0.2">
      <c r="A8" s="42"/>
      <c r="B8" s="195" t="s">
        <v>21</v>
      </c>
      <c r="C8" s="196"/>
      <c r="D8" s="231" t="s">
        <v>22</v>
      </c>
      <c r="E8" s="232"/>
      <c r="F8" s="196" t="s">
        <v>21</v>
      </c>
      <c r="G8" s="196"/>
      <c r="H8" s="231" t="s">
        <v>22</v>
      </c>
      <c r="I8" s="231"/>
      <c r="J8" s="195" t="s">
        <v>21</v>
      </c>
      <c r="K8" s="196"/>
      <c r="L8" s="231" t="s">
        <v>22</v>
      </c>
      <c r="M8" s="232"/>
      <c r="N8" s="195" t="s">
        <v>21</v>
      </c>
      <c r="O8" s="196"/>
      <c r="P8" s="231" t="s">
        <v>22</v>
      </c>
      <c r="Q8" s="232"/>
      <c r="R8" s="196" t="s">
        <v>21</v>
      </c>
      <c r="S8" s="196"/>
      <c r="T8" s="231" t="s">
        <v>22</v>
      </c>
      <c r="U8" s="231"/>
      <c r="V8" s="195" t="s">
        <v>21</v>
      </c>
      <c r="W8" s="196"/>
      <c r="X8" s="231" t="s">
        <v>22</v>
      </c>
      <c r="Y8" s="232"/>
      <c r="Z8" s="196" t="s">
        <v>21</v>
      </c>
      <c r="AA8" s="196"/>
      <c r="AB8" s="231" t="s">
        <v>22</v>
      </c>
      <c r="AC8" s="232"/>
      <c r="AD8" s="196" t="s">
        <v>21</v>
      </c>
      <c r="AE8" s="196"/>
      <c r="AF8" s="231" t="s">
        <v>22</v>
      </c>
      <c r="AG8" s="232"/>
      <c r="AJ8" s="1"/>
      <c r="AK8" s="1"/>
      <c r="AL8" s="1"/>
      <c r="AM8" s="1"/>
      <c r="AN8" s="1"/>
      <c r="AO8" s="1"/>
      <c r="AP8" s="1"/>
      <c r="AQ8" s="1"/>
      <c r="AR8" s="1"/>
    </row>
    <row r="9" spans="1:44" ht="12" customHeight="1" x14ac:dyDescent="0.2">
      <c r="A9" s="72" t="s">
        <v>25</v>
      </c>
      <c r="B9" s="197">
        <v>4909</v>
      </c>
      <c r="C9" s="198"/>
      <c r="D9" s="225">
        <v>85</v>
      </c>
      <c r="E9" s="226"/>
      <c r="F9" s="197">
        <v>3302</v>
      </c>
      <c r="G9" s="198"/>
      <c r="H9" s="225">
        <v>52</v>
      </c>
      <c r="I9" s="226"/>
      <c r="J9" s="197">
        <v>336</v>
      </c>
      <c r="K9" s="198"/>
      <c r="L9" s="225">
        <v>24</v>
      </c>
      <c r="M9" s="226"/>
      <c r="N9" s="197">
        <v>270</v>
      </c>
      <c r="O9" s="198"/>
      <c r="P9" s="225">
        <v>13</v>
      </c>
      <c r="Q9" s="226"/>
      <c r="R9" s="197">
        <v>34</v>
      </c>
      <c r="S9" s="198"/>
      <c r="T9" s="225">
        <v>5</v>
      </c>
      <c r="U9" s="226"/>
      <c r="V9" s="197">
        <v>35</v>
      </c>
      <c r="W9" s="198"/>
      <c r="X9" s="225">
        <v>3</v>
      </c>
      <c r="Y9" s="226"/>
      <c r="Z9" s="197">
        <v>446</v>
      </c>
      <c r="AA9" s="198"/>
      <c r="AB9" s="225">
        <v>43</v>
      </c>
      <c r="AC9" s="226"/>
      <c r="AD9" s="197">
        <v>333</v>
      </c>
      <c r="AE9" s="198"/>
      <c r="AF9" s="225">
        <v>19</v>
      </c>
      <c r="AG9" s="226"/>
    </row>
    <row r="10" spans="1:44" ht="12" customHeight="1" x14ac:dyDescent="0.2">
      <c r="A10" s="73" t="s">
        <v>26</v>
      </c>
      <c r="B10" s="197">
        <v>4513</v>
      </c>
      <c r="C10" s="198"/>
      <c r="D10" s="225">
        <v>85</v>
      </c>
      <c r="E10" s="226"/>
      <c r="F10" s="197">
        <v>3053</v>
      </c>
      <c r="G10" s="198"/>
      <c r="H10" s="225">
        <v>12</v>
      </c>
      <c r="I10" s="226"/>
      <c r="J10" s="197">
        <v>283</v>
      </c>
      <c r="K10" s="198"/>
      <c r="L10" s="225">
        <v>24</v>
      </c>
      <c r="M10" s="226"/>
      <c r="N10" s="197">
        <v>191</v>
      </c>
      <c r="O10" s="198"/>
      <c r="P10" s="225">
        <v>6</v>
      </c>
      <c r="Q10" s="226"/>
      <c r="R10" s="197">
        <v>26</v>
      </c>
      <c r="S10" s="198"/>
      <c r="T10" s="225">
        <v>1</v>
      </c>
      <c r="U10" s="226"/>
      <c r="V10" s="197">
        <v>9</v>
      </c>
      <c r="W10" s="198"/>
      <c r="X10" s="225">
        <v>2</v>
      </c>
      <c r="Y10" s="226"/>
      <c r="Z10" s="197">
        <v>354</v>
      </c>
      <c r="AA10" s="198"/>
      <c r="AB10" s="225">
        <v>36</v>
      </c>
      <c r="AC10" s="226"/>
      <c r="AD10" s="197">
        <v>227</v>
      </c>
      <c r="AE10" s="198"/>
      <c r="AF10" s="225">
        <v>13</v>
      </c>
      <c r="AG10" s="226"/>
    </row>
    <row r="11" spans="1:44" ht="12" customHeight="1" x14ac:dyDescent="0.2">
      <c r="A11" s="74" t="s">
        <v>27</v>
      </c>
      <c r="B11" s="227">
        <v>4864</v>
      </c>
      <c r="C11" s="228"/>
      <c r="D11" s="254">
        <v>92</v>
      </c>
      <c r="E11" s="255"/>
      <c r="F11" s="227">
        <v>2808</v>
      </c>
      <c r="G11" s="228"/>
      <c r="H11" s="254">
        <v>11</v>
      </c>
      <c r="I11" s="255"/>
      <c r="J11" s="227">
        <v>267</v>
      </c>
      <c r="K11" s="228"/>
      <c r="L11" s="254">
        <v>24</v>
      </c>
      <c r="M11" s="255"/>
      <c r="N11" s="227">
        <v>172</v>
      </c>
      <c r="O11" s="228"/>
      <c r="P11" s="254">
        <v>6</v>
      </c>
      <c r="Q11" s="255"/>
      <c r="R11" s="227">
        <v>14</v>
      </c>
      <c r="S11" s="228"/>
      <c r="T11" s="254">
        <v>4</v>
      </c>
      <c r="U11" s="255"/>
      <c r="V11" s="227">
        <v>20</v>
      </c>
      <c r="W11" s="228"/>
      <c r="X11" s="254">
        <v>1</v>
      </c>
      <c r="Y11" s="255"/>
      <c r="Z11" s="227">
        <v>356</v>
      </c>
      <c r="AA11" s="228"/>
      <c r="AB11" s="254">
        <v>31</v>
      </c>
      <c r="AC11" s="255"/>
      <c r="AD11" s="227">
        <v>225</v>
      </c>
      <c r="AE11" s="228"/>
      <c r="AF11" s="254">
        <v>7</v>
      </c>
      <c r="AG11" s="255"/>
    </row>
    <row r="12" spans="1:44" ht="12" hidden="1" customHeight="1" x14ac:dyDescent="0.2">
      <c r="A12" s="75" t="s">
        <v>28</v>
      </c>
      <c r="B12" s="256">
        <f>SUM(B9:C11)</f>
        <v>14286</v>
      </c>
      <c r="C12" s="257"/>
      <c r="D12" s="258">
        <f>SUM(D9:E11)</f>
        <v>262</v>
      </c>
      <c r="E12" s="259"/>
      <c r="F12" s="256">
        <f>SUM(F9:G11)</f>
        <v>9163</v>
      </c>
      <c r="G12" s="257"/>
      <c r="H12" s="258">
        <f>SUM(H9:I11)</f>
        <v>75</v>
      </c>
      <c r="I12" s="259"/>
      <c r="J12" s="256">
        <f>SUM(J9:K11)</f>
        <v>886</v>
      </c>
      <c r="K12" s="257"/>
      <c r="L12" s="258">
        <f>SUM(L9:M11)</f>
        <v>72</v>
      </c>
      <c r="M12" s="259"/>
      <c r="N12" s="256">
        <f>SUM(N9:O11)</f>
        <v>633</v>
      </c>
      <c r="O12" s="257"/>
      <c r="P12" s="258">
        <f>SUM(P9:Q11)</f>
        <v>25</v>
      </c>
      <c r="Q12" s="259"/>
      <c r="R12" s="256">
        <f>SUM(R9:S11)</f>
        <v>74</v>
      </c>
      <c r="S12" s="257"/>
      <c r="T12" s="258">
        <f>SUM(T9:U11)</f>
        <v>10</v>
      </c>
      <c r="U12" s="259"/>
      <c r="V12" s="256">
        <f>SUM(V9:W11)</f>
        <v>64</v>
      </c>
      <c r="W12" s="257"/>
      <c r="X12" s="258">
        <f>SUM(X9:Y11)</f>
        <v>6</v>
      </c>
      <c r="Y12" s="259"/>
      <c r="Z12" s="256">
        <f>SUM(Z9:AA11)</f>
        <v>1156</v>
      </c>
      <c r="AA12" s="257"/>
      <c r="AB12" s="258">
        <f>SUM(AB9:AC11)</f>
        <v>110</v>
      </c>
      <c r="AC12" s="259"/>
      <c r="AD12" s="256">
        <f>SUM(AD9:AE11)</f>
        <v>785</v>
      </c>
      <c r="AE12" s="257"/>
      <c r="AF12" s="258">
        <f>SUM(AF9:AG11)</f>
        <v>39</v>
      </c>
      <c r="AG12" s="259"/>
    </row>
    <row r="13" spans="1:44" ht="12" customHeight="1" x14ac:dyDescent="0.2">
      <c r="A13" s="72" t="s">
        <v>29</v>
      </c>
      <c r="B13" s="229">
        <v>4578</v>
      </c>
      <c r="C13" s="230"/>
      <c r="D13" s="260">
        <v>94</v>
      </c>
      <c r="E13" s="261"/>
      <c r="F13" s="229">
        <v>2824</v>
      </c>
      <c r="G13" s="230"/>
      <c r="H13" s="260">
        <v>39</v>
      </c>
      <c r="I13" s="261"/>
      <c r="J13" s="229">
        <v>305</v>
      </c>
      <c r="K13" s="230"/>
      <c r="L13" s="260">
        <v>30</v>
      </c>
      <c r="M13" s="261"/>
      <c r="N13" s="229">
        <v>253</v>
      </c>
      <c r="O13" s="230"/>
      <c r="P13" s="260">
        <v>16</v>
      </c>
      <c r="Q13" s="261"/>
      <c r="R13" s="229">
        <v>22</v>
      </c>
      <c r="S13" s="230"/>
      <c r="T13" s="260">
        <v>1</v>
      </c>
      <c r="U13" s="261"/>
      <c r="V13" s="229">
        <v>12</v>
      </c>
      <c r="W13" s="230"/>
      <c r="X13" s="260">
        <v>2</v>
      </c>
      <c r="Y13" s="261"/>
      <c r="Z13" s="229">
        <v>395</v>
      </c>
      <c r="AA13" s="230"/>
      <c r="AB13" s="260">
        <v>49</v>
      </c>
      <c r="AC13" s="261"/>
      <c r="AD13" s="229">
        <v>284</v>
      </c>
      <c r="AE13" s="230"/>
      <c r="AF13" s="260">
        <v>18</v>
      </c>
      <c r="AG13" s="261"/>
    </row>
    <row r="14" spans="1:44" ht="12" customHeight="1" x14ac:dyDescent="0.2">
      <c r="A14" s="73" t="s">
        <v>30</v>
      </c>
      <c r="B14" s="197">
        <v>4869</v>
      </c>
      <c r="C14" s="198"/>
      <c r="D14" s="225">
        <v>126</v>
      </c>
      <c r="E14" s="226"/>
      <c r="F14" s="197">
        <v>2828</v>
      </c>
      <c r="G14" s="198"/>
      <c r="H14" s="225">
        <v>104</v>
      </c>
      <c r="I14" s="226"/>
      <c r="J14" s="197">
        <v>390</v>
      </c>
      <c r="K14" s="198"/>
      <c r="L14" s="225">
        <v>37</v>
      </c>
      <c r="M14" s="226"/>
      <c r="N14" s="197">
        <v>287</v>
      </c>
      <c r="O14" s="198"/>
      <c r="P14" s="225">
        <v>37</v>
      </c>
      <c r="Q14" s="226"/>
      <c r="R14" s="197">
        <v>19</v>
      </c>
      <c r="S14" s="198"/>
      <c r="T14" s="225">
        <v>5</v>
      </c>
      <c r="U14" s="226"/>
      <c r="V14" s="197">
        <v>24</v>
      </c>
      <c r="W14" s="198"/>
      <c r="X14" s="225">
        <v>6</v>
      </c>
      <c r="Y14" s="226"/>
      <c r="Z14" s="197">
        <v>509</v>
      </c>
      <c r="AA14" s="198"/>
      <c r="AB14" s="225">
        <v>56</v>
      </c>
      <c r="AC14" s="226"/>
      <c r="AD14" s="197">
        <v>342</v>
      </c>
      <c r="AE14" s="198"/>
      <c r="AF14" s="225">
        <v>44</v>
      </c>
      <c r="AG14" s="226"/>
    </row>
    <row r="15" spans="1:44" ht="12" customHeight="1" x14ac:dyDescent="0.2">
      <c r="A15" s="74" t="s">
        <v>31</v>
      </c>
      <c r="B15" s="227">
        <v>4514</v>
      </c>
      <c r="C15" s="228"/>
      <c r="D15" s="254">
        <v>125</v>
      </c>
      <c r="E15" s="255"/>
      <c r="F15" s="227">
        <v>2769</v>
      </c>
      <c r="G15" s="228"/>
      <c r="H15" s="254">
        <v>107</v>
      </c>
      <c r="I15" s="255"/>
      <c r="J15" s="227">
        <v>401</v>
      </c>
      <c r="K15" s="228"/>
      <c r="L15" s="254">
        <v>43</v>
      </c>
      <c r="M15" s="255"/>
      <c r="N15" s="227">
        <v>288</v>
      </c>
      <c r="O15" s="228"/>
      <c r="P15" s="254">
        <v>31</v>
      </c>
      <c r="Q15" s="255"/>
      <c r="R15" s="227">
        <v>20</v>
      </c>
      <c r="S15" s="228"/>
      <c r="T15" s="254">
        <v>5</v>
      </c>
      <c r="U15" s="255"/>
      <c r="V15" s="227">
        <v>13</v>
      </c>
      <c r="W15" s="228"/>
      <c r="X15" s="254">
        <v>0</v>
      </c>
      <c r="Y15" s="255"/>
      <c r="Z15" s="227">
        <v>548</v>
      </c>
      <c r="AA15" s="228"/>
      <c r="AB15" s="254">
        <v>67</v>
      </c>
      <c r="AC15" s="255"/>
      <c r="AD15" s="227">
        <v>380</v>
      </c>
      <c r="AE15" s="228"/>
      <c r="AF15" s="254">
        <v>50</v>
      </c>
      <c r="AG15" s="255"/>
    </row>
    <row r="16" spans="1:44" ht="12" hidden="1" customHeight="1" x14ac:dyDescent="0.2">
      <c r="A16" s="75" t="s">
        <v>32</v>
      </c>
      <c r="B16" s="256">
        <f>SUM(B13:C15)</f>
        <v>13961</v>
      </c>
      <c r="C16" s="257"/>
      <c r="D16" s="258">
        <f>SUM(D13:E15)</f>
        <v>345</v>
      </c>
      <c r="E16" s="259"/>
      <c r="F16" s="256">
        <f>SUM(F13:G15)</f>
        <v>8421</v>
      </c>
      <c r="G16" s="257"/>
      <c r="H16" s="258">
        <f>SUM(H13:I15)</f>
        <v>250</v>
      </c>
      <c r="I16" s="259"/>
      <c r="J16" s="256">
        <f>SUM(J13:K15)</f>
        <v>1096</v>
      </c>
      <c r="K16" s="257"/>
      <c r="L16" s="258">
        <f>SUM(L13:M15)</f>
        <v>110</v>
      </c>
      <c r="M16" s="259"/>
      <c r="N16" s="256">
        <f>SUM(N13:O15)</f>
        <v>828</v>
      </c>
      <c r="O16" s="257"/>
      <c r="P16" s="258">
        <f>SUM(P13:Q15)</f>
        <v>84</v>
      </c>
      <c r="Q16" s="259"/>
      <c r="R16" s="256">
        <f>SUM(R13:S15)</f>
        <v>61</v>
      </c>
      <c r="S16" s="257"/>
      <c r="T16" s="258">
        <f>SUM(T13:U15)</f>
        <v>11</v>
      </c>
      <c r="U16" s="259"/>
      <c r="V16" s="256">
        <f>SUM(V13:W15)</f>
        <v>49</v>
      </c>
      <c r="W16" s="257"/>
      <c r="X16" s="258">
        <f>SUM(X13:Y15)</f>
        <v>8</v>
      </c>
      <c r="Y16" s="259"/>
      <c r="Z16" s="256">
        <f>SUM(Z13:AA15)</f>
        <v>1452</v>
      </c>
      <c r="AA16" s="257"/>
      <c r="AB16" s="258">
        <f>SUM(AB13:AC15)</f>
        <v>172</v>
      </c>
      <c r="AC16" s="259"/>
      <c r="AD16" s="256">
        <f>SUM(AD13:AE15)</f>
        <v>1006</v>
      </c>
      <c r="AE16" s="257"/>
      <c r="AF16" s="258">
        <f>SUM(AF13:AG15)</f>
        <v>112</v>
      </c>
      <c r="AG16" s="259"/>
    </row>
    <row r="17" spans="1:33" ht="12" customHeight="1" x14ac:dyDescent="0.2">
      <c r="A17" s="72" t="s">
        <v>33</v>
      </c>
      <c r="B17" s="229">
        <v>4887</v>
      </c>
      <c r="C17" s="230"/>
      <c r="D17" s="260">
        <v>122</v>
      </c>
      <c r="E17" s="261"/>
      <c r="F17" s="229">
        <v>2996</v>
      </c>
      <c r="G17" s="230"/>
      <c r="H17" s="260">
        <v>107</v>
      </c>
      <c r="I17" s="261"/>
      <c r="J17" s="229">
        <v>430</v>
      </c>
      <c r="K17" s="230"/>
      <c r="L17" s="260">
        <v>52</v>
      </c>
      <c r="M17" s="261"/>
      <c r="N17" s="229">
        <v>326</v>
      </c>
      <c r="O17" s="230"/>
      <c r="P17" s="260">
        <v>35</v>
      </c>
      <c r="Q17" s="261"/>
      <c r="R17" s="229">
        <v>38</v>
      </c>
      <c r="S17" s="230"/>
      <c r="T17" s="260">
        <v>10</v>
      </c>
      <c r="U17" s="261"/>
      <c r="V17" s="229">
        <v>18</v>
      </c>
      <c r="W17" s="230"/>
      <c r="X17" s="260">
        <v>4</v>
      </c>
      <c r="Y17" s="261"/>
      <c r="Z17" s="229">
        <v>565</v>
      </c>
      <c r="AA17" s="230"/>
      <c r="AB17" s="260">
        <v>69</v>
      </c>
      <c r="AC17" s="261"/>
      <c r="AD17" s="229">
        <v>415</v>
      </c>
      <c r="AE17" s="230"/>
      <c r="AF17" s="260">
        <v>49</v>
      </c>
      <c r="AG17" s="261"/>
    </row>
    <row r="18" spans="1:33" ht="12" customHeight="1" x14ac:dyDescent="0.2">
      <c r="A18" s="73" t="s">
        <v>34</v>
      </c>
      <c r="B18" s="197">
        <v>4580</v>
      </c>
      <c r="C18" s="198"/>
      <c r="D18" s="225">
        <v>131</v>
      </c>
      <c r="E18" s="226"/>
      <c r="F18" s="197">
        <v>2967</v>
      </c>
      <c r="G18" s="198"/>
      <c r="H18" s="225">
        <v>98</v>
      </c>
      <c r="I18" s="226"/>
      <c r="J18" s="197">
        <v>408</v>
      </c>
      <c r="K18" s="198"/>
      <c r="L18" s="225">
        <v>54</v>
      </c>
      <c r="M18" s="226"/>
      <c r="N18" s="197">
        <v>342</v>
      </c>
      <c r="O18" s="198"/>
      <c r="P18" s="225">
        <v>44</v>
      </c>
      <c r="Q18" s="226"/>
      <c r="R18" s="197">
        <v>36</v>
      </c>
      <c r="S18" s="198"/>
      <c r="T18" s="225">
        <v>13</v>
      </c>
      <c r="U18" s="226"/>
      <c r="V18" s="197">
        <v>35</v>
      </c>
      <c r="W18" s="198"/>
      <c r="X18" s="225">
        <v>9</v>
      </c>
      <c r="Y18" s="226"/>
      <c r="Z18" s="197">
        <v>537</v>
      </c>
      <c r="AA18" s="198"/>
      <c r="AB18" s="225">
        <v>66</v>
      </c>
      <c r="AC18" s="226"/>
      <c r="AD18" s="197">
        <v>440</v>
      </c>
      <c r="AE18" s="198"/>
      <c r="AF18" s="225">
        <v>53</v>
      </c>
      <c r="AG18" s="226"/>
    </row>
    <row r="19" spans="1:33" ht="12" customHeight="1" x14ac:dyDescent="0.2">
      <c r="A19" s="74" t="s">
        <v>35</v>
      </c>
      <c r="B19" s="227">
        <v>4279</v>
      </c>
      <c r="C19" s="228"/>
      <c r="D19" s="254">
        <v>96</v>
      </c>
      <c r="E19" s="255"/>
      <c r="F19" s="227">
        <v>2806</v>
      </c>
      <c r="G19" s="228"/>
      <c r="H19" s="254">
        <v>57</v>
      </c>
      <c r="I19" s="255"/>
      <c r="J19" s="227">
        <v>351</v>
      </c>
      <c r="K19" s="228"/>
      <c r="L19" s="254">
        <v>41</v>
      </c>
      <c r="M19" s="255"/>
      <c r="N19" s="227">
        <v>318</v>
      </c>
      <c r="O19" s="228"/>
      <c r="P19" s="254">
        <v>29</v>
      </c>
      <c r="Q19" s="255"/>
      <c r="R19" s="227">
        <v>30</v>
      </c>
      <c r="S19" s="228"/>
      <c r="T19" s="254">
        <v>5</v>
      </c>
      <c r="U19" s="255"/>
      <c r="V19" s="227">
        <v>26</v>
      </c>
      <c r="W19" s="228"/>
      <c r="X19" s="254">
        <v>5</v>
      </c>
      <c r="Y19" s="255"/>
      <c r="Z19" s="227">
        <v>419</v>
      </c>
      <c r="AA19" s="228"/>
      <c r="AB19" s="254">
        <v>47</v>
      </c>
      <c r="AC19" s="255"/>
      <c r="AD19" s="227">
        <v>379</v>
      </c>
      <c r="AE19" s="228"/>
      <c r="AF19" s="254">
        <v>42</v>
      </c>
      <c r="AG19" s="255"/>
    </row>
    <row r="20" spans="1:33" ht="12" hidden="1" customHeight="1" x14ac:dyDescent="0.2">
      <c r="A20" s="75" t="s">
        <v>36</v>
      </c>
      <c r="B20" s="256">
        <f>SUM(B17:C19)</f>
        <v>13746</v>
      </c>
      <c r="C20" s="257"/>
      <c r="D20" s="258">
        <f>SUM(D17:E19)</f>
        <v>349</v>
      </c>
      <c r="E20" s="259"/>
      <c r="F20" s="256">
        <f>SUM(F17:G19)</f>
        <v>8769</v>
      </c>
      <c r="G20" s="257"/>
      <c r="H20" s="258">
        <f>SUM(H17:I19)</f>
        <v>262</v>
      </c>
      <c r="I20" s="259"/>
      <c r="J20" s="256">
        <f>SUM(J17:K19)</f>
        <v>1189</v>
      </c>
      <c r="K20" s="257"/>
      <c r="L20" s="258">
        <f>SUM(L17:M19)</f>
        <v>147</v>
      </c>
      <c r="M20" s="259"/>
      <c r="N20" s="256">
        <f>SUM(N17:O19)</f>
        <v>986</v>
      </c>
      <c r="O20" s="257"/>
      <c r="P20" s="258">
        <f>SUM(P17:Q19)</f>
        <v>108</v>
      </c>
      <c r="Q20" s="259"/>
      <c r="R20" s="256">
        <f>SUM(R17:S19)</f>
        <v>104</v>
      </c>
      <c r="S20" s="257"/>
      <c r="T20" s="258">
        <f>SUM(T17:U19)</f>
        <v>28</v>
      </c>
      <c r="U20" s="259"/>
      <c r="V20" s="256">
        <f>SUM(V17:W19)</f>
        <v>79</v>
      </c>
      <c r="W20" s="257"/>
      <c r="X20" s="258">
        <f>SUM(X17:Y19)</f>
        <v>18</v>
      </c>
      <c r="Y20" s="259"/>
      <c r="Z20" s="256">
        <f>SUM(Z17:AA19)</f>
        <v>1521</v>
      </c>
      <c r="AA20" s="257"/>
      <c r="AB20" s="258">
        <f>SUM(AB17:AC19)</f>
        <v>182</v>
      </c>
      <c r="AC20" s="259"/>
      <c r="AD20" s="256">
        <f>SUM(AD17:AE19)</f>
        <v>1234</v>
      </c>
      <c r="AE20" s="257"/>
      <c r="AF20" s="258">
        <f>SUM(AF17:AG19)</f>
        <v>144</v>
      </c>
      <c r="AG20" s="259"/>
    </row>
    <row r="21" spans="1:33" ht="12" customHeight="1" x14ac:dyDescent="0.2">
      <c r="A21" s="72" t="s">
        <v>37</v>
      </c>
      <c r="B21" s="229">
        <v>4446</v>
      </c>
      <c r="C21" s="230"/>
      <c r="D21" s="260">
        <v>97</v>
      </c>
      <c r="E21" s="261"/>
      <c r="F21" s="229">
        <v>2866</v>
      </c>
      <c r="G21" s="230"/>
      <c r="H21" s="260">
        <v>49</v>
      </c>
      <c r="I21" s="261"/>
      <c r="J21" s="229">
        <v>370</v>
      </c>
      <c r="K21" s="230"/>
      <c r="L21" s="260">
        <v>33</v>
      </c>
      <c r="M21" s="261"/>
      <c r="N21" s="229">
        <v>240</v>
      </c>
      <c r="O21" s="230"/>
      <c r="P21" s="260">
        <v>20</v>
      </c>
      <c r="Q21" s="261"/>
      <c r="R21" s="229">
        <v>19</v>
      </c>
      <c r="S21" s="230"/>
      <c r="T21" s="260">
        <v>3</v>
      </c>
      <c r="U21" s="261"/>
      <c r="V21" s="229">
        <v>20</v>
      </c>
      <c r="W21" s="230"/>
      <c r="X21" s="260">
        <v>2</v>
      </c>
      <c r="Y21" s="261"/>
      <c r="Z21" s="229">
        <v>449</v>
      </c>
      <c r="AA21" s="230"/>
      <c r="AB21" s="260">
        <v>47</v>
      </c>
      <c r="AC21" s="261"/>
      <c r="AD21" s="229">
        <v>310</v>
      </c>
      <c r="AE21" s="230"/>
      <c r="AF21" s="260">
        <v>34</v>
      </c>
      <c r="AG21" s="261"/>
    </row>
    <row r="22" spans="1:33" ht="12" customHeight="1" x14ac:dyDescent="0.2">
      <c r="A22" s="73" t="s">
        <v>38</v>
      </c>
      <c r="B22" s="197">
        <v>4023</v>
      </c>
      <c r="C22" s="198"/>
      <c r="D22" s="225">
        <v>83</v>
      </c>
      <c r="E22" s="226"/>
      <c r="F22" s="197">
        <v>2619</v>
      </c>
      <c r="G22" s="198"/>
      <c r="H22" s="225">
        <v>36</v>
      </c>
      <c r="I22" s="226"/>
      <c r="J22" s="197">
        <v>359</v>
      </c>
      <c r="K22" s="198"/>
      <c r="L22" s="225">
        <v>26</v>
      </c>
      <c r="M22" s="226"/>
      <c r="N22" s="197">
        <v>226</v>
      </c>
      <c r="O22" s="198"/>
      <c r="P22" s="225">
        <v>12</v>
      </c>
      <c r="Q22" s="226"/>
      <c r="R22" s="197">
        <v>34</v>
      </c>
      <c r="S22" s="198"/>
      <c r="T22" s="225">
        <v>4</v>
      </c>
      <c r="U22" s="226"/>
      <c r="V22" s="197">
        <v>19</v>
      </c>
      <c r="W22" s="198"/>
      <c r="X22" s="225">
        <v>2</v>
      </c>
      <c r="Y22" s="226"/>
      <c r="Z22" s="197">
        <v>471</v>
      </c>
      <c r="AA22" s="198"/>
      <c r="AB22" s="225">
        <v>34</v>
      </c>
      <c r="AC22" s="226"/>
      <c r="AD22" s="197">
        <v>274</v>
      </c>
      <c r="AE22" s="198"/>
      <c r="AF22" s="225">
        <v>24</v>
      </c>
      <c r="AG22" s="226"/>
    </row>
    <row r="23" spans="1:33" ht="12" customHeight="1" x14ac:dyDescent="0.2">
      <c r="A23" s="74" t="s">
        <v>39</v>
      </c>
      <c r="B23" s="227">
        <v>3861</v>
      </c>
      <c r="C23" s="228"/>
      <c r="D23" s="254">
        <v>81</v>
      </c>
      <c r="E23" s="255"/>
      <c r="F23" s="227">
        <v>3220</v>
      </c>
      <c r="G23" s="228"/>
      <c r="H23" s="254">
        <v>36</v>
      </c>
      <c r="I23" s="255"/>
      <c r="J23" s="227">
        <v>296</v>
      </c>
      <c r="K23" s="228"/>
      <c r="L23" s="254">
        <v>15</v>
      </c>
      <c r="M23" s="255"/>
      <c r="N23" s="227">
        <v>247</v>
      </c>
      <c r="O23" s="228"/>
      <c r="P23" s="254">
        <v>9</v>
      </c>
      <c r="Q23" s="255"/>
      <c r="R23" s="227">
        <v>24</v>
      </c>
      <c r="S23" s="228"/>
      <c r="T23" s="254">
        <v>2</v>
      </c>
      <c r="U23" s="255"/>
      <c r="V23" s="227">
        <v>23</v>
      </c>
      <c r="W23" s="228"/>
      <c r="X23" s="254">
        <v>0</v>
      </c>
      <c r="Y23" s="255"/>
      <c r="Z23" s="227">
        <v>359</v>
      </c>
      <c r="AA23" s="228"/>
      <c r="AB23" s="254">
        <v>20</v>
      </c>
      <c r="AC23" s="255"/>
      <c r="AD23" s="227">
        <v>321</v>
      </c>
      <c r="AE23" s="228"/>
      <c r="AF23" s="254">
        <v>19</v>
      </c>
      <c r="AG23" s="255"/>
    </row>
    <row r="24" spans="1:33" ht="12" hidden="1" customHeight="1" x14ac:dyDescent="0.2">
      <c r="A24" s="75" t="s">
        <v>40</v>
      </c>
      <c r="B24" s="256">
        <f>SUM(B21:C23)</f>
        <v>12330</v>
      </c>
      <c r="C24" s="257"/>
      <c r="D24" s="258">
        <f>SUM(D21:E23)</f>
        <v>261</v>
      </c>
      <c r="E24" s="259"/>
      <c r="F24" s="256">
        <f>SUM(F21:G23)</f>
        <v>8705</v>
      </c>
      <c r="G24" s="257"/>
      <c r="H24" s="258">
        <f>SUM(H21:I23)</f>
        <v>121</v>
      </c>
      <c r="I24" s="259"/>
      <c r="J24" s="256">
        <f>SUM(J21:K23)</f>
        <v>1025</v>
      </c>
      <c r="K24" s="257"/>
      <c r="L24" s="258">
        <f>SUM(L21:M23)</f>
        <v>74</v>
      </c>
      <c r="M24" s="259"/>
      <c r="N24" s="256">
        <f>SUM(N21:O23)</f>
        <v>713</v>
      </c>
      <c r="O24" s="257"/>
      <c r="P24" s="258">
        <f>SUM(P21:Q23)</f>
        <v>41</v>
      </c>
      <c r="Q24" s="259"/>
      <c r="R24" s="256">
        <f>SUM(R21:S23)</f>
        <v>77</v>
      </c>
      <c r="S24" s="257"/>
      <c r="T24" s="258">
        <f>SUM(T21:U23)</f>
        <v>9</v>
      </c>
      <c r="U24" s="259"/>
      <c r="V24" s="256">
        <f>SUM(V21:W23)</f>
        <v>62</v>
      </c>
      <c r="W24" s="257"/>
      <c r="X24" s="258">
        <f>SUM(X21:Y23)</f>
        <v>4</v>
      </c>
      <c r="Y24" s="259"/>
      <c r="Z24" s="256">
        <f>SUM(Z21:AA23)</f>
        <v>1279</v>
      </c>
      <c r="AA24" s="257"/>
      <c r="AB24" s="258">
        <f>SUM(AB21:AC23)</f>
        <v>101</v>
      </c>
      <c r="AC24" s="259"/>
      <c r="AD24" s="256">
        <f>SUM(AD21:AE23)</f>
        <v>905</v>
      </c>
      <c r="AE24" s="257"/>
      <c r="AF24" s="258">
        <f>SUM(AF21:AG23)</f>
        <v>77</v>
      </c>
      <c r="AG24" s="259"/>
    </row>
    <row r="25" spans="1:33" ht="12" customHeight="1" x14ac:dyDescent="0.2">
      <c r="A25" s="77" t="s">
        <v>20</v>
      </c>
      <c r="B25" s="262">
        <f>B12+B16+B20+B24</f>
        <v>54323</v>
      </c>
      <c r="C25" s="263"/>
      <c r="D25" s="264">
        <f>D12+D16+D20+D24</f>
        <v>1217</v>
      </c>
      <c r="E25" s="265"/>
      <c r="F25" s="262">
        <f>F12+F16+F20+F24</f>
        <v>35058</v>
      </c>
      <c r="G25" s="263"/>
      <c r="H25" s="264">
        <f>H12+H16+H20+H24</f>
        <v>708</v>
      </c>
      <c r="I25" s="265"/>
      <c r="J25" s="262">
        <f>J12+J16+J20+J24</f>
        <v>4196</v>
      </c>
      <c r="K25" s="263"/>
      <c r="L25" s="264">
        <f>L12+L16+L20+L24</f>
        <v>403</v>
      </c>
      <c r="M25" s="265"/>
      <c r="N25" s="262">
        <f>N12+N16+N20+N24</f>
        <v>3160</v>
      </c>
      <c r="O25" s="263"/>
      <c r="P25" s="264">
        <f>P12+P16+P20+P24</f>
        <v>258</v>
      </c>
      <c r="Q25" s="265"/>
      <c r="R25" s="262">
        <f>R12+R16+R20+R24</f>
        <v>316</v>
      </c>
      <c r="S25" s="263"/>
      <c r="T25" s="264">
        <f>T12+T16+T20+T24</f>
        <v>58</v>
      </c>
      <c r="U25" s="265"/>
      <c r="V25" s="262">
        <f>V12+V16+V20+V24</f>
        <v>254</v>
      </c>
      <c r="W25" s="263"/>
      <c r="X25" s="264">
        <f>X12+X16+X20+X24</f>
        <v>36</v>
      </c>
      <c r="Y25" s="265"/>
      <c r="Z25" s="262">
        <f>Z12+Z16+Z20+Z24</f>
        <v>5408</v>
      </c>
      <c r="AA25" s="263"/>
      <c r="AB25" s="264">
        <f>AB12+AB16+AB20+AB24</f>
        <v>565</v>
      </c>
      <c r="AC25" s="265"/>
      <c r="AD25" s="262">
        <f>AD12+AD16+AD20+AD24</f>
        <v>3930</v>
      </c>
      <c r="AE25" s="263"/>
      <c r="AF25" s="264">
        <f>AF12+AF16+AF20+AF24</f>
        <v>372</v>
      </c>
      <c r="AG25" s="265"/>
    </row>
    <row r="26" spans="1:33" ht="6.75" customHeight="1" x14ac:dyDescent="0.2">
      <c r="A26" s="18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</row>
    <row r="27" spans="1:33" ht="12" customHeight="1" x14ac:dyDescent="0.2">
      <c r="A27" s="20" t="s">
        <v>76</v>
      </c>
      <c r="B27" s="45"/>
      <c r="C27" s="45"/>
      <c r="D27" s="45"/>
      <c r="E27" s="45"/>
      <c r="F27" s="46"/>
      <c r="G27" s="46"/>
      <c r="H27" s="47"/>
      <c r="I27" s="44"/>
      <c r="J27" s="43"/>
      <c r="K27" s="43"/>
      <c r="L27" s="43"/>
      <c r="M27" s="43"/>
      <c r="N27" s="43"/>
      <c r="O27" s="43"/>
      <c r="P27" s="43"/>
      <c r="Q27" s="43"/>
      <c r="R27" s="22"/>
      <c r="S27" s="22"/>
      <c r="T27" s="22"/>
      <c r="U27" s="22"/>
      <c r="V27" s="22"/>
    </row>
    <row r="28" spans="1:33" ht="12" customHeight="1" x14ac:dyDescent="0.2">
      <c r="A28" s="84"/>
      <c r="B28" s="85" t="s">
        <v>48</v>
      </c>
      <c r="C28" s="86"/>
      <c r="D28" s="20" t="s">
        <v>77</v>
      </c>
      <c r="E28" s="45"/>
      <c r="F28" s="45"/>
      <c r="G28" s="45"/>
      <c r="H28" s="45"/>
      <c r="I28" s="20"/>
      <c r="J28" s="20"/>
      <c r="K28" s="20"/>
      <c r="L28" s="20"/>
      <c r="M28" s="20"/>
      <c r="N28" s="43"/>
      <c r="O28" s="43"/>
      <c r="P28" s="43"/>
      <c r="Q28" s="43"/>
      <c r="R28" s="22"/>
      <c r="S28" s="22"/>
      <c r="T28" s="22"/>
      <c r="U28" s="22"/>
      <c r="V28" s="22"/>
    </row>
    <row r="29" spans="1:33" ht="12" customHeight="1" x14ac:dyDescent="0.2">
      <c r="A29" s="84"/>
      <c r="B29" s="86"/>
      <c r="C29" s="85" t="s">
        <v>48</v>
      </c>
      <c r="D29" s="86"/>
      <c r="E29" s="20" t="s">
        <v>78</v>
      </c>
      <c r="F29" s="45"/>
      <c r="G29" s="45"/>
      <c r="H29" s="45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33" ht="12" customHeight="1" x14ac:dyDescent="0.2">
      <c r="A30" s="84"/>
      <c r="B30" s="86"/>
      <c r="C30" s="87"/>
      <c r="D30" s="85" t="s">
        <v>48</v>
      </c>
      <c r="E30" s="86"/>
      <c r="F30" s="20" t="s">
        <v>79</v>
      </c>
      <c r="G30" s="45"/>
      <c r="H30" s="45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33" ht="12" customHeight="1" x14ac:dyDescent="0.2">
      <c r="A31" s="18"/>
      <c r="B31" s="1"/>
      <c r="C31" s="19"/>
      <c r="D31" s="19"/>
      <c r="E31" s="1"/>
      <c r="F31" s="20"/>
      <c r="G31" s="6"/>
      <c r="H31" s="7"/>
      <c r="I31" s="7"/>
      <c r="J31" s="6"/>
      <c r="K31" s="6"/>
      <c r="L31" s="6"/>
      <c r="M31" s="6"/>
      <c r="N31" s="6"/>
      <c r="O31" s="6"/>
      <c r="P31" s="6"/>
      <c r="Q31" s="6"/>
    </row>
    <row r="32" spans="1:33" ht="12" customHeight="1" x14ac:dyDescent="0.2">
      <c r="A32" s="18"/>
      <c r="B32" s="1"/>
      <c r="C32" s="19"/>
      <c r="D32" s="19"/>
      <c r="E32" s="1"/>
      <c r="F32" s="20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7" ht="12" customHeight="1" x14ac:dyDescent="0.2">
      <c r="A33" s="18"/>
      <c r="B33" s="1"/>
      <c r="C33" s="19"/>
      <c r="D33" s="1"/>
      <c r="E33" s="20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</row>
    <row r="34" spans="1:37" ht="12" customHeight="1" x14ac:dyDescent="0.2">
      <c r="A34" s="186" t="s">
        <v>80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7" ht="6.75" customHeight="1" x14ac:dyDescent="0.2">
      <c r="A35" s="18"/>
      <c r="B35" s="6"/>
      <c r="C35" s="6"/>
      <c r="D35" s="6"/>
      <c r="E35" s="6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</row>
    <row r="36" spans="1:37" s="8" customFormat="1" ht="12" customHeight="1" x14ac:dyDescent="0.15">
      <c r="A36" s="218" t="s">
        <v>0</v>
      </c>
      <c r="B36" s="220" t="s">
        <v>14</v>
      </c>
      <c r="C36" s="220"/>
      <c r="D36" s="220"/>
      <c r="E36" s="220"/>
      <c r="F36" s="220" t="s">
        <v>15</v>
      </c>
      <c r="G36" s="220"/>
      <c r="H36" s="220"/>
      <c r="I36" s="220"/>
      <c r="J36" s="220" t="s">
        <v>16</v>
      </c>
      <c r="K36" s="220"/>
      <c r="L36" s="220"/>
      <c r="M36" s="220"/>
      <c r="N36" s="220" t="s">
        <v>49</v>
      </c>
      <c r="O36" s="220"/>
      <c r="P36" s="220"/>
      <c r="Q36" s="220"/>
      <c r="R36" s="220" t="s">
        <v>17</v>
      </c>
      <c r="S36" s="220"/>
      <c r="T36" s="220"/>
      <c r="U36" s="220"/>
      <c r="V36" s="220" t="s">
        <v>18</v>
      </c>
      <c r="W36" s="220"/>
      <c r="X36" s="220"/>
      <c r="Y36" s="220"/>
      <c r="Z36" s="220" t="s">
        <v>19</v>
      </c>
      <c r="AA36" s="220"/>
      <c r="AB36" s="220"/>
      <c r="AC36" s="220"/>
      <c r="AD36" s="220" t="s">
        <v>20</v>
      </c>
      <c r="AE36" s="220"/>
      <c r="AF36" s="220"/>
      <c r="AG36" s="220"/>
    </row>
    <row r="37" spans="1:37" s="8" customFormat="1" ht="12" customHeight="1" x14ac:dyDescent="0.15">
      <c r="A37" s="219"/>
      <c r="B37" s="214" t="s">
        <v>21</v>
      </c>
      <c r="C37" s="215"/>
      <c r="D37" s="216" t="s">
        <v>22</v>
      </c>
      <c r="E37" s="217"/>
      <c r="F37" s="214" t="s">
        <v>21</v>
      </c>
      <c r="G37" s="215"/>
      <c r="H37" s="216" t="s">
        <v>22</v>
      </c>
      <c r="I37" s="217"/>
      <c r="J37" s="214" t="s">
        <v>21</v>
      </c>
      <c r="K37" s="215"/>
      <c r="L37" s="216" t="s">
        <v>22</v>
      </c>
      <c r="M37" s="217"/>
      <c r="N37" s="214" t="s">
        <v>21</v>
      </c>
      <c r="O37" s="215"/>
      <c r="P37" s="216" t="s">
        <v>22</v>
      </c>
      <c r="Q37" s="217"/>
      <c r="R37" s="214" t="s">
        <v>21</v>
      </c>
      <c r="S37" s="215"/>
      <c r="T37" s="216" t="s">
        <v>22</v>
      </c>
      <c r="U37" s="217"/>
      <c r="V37" s="214" t="s">
        <v>21</v>
      </c>
      <c r="W37" s="215"/>
      <c r="X37" s="216" t="s">
        <v>22</v>
      </c>
      <c r="Y37" s="217"/>
      <c r="Z37" s="214" t="s">
        <v>21</v>
      </c>
      <c r="AA37" s="215"/>
      <c r="AB37" s="216" t="s">
        <v>22</v>
      </c>
      <c r="AC37" s="217"/>
      <c r="AD37" s="214" t="s">
        <v>21</v>
      </c>
      <c r="AE37" s="215"/>
      <c r="AF37" s="216" t="s">
        <v>22</v>
      </c>
      <c r="AG37" s="217"/>
    </row>
    <row r="38" spans="1:37" ht="12" customHeight="1" x14ac:dyDescent="0.2">
      <c r="A38" s="12" t="s">
        <v>1</v>
      </c>
      <c r="B38" s="211">
        <v>9</v>
      </c>
      <c r="C38" s="212"/>
      <c r="D38" s="249">
        <v>1</v>
      </c>
      <c r="E38" s="250"/>
      <c r="F38" s="211">
        <v>4</v>
      </c>
      <c r="G38" s="212"/>
      <c r="H38" s="249">
        <v>2</v>
      </c>
      <c r="I38" s="250"/>
      <c r="J38" s="211">
        <v>10</v>
      </c>
      <c r="K38" s="212"/>
      <c r="L38" s="249">
        <v>2</v>
      </c>
      <c r="M38" s="250"/>
      <c r="N38" s="211">
        <v>11</v>
      </c>
      <c r="O38" s="212"/>
      <c r="P38" s="249">
        <v>0</v>
      </c>
      <c r="Q38" s="250"/>
      <c r="R38" s="211">
        <v>6</v>
      </c>
      <c r="S38" s="212"/>
      <c r="T38" s="249">
        <v>0</v>
      </c>
      <c r="U38" s="250"/>
      <c r="V38" s="211">
        <v>16</v>
      </c>
      <c r="W38" s="212"/>
      <c r="X38" s="249">
        <v>3</v>
      </c>
      <c r="Y38" s="250"/>
      <c r="Z38" s="211">
        <v>15</v>
      </c>
      <c r="AA38" s="212"/>
      <c r="AB38" s="249">
        <v>0</v>
      </c>
      <c r="AC38" s="250"/>
      <c r="AD38" s="212">
        <f>B38+F38+J38+N38+R38+V38+Z38</f>
        <v>71</v>
      </c>
      <c r="AE38" s="212"/>
      <c r="AF38" s="250">
        <f>D38+H38+L38+P38+T38+X38+AB38</f>
        <v>8</v>
      </c>
      <c r="AG38" s="250"/>
      <c r="AJ38" s="88"/>
      <c r="AK38" s="89"/>
    </row>
    <row r="39" spans="1:37" ht="12" customHeight="1" x14ac:dyDescent="0.2">
      <c r="A39" s="12" t="s">
        <v>2</v>
      </c>
      <c r="B39" s="211">
        <v>4</v>
      </c>
      <c r="C39" s="212"/>
      <c r="D39" s="249">
        <v>0</v>
      </c>
      <c r="E39" s="250"/>
      <c r="F39" s="211">
        <v>2</v>
      </c>
      <c r="G39" s="212"/>
      <c r="H39" s="249">
        <v>0</v>
      </c>
      <c r="I39" s="250"/>
      <c r="J39" s="211">
        <v>2</v>
      </c>
      <c r="K39" s="212"/>
      <c r="L39" s="249">
        <v>0</v>
      </c>
      <c r="M39" s="250"/>
      <c r="N39" s="211">
        <v>9</v>
      </c>
      <c r="O39" s="212"/>
      <c r="P39" s="249">
        <v>0</v>
      </c>
      <c r="Q39" s="250"/>
      <c r="R39" s="211">
        <v>4</v>
      </c>
      <c r="S39" s="212"/>
      <c r="T39" s="249">
        <v>1</v>
      </c>
      <c r="U39" s="250"/>
      <c r="V39" s="211">
        <v>11</v>
      </c>
      <c r="W39" s="212"/>
      <c r="X39" s="249">
        <v>2</v>
      </c>
      <c r="Y39" s="250"/>
      <c r="Z39" s="211">
        <v>15</v>
      </c>
      <c r="AA39" s="212"/>
      <c r="AB39" s="249">
        <v>2</v>
      </c>
      <c r="AC39" s="250"/>
      <c r="AD39" s="212">
        <f t="shared" ref="AD39:AD51" si="0">B39+F39+J39+N39+R39+V39+Z39</f>
        <v>47</v>
      </c>
      <c r="AE39" s="212"/>
      <c r="AF39" s="250">
        <f t="shared" ref="AF39:AF51" si="1">D39+H39+L39+P39+T39+X39+AB39</f>
        <v>5</v>
      </c>
      <c r="AG39" s="250"/>
      <c r="AJ39" s="88"/>
      <c r="AK39" s="89"/>
    </row>
    <row r="40" spans="1:37" ht="12" customHeight="1" x14ac:dyDescent="0.2">
      <c r="A40" s="12" t="s">
        <v>3</v>
      </c>
      <c r="B40" s="211">
        <v>7</v>
      </c>
      <c r="C40" s="212"/>
      <c r="D40" s="249">
        <v>1</v>
      </c>
      <c r="E40" s="250"/>
      <c r="F40" s="211">
        <v>4</v>
      </c>
      <c r="G40" s="212"/>
      <c r="H40" s="249">
        <v>0</v>
      </c>
      <c r="I40" s="250"/>
      <c r="J40" s="211">
        <v>8</v>
      </c>
      <c r="K40" s="212"/>
      <c r="L40" s="249">
        <v>1</v>
      </c>
      <c r="M40" s="250"/>
      <c r="N40" s="211">
        <v>7</v>
      </c>
      <c r="O40" s="212"/>
      <c r="P40" s="249">
        <v>3</v>
      </c>
      <c r="Q40" s="250"/>
      <c r="R40" s="211">
        <v>9</v>
      </c>
      <c r="S40" s="212"/>
      <c r="T40" s="249">
        <v>1</v>
      </c>
      <c r="U40" s="250"/>
      <c r="V40" s="211">
        <v>11</v>
      </c>
      <c r="W40" s="212"/>
      <c r="X40" s="249">
        <v>4</v>
      </c>
      <c r="Y40" s="250"/>
      <c r="Z40" s="211">
        <v>8</v>
      </c>
      <c r="AA40" s="212"/>
      <c r="AB40" s="249">
        <v>2</v>
      </c>
      <c r="AC40" s="250"/>
      <c r="AD40" s="212">
        <f t="shared" si="0"/>
        <v>54</v>
      </c>
      <c r="AE40" s="212"/>
      <c r="AF40" s="250">
        <f t="shared" si="1"/>
        <v>12</v>
      </c>
      <c r="AG40" s="250"/>
      <c r="AJ40" s="88"/>
      <c r="AK40" s="89"/>
    </row>
    <row r="41" spans="1:37" ht="12" customHeight="1" x14ac:dyDescent="0.2">
      <c r="A41" s="12" t="s">
        <v>4</v>
      </c>
      <c r="B41" s="211">
        <v>22</v>
      </c>
      <c r="C41" s="212"/>
      <c r="D41" s="249">
        <v>1</v>
      </c>
      <c r="E41" s="250"/>
      <c r="F41" s="211">
        <v>16</v>
      </c>
      <c r="G41" s="212"/>
      <c r="H41" s="249">
        <v>1</v>
      </c>
      <c r="I41" s="250"/>
      <c r="J41" s="211">
        <v>22</v>
      </c>
      <c r="K41" s="212"/>
      <c r="L41" s="249">
        <v>3</v>
      </c>
      <c r="M41" s="250"/>
      <c r="N41" s="211">
        <v>34</v>
      </c>
      <c r="O41" s="212"/>
      <c r="P41" s="249">
        <v>0</v>
      </c>
      <c r="Q41" s="250"/>
      <c r="R41" s="211">
        <v>30</v>
      </c>
      <c r="S41" s="212"/>
      <c r="T41" s="249">
        <v>0</v>
      </c>
      <c r="U41" s="250"/>
      <c r="V41" s="211">
        <v>18</v>
      </c>
      <c r="W41" s="212"/>
      <c r="X41" s="249">
        <v>4</v>
      </c>
      <c r="Y41" s="250"/>
      <c r="Z41" s="211">
        <v>13</v>
      </c>
      <c r="AA41" s="212"/>
      <c r="AB41" s="249">
        <v>3</v>
      </c>
      <c r="AC41" s="250"/>
      <c r="AD41" s="212">
        <f t="shared" si="0"/>
        <v>155</v>
      </c>
      <c r="AE41" s="212"/>
      <c r="AF41" s="250">
        <f t="shared" si="1"/>
        <v>12</v>
      </c>
      <c r="AG41" s="250"/>
      <c r="AJ41" s="88"/>
      <c r="AK41" s="89"/>
    </row>
    <row r="42" spans="1:37" ht="12" customHeight="1" x14ac:dyDescent="0.2">
      <c r="A42" s="12" t="s">
        <v>5</v>
      </c>
      <c r="B42" s="211">
        <v>53</v>
      </c>
      <c r="C42" s="212"/>
      <c r="D42" s="249">
        <v>1</v>
      </c>
      <c r="E42" s="250"/>
      <c r="F42" s="211">
        <v>46</v>
      </c>
      <c r="G42" s="212"/>
      <c r="H42" s="249">
        <v>1</v>
      </c>
      <c r="I42" s="250"/>
      <c r="J42" s="211">
        <v>54</v>
      </c>
      <c r="K42" s="212"/>
      <c r="L42" s="249">
        <v>2</v>
      </c>
      <c r="M42" s="250"/>
      <c r="N42" s="211">
        <v>58</v>
      </c>
      <c r="O42" s="212"/>
      <c r="P42" s="249">
        <v>1</v>
      </c>
      <c r="Q42" s="250"/>
      <c r="R42" s="211">
        <v>43</v>
      </c>
      <c r="S42" s="212"/>
      <c r="T42" s="249">
        <v>1</v>
      </c>
      <c r="U42" s="250"/>
      <c r="V42" s="211">
        <v>31</v>
      </c>
      <c r="W42" s="212"/>
      <c r="X42" s="249">
        <v>4</v>
      </c>
      <c r="Y42" s="250"/>
      <c r="Z42" s="211">
        <v>15</v>
      </c>
      <c r="AA42" s="212"/>
      <c r="AB42" s="249">
        <v>0</v>
      </c>
      <c r="AC42" s="250"/>
      <c r="AD42" s="212">
        <f t="shared" si="0"/>
        <v>300</v>
      </c>
      <c r="AE42" s="212"/>
      <c r="AF42" s="250">
        <f t="shared" si="1"/>
        <v>10</v>
      </c>
      <c r="AG42" s="250"/>
      <c r="AJ42" s="88"/>
      <c r="AK42" s="89"/>
    </row>
    <row r="43" spans="1:37" ht="12" customHeight="1" x14ac:dyDescent="0.2">
      <c r="A43" s="12" t="s">
        <v>6</v>
      </c>
      <c r="B43" s="211">
        <v>41</v>
      </c>
      <c r="C43" s="212"/>
      <c r="D43" s="249">
        <v>1</v>
      </c>
      <c r="E43" s="250"/>
      <c r="F43" s="211">
        <v>51</v>
      </c>
      <c r="G43" s="212"/>
      <c r="H43" s="249">
        <v>2</v>
      </c>
      <c r="I43" s="250"/>
      <c r="J43" s="211">
        <v>43</v>
      </c>
      <c r="K43" s="212"/>
      <c r="L43" s="249">
        <v>4</v>
      </c>
      <c r="M43" s="250"/>
      <c r="N43" s="211">
        <v>44</v>
      </c>
      <c r="O43" s="212"/>
      <c r="P43" s="249">
        <v>2</v>
      </c>
      <c r="Q43" s="250"/>
      <c r="R43" s="211">
        <v>52</v>
      </c>
      <c r="S43" s="212"/>
      <c r="T43" s="249">
        <v>3</v>
      </c>
      <c r="U43" s="250"/>
      <c r="V43" s="211">
        <v>45</v>
      </c>
      <c r="W43" s="212"/>
      <c r="X43" s="249">
        <v>7</v>
      </c>
      <c r="Y43" s="250"/>
      <c r="Z43" s="211">
        <v>31</v>
      </c>
      <c r="AA43" s="212"/>
      <c r="AB43" s="249">
        <v>3</v>
      </c>
      <c r="AC43" s="250"/>
      <c r="AD43" s="212">
        <f t="shared" si="0"/>
        <v>307</v>
      </c>
      <c r="AE43" s="212"/>
      <c r="AF43" s="250">
        <f t="shared" si="1"/>
        <v>22</v>
      </c>
      <c r="AG43" s="250"/>
      <c r="AJ43" s="88"/>
      <c r="AK43" s="89"/>
    </row>
    <row r="44" spans="1:37" ht="12" customHeight="1" x14ac:dyDescent="0.2">
      <c r="A44" s="12" t="s">
        <v>7</v>
      </c>
      <c r="B44" s="211">
        <v>61</v>
      </c>
      <c r="C44" s="212"/>
      <c r="D44" s="249">
        <v>2</v>
      </c>
      <c r="E44" s="250"/>
      <c r="F44" s="211">
        <v>53</v>
      </c>
      <c r="G44" s="212"/>
      <c r="H44" s="249">
        <v>3</v>
      </c>
      <c r="I44" s="250"/>
      <c r="J44" s="211">
        <v>64</v>
      </c>
      <c r="K44" s="212"/>
      <c r="L44" s="249">
        <v>1</v>
      </c>
      <c r="M44" s="250"/>
      <c r="N44" s="211">
        <v>51</v>
      </c>
      <c r="O44" s="212"/>
      <c r="P44" s="249">
        <v>2</v>
      </c>
      <c r="Q44" s="250"/>
      <c r="R44" s="211">
        <v>58</v>
      </c>
      <c r="S44" s="212"/>
      <c r="T44" s="249">
        <v>1</v>
      </c>
      <c r="U44" s="250"/>
      <c r="V44" s="211">
        <v>72</v>
      </c>
      <c r="W44" s="212"/>
      <c r="X44" s="249">
        <v>5</v>
      </c>
      <c r="Y44" s="250"/>
      <c r="Z44" s="211">
        <v>34</v>
      </c>
      <c r="AA44" s="212"/>
      <c r="AB44" s="249">
        <v>7</v>
      </c>
      <c r="AC44" s="250"/>
      <c r="AD44" s="212">
        <f t="shared" si="0"/>
        <v>393</v>
      </c>
      <c r="AE44" s="212"/>
      <c r="AF44" s="250">
        <f t="shared" si="1"/>
        <v>21</v>
      </c>
      <c r="AG44" s="250"/>
      <c r="AJ44" s="88"/>
      <c r="AK44" s="89"/>
    </row>
    <row r="45" spans="1:37" ht="12" customHeight="1" x14ac:dyDescent="0.2">
      <c r="A45" s="12" t="s">
        <v>8</v>
      </c>
      <c r="B45" s="211">
        <v>52</v>
      </c>
      <c r="C45" s="212"/>
      <c r="D45" s="249">
        <v>2</v>
      </c>
      <c r="E45" s="250"/>
      <c r="F45" s="211">
        <v>49</v>
      </c>
      <c r="G45" s="212"/>
      <c r="H45" s="249">
        <v>3</v>
      </c>
      <c r="I45" s="250"/>
      <c r="J45" s="211">
        <v>57</v>
      </c>
      <c r="K45" s="212"/>
      <c r="L45" s="249">
        <v>6</v>
      </c>
      <c r="M45" s="250"/>
      <c r="N45" s="211">
        <v>74</v>
      </c>
      <c r="O45" s="212"/>
      <c r="P45" s="249">
        <v>3</v>
      </c>
      <c r="Q45" s="250"/>
      <c r="R45" s="211">
        <v>67</v>
      </c>
      <c r="S45" s="212"/>
      <c r="T45" s="249">
        <v>4</v>
      </c>
      <c r="U45" s="250"/>
      <c r="V45" s="211">
        <v>62</v>
      </c>
      <c r="W45" s="212"/>
      <c r="X45" s="249">
        <v>8</v>
      </c>
      <c r="Y45" s="250"/>
      <c r="Z45" s="211">
        <v>45</v>
      </c>
      <c r="AA45" s="212"/>
      <c r="AB45" s="249">
        <v>6</v>
      </c>
      <c r="AC45" s="250"/>
      <c r="AD45" s="212">
        <f t="shared" si="0"/>
        <v>406</v>
      </c>
      <c r="AE45" s="212"/>
      <c r="AF45" s="250">
        <f t="shared" si="1"/>
        <v>32</v>
      </c>
      <c r="AG45" s="250"/>
      <c r="AJ45" s="88"/>
      <c r="AK45" s="89"/>
    </row>
    <row r="46" spans="1:37" ht="12" customHeight="1" x14ac:dyDescent="0.2">
      <c r="A46" s="12" t="s">
        <v>9</v>
      </c>
      <c r="B46" s="211">
        <v>75</v>
      </c>
      <c r="C46" s="212"/>
      <c r="D46" s="249">
        <v>7</v>
      </c>
      <c r="E46" s="250"/>
      <c r="F46" s="211">
        <v>66</v>
      </c>
      <c r="G46" s="212"/>
      <c r="H46" s="249">
        <v>1</v>
      </c>
      <c r="I46" s="250"/>
      <c r="J46" s="211">
        <v>82</v>
      </c>
      <c r="K46" s="212"/>
      <c r="L46" s="249">
        <v>3</v>
      </c>
      <c r="M46" s="250"/>
      <c r="N46" s="211">
        <v>71</v>
      </c>
      <c r="O46" s="212"/>
      <c r="P46" s="249">
        <v>2</v>
      </c>
      <c r="Q46" s="250"/>
      <c r="R46" s="211">
        <v>84</v>
      </c>
      <c r="S46" s="212"/>
      <c r="T46" s="249">
        <v>6</v>
      </c>
      <c r="U46" s="250"/>
      <c r="V46" s="211">
        <v>62</v>
      </c>
      <c r="W46" s="212"/>
      <c r="X46" s="249">
        <v>8</v>
      </c>
      <c r="Y46" s="250"/>
      <c r="Z46" s="211">
        <v>59</v>
      </c>
      <c r="AA46" s="212"/>
      <c r="AB46" s="249">
        <v>4</v>
      </c>
      <c r="AC46" s="250"/>
      <c r="AD46" s="212">
        <f t="shared" si="0"/>
        <v>499</v>
      </c>
      <c r="AE46" s="212"/>
      <c r="AF46" s="250">
        <f t="shared" si="1"/>
        <v>31</v>
      </c>
      <c r="AG46" s="250"/>
      <c r="AJ46" s="88"/>
      <c r="AK46" s="89"/>
    </row>
    <row r="47" spans="1:37" ht="12" customHeight="1" x14ac:dyDescent="0.2">
      <c r="A47" s="12" t="s">
        <v>10</v>
      </c>
      <c r="B47" s="211">
        <v>72</v>
      </c>
      <c r="C47" s="212"/>
      <c r="D47" s="249">
        <v>7</v>
      </c>
      <c r="E47" s="250"/>
      <c r="F47" s="211">
        <v>66</v>
      </c>
      <c r="G47" s="212"/>
      <c r="H47" s="249">
        <v>4</v>
      </c>
      <c r="I47" s="250"/>
      <c r="J47" s="211">
        <v>55</v>
      </c>
      <c r="K47" s="212"/>
      <c r="L47" s="249">
        <v>3</v>
      </c>
      <c r="M47" s="250"/>
      <c r="N47" s="211">
        <v>65</v>
      </c>
      <c r="O47" s="212"/>
      <c r="P47" s="249">
        <v>9</v>
      </c>
      <c r="Q47" s="250"/>
      <c r="R47" s="211">
        <v>73</v>
      </c>
      <c r="S47" s="212"/>
      <c r="T47" s="249">
        <v>5</v>
      </c>
      <c r="U47" s="250"/>
      <c r="V47" s="211">
        <v>59</v>
      </c>
      <c r="W47" s="212"/>
      <c r="X47" s="249">
        <v>6</v>
      </c>
      <c r="Y47" s="250"/>
      <c r="Z47" s="211">
        <v>43</v>
      </c>
      <c r="AA47" s="212"/>
      <c r="AB47" s="249">
        <v>5</v>
      </c>
      <c r="AC47" s="250"/>
      <c r="AD47" s="212">
        <f t="shared" si="0"/>
        <v>433</v>
      </c>
      <c r="AE47" s="212"/>
      <c r="AF47" s="250">
        <f t="shared" si="1"/>
        <v>39</v>
      </c>
      <c r="AG47" s="250"/>
      <c r="AJ47" s="88"/>
      <c r="AK47" s="89"/>
    </row>
    <row r="48" spans="1:37" ht="12" customHeight="1" x14ac:dyDescent="0.2">
      <c r="A48" s="12" t="s">
        <v>11</v>
      </c>
      <c r="B48" s="211">
        <v>31</v>
      </c>
      <c r="C48" s="212"/>
      <c r="D48" s="249">
        <v>3</v>
      </c>
      <c r="E48" s="250"/>
      <c r="F48" s="211">
        <v>40</v>
      </c>
      <c r="G48" s="212"/>
      <c r="H48" s="249">
        <v>2</v>
      </c>
      <c r="I48" s="250"/>
      <c r="J48" s="211">
        <v>34</v>
      </c>
      <c r="K48" s="212"/>
      <c r="L48" s="249">
        <v>2</v>
      </c>
      <c r="M48" s="250"/>
      <c r="N48" s="211">
        <v>43</v>
      </c>
      <c r="O48" s="212"/>
      <c r="P48" s="249">
        <v>3</v>
      </c>
      <c r="Q48" s="250"/>
      <c r="R48" s="211">
        <v>53</v>
      </c>
      <c r="S48" s="212"/>
      <c r="T48" s="249">
        <v>4</v>
      </c>
      <c r="U48" s="250"/>
      <c r="V48" s="211">
        <v>49</v>
      </c>
      <c r="W48" s="212"/>
      <c r="X48" s="249">
        <v>12</v>
      </c>
      <c r="Y48" s="250"/>
      <c r="Z48" s="211">
        <v>41</v>
      </c>
      <c r="AA48" s="212"/>
      <c r="AB48" s="249">
        <v>7</v>
      </c>
      <c r="AC48" s="250"/>
      <c r="AD48" s="212">
        <f t="shared" si="0"/>
        <v>291</v>
      </c>
      <c r="AE48" s="212"/>
      <c r="AF48" s="250">
        <f t="shared" si="1"/>
        <v>33</v>
      </c>
      <c r="AG48" s="250"/>
      <c r="AJ48" s="88"/>
      <c r="AK48" s="89"/>
    </row>
    <row r="49" spans="1:39" ht="12" customHeight="1" x14ac:dyDescent="0.2">
      <c r="A49" s="12" t="s">
        <v>12</v>
      </c>
      <c r="B49" s="211">
        <v>19</v>
      </c>
      <c r="C49" s="212"/>
      <c r="D49" s="249">
        <v>3</v>
      </c>
      <c r="E49" s="250"/>
      <c r="F49" s="211">
        <v>21</v>
      </c>
      <c r="G49" s="212"/>
      <c r="H49" s="249">
        <v>2</v>
      </c>
      <c r="I49" s="250"/>
      <c r="J49" s="211">
        <v>25</v>
      </c>
      <c r="K49" s="212"/>
      <c r="L49" s="249">
        <v>1</v>
      </c>
      <c r="M49" s="250"/>
      <c r="N49" s="211">
        <v>23</v>
      </c>
      <c r="O49" s="212"/>
      <c r="P49" s="249">
        <v>9</v>
      </c>
      <c r="Q49" s="250"/>
      <c r="R49" s="211">
        <v>35</v>
      </c>
      <c r="S49" s="212"/>
      <c r="T49" s="249">
        <v>3</v>
      </c>
      <c r="U49" s="250"/>
      <c r="V49" s="211">
        <v>33</v>
      </c>
      <c r="W49" s="212"/>
      <c r="X49" s="249">
        <v>5</v>
      </c>
      <c r="Y49" s="250"/>
      <c r="Z49" s="211">
        <v>34</v>
      </c>
      <c r="AA49" s="212"/>
      <c r="AB49" s="249">
        <v>7</v>
      </c>
      <c r="AC49" s="250"/>
      <c r="AD49" s="212">
        <f t="shared" si="0"/>
        <v>190</v>
      </c>
      <c r="AE49" s="212"/>
      <c r="AF49" s="250">
        <f t="shared" si="1"/>
        <v>30</v>
      </c>
      <c r="AG49" s="250"/>
      <c r="AJ49" s="88"/>
      <c r="AK49" s="89"/>
    </row>
    <row r="50" spans="1:39" ht="12" customHeight="1" x14ac:dyDescent="0.2">
      <c r="A50" s="12" t="s">
        <v>23</v>
      </c>
      <c r="B50" s="211">
        <v>3</v>
      </c>
      <c r="C50" s="212"/>
      <c r="D50" s="249">
        <v>0</v>
      </c>
      <c r="E50" s="250"/>
      <c r="F50" s="211">
        <v>0</v>
      </c>
      <c r="G50" s="212"/>
      <c r="H50" s="249">
        <v>0</v>
      </c>
      <c r="I50" s="250"/>
      <c r="J50" s="211">
        <v>0</v>
      </c>
      <c r="K50" s="212"/>
      <c r="L50" s="249">
        <v>0</v>
      </c>
      <c r="M50" s="250"/>
      <c r="N50" s="211">
        <v>1</v>
      </c>
      <c r="O50" s="212"/>
      <c r="P50" s="249">
        <v>0</v>
      </c>
      <c r="Q50" s="250"/>
      <c r="R50" s="211">
        <v>3</v>
      </c>
      <c r="S50" s="212"/>
      <c r="T50" s="249">
        <v>0</v>
      </c>
      <c r="U50" s="250"/>
      <c r="V50" s="211">
        <v>1</v>
      </c>
      <c r="W50" s="212"/>
      <c r="X50" s="249">
        <v>1</v>
      </c>
      <c r="Y50" s="250"/>
      <c r="Z50" s="211">
        <v>6</v>
      </c>
      <c r="AA50" s="212"/>
      <c r="AB50" s="249">
        <v>2</v>
      </c>
      <c r="AC50" s="250"/>
      <c r="AD50" s="212">
        <f t="shared" si="0"/>
        <v>14</v>
      </c>
      <c r="AE50" s="212"/>
      <c r="AF50" s="250">
        <f t="shared" si="1"/>
        <v>3</v>
      </c>
      <c r="AG50" s="250"/>
      <c r="AJ50" s="88"/>
      <c r="AK50" s="89"/>
    </row>
    <row r="51" spans="1:39" ht="12" customHeight="1" x14ac:dyDescent="0.2">
      <c r="A51" s="78" t="s">
        <v>13</v>
      </c>
      <c r="B51" s="251">
        <f>SUM(B38:B50)</f>
        <v>449</v>
      </c>
      <c r="C51" s="251"/>
      <c r="D51" s="252">
        <f>SUM(D38:D50)</f>
        <v>29</v>
      </c>
      <c r="E51" s="252"/>
      <c r="F51" s="251">
        <f>SUM(F38:F50)</f>
        <v>418</v>
      </c>
      <c r="G51" s="251"/>
      <c r="H51" s="252">
        <f>SUM(H38:H50)</f>
        <v>21</v>
      </c>
      <c r="I51" s="252"/>
      <c r="J51" s="251">
        <f>SUM(J38:J50)</f>
        <v>456</v>
      </c>
      <c r="K51" s="251"/>
      <c r="L51" s="252">
        <f>SUM(L38:L50)</f>
        <v>28</v>
      </c>
      <c r="M51" s="252"/>
      <c r="N51" s="251">
        <f>SUM(N38:N50)</f>
        <v>491</v>
      </c>
      <c r="O51" s="251"/>
      <c r="P51" s="252">
        <f>SUM(P38:P50)</f>
        <v>34</v>
      </c>
      <c r="Q51" s="252"/>
      <c r="R51" s="251">
        <f>SUM(R38:R50)</f>
        <v>517</v>
      </c>
      <c r="S51" s="251"/>
      <c r="T51" s="252">
        <f>SUM(T38:T50)</f>
        <v>29</v>
      </c>
      <c r="U51" s="252"/>
      <c r="V51" s="251">
        <f>SUM(V38:V50)</f>
        <v>470</v>
      </c>
      <c r="W51" s="251"/>
      <c r="X51" s="252">
        <f>SUM(X38:X50)</f>
        <v>69</v>
      </c>
      <c r="Y51" s="252"/>
      <c r="Z51" s="251">
        <f>SUM(Z38:Z50)</f>
        <v>359</v>
      </c>
      <c r="AA51" s="251"/>
      <c r="AB51" s="252">
        <f>SUM(AB38:AB50)</f>
        <v>48</v>
      </c>
      <c r="AC51" s="252"/>
      <c r="AD51" s="253">
        <f t="shared" si="0"/>
        <v>3160</v>
      </c>
      <c r="AE51" s="253"/>
      <c r="AF51" s="252">
        <f t="shared" si="1"/>
        <v>258</v>
      </c>
      <c r="AG51" s="252"/>
      <c r="AJ51" s="89"/>
      <c r="AK51" s="9"/>
    </row>
    <row r="52" spans="1:39" ht="12" customHeight="1" x14ac:dyDescent="0.2">
      <c r="A52" s="13"/>
      <c r="AJ52" s="89"/>
    </row>
    <row r="53" spans="1:39" ht="12" customHeight="1" x14ac:dyDescent="0.2">
      <c r="A53" s="13"/>
      <c r="AJ53" s="9"/>
    </row>
    <row r="54" spans="1:39" ht="12" customHeight="1" x14ac:dyDescent="0.2">
      <c r="A54" s="13"/>
    </row>
    <row r="55" spans="1:39" ht="12" customHeight="1" x14ac:dyDescent="0.2"/>
    <row r="56" spans="1:39" ht="12" customHeight="1" x14ac:dyDescent="0.2">
      <c r="A56" s="186" t="s">
        <v>81</v>
      </c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spans="1:39" ht="6.75" customHeight="1" x14ac:dyDescent="0.2">
      <c r="A57" s="18"/>
      <c r="B57" s="6"/>
      <c r="C57" s="6"/>
      <c r="D57" s="6"/>
      <c r="E57" s="6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</row>
    <row r="58" spans="1:39" ht="12" customHeight="1" x14ac:dyDescent="0.2">
      <c r="A58" s="204" t="s">
        <v>0</v>
      </c>
      <c r="B58" s="199" t="s">
        <v>14</v>
      </c>
      <c r="C58" s="200"/>
      <c r="D58" s="200"/>
      <c r="E58" s="201"/>
      <c r="F58" s="199" t="s">
        <v>15</v>
      </c>
      <c r="G58" s="200"/>
      <c r="H58" s="200"/>
      <c r="I58" s="201"/>
      <c r="J58" s="199" t="s">
        <v>16</v>
      </c>
      <c r="K58" s="200"/>
      <c r="L58" s="200"/>
      <c r="M58" s="201"/>
      <c r="N58" s="199" t="s">
        <v>49</v>
      </c>
      <c r="O58" s="200"/>
      <c r="P58" s="200"/>
      <c r="Q58" s="201"/>
      <c r="R58" s="199" t="s">
        <v>17</v>
      </c>
      <c r="S58" s="200"/>
      <c r="T58" s="200"/>
      <c r="U58" s="201"/>
      <c r="V58" s="199" t="s">
        <v>18</v>
      </c>
      <c r="W58" s="200"/>
      <c r="X58" s="200"/>
      <c r="Y58" s="201"/>
      <c r="Z58" s="199" t="s">
        <v>19</v>
      </c>
      <c r="AA58" s="200"/>
      <c r="AB58" s="200"/>
      <c r="AC58" s="201"/>
      <c r="AD58" s="199" t="s">
        <v>20</v>
      </c>
      <c r="AE58" s="200"/>
      <c r="AF58" s="200"/>
      <c r="AG58" s="201"/>
    </row>
    <row r="59" spans="1:39" ht="12" customHeight="1" x14ac:dyDescent="0.2">
      <c r="A59" s="205"/>
      <c r="B59" s="14" t="s">
        <v>41</v>
      </c>
      <c r="C59" s="25" t="s">
        <v>42</v>
      </c>
      <c r="D59" s="21" t="s">
        <v>43</v>
      </c>
      <c r="E59" s="26" t="s">
        <v>44</v>
      </c>
      <c r="F59" s="14" t="s">
        <v>41</v>
      </c>
      <c r="G59" s="25" t="s">
        <v>42</v>
      </c>
      <c r="H59" s="21" t="s">
        <v>43</v>
      </c>
      <c r="I59" s="26" t="s">
        <v>44</v>
      </c>
      <c r="J59" s="14" t="s">
        <v>41</v>
      </c>
      <c r="K59" s="25" t="s">
        <v>42</v>
      </c>
      <c r="L59" s="21" t="s">
        <v>43</v>
      </c>
      <c r="M59" s="26" t="s">
        <v>44</v>
      </c>
      <c r="N59" s="14" t="s">
        <v>41</v>
      </c>
      <c r="O59" s="25" t="s">
        <v>42</v>
      </c>
      <c r="P59" s="21" t="s">
        <v>43</v>
      </c>
      <c r="Q59" s="26" t="s">
        <v>44</v>
      </c>
      <c r="R59" s="14" t="s">
        <v>41</v>
      </c>
      <c r="S59" s="25" t="s">
        <v>42</v>
      </c>
      <c r="T59" s="21" t="s">
        <v>43</v>
      </c>
      <c r="U59" s="26" t="s">
        <v>44</v>
      </c>
      <c r="V59" s="14" t="s">
        <v>41</v>
      </c>
      <c r="W59" s="25" t="s">
        <v>42</v>
      </c>
      <c r="X59" s="21" t="s">
        <v>43</v>
      </c>
      <c r="Y59" s="26" t="s">
        <v>44</v>
      </c>
      <c r="Z59" s="14" t="s">
        <v>41</v>
      </c>
      <c r="AA59" s="25" t="s">
        <v>42</v>
      </c>
      <c r="AB59" s="21" t="s">
        <v>43</v>
      </c>
      <c r="AC59" s="26" t="s">
        <v>44</v>
      </c>
      <c r="AD59" s="14" t="s">
        <v>41</v>
      </c>
      <c r="AE59" s="25" t="s">
        <v>42</v>
      </c>
      <c r="AF59" s="21" t="s">
        <v>43</v>
      </c>
      <c r="AG59" s="26" t="s">
        <v>44</v>
      </c>
    </row>
    <row r="60" spans="1:39" ht="12" customHeight="1" x14ac:dyDescent="0.2">
      <c r="A60" s="27" t="s">
        <v>1</v>
      </c>
      <c r="B60" s="28">
        <v>1</v>
      </c>
      <c r="C60" s="29">
        <v>10</v>
      </c>
      <c r="D60" s="30">
        <v>1</v>
      </c>
      <c r="E60" s="31">
        <v>0</v>
      </c>
      <c r="F60" s="28">
        <v>0</v>
      </c>
      <c r="G60" s="29">
        <v>5</v>
      </c>
      <c r="H60" s="30">
        <v>0</v>
      </c>
      <c r="I60" s="31">
        <v>3</v>
      </c>
      <c r="J60" s="28">
        <v>1</v>
      </c>
      <c r="K60" s="29">
        <v>10</v>
      </c>
      <c r="L60" s="30">
        <v>0</v>
      </c>
      <c r="M60" s="31">
        <v>2</v>
      </c>
      <c r="N60" s="28">
        <v>3</v>
      </c>
      <c r="O60" s="29">
        <v>11</v>
      </c>
      <c r="P60" s="30">
        <v>0</v>
      </c>
      <c r="Q60" s="31">
        <v>0</v>
      </c>
      <c r="R60" s="28">
        <v>2</v>
      </c>
      <c r="S60" s="29">
        <v>5</v>
      </c>
      <c r="T60" s="30">
        <v>0</v>
      </c>
      <c r="U60" s="31">
        <v>0</v>
      </c>
      <c r="V60" s="28">
        <v>2</v>
      </c>
      <c r="W60" s="29">
        <v>21</v>
      </c>
      <c r="X60" s="30">
        <v>0</v>
      </c>
      <c r="Y60" s="31">
        <v>7</v>
      </c>
      <c r="Z60" s="28">
        <v>0</v>
      </c>
      <c r="AA60" s="29">
        <v>18</v>
      </c>
      <c r="AB60" s="30">
        <v>0</v>
      </c>
      <c r="AC60" s="31">
        <v>0</v>
      </c>
      <c r="AD60" s="28">
        <f>B60+F60+J60+N60+R60+V60+Z60</f>
        <v>9</v>
      </c>
      <c r="AE60" s="29">
        <f>C60+G60+K60+O60+S60+W60+AA60</f>
        <v>80</v>
      </c>
      <c r="AF60" s="30">
        <f>D60+H60+L60+P60+T60+X60+AB60</f>
        <v>1</v>
      </c>
      <c r="AG60" s="31">
        <f>E60+I60+M60+Q60+U60+Y60+AC60</f>
        <v>12</v>
      </c>
      <c r="AJ60" s="90"/>
      <c r="AK60" s="90"/>
      <c r="AL60" s="90"/>
      <c r="AM60" s="90"/>
    </row>
    <row r="61" spans="1:39" ht="12" customHeight="1" x14ac:dyDescent="0.2">
      <c r="A61" s="15" t="s">
        <v>2</v>
      </c>
      <c r="B61" s="24">
        <v>3</v>
      </c>
      <c r="C61" s="22">
        <v>1</v>
      </c>
      <c r="D61" s="13">
        <v>0</v>
      </c>
      <c r="E61" s="3">
        <v>0</v>
      </c>
      <c r="F61" s="24">
        <v>0</v>
      </c>
      <c r="G61" s="22">
        <v>2</v>
      </c>
      <c r="H61" s="13">
        <v>0</v>
      </c>
      <c r="I61" s="3">
        <v>0</v>
      </c>
      <c r="J61" s="24">
        <v>0</v>
      </c>
      <c r="K61" s="22">
        <v>4</v>
      </c>
      <c r="L61" s="13">
        <v>0</v>
      </c>
      <c r="M61" s="3">
        <v>0</v>
      </c>
      <c r="N61" s="24">
        <v>1</v>
      </c>
      <c r="O61" s="22">
        <v>12</v>
      </c>
      <c r="P61" s="13">
        <v>0</v>
      </c>
      <c r="Q61" s="3">
        <v>0</v>
      </c>
      <c r="R61" s="24">
        <v>0</v>
      </c>
      <c r="S61" s="22">
        <v>7</v>
      </c>
      <c r="T61" s="13">
        <v>0</v>
      </c>
      <c r="U61" s="3">
        <v>3</v>
      </c>
      <c r="V61" s="24">
        <v>3</v>
      </c>
      <c r="W61" s="22">
        <v>19</v>
      </c>
      <c r="X61" s="13">
        <v>1</v>
      </c>
      <c r="Y61" s="3">
        <v>4</v>
      </c>
      <c r="Z61" s="24">
        <v>0</v>
      </c>
      <c r="AA61" s="22">
        <v>24</v>
      </c>
      <c r="AB61" s="13">
        <v>0</v>
      </c>
      <c r="AC61" s="3">
        <v>5</v>
      </c>
      <c r="AD61" s="23">
        <f t="shared" ref="AD61:AG73" si="2">B61+F61+J61+N61+R61+V61+Z61</f>
        <v>7</v>
      </c>
      <c r="AE61" s="22">
        <f t="shared" si="2"/>
        <v>69</v>
      </c>
      <c r="AF61" s="13">
        <f t="shared" si="2"/>
        <v>1</v>
      </c>
      <c r="AG61" s="3">
        <f t="shared" si="2"/>
        <v>12</v>
      </c>
      <c r="AJ61" s="90"/>
      <c r="AK61" s="90"/>
      <c r="AL61" s="90"/>
      <c r="AM61" s="90"/>
    </row>
    <row r="62" spans="1:39" ht="12" customHeight="1" x14ac:dyDescent="0.2">
      <c r="A62" s="16" t="s">
        <v>3</v>
      </c>
      <c r="B62" s="32">
        <v>0</v>
      </c>
      <c r="C62" s="33">
        <v>8</v>
      </c>
      <c r="D62" s="17">
        <v>0</v>
      </c>
      <c r="E62" s="4">
        <v>1</v>
      </c>
      <c r="F62" s="32">
        <v>1</v>
      </c>
      <c r="G62" s="33">
        <v>3</v>
      </c>
      <c r="H62" s="17">
        <v>0</v>
      </c>
      <c r="I62" s="4">
        <v>0</v>
      </c>
      <c r="J62" s="32">
        <v>2</v>
      </c>
      <c r="K62" s="33">
        <v>8</v>
      </c>
      <c r="L62" s="17">
        <v>0</v>
      </c>
      <c r="M62" s="4">
        <v>1</v>
      </c>
      <c r="N62" s="32">
        <v>2</v>
      </c>
      <c r="O62" s="33">
        <v>7</v>
      </c>
      <c r="P62" s="17">
        <v>1</v>
      </c>
      <c r="Q62" s="4">
        <v>3</v>
      </c>
      <c r="R62" s="32">
        <v>2</v>
      </c>
      <c r="S62" s="33">
        <v>10</v>
      </c>
      <c r="T62" s="17">
        <v>0</v>
      </c>
      <c r="U62" s="4">
        <v>1</v>
      </c>
      <c r="V62" s="32">
        <v>3</v>
      </c>
      <c r="W62" s="33">
        <v>14</v>
      </c>
      <c r="X62" s="17">
        <v>0</v>
      </c>
      <c r="Y62" s="4">
        <v>5</v>
      </c>
      <c r="Z62" s="32">
        <v>2</v>
      </c>
      <c r="AA62" s="33">
        <v>6</v>
      </c>
      <c r="AB62" s="17">
        <v>1</v>
      </c>
      <c r="AC62" s="4">
        <v>1</v>
      </c>
      <c r="AD62" s="34">
        <f t="shared" si="2"/>
        <v>12</v>
      </c>
      <c r="AE62" s="33">
        <f t="shared" si="2"/>
        <v>56</v>
      </c>
      <c r="AF62" s="17">
        <f t="shared" si="2"/>
        <v>2</v>
      </c>
      <c r="AG62" s="4">
        <f t="shared" si="2"/>
        <v>12</v>
      </c>
      <c r="AJ62" s="90"/>
      <c r="AK62" s="90"/>
      <c r="AL62" s="90"/>
      <c r="AM62" s="90"/>
    </row>
    <row r="63" spans="1:39" ht="12" customHeight="1" x14ac:dyDescent="0.2">
      <c r="A63" s="27" t="s">
        <v>4</v>
      </c>
      <c r="B63" s="35">
        <v>3</v>
      </c>
      <c r="C63" s="29">
        <v>23</v>
      </c>
      <c r="D63" s="30">
        <v>0</v>
      </c>
      <c r="E63" s="31">
        <v>1</v>
      </c>
      <c r="F63" s="35">
        <v>2</v>
      </c>
      <c r="G63" s="29">
        <v>25</v>
      </c>
      <c r="H63" s="30">
        <v>0</v>
      </c>
      <c r="I63" s="31">
        <v>2</v>
      </c>
      <c r="J63" s="35">
        <v>1</v>
      </c>
      <c r="K63" s="29">
        <v>27</v>
      </c>
      <c r="L63" s="30">
        <v>0</v>
      </c>
      <c r="M63" s="31">
        <v>6</v>
      </c>
      <c r="N63" s="35">
        <v>5</v>
      </c>
      <c r="O63" s="29">
        <v>48</v>
      </c>
      <c r="P63" s="30">
        <v>0</v>
      </c>
      <c r="Q63" s="31">
        <v>0</v>
      </c>
      <c r="R63" s="35">
        <v>2</v>
      </c>
      <c r="S63" s="29">
        <v>30</v>
      </c>
      <c r="T63" s="30">
        <v>0</v>
      </c>
      <c r="U63" s="31">
        <v>0</v>
      </c>
      <c r="V63" s="35">
        <v>3</v>
      </c>
      <c r="W63" s="29">
        <v>29</v>
      </c>
      <c r="X63" s="30">
        <v>1</v>
      </c>
      <c r="Y63" s="31">
        <v>5</v>
      </c>
      <c r="Z63" s="35">
        <v>2</v>
      </c>
      <c r="AA63" s="29">
        <v>16</v>
      </c>
      <c r="AB63" s="30">
        <v>0</v>
      </c>
      <c r="AC63" s="31">
        <v>3</v>
      </c>
      <c r="AD63" s="28">
        <f t="shared" si="2"/>
        <v>18</v>
      </c>
      <c r="AE63" s="29">
        <f t="shared" si="2"/>
        <v>198</v>
      </c>
      <c r="AF63" s="30">
        <f t="shared" si="2"/>
        <v>1</v>
      </c>
      <c r="AG63" s="31">
        <f t="shared" si="2"/>
        <v>17</v>
      </c>
      <c r="AJ63" s="90"/>
      <c r="AK63" s="90"/>
      <c r="AL63" s="90"/>
      <c r="AM63" s="90"/>
    </row>
    <row r="64" spans="1:39" ht="12" customHeight="1" x14ac:dyDescent="0.2">
      <c r="A64" s="15" t="s">
        <v>5</v>
      </c>
      <c r="B64" s="24">
        <v>3</v>
      </c>
      <c r="C64" s="22">
        <v>61</v>
      </c>
      <c r="D64" s="13">
        <v>0</v>
      </c>
      <c r="E64" s="3">
        <v>1</v>
      </c>
      <c r="F64" s="24">
        <v>3</v>
      </c>
      <c r="G64" s="22">
        <v>65</v>
      </c>
      <c r="H64" s="13">
        <v>1</v>
      </c>
      <c r="I64" s="3">
        <v>1</v>
      </c>
      <c r="J64" s="24">
        <v>4</v>
      </c>
      <c r="K64" s="22">
        <v>64</v>
      </c>
      <c r="L64" s="13">
        <v>0</v>
      </c>
      <c r="M64" s="3">
        <v>2</v>
      </c>
      <c r="N64" s="24">
        <v>0</v>
      </c>
      <c r="O64" s="22">
        <v>65</v>
      </c>
      <c r="P64" s="13">
        <v>0</v>
      </c>
      <c r="Q64" s="3">
        <v>1</v>
      </c>
      <c r="R64" s="24">
        <v>2</v>
      </c>
      <c r="S64" s="22">
        <v>73</v>
      </c>
      <c r="T64" s="13">
        <v>0</v>
      </c>
      <c r="U64" s="3">
        <v>1</v>
      </c>
      <c r="V64" s="24">
        <v>2</v>
      </c>
      <c r="W64" s="22">
        <v>43</v>
      </c>
      <c r="X64" s="13">
        <v>0</v>
      </c>
      <c r="Y64" s="3">
        <v>6</v>
      </c>
      <c r="Z64" s="24">
        <v>1</v>
      </c>
      <c r="AA64" s="22">
        <v>24</v>
      </c>
      <c r="AB64" s="13">
        <v>0</v>
      </c>
      <c r="AC64" s="3">
        <v>0</v>
      </c>
      <c r="AD64" s="23">
        <f t="shared" si="2"/>
        <v>15</v>
      </c>
      <c r="AE64" s="22">
        <f t="shared" si="2"/>
        <v>395</v>
      </c>
      <c r="AF64" s="13">
        <f t="shared" si="2"/>
        <v>1</v>
      </c>
      <c r="AG64" s="3">
        <f t="shared" si="2"/>
        <v>12</v>
      </c>
      <c r="AJ64" s="90"/>
      <c r="AK64" s="90"/>
      <c r="AL64" s="90"/>
      <c r="AM64" s="90"/>
    </row>
    <row r="65" spans="1:39" ht="12" customHeight="1" x14ac:dyDescent="0.2">
      <c r="A65" s="16" t="s">
        <v>6</v>
      </c>
      <c r="B65" s="32">
        <v>3</v>
      </c>
      <c r="C65" s="33">
        <v>45</v>
      </c>
      <c r="D65" s="17">
        <v>0</v>
      </c>
      <c r="E65" s="4">
        <v>2</v>
      </c>
      <c r="F65" s="32">
        <v>1</v>
      </c>
      <c r="G65" s="33">
        <v>66</v>
      </c>
      <c r="H65" s="17">
        <v>0</v>
      </c>
      <c r="I65" s="4">
        <v>2</v>
      </c>
      <c r="J65" s="32">
        <v>0</v>
      </c>
      <c r="K65" s="33">
        <v>55</v>
      </c>
      <c r="L65" s="17">
        <v>0</v>
      </c>
      <c r="M65" s="4">
        <v>6</v>
      </c>
      <c r="N65" s="32">
        <v>3</v>
      </c>
      <c r="O65" s="33">
        <v>60</v>
      </c>
      <c r="P65" s="17">
        <v>0</v>
      </c>
      <c r="Q65" s="4">
        <v>2</v>
      </c>
      <c r="R65" s="32">
        <v>3</v>
      </c>
      <c r="S65" s="33">
        <v>67</v>
      </c>
      <c r="T65" s="17">
        <v>0</v>
      </c>
      <c r="U65" s="4">
        <v>6</v>
      </c>
      <c r="V65" s="32">
        <v>4</v>
      </c>
      <c r="W65" s="33">
        <v>56</v>
      </c>
      <c r="X65" s="17">
        <v>2</v>
      </c>
      <c r="Y65" s="4">
        <v>9</v>
      </c>
      <c r="Z65" s="32">
        <v>3</v>
      </c>
      <c r="AA65" s="33">
        <v>42</v>
      </c>
      <c r="AB65" s="17">
        <v>2</v>
      </c>
      <c r="AC65" s="4">
        <v>2</v>
      </c>
      <c r="AD65" s="34">
        <f t="shared" si="2"/>
        <v>17</v>
      </c>
      <c r="AE65" s="33">
        <f t="shared" si="2"/>
        <v>391</v>
      </c>
      <c r="AF65" s="17">
        <f t="shared" si="2"/>
        <v>4</v>
      </c>
      <c r="AG65" s="4">
        <f t="shared" si="2"/>
        <v>29</v>
      </c>
      <c r="AJ65" s="90"/>
      <c r="AK65" s="90"/>
      <c r="AL65" s="90"/>
      <c r="AM65" s="90"/>
    </row>
    <row r="66" spans="1:39" ht="12" customHeight="1" x14ac:dyDescent="0.2">
      <c r="A66" s="27" t="s">
        <v>7</v>
      </c>
      <c r="B66" s="35">
        <v>3</v>
      </c>
      <c r="C66" s="29">
        <v>71</v>
      </c>
      <c r="D66" s="30">
        <v>0</v>
      </c>
      <c r="E66" s="31">
        <v>4</v>
      </c>
      <c r="F66" s="35">
        <v>3</v>
      </c>
      <c r="G66" s="29">
        <v>65</v>
      </c>
      <c r="H66" s="30">
        <v>0</v>
      </c>
      <c r="I66" s="31">
        <v>4</v>
      </c>
      <c r="J66" s="35">
        <v>4</v>
      </c>
      <c r="K66" s="29">
        <v>72</v>
      </c>
      <c r="L66" s="30">
        <v>0</v>
      </c>
      <c r="M66" s="31">
        <v>1</v>
      </c>
      <c r="N66" s="35">
        <v>1</v>
      </c>
      <c r="O66" s="29">
        <v>70</v>
      </c>
      <c r="P66" s="30">
        <v>0</v>
      </c>
      <c r="Q66" s="31">
        <v>3</v>
      </c>
      <c r="R66" s="35">
        <v>3</v>
      </c>
      <c r="S66" s="29">
        <v>70</v>
      </c>
      <c r="T66" s="30">
        <v>0</v>
      </c>
      <c r="U66" s="31">
        <v>2</v>
      </c>
      <c r="V66" s="35">
        <v>3</v>
      </c>
      <c r="W66" s="29">
        <v>104</v>
      </c>
      <c r="X66" s="30">
        <v>1</v>
      </c>
      <c r="Y66" s="31">
        <v>10</v>
      </c>
      <c r="Z66" s="35">
        <v>2</v>
      </c>
      <c r="AA66" s="29">
        <v>46</v>
      </c>
      <c r="AB66" s="30">
        <v>1</v>
      </c>
      <c r="AC66" s="31">
        <v>8</v>
      </c>
      <c r="AD66" s="28">
        <f t="shared" si="2"/>
        <v>19</v>
      </c>
      <c r="AE66" s="29">
        <f t="shared" si="2"/>
        <v>498</v>
      </c>
      <c r="AF66" s="30">
        <f t="shared" si="2"/>
        <v>2</v>
      </c>
      <c r="AG66" s="31">
        <f t="shared" si="2"/>
        <v>32</v>
      </c>
      <c r="AJ66" s="90"/>
      <c r="AK66" s="90"/>
      <c r="AL66" s="90"/>
      <c r="AM66" s="90"/>
    </row>
    <row r="67" spans="1:39" ht="12" customHeight="1" x14ac:dyDescent="0.2">
      <c r="A67" s="15" t="s">
        <v>8</v>
      </c>
      <c r="B67" s="24">
        <v>1</v>
      </c>
      <c r="C67" s="22">
        <v>66</v>
      </c>
      <c r="D67" s="13">
        <v>0</v>
      </c>
      <c r="E67" s="3">
        <v>5</v>
      </c>
      <c r="F67" s="24">
        <v>1</v>
      </c>
      <c r="G67" s="22">
        <v>56</v>
      </c>
      <c r="H67" s="13">
        <v>0</v>
      </c>
      <c r="I67" s="3">
        <v>4</v>
      </c>
      <c r="J67" s="24">
        <v>3</v>
      </c>
      <c r="K67" s="22">
        <v>69</v>
      </c>
      <c r="L67" s="13">
        <v>0</v>
      </c>
      <c r="M67" s="3">
        <v>8</v>
      </c>
      <c r="N67" s="24">
        <v>2</v>
      </c>
      <c r="O67" s="22">
        <v>87</v>
      </c>
      <c r="P67" s="13">
        <v>1</v>
      </c>
      <c r="Q67" s="3">
        <v>3</v>
      </c>
      <c r="R67" s="24">
        <v>2</v>
      </c>
      <c r="S67" s="22">
        <v>82</v>
      </c>
      <c r="T67" s="13">
        <v>1</v>
      </c>
      <c r="U67" s="3">
        <v>8</v>
      </c>
      <c r="V67" s="24">
        <v>7</v>
      </c>
      <c r="W67" s="22">
        <v>69</v>
      </c>
      <c r="X67" s="13">
        <v>2</v>
      </c>
      <c r="Y67" s="3">
        <v>8</v>
      </c>
      <c r="Z67" s="24">
        <v>0</v>
      </c>
      <c r="AA67" s="22">
        <v>56</v>
      </c>
      <c r="AB67" s="13">
        <v>0</v>
      </c>
      <c r="AC67" s="3">
        <v>9</v>
      </c>
      <c r="AD67" s="23">
        <f t="shared" si="2"/>
        <v>16</v>
      </c>
      <c r="AE67" s="22">
        <f t="shared" si="2"/>
        <v>485</v>
      </c>
      <c r="AF67" s="13">
        <f t="shared" si="2"/>
        <v>4</v>
      </c>
      <c r="AG67" s="3">
        <f t="shared" si="2"/>
        <v>45</v>
      </c>
      <c r="AJ67" s="90"/>
      <c r="AK67" s="90"/>
      <c r="AL67" s="90"/>
      <c r="AM67" s="90"/>
    </row>
    <row r="68" spans="1:39" ht="12" customHeight="1" x14ac:dyDescent="0.2">
      <c r="A68" s="16" t="s">
        <v>9</v>
      </c>
      <c r="B68" s="32">
        <v>5</v>
      </c>
      <c r="C68" s="33">
        <v>87</v>
      </c>
      <c r="D68" s="17">
        <v>0</v>
      </c>
      <c r="E68" s="4">
        <v>10</v>
      </c>
      <c r="F68" s="32">
        <v>6</v>
      </c>
      <c r="G68" s="33">
        <v>91</v>
      </c>
      <c r="H68" s="17">
        <v>0</v>
      </c>
      <c r="I68" s="4">
        <v>2</v>
      </c>
      <c r="J68" s="32">
        <v>1</v>
      </c>
      <c r="K68" s="33">
        <v>95</v>
      </c>
      <c r="L68" s="17">
        <v>0</v>
      </c>
      <c r="M68" s="4">
        <v>3</v>
      </c>
      <c r="N68" s="32">
        <v>4</v>
      </c>
      <c r="O68" s="33">
        <v>86</v>
      </c>
      <c r="P68" s="17">
        <v>1</v>
      </c>
      <c r="Q68" s="4">
        <v>1</v>
      </c>
      <c r="R68" s="32">
        <v>3</v>
      </c>
      <c r="S68" s="33">
        <v>108</v>
      </c>
      <c r="T68" s="17">
        <v>1</v>
      </c>
      <c r="U68" s="4">
        <v>5</v>
      </c>
      <c r="V68" s="32">
        <v>3</v>
      </c>
      <c r="W68" s="33">
        <v>82</v>
      </c>
      <c r="X68" s="17">
        <v>0</v>
      </c>
      <c r="Y68" s="4">
        <v>10</v>
      </c>
      <c r="Z68" s="32">
        <v>5</v>
      </c>
      <c r="AA68" s="33">
        <v>98</v>
      </c>
      <c r="AB68" s="17">
        <v>0</v>
      </c>
      <c r="AC68" s="4">
        <v>6</v>
      </c>
      <c r="AD68" s="34">
        <f t="shared" si="2"/>
        <v>27</v>
      </c>
      <c r="AE68" s="33">
        <f t="shared" si="2"/>
        <v>647</v>
      </c>
      <c r="AF68" s="17">
        <f t="shared" si="2"/>
        <v>2</v>
      </c>
      <c r="AG68" s="4">
        <f t="shared" si="2"/>
        <v>37</v>
      </c>
      <c r="AJ68" s="90"/>
      <c r="AK68" s="90"/>
      <c r="AL68" s="90"/>
      <c r="AM68" s="90"/>
    </row>
    <row r="69" spans="1:39" ht="12" customHeight="1" x14ac:dyDescent="0.2">
      <c r="A69" s="27" t="s">
        <v>10</v>
      </c>
      <c r="B69" s="35">
        <v>7</v>
      </c>
      <c r="C69" s="29">
        <v>82</v>
      </c>
      <c r="D69" s="30">
        <v>0</v>
      </c>
      <c r="E69" s="31">
        <v>8</v>
      </c>
      <c r="F69" s="35">
        <v>6</v>
      </c>
      <c r="G69" s="29">
        <v>74</v>
      </c>
      <c r="H69" s="30">
        <v>2</v>
      </c>
      <c r="I69" s="31">
        <v>4</v>
      </c>
      <c r="J69" s="35">
        <v>2</v>
      </c>
      <c r="K69" s="29">
        <v>70</v>
      </c>
      <c r="L69" s="30">
        <v>1</v>
      </c>
      <c r="M69" s="31">
        <v>8</v>
      </c>
      <c r="N69" s="35">
        <v>6</v>
      </c>
      <c r="O69" s="29">
        <v>72</v>
      </c>
      <c r="P69" s="30">
        <v>0</v>
      </c>
      <c r="Q69" s="31">
        <v>14</v>
      </c>
      <c r="R69" s="35">
        <v>8</v>
      </c>
      <c r="S69" s="29">
        <v>86</v>
      </c>
      <c r="T69" s="30">
        <v>1</v>
      </c>
      <c r="U69" s="31">
        <v>5</v>
      </c>
      <c r="V69" s="35">
        <v>5</v>
      </c>
      <c r="W69" s="29">
        <v>81</v>
      </c>
      <c r="X69" s="30">
        <v>2</v>
      </c>
      <c r="Y69" s="31">
        <v>9</v>
      </c>
      <c r="Z69" s="35">
        <v>7</v>
      </c>
      <c r="AA69" s="29">
        <v>46</v>
      </c>
      <c r="AB69" s="30">
        <v>2</v>
      </c>
      <c r="AC69" s="31">
        <v>4</v>
      </c>
      <c r="AD69" s="28">
        <f t="shared" si="2"/>
        <v>41</v>
      </c>
      <c r="AE69" s="29">
        <f t="shared" si="2"/>
        <v>511</v>
      </c>
      <c r="AF69" s="30">
        <f t="shared" si="2"/>
        <v>8</v>
      </c>
      <c r="AG69" s="31">
        <f t="shared" si="2"/>
        <v>52</v>
      </c>
      <c r="AJ69" s="90"/>
      <c r="AK69" s="90"/>
      <c r="AL69" s="90"/>
      <c r="AM69" s="90"/>
    </row>
    <row r="70" spans="1:39" ht="12" customHeight="1" x14ac:dyDescent="0.2">
      <c r="A70" s="15" t="s">
        <v>11</v>
      </c>
      <c r="B70" s="24">
        <v>3</v>
      </c>
      <c r="C70" s="22">
        <v>48</v>
      </c>
      <c r="D70" s="13">
        <v>0</v>
      </c>
      <c r="E70" s="3">
        <v>5</v>
      </c>
      <c r="F70" s="24">
        <v>3</v>
      </c>
      <c r="G70" s="22">
        <v>40</v>
      </c>
      <c r="H70" s="13">
        <v>0</v>
      </c>
      <c r="I70" s="3">
        <v>3</v>
      </c>
      <c r="J70" s="24">
        <v>2</v>
      </c>
      <c r="K70" s="22">
        <v>41</v>
      </c>
      <c r="L70" s="13">
        <v>0</v>
      </c>
      <c r="M70" s="3">
        <v>4</v>
      </c>
      <c r="N70" s="24">
        <v>6</v>
      </c>
      <c r="O70" s="22">
        <v>49</v>
      </c>
      <c r="P70" s="13">
        <v>0</v>
      </c>
      <c r="Q70" s="3">
        <v>4</v>
      </c>
      <c r="R70" s="24">
        <v>7</v>
      </c>
      <c r="S70" s="22">
        <v>60</v>
      </c>
      <c r="T70" s="13">
        <v>1</v>
      </c>
      <c r="U70" s="3">
        <v>3</v>
      </c>
      <c r="V70" s="24">
        <v>9</v>
      </c>
      <c r="W70" s="22">
        <v>58</v>
      </c>
      <c r="X70" s="13">
        <v>1</v>
      </c>
      <c r="Y70" s="3">
        <v>22</v>
      </c>
      <c r="Z70" s="24">
        <v>11</v>
      </c>
      <c r="AA70" s="22">
        <v>61</v>
      </c>
      <c r="AB70" s="13">
        <v>0</v>
      </c>
      <c r="AC70" s="3">
        <v>16</v>
      </c>
      <c r="AD70" s="23">
        <f t="shared" si="2"/>
        <v>41</v>
      </c>
      <c r="AE70" s="22">
        <f t="shared" si="2"/>
        <v>357</v>
      </c>
      <c r="AF70" s="13">
        <f t="shared" si="2"/>
        <v>2</v>
      </c>
      <c r="AG70" s="3">
        <f t="shared" si="2"/>
        <v>57</v>
      </c>
      <c r="AJ70" s="90"/>
      <c r="AK70" s="90"/>
      <c r="AL70" s="90"/>
      <c r="AM70" s="90"/>
    </row>
    <row r="71" spans="1:39" ht="12" customHeight="1" x14ac:dyDescent="0.2">
      <c r="A71" s="16" t="s">
        <v>12</v>
      </c>
      <c r="B71" s="32">
        <v>1</v>
      </c>
      <c r="C71" s="33">
        <v>22</v>
      </c>
      <c r="D71" s="17">
        <v>0</v>
      </c>
      <c r="E71" s="4">
        <v>6</v>
      </c>
      <c r="F71" s="32">
        <v>4</v>
      </c>
      <c r="G71" s="33">
        <v>23</v>
      </c>
      <c r="H71" s="17">
        <v>0</v>
      </c>
      <c r="I71" s="4">
        <v>5</v>
      </c>
      <c r="J71" s="32">
        <v>4</v>
      </c>
      <c r="K71" s="33">
        <v>34</v>
      </c>
      <c r="L71" s="17">
        <v>0</v>
      </c>
      <c r="M71" s="4">
        <v>5</v>
      </c>
      <c r="N71" s="32">
        <v>5</v>
      </c>
      <c r="O71" s="33">
        <v>25</v>
      </c>
      <c r="P71" s="17">
        <v>3</v>
      </c>
      <c r="Q71" s="4">
        <v>11</v>
      </c>
      <c r="R71" s="32">
        <v>5</v>
      </c>
      <c r="S71" s="33">
        <v>39</v>
      </c>
      <c r="T71" s="17">
        <v>1</v>
      </c>
      <c r="U71" s="4">
        <v>5</v>
      </c>
      <c r="V71" s="32">
        <v>8</v>
      </c>
      <c r="W71" s="33">
        <v>35</v>
      </c>
      <c r="X71" s="17">
        <v>2</v>
      </c>
      <c r="Y71" s="4">
        <v>9</v>
      </c>
      <c r="Z71" s="32">
        <v>3</v>
      </c>
      <c r="AA71" s="33">
        <v>48</v>
      </c>
      <c r="AB71" s="17">
        <v>1</v>
      </c>
      <c r="AC71" s="4">
        <v>9</v>
      </c>
      <c r="AD71" s="34">
        <f t="shared" si="2"/>
        <v>30</v>
      </c>
      <c r="AE71" s="33">
        <f t="shared" si="2"/>
        <v>226</v>
      </c>
      <c r="AF71" s="17">
        <f t="shared" si="2"/>
        <v>7</v>
      </c>
      <c r="AG71" s="4">
        <f t="shared" si="2"/>
        <v>50</v>
      </c>
      <c r="AJ71" s="90"/>
      <c r="AK71" s="90"/>
      <c r="AL71" s="90"/>
      <c r="AM71" s="90"/>
    </row>
    <row r="72" spans="1:39" ht="12" customHeight="1" x14ac:dyDescent="0.2">
      <c r="A72" s="36" t="s">
        <v>23</v>
      </c>
      <c r="B72" s="11">
        <v>0</v>
      </c>
      <c r="C72" s="37">
        <v>4</v>
      </c>
      <c r="D72" s="38">
        <v>0</v>
      </c>
      <c r="E72" s="39">
        <v>0</v>
      </c>
      <c r="F72" s="11">
        <v>0</v>
      </c>
      <c r="G72" s="37">
        <v>0</v>
      </c>
      <c r="H72" s="38">
        <v>0</v>
      </c>
      <c r="I72" s="39">
        <v>0</v>
      </c>
      <c r="J72" s="11">
        <v>0</v>
      </c>
      <c r="K72" s="37">
        <v>0</v>
      </c>
      <c r="L72" s="38">
        <v>0</v>
      </c>
      <c r="M72" s="39">
        <v>0</v>
      </c>
      <c r="N72" s="11">
        <v>0</v>
      </c>
      <c r="O72" s="37">
        <v>2</v>
      </c>
      <c r="P72" s="38">
        <v>0</v>
      </c>
      <c r="Q72" s="39">
        <v>0</v>
      </c>
      <c r="R72" s="11">
        <v>0</v>
      </c>
      <c r="S72" s="37">
        <v>3</v>
      </c>
      <c r="T72" s="38">
        <v>0</v>
      </c>
      <c r="U72" s="39">
        <v>0</v>
      </c>
      <c r="V72" s="11">
        <v>0</v>
      </c>
      <c r="W72" s="37">
        <v>1</v>
      </c>
      <c r="X72" s="38">
        <v>0</v>
      </c>
      <c r="Y72" s="39">
        <v>1</v>
      </c>
      <c r="Z72" s="11">
        <v>2</v>
      </c>
      <c r="AA72" s="37">
        <v>7</v>
      </c>
      <c r="AB72" s="38">
        <v>1</v>
      </c>
      <c r="AC72" s="39">
        <v>4</v>
      </c>
      <c r="AD72" s="40">
        <f t="shared" si="2"/>
        <v>2</v>
      </c>
      <c r="AE72" s="37">
        <f t="shared" si="2"/>
        <v>17</v>
      </c>
      <c r="AF72" s="38">
        <f t="shared" si="2"/>
        <v>1</v>
      </c>
      <c r="AG72" s="39">
        <f t="shared" si="2"/>
        <v>5</v>
      </c>
    </row>
    <row r="73" spans="1:39" ht="12" customHeight="1" x14ac:dyDescent="0.2">
      <c r="A73" s="79" t="s">
        <v>13</v>
      </c>
      <c r="B73" s="80">
        <f t="shared" ref="B73:AC73" si="3">SUM(B60:B72)</f>
        <v>33</v>
      </c>
      <c r="C73" s="81">
        <f t="shared" si="3"/>
        <v>528</v>
      </c>
      <c r="D73" s="82">
        <f t="shared" si="3"/>
        <v>1</v>
      </c>
      <c r="E73" s="83">
        <f t="shared" si="3"/>
        <v>43</v>
      </c>
      <c r="F73" s="80">
        <f t="shared" si="3"/>
        <v>30</v>
      </c>
      <c r="G73" s="81">
        <f t="shared" si="3"/>
        <v>515</v>
      </c>
      <c r="H73" s="82">
        <f t="shared" si="3"/>
        <v>3</v>
      </c>
      <c r="I73" s="83">
        <f t="shared" si="3"/>
        <v>30</v>
      </c>
      <c r="J73" s="80">
        <f t="shared" si="3"/>
        <v>24</v>
      </c>
      <c r="K73" s="81">
        <f t="shared" si="3"/>
        <v>549</v>
      </c>
      <c r="L73" s="82">
        <f t="shared" si="3"/>
        <v>1</v>
      </c>
      <c r="M73" s="83">
        <f t="shared" si="3"/>
        <v>46</v>
      </c>
      <c r="N73" s="80">
        <f t="shared" si="3"/>
        <v>38</v>
      </c>
      <c r="O73" s="81">
        <f t="shared" si="3"/>
        <v>594</v>
      </c>
      <c r="P73" s="82">
        <f t="shared" si="3"/>
        <v>6</v>
      </c>
      <c r="Q73" s="83">
        <f t="shared" si="3"/>
        <v>42</v>
      </c>
      <c r="R73" s="80">
        <f t="shared" si="3"/>
        <v>39</v>
      </c>
      <c r="S73" s="81">
        <f t="shared" si="3"/>
        <v>640</v>
      </c>
      <c r="T73" s="82">
        <f t="shared" si="3"/>
        <v>5</v>
      </c>
      <c r="U73" s="83">
        <f t="shared" si="3"/>
        <v>39</v>
      </c>
      <c r="V73" s="80">
        <f t="shared" si="3"/>
        <v>52</v>
      </c>
      <c r="W73" s="81">
        <f t="shared" si="3"/>
        <v>612</v>
      </c>
      <c r="X73" s="82">
        <f t="shared" si="3"/>
        <v>12</v>
      </c>
      <c r="Y73" s="83">
        <f t="shared" si="3"/>
        <v>105</v>
      </c>
      <c r="Z73" s="80">
        <f t="shared" si="3"/>
        <v>38</v>
      </c>
      <c r="AA73" s="81">
        <f t="shared" si="3"/>
        <v>492</v>
      </c>
      <c r="AB73" s="82">
        <f t="shared" si="3"/>
        <v>8</v>
      </c>
      <c r="AC73" s="83">
        <f t="shared" si="3"/>
        <v>67</v>
      </c>
      <c r="AD73" s="80">
        <f t="shared" si="2"/>
        <v>254</v>
      </c>
      <c r="AE73" s="81">
        <f t="shared" si="2"/>
        <v>3930</v>
      </c>
      <c r="AF73" s="82">
        <f t="shared" si="2"/>
        <v>36</v>
      </c>
      <c r="AG73" s="83">
        <f t="shared" si="2"/>
        <v>372</v>
      </c>
    </row>
    <row r="74" spans="1:39" ht="12" customHeight="1" x14ac:dyDescent="0.2">
      <c r="A74" s="13" t="s">
        <v>74</v>
      </c>
      <c r="H74" s="9"/>
      <c r="I74" s="9"/>
    </row>
    <row r="75" spans="1:39" ht="36" customHeight="1" x14ac:dyDescent="0.3">
      <c r="AC75" s="242"/>
      <c r="AD75" s="242"/>
      <c r="AE75" s="242"/>
      <c r="AF75" s="242"/>
      <c r="AG75" s="242"/>
      <c r="AH75" s="242"/>
    </row>
    <row r="76" spans="1:39" x14ac:dyDescent="0.2">
      <c r="U76" s="10"/>
    </row>
    <row r="79" spans="1:39" ht="24" customHeight="1" x14ac:dyDescent="0.2"/>
    <row r="85" ht="9" customHeight="1" x14ac:dyDescent="0.2"/>
    <row r="86" ht="25.5" customHeight="1" x14ac:dyDescent="0.2"/>
  </sheetData>
  <mergeCells count="562">
    <mergeCell ref="V58:Y58"/>
    <mergeCell ref="Z58:AC58"/>
    <mergeCell ref="AD58:AG58"/>
    <mergeCell ref="AC75:AH75"/>
    <mergeCell ref="AB51:AC51"/>
    <mergeCell ref="AD51:AE51"/>
    <mergeCell ref="AF51:AG51"/>
    <mergeCell ref="A56:AG56"/>
    <mergeCell ref="A58:A59"/>
    <mergeCell ref="B58:E58"/>
    <mergeCell ref="F58:I58"/>
    <mergeCell ref="J58:M58"/>
    <mergeCell ref="N58:Q58"/>
    <mergeCell ref="R58:U58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</mergeCells>
  <pageMargins left="0.19685039370078741" right="0" top="0" bottom="0" header="0" footer="0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85"/>
  <sheetViews>
    <sheetView workbookViewId="0">
      <selection activeCell="B5" sqref="B5:AG22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16384" width="9.140625" style="2"/>
  </cols>
  <sheetData>
    <row r="1" spans="1:33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ht="14.25" x14ac:dyDescent="0.2">
      <c r="A3" s="186" t="s">
        <v>50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</row>
    <row r="4" spans="1:33" x14ac:dyDescent="0.2">
      <c r="A4" s="1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2.75" x14ac:dyDescent="0.2">
      <c r="A5" s="41"/>
      <c r="B5" s="187" t="s">
        <v>45</v>
      </c>
      <c r="C5" s="188"/>
      <c r="D5" s="188"/>
      <c r="E5" s="188"/>
      <c r="F5" s="188"/>
      <c r="G5" s="188"/>
      <c r="H5" s="188"/>
      <c r="I5" s="189"/>
      <c r="J5" s="187" t="s">
        <v>24</v>
      </c>
      <c r="K5" s="188"/>
      <c r="L5" s="188"/>
      <c r="M5" s="188"/>
      <c r="N5" s="188"/>
      <c r="O5" s="188"/>
      <c r="P5" s="188"/>
      <c r="Q5" s="189"/>
      <c r="R5" s="187" t="s">
        <v>46</v>
      </c>
      <c r="S5" s="188"/>
      <c r="T5" s="188"/>
      <c r="U5" s="188"/>
      <c r="V5" s="188"/>
      <c r="W5" s="188"/>
      <c r="X5" s="188"/>
      <c r="Y5" s="189"/>
      <c r="Z5" s="187" t="s">
        <v>47</v>
      </c>
      <c r="AA5" s="188"/>
      <c r="AB5" s="188"/>
      <c r="AC5" s="188"/>
      <c r="AD5" s="188"/>
      <c r="AE5" s="188"/>
      <c r="AF5" s="188"/>
      <c r="AG5" s="189"/>
    </row>
    <row r="6" spans="1:33" ht="39.75" customHeight="1" x14ac:dyDescent="0.2">
      <c r="A6" s="42"/>
      <c r="B6" s="235" t="s">
        <v>67</v>
      </c>
      <c r="C6" s="235"/>
      <c r="D6" s="235"/>
      <c r="E6" s="235"/>
      <c r="F6" s="234" t="s">
        <v>61</v>
      </c>
      <c r="G6" s="235"/>
      <c r="H6" s="235"/>
      <c r="I6" s="235"/>
      <c r="J6" s="235" t="s">
        <v>67</v>
      </c>
      <c r="K6" s="235"/>
      <c r="L6" s="235"/>
      <c r="M6" s="235"/>
      <c r="N6" s="235" t="s">
        <v>61</v>
      </c>
      <c r="O6" s="235"/>
      <c r="P6" s="235"/>
      <c r="Q6" s="235"/>
      <c r="R6" s="235" t="s">
        <v>67</v>
      </c>
      <c r="S6" s="235"/>
      <c r="T6" s="235"/>
      <c r="U6" s="235"/>
      <c r="V6" s="235" t="s">
        <v>61</v>
      </c>
      <c r="W6" s="235"/>
      <c r="X6" s="235"/>
      <c r="Y6" s="235"/>
      <c r="Z6" s="235" t="s">
        <v>67</v>
      </c>
      <c r="AA6" s="235"/>
      <c r="AB6" s="235"/>
      <c r="AC6" s="235"/>
      <c r="AD6" s="235" t="s">
        <v>61</v>
      </c>
      <c r="AE6" s="235"/>
      <c r="AF6" s="235"/>
      <c r="AG6" s="235"/>
    </row>
    <row r="7" spans="1:33" ht="12.75" hidden="1" x14ac:dyDescent="0.2">
      <c r="A7" s="42"/>
      <c r="B7" s="195" t="s">
        <v>21</v>
      </c>
      <c r="C7" s="196"/>
      <c r="D7" s="231" t="s">
        <v>22</v>
      </c>
      <c r="E7" s="232"/>
      <c r="F7" s="196" t="s">
        <v>21</v>
      </c>
      <c r="G7" s="196"/>
      <c r="H7" s="231" t="s">
        <v>22</v>
      </c>
      <c r="I7" s="231"/>
      <c r="J7" s="195" t="s">
        <v>21</v>
      </c>
      <c r="K7" s="196"/>
      <c r="L7" s="231" t="s">
        <v>22</v>
      </c>
      <c r="M7" s="232"/>
      <c r="N7" s="195" t="s">
        <v>21</v>
      </c>
      <c r="O7" s="196"/>
      <c r="P7" s="231" t="s">
        <v>22</v>
      </c>
      <c r="Q7" s="232"/>
      <c r="R7" s="195" t="s">
        <v>21</v>
      </c>
      <c r="S7" s="196"/>
      <c r="T7" s="231" t="s">
        <v>22</v>
      </c>
      <c r="U7" s="232"/>
      <c r="V7" s="195" t="s">
        <v>21</v>
      </c>
      <c r="W7" s="196"/>
      <c r="X7" s="231" t="s">
        <v>22</v>
      </c>
      <c r="Y7" s="232"/>
      <c r="Z7" s="196" t="s">
        <v>21</v>
      </c>
      <c r="AA7" s="196"/>
      <c r="AB7" s="231" t="s">
        <v>22</v>
      </c>
      <c r="AC7" s="232"/>
      <c r="AD7" s="196" t="s">
        <v>21</v>
      </c>
      <c r="AE7" s="196"/>
      <c r="AF7" s="231" t="s">
        <v>22</v>
      </c>
      <c r="AG7" s="232"/>
    </row>
    <row r="8" spans="1:33" ht="12.75" x14ac:dyDescent="0.2">
      <c r="A8" s="72" t="s">
        <v>25</v>
      </c>
      <c r="B8" s="197">
        <v>3302</v>
      </c>
      <c r="C8" s="198"/>
      <c r="D8" s="225">
        <v>52</v>
      </c>
      <c r="E8" s="226"/>
      <c r="F8" s="198">
        <v>4210</v>
      </c>
      <c r="G8" s="198"/>
      <c r="H8" s="225">
        <v>20</v>
      </c>
      <c r="I8" s="225"/>
      <c r="J8" s="197">
        <v>270</v>
      </c>
      <c r="K8" s="198"/>
      <c r="L8" s="225">
        <v>13</v>
      </c>
      <c r="M8" s="226"/>
      <c r="N8" s="197">
        <v>183</v>
      </c>
      <c r="O8" s="198"/>
      <c r="P8" s="225">
        <v>4</v>
      </c>
      <c r="Q8" s="226"/>
      <c r="R8" s="197">
        <v>35</v>
      </c>
      <c r="S8" s="198"/>
      <c r="T8" s="225">
        <v>3</v>
      </c>
      <c r="U8" s="226"/>
      <c r="V8" s="197">
        <v>13</v>
      </c>
      <c r="W8" s="198"/>
      <c r="X8" s="225">
        <v>0</v>
      </c>
      <c r="Y8" s="226"/>
      <c r="Z8" s="197">
        <v>333</v>
      </c>
      <c r="AA8" s="198"/>
      <c r="AB8" s="225">
        <v>19</v>
      </c>
      <c r="AC8" s="226"/>
      <c r="AD8" s="197">
        <v>222</v>
      </c>
      <c r="AE8" s="198"/>
      <c r="AF8" s="225">
        <v>6</v>
      </c>
      <c r="AG8" s="226"/>
    </row>
    <row r="9" spans="1:33" ht="12.75" x14ac:dyDescent="0.2">
      <c r="A9" s="73" t="s">
        <v>26</v>
      </c>
      <c r="B9" s="197">
        <v>3053</v>
      </c>
      <c r="C9" s="198"/>
      <c r="D9" s="225">
        <v>12</v>
      </c>
      <c r="E9" s="226"/>
      <c r="F9" s="198">
        <v>4298</v>
      </c>
      <c r="G9" s="198"/>
      <c r="H9" s="225">
        <v>17</v>
      </c>
      <c r="I9" s="225"/>
      <c r="J9" s="197">
        <v>191</v>
      </c>
      <c r="K9" s="198"/>
      <c r="L9" s="225">
        <v>6</v>
      </c>
      <c r="M9" s="226"/>
      <c r="N9" s="197">
        <v>137</v>
      </c>
      <c r="O9" s="198"/>
      <c r="P9" s="225">
        <v>2</v>
      </c>
      <c r="Q9" s="226"/>
      <c r="R9" s="197">
        <v>9</v>
      </c>
      <c r="S9" s="198"/>
      <c r="T9" s="225">
        <v>2</v>
      </c>
      <c r="U9" s="226"/>
      <c r="V9" s="197">
        <v>11</v>
      </c>
      <c r="W9" s="198"/>
      <c r="X9" s="225">
        <v>0</v>
      </c>
      <c r="Y9" s="226"/>
      <c r="Z9" s="197">
        <v>227</v>
      </c>
      <c r="AA9" s="198"/>
      <c r="AB9" s="225">
        <v>13</v>
      </c>
      <c r="AC9" s="226"/>
      <c r="AD9" s="197">
        <v>179</v>
      </c>
      <c r="AE9" s="198"/>
      <c r="AF9" s="225">
        <v>6</v>
      </c>
      <c r="AG9" s="226"/>
    </row>
    <row r="10" spans="1:33" ht="12.75" x14ac:dyDescent="0.2">
      <c r="A10" s="74" t="s">
        <v>27</v>
      </c>
      <c r="B10" s="197">
        <v>2808</v>
      </c>
      <c r="C10" s="198"/>
      <c r="D10" s="225">
        <v>11</v>
      </c>
      <c r="E10" s="226"/>
      <c r="F10" s="198">
        <v>3395</v>
      </c>
      <c r="G10" s="198"/>
      <c r="H10" s="225">
        <v>35</v>
      </c>
      <c r="I10" s="225"/>
      <c r="J10" s="197">
        <v>172</v>
      </c>
      <c r="K10" s="198"/>
      <c r="L10" s="225">
        <v>6</v>
      </c>
      <c r="M10" s="226"/>
      <c r="N10" s="197">
        <v>181</v>
      </c>
      <c r="O10" s="198"/>
      <c r="P10" s="225">
        <v>8</v>
      </c>
      <c r="Q10" s="226"/>
      <c r="R10" s="197">
        <v>20</v>
      </c>
      <c r="S10" s="198"/>
      <c r="T10" s="225">
        <v>1</v>
      </c>
      <c r="U10" s="226"/>
      <c r="V10" s="197">
        <v>7</v>
      </c>
      <c r="W10" s="198"/>
      <c r="X10" s="225">
        <v>0</v>
      </c>
      <c r="Y10" s="226"/>
      <c r="Z10" s="197">
        <v>225</v>
      </c>
      <c r="AA10" s="198"/>
      <c r="AB10" s="225">
        <v>7</v>
      </c>
      <c r="AC10" s="226"/>
      <c r="AD10" s="197">
        <v>235</v>
      </c>
      <c r="AE10" s="198"/>
      <c r="AF10" s="225">
        <v>12</v>
      </c>
      <c r="AG10" s="226"/>
    </row>
    <row r="11" spans="1:33" ht="12.75" hidden="1" x14ac:dyDescent="0.2">
      <c r="A11" s="75" t="s">
        <v>28</v>
      </c>
      <c r="B11" s="195">
        <f>SUM(B8:C10)</f>
        <v>9163</v>
      </c>
      <c r="C11" s="196"/>
      <c r="D11" s="223">
        <f>SUM(D8:E10)</f>
        <v>75</v>
      </c>
      <c r="E11" s="224"/>
      <c r="F11" s="196">
        <v>11903</v>
      </c>
      <c r="G11" s="196"/>
      <c r="H11" s="223">
        <f>SUM(H8:I10)</f>
        <v>72</v>
      </c>
      <c r="I11" s="223"/>
      <c r="J11" s="195">
        <f>SUM(J8:K10)</f>
        <v>633</v>
      </c>
      <c r="K11" s="196"/>
      <c r="L11" s="223">
        <f>SUM(L8:M10)</f>
        <v>25</v>
      </c>
      <c r="M11" s="224"/>
      <c r="N11" s="243">
        <v>501</v>
      </c>
      <c r="O11" s="244"/>
      <c r="P11" s="223">
        <f>SUM(P8:Q10)</f>
        <v>14</v>
      </c>
      <c r="Q11" s="224"/>
      <c r="R11" s="195">
        <f>SUM(R8:S10)</f>
        <v>64</v>
      </c>
      <c r="S11" s="196"/>
      <c r="T11" s="223">
        <f>SUM(T8:U10)</f>
        <v>6</v>
      </c>
      <c r="U11" s="224"/>
      <c r="V11" s="243">
        <v>31</v>
      </c>
      <c r="W11" s="244"/>
      <c r="X11" s="223">
        <f>SUM(X8:Y10)</f>
        <v>0</v>
      </c>
      <c r="Y11" s="224"/>
      <c r="Z11" s="195">
        <f>SUM(Z8:AA10)</f>
        <v>785</v>
      </c>
      <c r="AA11" s="196"/>
      <c r="AB11" s="223">
        <f>SUM(AB8:AC10)</f>
        <v>39</v>
      </c>
      <c r="AC11" s="224"/>
      <c r="AD11" s="243">
        <v>636</v>
      </c>
      <c r="AE11" s="244"/>
      <c r="AF11" s="223">
        <f>SUM(AF8:AG10)</f>
        <v>24</v>
      </c>
      <c r="AG11" s="224"/>
    </row>
    <row r="12" spans="1:33" ht="12.75" x14ac:dyDescent="0.2">
      <c r="A12" s="72" t="s">
        <v>29</v>
      </c>
      <c r="B12" s="197">
        <v>2824</v>
      </c>
      <c r="C12" s="198"/>
      <c r="D12" s="225">
        <v>39</v>
      </c>
      <c r="E12" s="226"/>
      <c r="F12" s="198">
        <v>2218</v>
      </c>
      <c r="G12" s="198"/>
      <c r="H12" s="225">
        <v>42</v>
      </c>
      <c r="I12" s="225"/>
      <c r="J12" s="197">
        <v>253</v>
      </c>
      <c r="K12" s="198"/>
      <c r="L12" s="225">
        <v>16</v>
      </c>
      <c r="M12" s="226"/>
      <c r="N12" s="197">
        <v>214</v>
      </c>
      <c r="O12" s="198"/>
      <c r="P12" s="225">
        <v>17</v>
      </c>
      <c r="Q12" s="226"/>
      <c r="R12" s="197">
        <v>12</v>
      </c>
      <c r="S12" s="198"/>
      <c r="T12" s="225">
        <v>2</v>
      </c>
      <c r="U12" s="226"/>
      <c r="V12" s="197">
        <v>21</v>
      </c>
      <c r="W12" s="198"/>
      <c r="X12" s="225">
        <v>3</v>
      </c>
      <c r="Y12" s="226"/>
      <c r="Z12" s="197">
        <v>284</v>
      </c>
      <c r="AA12" s="198"/>
      <c r="AB12" s="225">
        <v>18</v>
      </c>
      <c r="AC12" s="226"/>
      <c r="AD12" s="197">
        <v>267</v>
      </c>
      <c r="AE12" s="198"/>
      <c r="AF12" s="225">
        <v>24</v>
      </c>
      <c r="AG12" s="226"/>
    </row>
    <row r="13" spans="1:33" ht="12.75" x14ac:dyDescent="0.2">
      <c r="A13" s="73" t="s">
        <v>30</v>
      </c>
      <c r="B13" s="197">
        <v>2828</v>
      </c>
      <c r="C13" s="198"/>
      <c r="D13" s="225">
        <v>104</v>
      </c>
      <c r="E13" s="226"/>
      <c r="F13" s="198">
        <v>2509</v>
      </c>
      <c r="G13" s="198"/>
      <c r="H13" s="225">
        <v>71</v>
      </c>
      <c r="I13" s="225"/>
      <c r="J13" s="197">
        <v>287</v>
      </c>
      <c r="K13" s="198"/>
      <c r="L13" s="225">
        <v>37</v>
      </c>
      <c r="M13" s="226"/>
      <c r="N13" s="197">
        <v>298</v>
      </c>
      <c r="O13" s="198"/>
      <c r="P13" s="225">
        <v>30</v>
      </c>
      <c r="Q13" s="226"/>
      <c r="R13" s="197">
        <v>24</v>
      </c>
      <c r="S13" s="198"/>
      <c r="T13" s="225">
        <v>6</v>
      </c>
      <c r="U13" s="226"/>
      <c r="V13" s="197">
        <v>19</v>
      </c>
      <c r="W13" s="198"/>
      <c r="X13" s="225">
        <v>5</v>
      </c>
      <c r="Y13" s="226"/>
      <c r="Z13" s="197">
        <v>342</v>
      </c>
      <c r="AA13" s="198"/>
      <c r="AB13" s="225">
        <v>44</v>
      </c>
      <c r="AC13" s="226"/>
      <c r="AD13" s="197">
        <v>373</v>
      </c>
      <c r="AE13" s="198"/>
      <c r="AF13" s="225">
        <v>36</v>
      </c>
      <c r="AG13" s="226"/>
    </row>
    <row r="14" spans="1:33" ht="12.75" x14ac:dyDescent="0.2">
      <c r="A14" s="74" t="s">
        <v>31</v>
      </c>
      <c r="B14" s="197">
        <v>2769</v>
      </c>
      <c r="C14" s="198"/>
      <c r="D14" s="225">
        <v>107</v>
      </c>
      <c r="E14" s="226"/>
      <c r="F14" s="198">
        <v>2524</v>
      </c>
      <c r="G14" s="198"/>
      <c r="H14" s="225">
        <v>71</v>
      </c>
      <c r="I14" s="225"/>
      <c r="J14" s="197">
        <v>288</v>
      </c>
      <c r="K14" s="198"/>
      <c r="L14" s="225">
        <v>31</v>
      </c>
      <c r="M14" s="226"/>
      <c r="N14" s="197">
        <v>303</v>
      </c>
      <c r="O14" s="198"/>
      <c r="P14" s="225">
        <v>26</v>
      </c>
      <c r="Q14" s="226"/>
      <c r="R14" s="197">
        <v>13</v>
      </c>
      <c r="S14" s="198"/>
      <c r="T14" s="225">
        <v>0</v>
      </c>
      <c r="U14" s="226"/>
      <c r="V14" s="197">
        <v>24</v>
      </c>
      <c r="W14" s="198"/>
      <c r="X14" s="225">
        <v>2</v>
      </c>
      <c r="Y14" s="226"/>
      <c r="Z14" s="197">
        <v>380</v>
      </c>
      <c r="AA14" s="198"/>
      <c r="AB14" s="225">
        <v>50</v>
      </c>
      <c r="AC14" s="226"/>
      <c r="AD14" s="197">
        <v>376</v>
      </c>
      <c r="AE14" s="198"/>
      <c r="AF14" s="225">
        <v>38</v>
      </c>
      <c r="AG14" s="226"/>
    </row>
    <row r="15" spans="1:33" ht="12.75" hidden="1" x14ac:dyDescent="0.2">
      <c r="A15" s="75" t="s">
        <v>32</v>
      </c>
      <c r="B15" s="195">
        <f>SUM(B12:C14)</f>
        <v>8421</v>
      </c>
      <c r="C15" s="196"/>
      <c r="D15" s="223">
        <f>SUM(D12:E14)</f>
        <v>250</v>
      </c>
      <c r="E15" s="224"/>
      <c r="F15" s="196">
        <v>7251</v>
      </c>
      <c r="G15" s="196"/>
      <c r="H15" s="223">
        <f>SUM(H12:I14)</f>
        <v>184</v>
      </c>
      <c r="I15" s="223"/>
      <c r="J15" s="195">
        <f>SUM(J12:K14)</f>
        <v>828</v>
      </c>
      <c r="K15" s="196"/>
      <c r="L15" s="223">
        <f>SUM(L12:M14)</f>
        <v>84</v>
      </c>
      <c r="M15" s="224"/>
      <c r="N15" s="243">
        <v>815</v>
      </c>
      <c r="O15" s="244"/>
      <c r="P15" s="223">
        <f>SUM(P12:Q14)</f>
        <v>73</v>
      </c>
      <c r="Q15" s="224"/>
      <c r="R15" s="195">
        <f>SUM(R12:S14)</f>
        <v>49</v>
      </c>
      <c r="S15" s="196"/>
      <c r="T15" s="223">
        <f>SUM(T12:U14)</f>
        <v>8</v>
      </c>
      <c r="U15" s="224"/>
      <c r="V15" s="243">
        <v>64</v>
      </c>
      <c r="W15" s="244"/>
      <c r="X15" s="223">
        <f>SUM(X12:Y14)</f>
        <v>10</v>
      </c>
      <c r="Y15" s="224"/>
      <c r="Z15" s="195">
        <f>SUM(Z12:AA14)</f>
        <v>1006</v>
      </c>
      <c r="AA15" s="196"/>
      <c r="AB15" s="223">
        <f>SUM(AB12:AC14)</f>
        <v>112</v>
      </c>
      <c r="AC15" s="224"/>
      <c r="AD15" s="243">
        <v>1016</v>
      </c>
      <c r="AE15" s="244"/>
      <c r="AF15" s="223">
        <f>SUM(AF12:AG14)</f>
        <v>98</v>
      </c>
      <c r="AG15" s="224"/>
    </row>
    <row r="16" spans="1:33" ht="12.75" x14ac:dyDescent="0.2">
      <c r="A16" s="72" t="s">
        <v>33</v>
      </c>
      <c r="B16" s="197">
        <v>2996</v>
      </c>
      <c r="C16" s="198"/>
      <c r="D16" s="225">
        <v>107</v>
      </c>
      <c r="E16" s="226"/>
      <c r="F16" s="198">
        <v>2838</v>
      </c>
      <c r="G16" s="198"/>
      <c r="H16" s="225">
        <v>78</v>
      </c>
      <c r="I16" s="225"/>
      <c r="J16" s="197">
        <v>326</v>
      </c>
      <c r="K16" s="198"/>
      <c r="L16" s="225">
        <v>35</v>
      </c>
      <c r="M16" s="226"/>
      <c r="N16" s="197">
        <v>340</v>
      </c>
      <c r="O16" s="198"/>
      <c r="P16" s="225">
        <v>31</v>
      </c>
      <c r="Q16" s="226"/>
      <c r="R16" s="197">
        <v>18</v>
      </c>
      <c r="S16" s="198"/>
      <c r="T16" s="225">
        <v>4</v>
      </c>
      <c r="U16" s="226"/>
      <c r="V16" s="197">
        <v>20</v>
      </c>
      <c r="W16" s="198"/>
      <c r="X16" s="225">
        <v>2</v>
      </c>
      <c r="Y16" s="226"/>
      <c r="Z16" s="197">
        <v>415</v>
      </c>
      <c r="AA16" s="198"/>
      <c r="AB16" s="225">
        <v>49</v>
      </c>
      <c r="AC16" s="226"/>
      <c r="AD16" s="197">
        <v>451</v>
      </c>
      <c r="AE16" s="198"/>
      <c r="AF16" s="225">
        <v>42</v>
      </c>
      <c r="AG16" s="226"/>
    </row>
    <row r="17" spans="1:33" ht="12.75" x14ac:dyDescent="0.2">
      <c r="A17" s="73" t="s">
        <v>34</v>
      </c>
      <c r="B17" s="197">
        <v>2967</v>
      </c>
      <c r="C17" s="198"/>
      <c r="D17" s="225">
        <v>98</v>
      </c>
      <c r="E17" s="226"/>
      <c r="F17" s="198">
        <v>2971</v>
      </c>
      <c r="G17" s="198"/>
      <c r="H17" s="225">
        <v>83</v>
      </c>
      <c r="I17" s="225"/>
      <c r="J17" s="197">
        <v>342</v>
      </c>
      <c r="K17" s="198"/>
      <c r="L17" s="225">
        <v>44</v>
      </c>
      <c r="M17" s="226"/>
      <c r="N17" s="197">
        <v>366</v>
      </c>
      <c r="O17" s="198"/>
      <c r="P17" s="225">
        <v>35</v>
      </c>
      <c r="Q17" s="226"/>
      <c r="R17" s="197">
        <v>35</v>
      </c>
      <c r="S17" s="198"/>
      <c r="T17" s="225">
        <v>9</v>
      </c>
      <c r="U17" s="226"/>
      <c r="V17" s="197">
        <v>25</v>
      </c>
      <c r="W17" s="198"/>
      <c r="X17" s="225">
        <v>4</v>
      </c>
      <c r="Y17" s="226"/>
      <c r="Z17" s="197">
        <v>440</v>
      </c>
      <c r="AA17" s="198"/>
      <c r="AB17" s="225">
        <v>53</v>
      </c>
      <c r="AC17" s="226"/>
      <c r="AD17" s="197">
        <v>471</v>
      </c>
      <c r="AE17" s="198"/>
      <c r="AF17" s="225">
        <v>46</v>
      </c>
      <c r="AG17" s="226"/>
    </row>
    <row r="18" spans="1:33" ht="12.75" x14ac:dyDescent="0.2">
      <c r="A18" s="74" t="s">
        <v>35</v>
      </c>
      <c r="B18" s="197">
        <v>2806</v>
      </c>
      <c r="C18" s="198"/>
      <c r="D18" s="225">
        <v>57</v>
      </c>
      <c r="E18" s="226"/>
      <c r="F18" s="198">
        <v>2940</v>
      </c>
      <c r="G18" s="198"/>
      <c r="H18" s="225">
        <v>72</v>
      </c>
      <c r="I18" s="225"/>
      <c r="J18" s="197">
        <v>318</v>
      </c>
      <c r="K18" s="198"/>
      <c r="L18" s="225">
        <v>29</v>
      </c>
      <c r="M18" s="226"/>
      <c r="N18" s="197">
        <v>293</v>
      </c>
      <c r="O18" s="198"/>
      <c r="P18" s="225">
        <v>23</v>
      </c>
      <c r="Q18" s="226"/>
      <c r="R18" s="197">
        <v>26</v>
      </c>
      <c r="S18" s="198"/>
      <c r="T18" s="225">
        <v>5</v>
      </c>
      <c r="U18" s="226"/>
      <c r="V18" s="197">
        <v>20</v>
      </c>
      <c r="W18" s="198"/>
      <c r="X18" s="225">
        <v>3</v>
      </c>
      <c r="Y18" s="226"/>
      <c r="Z18" s="197">
        <v>379</v>
      </c>
      <c r="AA18" s="198"/>
      <c r="AB18" s="225">
        <v>42</v>
      </c>
      <c r="AC18" s="226"/>
      <c r="AD18" s="197">
        <v>328</v>
      </c>
      <c r="AE18" s="198"/>
      <c r="AF18" s="225">
        <v>23</v>
      </c>
      <c r="AG18" s="226"/>
    </row>
    <row r="19" spans="1:33" ht="12.75" hidden="1" x14ac:dyDescent="0.2">
      <c r="A19" s="75" t="s">
        <v>36</v>
      </c>
      <c r="B19" s="195">
        <f>SUM(B16:C18)</f>
        <v>8769</v>
      </c>
      <c r="C19" s="196"/>
      <c r="D19" s="223">
        <f>SUM(D16:E18)</f>
        <v>262</v>
      </c>
      <c r="E19" s="224"/>
      <c r="F19" s="196">
        <v>8749</v>
      </c>
      <c r="G19" s="196"/>
      <c r="H19" s="223">
        <f>SUM(H16:I18)</f>
        <v>233</v>
      </c>
      <c r="I19" s="223"/>
      <c r="J19" s="195">
        <f>SUM(J16:K18)</f>
        <v>986</v>
      </c>
      <c r="K19" s="196"/>
      <c r="L19" s="223">
        <f>SUM(L16:M18)</f>
        <v>108</v>
      </c>
      <c r="M19" s="224"/>
      <c r="N19" s="243">
        <v>999</v>
      </c>
      <c r="O19" s="244"/>
      <c r="P19" s="223">
        <f>SUM(P16:Q18)</f>
        <v>89</v>
      </c>
      <c r="Q19" s="224"/>
      <c r="R19" s="195">
        <f>SUM(R16:S18)</f>
        <v>79</v>
      </c>
      <c r="S19" s="196"/>
      <c r="T19" s="223">
        <f>SUM(T16:U18)</f>
        <v>18</v>
      </c>
      <c r="U19" s="224"/>
      <c r="V19" s="243">
        <v>65</v>
      </c>
      <c r="W19" s="244"/>
      <c r="X19" s="223">
        <f>SUM(X16:Y18)</f>
        <v>9</v>
      </c>
      <c r="Y19" s="224"/>
      <c r="Z19" s="195">
        <f>SUM(Z16:AA18)</f>
        <v>1234</v>
      </c>
      <c r="AA19" s="196"/>
      <c r="AB19" s="223">
        <f>SUM(AB16:AC18)</f>
        <v>144</v>
      </c>
      <c r="AC19" s="224"/>
      <c r="AD19" s="243">
        <v>1250</v>
      </c>
      <c r="AE19" s="244"/>
      <c r="AF19" s="223">
        <f>SUM(AF16:AG18)</f>
        <v>111</v>
      </c>
      <c r="AG19" s="224"/>
    </row>
    <row r="20" spans="1:33" ht="12.75" x14ac:dyDescent="0.2">
      <c r="A20" s="72" t="s">
        <v>37</v>
      </c>
      <c r="B20" s="197">
        <v>2866</v>
      </c>
      <c r="C20" s="198"/>
      <c r="D20" s="225">
        <v>49</v>
      </c>
      <c r="E20" s="226"/>
      <c r="F20" s="198">
        <v>3077</v>
      </c>
      <c r="G20" s="198"/>
      <c r="H20" s="225">
        <v>60</v>
      </c>
      <c r="I20" s="225"/>
      <c r="J20" s="197">
        <v>240</v>
      </c>
      <c r="K20" s="198"/>
      <c r="L20" s="225">
        <v>20</v>
      </c>
      <c r="M20" s="226"/>
      <c r="N20" s="197">
        <v>306</v>
      </c>
      <c r="O20" s="198"/>
      <c r="P20" s="225">
        <v>26</v>
      </c>
      <c r="Q20" s="226"/>
      <c r="R20" s="197">
        <v>20</v>
      </c>
      <c r="S20" s="198"/>
      <c r="T20" s="225">
        <v>2</v>
      </c>
      <c r="U20" s="226"/>
      <c r="V20" s="197">
        <v>14</v>
      </c>
      <c r="W20" s="198"/>
      <c r="X20" s="225">
        <v>1</v>
      </c>
      <c r="Y20" s="226"/>
      <c r="Z20" s="197">
        <v>310</v>
      </c>
      <c r="AA20" s="198"/>
      <c r="AB20" s="225">
        <v>34</v>
      </c>
      <c r="AC20" s="226"/>
      <c r="AD20" s="197">
        <v>378</v>
      </c>
      <c r="AE20" s="198"/>
      <c r="AF20" s="225">
        <v>34</v>
      </c>
      <c r="AG20" s="226"/>
    </row>
    <row r="21" spans="1:33" ht="12.75" x14ac:dyDescent="0.2">
      <c r="A21" s="73" t="s">
        <v>38</v>
      </c>
      <c r="B21" s="197">
        <v>2619</v>
      </c>
      <c r="C21" s="198"/>
      <c r="D21" s="225">
        <v>36</v>
      </c>
      <c r="E21" s="226"/>
      <c r="F21" s="198">
        <v>2952</v>
      </c>
      <c r="G21" s="198"/>
      <c r="H21" s="225">
        <v>49</v>
      </c>
      <c r="I21" s="225"/>
      <c r="J21" s="197">
        <v>226</v>
      </c>
      <c r="K21" s="198"/>
      <c r="L21" s="225">
        <v>12</v>
      </c>
      <c r="M21" s="226"/>
      <c r="N21" s="197">
        <v>304</v>
      </c>
      <c r="O21" s="198"/>
      <c r="P21" s="225">
        <v>14</v>
      </c>
      <c r="Q21" s="226"/>
      <c r="R21" s="197">
        <v>19</v>
      </c>
      <c r="S21" s="198"/>
      <c r="T21" s="225">
        <v>2</v>
      </c>
      <c r="U21" s="226"/>
      <c r="V21" s="197">
        <v>28</v>
      </c>
      <c r="W21" s="198"/>
      <c r="X21" s="225">
        <v>2</v>
      </c>
      <c r="Y21" s="226"/>
      <c r="Z21" s="197">
        <v>274</v>
      </c>
      <c r="AA21" s="198"/>
      <c r="AB21" s="225">
        <v>24</v>
      </c>
      <c r="AC21" s="226"/>
      <c r="AD21" s="197">
        <v>363</v>
      </c>
      <c r="AE21" s="198"/>
      <c r="AF21" s="225">
        <v>18</v>
      </c>
      <c r="AG21" s="226"/>
    </row>
    <row r="22" spans="1:33" ht="12.75" x14ac:dyDescent="0.2">
      <c r="A22" s="74" t="s">
        <v>39</v>
      </c>
      <c r="B22" s="197">
        <v>3220</v>
      </c>
      <c r="C22" s="198"/>
      <c r="D22" s="225">
        <v>36</v>
      </c>
      <c r="E22" s="226"/>
      <c r="F22" s="198">
        <v>4411</v>
      </c>
      <c r="G22" s="198"/>
      <c r="H22" s="225">
        <v>36</v>
      </c>
      <c r="I22" s="225"/>
      <c r="J22" s="197">
        <v>247</v>
      </c>
      <c r="K22" s="198"/>
      <c r="L22" s="225">
        <v>9</v>
      </c>
      <c r="M22" s="226"/>
      <c r="N22" s="197">
        <v>268</v>
      </c>
      <c r="O22" s="198"/>
      <c r="P22" s="225">
        <v>16</v>
      </c>
      <c r="Q22" s="226"/>
      <c r="R22" s="197">
        <v>23</v>
      </c>
      <c r="S22" s="198"/>
      <c r="T22" s="225">
        <v>0</v>
      </c>
      <c r="U22" s="226"/>
      <c r="V22" s="197">
        <v>16</v>
      </c>
      <c r="W22" s="198"/>
      <c r="X22" s="225">
        <v>0</v>
      </c>
      <c r="Y22" s="226"/>
      <c r="Z22" s="197">
        <v>321</v>
      </c>
      <c r="AA22" s="198"/>
      <c r="AB22" s="225">
        <v>19</v>
      </c>
      <c r="AC22" s="226"/>
      <c r="AD22" s="197">
        <v>380</v>
      </c>
      <c r="AE22" s="198"/>
      <c r="AF22" s="225">
        <v>32</v>
      </c>
      <c r="AG22" s="226"/>
    </row>
    <row r="23" spans="1:33" ht="12.75" x14ac:dyDescent="0.2">
      <c r="A23" s="75" t="s">
        <v>40</v>
      </c>
      <c r="B23" s="195">
        <f>SUM(B20:C22)</f>
        <v>8705</v>
      </c>
      <c r="C23" s="196"/>
      <c r="D23" s="223">
        <f>SUM(D20:E22)</f>
        <v>121</v>
      </c>
      <c r="E23" s="224"/>
      <c r="F23" s="196">
        <v>10440</v>
      </c>
      <c r="G23" s="196"/>
      <c r="H23" s="223">
        <f>SUM(H20:I22)</f>
        <v>145</v>
      </c>
      <c r="I23" s="223"/>
      <c r="J23" s="195">
        <f>SUM(J20:K22)</f>
        <v>713</v>
      </c>
      <c r="K23" s="196"/>
      <c r="L23" s="223">
        <f>SUM(L20:M22)</f>
        <v>41</v>
      </c>
      <c r="M23" s="224"/>
      <c r="N23" s="243">
        <v>878</v>
      </c>
      <c r="O23" s="244"/>
      <c r="P23" s="223">
        <f>SUM(P20:Q22)</f>
        <v>56</v>
      </c>
      <c r="Q23" s="224"/>
      <c r="R23" s="195">
        <f>SUM(R20:S22)</f>
        <v>62</v>
      </c>
      <c r="S23" s="196"/>
      <c r="T23" s="223">
        <f>SUM(T20:U22)</f>
        <v>4</v>
      </c>
      <c r="U23" s="224"/>
      <c r="V23" s="243">
        <v>58</v>
      </c>
      <c r="W23" s="244"/>
      <c r="X23" s="223">
        <f>SUM(X20:Y22)</f>
        <v>3</v>
      </c>
      <c r="Y23" s="224"/>
      <c r="Z23" s="195">
        <f>SUM(Z20:AA22)</f>
        <v>905</v>
      </c>
      <c r="AA23" s="196"/>
      <c r="AB23" s="223">
        <f>SUM(AB20:AC22)</f>
        <v>77</v>
      </c>
      <c r="AC23" s="224"/>
      <c r="AD23" s="243">
        <v>1121</v>
      </c>
      <c r="AE23" s="244"/>
      <c r="AF23" s="223">
        <f>SUM(AF20:AG22)</f>
        <v>84</v>
      </c>
      <c r="AG23" s="224"/>
    </row>
    <row r="24" spans="1:33" ht="12.75" x14ac:dyDescent="0.2">
      <c r="A24" s="77" t="s">
        <v>20</v>
      </c>
      <c r="B24" s="245">
        <f>B11+B15+B19+B23</f>
        <v>35058</v>
      </c>
      <c r="C24" s="246"/>
      <c r="D24" s="247">
        <f>D11+D15+D19+D23</f>
        <v>708</v>
      </c>
      <c r="E24" s="248"/>
      <c r="F24" s="245">
        <f>F11+F15+F19+F23</f>
        <v>38343</v>
      </c>
      <c r="G24" s="246"/>
      <c r="H24" s="247">
        <f>H11+H15+H19+H23</f>
        <v>634</v>
      </c>
      <c r="I24" s="248"/>
      <c r="J24" s="245">
        <f>J11+J15+J19+J23</f>
        <v>3160</v>
      </c>
      <c r="K24" s="246"/>
      <c r="L24" s="247">
        <f>L11+L15+L19+L23</f>
        <v>258</v>
      </c>
      <c r="M24" s="248"/>
      <c r="N24" s="245">
        <f>N11+N15+N19+N23</f>
        <v>3193</v>
      </c>
      <c r="O24" s="246"/>
      <c r="P24" s="247">
        <f>P11+P15+P19+P23</f>
        <v>232</v>
      </c>
      <c r="Q24" s="248"/>
      <c r="R24" s="245">
        <f>R11+R15+R19+R23</f>
        <v>254</v>
      </c>
      <c r="S24" s="246"/>
      <c r="T24" s="247">
        <f>T11+T15+T19+T23</f>
        <v>36</v>
      </c>
      <c r="U24" s="248"/>
      <c r="V24" s="245">
        <f>V11+V15+V19+V23</f>
        <v>218</v>
      </c>
      <c r="W24" s="246"/>
      <c r="X24" s="247">
        <f>X11+X15+X19+X23</f>
        <v>22</v>
      </c>
      <c r="Y24" s="248"/>
      <c r="Z24" s="245">
        <f>Z11+Z15+Z19+Z23</f>
        <v>3930</v>
      </c>
      <c r="AA24" s="246"/>
      <c r="AB24" s="247">
        <f>AB11+AB15+AB19+AB23</f>
        <v>372</v>
      </c>
      <c r="AC24" s="248"/>
      <c r="AD24" s="245">
        <f>AD11+AD15+AD19+AD23</f>
        <v>4023</v>
      </c>
      <c r="AE24" s="246"/>
      <c r="AF24" s="247">
        <f>AF11+AF15+AF19+AF23</f>
        <v>317</v>
      </c>
      <c r="AG24" s="248"/>
    </row>
    <row r="25" spans="1:33" x14ac:dyDescent="0.2">
      <c r="A25" s="18"/>
      <c r="B25" s="6"/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</row>
    <row r="26" spans="1:33" ht="12.75" x14ac:dyDescent="0.2">
      <c r="A26" s="20" t="s">
        <v>68</v>
      </c>
      <c r="B26" s="45"/>
      <c r="C26" s="45"/>
      <c r="D26" s="45"/>
      <c r="E26" s="45"/>
      <c r="F26" s="46"/>
      <c r="G26" s="46"/>
      <c r="H26" s="47"/>
      <c r="I26" s="44"/>
      <c r="J26" s="43"/>
      <c r="K26" s="43"/>
      <c r="L26" s="43"/>
      <c r="M26" s="43"/>
      <c r="N26" s="43"/>
      <c r="O26" s="43"/>
      <c r="P26" s="43"/>
      <c r="Q26" s="43"/>
      <c r="R26" s="22"/>
      <c r="S26" s="22"/>
      <c r="T26" s="22"/>
      <c r="U26" s="22"/>
      <c r="V26" s="22"/>
    </row>
    <row r="27" spans="1:33" ht="15" x14ac:dyDescent="0.2">
      <c r="A27" s="84"/>
      <c r="B27" s="85" t="s">
        <v>48</v>
      </c>
      <c r="C27" s="86"/>
      <c r="D27" s="20" t="s">
        <v>69</v>
      </c>
      <c r="E27" s="45"/>
      <c r="F27" s="45"/>
      <c r="G27" s="45"/>
      <c r="H27" s="45"/>
      <c r="I27" s="20"/>
      <c r="J27" s="20"/>
      <c r="K27" s="20"/>
      <c r="L27" s="20"/>
      <c r="M27" s="20"/>
      <c r="N27" s="43"/>
      <c r="O27" s="43"/>
      <c r="P27" s="43"/>
      <c r="Q27" s="43"/>
      <c r="R27" s="22"/>
      <c r="S27" s="22"/>
      <c r="T27" s="22"/>
      <c r="U27" s="22"/>
      <c r="V27" s="22"/>
    </row>
    <row r="28" spans="1:33" ht="15" x14ac:dyDescent="0.2">
      <c r="A28" s="84"/>
      <c r="B28" s="86"/>
      <c r="C28" s="85" t="s">
        <v>48</v>
      </c>
      <c r="D28" s="86"/>
      <c r="E28" s="20" t="s">
        <v>70</v>
      </c>
      <c r="F28" s="45"/>
      <c r="G28" s="45"/>
      <c r="H28" s="45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33" ht="15" x14ac:dyDescent="0.2">
      <c r="A29" s="84"/>
      <c r="B29" s="86"/>
      <c r="C29" s="87"/>
      <c r="D29" s="85" t="s">
        <v>48</v>
      </c>
      <c r="E29" s="86"/>
      <c r="F29" s="20" t="s">
        <v>71</v>
      </c>
      <c r="G29" s="45"/>
      <c r="H29" s="45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33" ht="15" x14ac:dyDescent="0.2">
      <c r="A30" s="18"/>
      <c r="B30" s="1"/>
      <c r="C30" s="19"/>
      <c r="D30" s="19"/>
      <c r="E30" s="1"/>
      <c r="F30" s="20"/>
      <c r="G30" s="6"/>
      <c r="H30" s="7"/>
      <c r="I30" s="7"/>
      <c r="J30" s="6"/>
      <c r="K30" s="6"/>
      <c r="L30" s="6"/>
      <c r="M30" s="6"/>
      <c r="N30" s="6"/>
      <c r="O30" s="6"/>
      <c r="P30" s="6"/>
      <c r="Q30" s="6"/>
    </row>
    <row r="31" spans="1:33" ht="15" x14ac:dyDescent="0.2">
      <c r="A31" s="18"/>
      <c r="B31" s="1"/>
      <c r="C31" s="19"/>
      <c r="D31" s="19"/>
      <c r="E31" s="1"/>
      <c r="F31" s="20"/>
      <c r="G31" s="6"/>
      <c r="H31" s="7"/>
      <c r="I31" s="7"/>
      <c r="J31" s="6"/>
      <c r="K31" s="6"/>
      <c r="L31" s="6"/>
      <c r="M31" s="6"/>
      <c r="N31" s="6"/>
      <c r="O31" s="6"/>
      <c r="P31" s="6"/>
      <c r="Q31" s="6"/>
    </row>
    <row r="32" spans="1:33" ht="15" x14ac:dyDescent="0.2">
      <c r="A32" s="18"/>
      <c r="B32" s="1"/>
      <c r="C32" s="19"/>
      <c r="D32" s="1"/>
      <c r="E32" s="20"/>
      <c r="F32" s="6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3" ht="14.25" x14ac:dyDescent="0.2">
      <c r="A33" s="186" t="s">
        <v>72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</row>
    <row r="34" spans="1:33" x14ac:dyDescent="0.2">
      <c r="A34" s="18"/>
      <c r="B34" s="6"/>
      <c r="C34" s="6"/>
      <c r="D34" s="6"/>
      <c r="E34" s="6"/>
      <c r="F34" s="6"/>
      <c r="G34" s="6"/>
      <c r="H34" s="7"/>
      <c r="I34" s="7"/>
      <c r="J34" s="6"/>
      <c r="K34" s="6"/>
      <c r="L34" s="6"/>
      <c r="M34" s="6"/>
      <c r="N34" s="6"/>
      <c r="O34" s="6"/>
      <c r="P34" s="6"/>
      <c r="Q34" s="6"/>
    </row>
    <row r="35" spans="1:33" s="8" customFormat="1" ht="10.5" x14ac:dyDescent="0.15">
      <c r="A35" s="218" t="s">
        <v>0</v>
      </c>
      <c r="B35" s="220" t="s">
        <v>14</v>
      </c>
      <c r="C35" s="220"/>
      <c r="D35" s="220"/>
      <c r="E35" s="220"/>
      <c r="F35" s="220" t="s">
        <v>15</v>
      </c>
      <c r="G35" s="220"/>
      <c r="H35" s="220"/>
      <c r="I35" s="220"/>
      <c r="J35" s="220" t="s">
        <v>16</v>
      </c>
      <c r="K35" s="220"/>
      <c r="L35" s="220"/>
      <c r="M35" s="220"/>
      <c r="N35" s="220" t="s">
        <v>49</v>
      </c>
      <c r="O35" s="220"/>
      <c r="P35" s="220"/>
      <c r="Q35" s="220"/>
      <c r="R35" s="220" t="s">
        <v>17</v>
      </c>
      <c r="S35" s="220"/>
      <c r="T35" s="220"/>
      <c r="U35" s="220"/>
      <c r="V35" s="220" t="s">
        <v>18</v>
      </c>
      <c r="W35" s="220"/>
      <c r="X35" s="220"/>
      <c r="Y35" s="220"/>
      <c r="Z35" s="220" t="s">
        <v>19</v>
      </c>
      <c r="AA35" s="220"/>
      <c r="AB35" s="220"/>
      <c r="AC35" s="220"/>
      <c r="AD35" s="220" t="s">
        <v>20</v>
      </c>
      <c r="AE35" s="220"/>
      <c r="AF35" s="220"/>
      <c r="AG35" s="220"/>
    </row>
    <row r="36" spans="1:33" s="8" customFormat="1" ht="10.5" x14ac:dyDescent="0.15">
      <c r="A36" s="219"/>
      <c r="B36" s="214" t="s">
        <v>21</v>
      </c>
      <c r="C36" s="215"/>
      <c r="D36" s="216" t="s">
        <v>22</v>
      </c>
      <c r="E36" s="217"/>
      <c r="F36" s="214" t="s">
        <v>21</v>
      </c>
      <c r="G36" s="215"/>
      <c r="H36" s="216" t="s">
        <v>22</v>
      </c>
      <c r="I36" s="217"/>
      <c r="J36" s="214" t="s">
        <v>21</v>
      </c>
      <c r="K36" s="215"/>
      <c r="L36" s="216" t="s">
        <v>22</v>
      </c>
      <c r="M36" s="217"/>
      <c r="N36" s="214" t="s">
        <v>21</v>
      </c>
      <c r="O36" s="215"/>
      <c r="P36" s="216" t="s">
        <v>22</v>
      </c>
      <c r="Q36" s="217"/>
      <c r="R36" s="214" t="s">
        <v>21</v>
      </c>
      <c r="S36" s="215"/>
      <c r="T36" s="216" t="s">
        <v>22</v>
      </c>
      <c r="U36" s="217"/>
      <c r="V36" s="214" t="s">
        <v>21</v>
      </c>
      <c r="W36" s="215"/>
      <c r="X36" s="216" t="s">
        <v>22</v>
      </c>
      <c r="Y36" s="217"/>
      <c r="Z36" s="214" t="s">
        <v>21</v>
      </c>
      <c r="AA36" s="215"/>
      <c r="AB36" s="216" t="s">
        <v>22</v>
      </c>
      <c r="AC36" s="217"/>
      <c r="AD36" s="214" t="s">
        <v>21</v>
      </c>
      <c r="AE36" s="215"/>
      <c r="AF36" s="216" t="s">
        <v>22</v>
      </c>
      <c r="AG36" s="217"/>
    </row>
    <row r="37" spans="1:33" x14ac:dyDescent="0.2">
      <c r="A37" s="12" t="s">
        <v>1</v>
      </c>
      <c r="B37" s="211">
        <v>11</v>
      </c>
      <c r="C37" s="212"/>
      <c r="D37" s="249">
        <v>0</v>
      </c>
      <c r="E37" s="250"/>
      <c r="F37" s="211">
        <v>5</v>
      </c>
      <c r="G37" s="212"/>
      <c r="H37" s="249">
        <v>0</v>
      </c>
      <c r="I37" s="250"/>
      <c r="J37" s="211">
        <v>10</v>
      </c>
      <c r="K37" s="212"/>
      <c r="L37" s="249">
        <v>1</v>
      </c>
      <c r="M37" s="250"/>
      <c r="N37" s="211">
        <v>9</v>
      </c>
      <c r="O37" s="212"/>
      <c r="P37" s="249">
        <v>0</v>
      </c>
      <c r="Q37" s="250"/>
      <c r="R37" s="211">
        <v>10</v>
      </c>
      <c r="S37" s="212"/>
      <c r="T37" s="249">
        <v>2</v>
      </c>
      <c r="U37" s="250"/>
      <c r="V37" s="211">
        <v>14</v>
      </c>
      <c r="W37" s="212"/>
      <c r="X37" s="249">
        <v>2</v>
      </c>
      <c r="Y37" s="250"/>
      <c r="Z37" s="211">
        <v>9</v>
      </c>
      <c r="AA37" s="212"/>
      <c r="AB37" s="249">
        <v>2</v>
      </c>
      <c r="AC37" s="250"/>
      <c r="AD37" s="212">
        <f>B37+F37+J37+N37+R37+V37+Z37</f>
        <v>68</v>
      </c>
      <c r="AE37" s="212"/>
      <c r="AF37" s="250">
        <f>D37+H37+L37+P37+T37+X37+AB37</f>
        <v>7</v>
      </c>
      <c r="AG37" s="250"/>
    </row>
    <row r="38" spans="1:33" x14ac:dyDescent="0.2">
      <c r="A38" s="12" t="s">
        <v>2</v>
      </c>
      <c r="B38" s="211">
        <v>3</v>
      </c>
      <c r="C38" s="212"/>
      <c r="D38" s="249">
        <v>0</v>
      </c>
      <c r="E38" s="250"/>
      <c r="F38" s="211">
        <v>5</v>
      </c>
      <c r="G38" s="212"/>
      <c r="H38" s="249">
        <v>1</v>
      </c>
      <c r="I38" s="250"/>
      <c r="J38" s="211">
        <v>10</v>
      </c>
      <c r="K38" s="212"/>
      <c r="L38" s="249">
        <v>1</v>
      </c>
      <c r="M38" s="250"/>
      <c r="N38" s="211">
        <v>3</v>
      </c>
      <c r="O38" s="212"/>
      <c r="P38" s="249">
        <v>0</v>
      </c>
      <c r="Q38" s="250"/>
      <c r="R38" s="211">
        <v>4</v>
      </c>
      <c r="S38" s="212"/>
      <c r="T38" s="249">
        <v>0</v>
      </c>
      <c r="U38" s="250"/>
      <c r="V38" s="211">
        <v>17</v>
      </c>
      <c r="W38" s="212"/>
      <c r="X38" s="249">
        <v>3</v>
      </c>
      <c r="Y38" s="250"/>
      <c r="Z38" s="211">
        <v>15</v>
      </c>
      <c r="AA38" s="212"/>
      <c r="AB38" s="249">
        <v>5</v>
      </c>
      <c r="AC38" s="250"/>
      <c r="AD38" s="212">
        <f t="shared" ref="AD38:AD50" si="0">B38+F38+J38+N38+R38+V38+Z38</f>
        <v>57</v>
      </c>
      <c r="AE38" s="212"/>
      <c r="AF38" s="250">
        <f t="shared" ref="AF38:AF50" si="1">D38+H38+L38+P38+T38+X38+AB38</f>
        <v>10</v>
      </c>
      <c r="AG38" s="250"/>
    </row>
    <row r="39" spans="1:33" x14ac:dyDescent="0.2">
      <c r="A39" s="12" t="s">
        <v>3</v>
      </c>
      <c r="B39" s="211">
        <v>5</v>
      </c>
      <c r="C39" s="212"/>
      <c r="D39" s="249">
        <v>2</v>
      </c>
      <c r="E39" s="250"/>
      <c r="F39" s="211">
        <v>6</v>
      </c>
      <c r="G39" s="212"/>
      <c r="H39" s="249">
        <v>0</v>
      </c>
      <c r="I39" s="250"/>
      <c r="J39" s="211">
        <v>5</v>
      </c>
      <c r="K39" s="212"/>
      <c r="L39" s="249">
        <v>1</v>
      </c>
      <c r="M39" s="250"/>
      <c r="N39" s="211">
        <v>5</v>
      </c>
      <c r="O39" s="212"/>
      <c r="P39" s="249">
        <v>0</v>
      </c>
      <c r="Q39" s="250"/>
      <c r="R39" s="211">
        <v>6</v>
      </c>
      <c r="S39" s="212"/>
      <c r="T39" s="249">
        <v>0</v>
      </c>
      <c r="U39" s="250"/>
      <c r="V39" s="211">
        <v>6</v>
      </c>
      <c r="W39" s="212"/>
      <c r="X39" s="249">
        <v>2</v>
      </c>
      <c r="Y39" s="250"/>
      <c r="Z39" s="211">
        <v>10</v>
      </c>
      <c r="AA39" s="212"/>
      <c r="AB39" s="249">
        <v>3</v>
      </c>
      <c r="AC39" s="250"/>
      <c r="AD39" s="212">
        <f t="shared" si="0"/>
        <v>43</v>
      </c>
      <c r="AE39" s="212"/>
      <c r="AF39" s="250">
        <f t="shared" si="1"/>
        <v>8</v>
      </c>
      <c r="AG39" s="250"/>
    </row>
    <row r="40" spans="1:33" x14ac:dyDescent="0.2">
      <c r="A40" s="12" t="s">
        <v>4</v>
      </c>
      <c r="B40" s="211">
        <v>28</v>
      </c>
      <c r="C40" s="212"/>
      <c r="D40" s="249">
        <v>3</v>
      </c>
      <c r="E40" s="250"/>
      <c r="F40" s="211">
        <v>27</v>
      </c>
      <c r="G40" s="212"/>
      <c r="H40" s="249">
        <v>1</v>
      </c>
      <c r="I40" s="250"/>
      <c r="J40" s="211">
        <v>19</v>
      </c>
      <c r="K40" s="212"/>
      <c r="L40" s="249">
        <v>1</v>
      </c>
      <c r="M40" s="250"/>
      <c r="N40" s="211">
        <v>13</v>
      </c>
      <c r="O40" s="212"/>
      <c r="P40" s="249">
        <v>1</v>
      </c>
      <c r="Q40" s="250"/>
      <c r="R40" s="211">
        <v>19</v>
      </c>
      <c r="S40" s="212"/>
      <c r="T40" s="249">
        <v>0</v>
      </c>
      <c r="U40" s="250"/>
      <c r="V40" s="211">
        <v>16</v>
      </c>
      <c r="W40" s="212"/>
      <c r="X40" s="249">
        <v>3</v>
      </c>
      <c r="Y40" s="250"/>
      <c r="Z40" s="211">
        <v>11</v>
      </c>
      <c r="AA40" s="212"/>
      <c r="AB40" s="249">
        <v>0</v>
      </c>
      <c r="AC40" s="250"/>
      <c r="AD40" s="212">
        <f t="shared" si="0"/>
        <v>133</v>
      </c>
      <c r="AE40" s="212"/>
      <c r="AF40" s="250">
        <f t="shared" si="1"/>
        <v>9</v>
      </c>
      <c r="AG40" s="250"/>
    </row>
    <row r="41" spans="1:33" x14ac:dyDescent="0.2">
      <c r="A41" s="12" t="s">
        <v>5</v>
      </c>
      <c r="B41" s="211">
        <v>38</v>
      </c>
      <c r="C41" s="212"/>
      <c r="D41" s="249">
        <v>4</v>
      </c>
      <c r="E41" s="250"/>
      <c r="F41" s="211">
        <v>43</v>
      </c>
      <c r="G41" s="212"/>
      <c r="H41" s="249">
        <v>2</v>
      </c>
      <c r="I41" s="250"/>
      <c r="J41" s="211">
        <v>47</v>
      </c>
      <c r="K41" s="212"/>
      <c r="L41" s="249">
        <v>0</v>
      </c>
      <c r="M41" s="250"/>
      <c r="N41" s="211">
        <v>53</v>
      </c>
      <c r="O41" s="212"/>
      <c r="P41" s="249">
        <v>1</v>
      </c>
      <c r="Q41" s="250"/>
      <c r="R41" s="211">
        <v>59</v>
      </c>
      <c r="S41" s="212"/>
      <c r="T41" s="249">
        <v>0</v>
      </c>
      <c r="U41" s="250"/>
      <c r="V41" s="211">
        <v>35</v>
      </c>
      <c r="W41" s="212"/>
      <c r="X41" s="249">
        <v>4</v>
      </c>
      <c r="Y41" s="250"/>
      <c r="Z41" s="211">
        <v>13</v>
      </c>
      <c r="AA41" s="212"/>
      <c r="AB41" s="249">
        <v>0</v>
      </c>
      <c r="AC41" s="250"/>
      <c r="AD41" s="212">
        <f t="shared" si="0"/>
        <v>288</v>
      </c>
      <c r="AE41" s="212"/>
      <c r="AF41" s="250">
        <f t="shared" si="1"/>
        <v>11</v>
      </c>
      <c r="AG41" s="250"/>
    </row>
    <row r="42" spans="1:33" x14ac:dyDescent="0.2">
      <c r="A42" s="12" t="s">
        <v>6</v>
      </c>
      <c r="B42" s="211">
        <v>57</v>
      </c>
      <c r="C42" s="212"/>
      <c r="D42" s="249">
        <v>2</v>
      </c>
      <c r="E42" s="250"/>
      <c r="F42" s="211">
        <v>51</v>
      </c>
      <c r="G42" s="212"/>
      <c r="H42" s="249">
        <v>3</v>
      </c>
      <c r="I42" s="250"/>
      <c r="J42" s="211">
        <v>52</v>
      </c>
      <c r="K42" s="212"/>
      <c r="L42" s="249">
        <v>3</v>
      </c>
      <c r="M42" s="250"/>
      <c r="N42" s="211">
        <v>42</v>
      </c>
      <c r="O42" s="212"/>
      <c r="P42" s="249">
        <v>1</v>
      </c>
      <c r="Q42" s="250"/>
      <c r="R42" s="211">
        <v>57</v>
      </c>
      <c r="S42" s="212"/>
      <c r="T42" s="249">
        <v>3</v>
      </c>
      <c r="U42" s="250"/>
      <c r="V42" s="211">
        <v>39</v>
      </c>
      <c r="W42" s="212"/>
      <c r="X42" s="249">
        <v>4</v>
      </c>
      <c r="Y42" s="250"/>
      <c r="Z42" s="211">
        <v>25</v>
      </c>
      <c r="AA42" s="212"/>
      <c r="AB42" s="249">
        <v>3</v>
      </c>
      <c r="AC42" s="250"/>
      <c r="AD42" s="212">
        <f t="shared" si="0"/>
        <v>323</v>
      </c>
      <c r="AE42" s="212"/>
      <c r="AF42" s="250">
        <f t="shared" si="1"/>
        <v>19</v>
      </c>
      <c r="AG42" s="250"/>
    </row>
    <row r="43" spans="1:33" x14ac:dyDescent="0.2">
      <c r="A43" s="12" t="s">
        <v>7</v>
      </c>
      <c r="B43" s="211">
        <v>42</v>
      </c>
      <c r="C43" s="212"/>
      <c r="D43" s="249">
        <v>2</v>
      </c>
      <c r="E43" s="250"/>
      <c r="F43" s="211">
        <v>58</v>
      </c>
      <c r="G43" s="212"/>
      <c r="H43" s="249">
        <v>4</v>
      </c>
      <c r="I43" s="250"/>
      <c r="J43" s="211">
        <v>48</v>
      </c>
      <c r="K43" s="212"/>
      <c r="L43" s="249">
        <v>5</v>
      </c>
      <c r="M43" s="250"/>
      <c r="N43" s="211">
        <v>59</v>
      </c>
      <c r="O43" s="212"/>
      <c r="P43" s="249">
        <v>4</v>
      </c>
      <c r="Q43" s="250"/>
      <c r="R43" s="211">
        <v>60</v>
      </c>
      <c r="S43" s="212"/>
      <c r="T43" s="249">
        <v>3</v>
      </c>
      <c r="U43" s="250"/>
      <c r="V43" s="211">
        <v>70</v>
      </c>
      <c r="W43" s="212"/>
      <c r="X43" s="249">
        <v>4</v>
      </c>
      <c r="Y43" s="250"/>
      <c r="Z43" s="211">
        <v>52</v>
      </c>
      <c r="AA43" s="212"/>
      <c r="AB43" s="249">
        <v>7</v>
      </c>
      <c r="AC43" s="250"/>
      <c r="AD43" s="212">
        <f t="shared" si="0"/>
        <v>389</v>
      </c>
      <c r="AE43" s="212"/>
      <c r="AF43" s="250">
        <f t="shared" si="1"/>
        <v>29</v>
      </c>
      <c r="AG43" s="250"/>
    </row>
    <row r="44" spans="1:33" x14ac:dyDescent="0.2">
      <c r="A44" s="12" t="s">
        <v>8</v>
      </c>
      <c r="B44" s="211">
        <v>63</v>
      </c>
      <c r="C44" s="212"/>
      <c r="D44" s="249">
        <v>4</v>
      </c>
      <c r="E44" s="250"/>
      <c r="F44" s="211">
        <v>69</v>
      </c>
      <c r="G44" s="212"/>
      <c r="H44" s="249">
        <v>3</v>
      </c>
      <c r="I44" s="250"/>
      <c r="J44" s="211">
        <v>58</v>
      </c>
      <c r="K44" s="212"/>
      <c r="L44" s="249">
        <v>6</v>
      </c>
      <c r="M44" s="250"/>
      <c r="N44" s="211">
        <v>57</v>
      </c>
      <c r="O44" s="212"/>
      <c r="P44" s="249">
        <v>3</v>
      </c>
      <c r="Q44" s="250"/>
      <c r="R44" s="211">
        <v>65</v>
      </c>
      <c r="S44" s="212"/>
      <c r="T44" s="249">
        <v>5</v>
      </c>
      <c r="U44" s="250"/>
      <c r="V44" s="211">
        <v>48</v>
      </c>
      <c r="W44" s="212"/>
      <c r="X44" s="249">
        <v>3</v>
      </c>
      <c r="Y44" s="250"/>
      <c r="Z44" s="211">
        <v>41</v>
      </c>
      <c r="AA44" s="212"/>
      <c r="AB44" s="249">
        <v>4</v>
      </c>
      <c r="AC44" s="250"/>
      <c r="AD44" s="212">
        <f t="shared" si="0"/>
        <v>401</v>
      </c>
      <c r="AE44" s="212"/>
      <c r="AF44" s="250">
        <f t="shared" si="1"/>
        <v>28</v>
      </c>
      <c r="AG44" s="250"/>
    </row>
    <row r="45" spans="1:33" x14ac:dyDescent="0.2">
      <c r="A45" s="12" t="s">
        <v>9</v>
      </c>
      <c r="B45" s="211">
        <v>69</v>
      </c>
      <c r="C45" s="212"/>
      <c r="D45" s="249">
        <v>5</v>
      </c>
      <c r="E45" s="250"/>
      <c r="F45" s="211">
        <v>85</v>
      </c>
      <c r="G45" s="212"/>
      <c r="H45" s="249">
        <v>6</v>
      </c>
      <c r="I45" s="250"/>
      <c r="J45" s="211">
        <v>79</v>
      </c>
      <c r="K45" s="212"/>
      <c r="L45" s="249">
        <v>5</v>
      </c>
      <c r="M45" s="250"/>
      <c r="N45" s="211">
        <v>84</v>
      </c>
      <c r="O45" s="212"/>
      <c r="P45" s="249">
        <v>1</v>
      </c>
      <c r="Q45" s="250"/>
      <c r="R45" s="211">
        <v>85</v>
      </c>
      <c r="S45" s="212"/>
      <c r="T45" s="249">
        <v>3</v>
      </c>
      <c r="U45" s="250"/>
      <c r="V45" s="211">
        <v>62</v>
      </c>
      <c r="W45" s="212"/>
      <c r="X45" s="249">
        <v>7</v>
      </c>
      <c r="Y45" s="250"/>
      <c r="Z45" s="211">
        <v>47</v>
      </c>
      <c r="AA45" s="212"/>
      <c r="AB45" s="249">
        <v>3</v>
      </c>
      <c r="AC45" s="250"/>
      <c r="AD45" s="212">
        <f t="shared" si="0"/>
        <v>511</v>
      </c>
      <c r="AE45" s="212"/>
      <c r="AF45" s="250">
        <f t="shared" si="1"/>
        <v>30</v>
      </c>
      <c r="AG45" s="250"/>
    </row>
    <row r="46" spans="1:33" x14ac:dyDescent="0.2">
      <c r="A46" s="12" t="s">
        <v>10</v>
      </c>
      <c r="B46" s="211">
        <v>59</v>
      </c>
      <c r="C46" s="212"/>
      <c r="D46" s="249">
        <v>4</v>
      </c>
      <c r="E46" s="250"/>
      <c r="F46" s="211">
        <v>65</v>
      </c>
      <c r="G46" s="212"/>
      <c r="H46" s="249">
        <v>2</v>
      </c>
      <c r="I46" s="250"/>
      <c r="J46" s="211">
        <v>68</v>
      </c>
      <c r="K46" s="212"/>
      <c r="L46" s="249">
        <v>2</v>
      </c>
      <c r="M46" s="250"/>
      <c r="N46" s="211">
        <v>80</v>
      </c>
      <c r="O46" s="212"/>
      <c r="P46" s="249">
        <v>8</v>
      </c>
      <c r="Q46" s="250"/>
      <c r="R46" s="211">
        <v>66</v>
      </c>
      <c r="S46" s="212"/>
      <c r="T46" s="249">
        <v>4</v>
      </c>
      <c r="U46" s="250"/>
      <c r="V46" s="211">
        <v>51</v>
      </c>
      <c r="W46" s="212"/>
      <c r="X46" s="249">
        <v>4</v>
      </c>
      <c r="Y46" s="250"/>
      <c r="Z46" s="211">
        <v>49</v>
      </c>
      <c r="AA46" s="212"/>
      <c r="AB46" s="249">
        <v>4</v>
      </c>
      <c r="AC46" s="250"/>
      <c r="AD46" s="212">
        <f t="shared" si="0"/>
        <v>438</v>
      </c>
      <c r="AE46" s="212"/>
      <c r="AF46" s="250">
        <f t="shared" si="1"/>
        <v>28</v>
      </c>
      <c r="AG46" s="250"/>
    </row>
    <row r="47" spans="1:33" x14ac:dyDescent="0.2">
      <c r="A47" s="12" t="s">
        <v>11</v>
      </c>
      <c r="B47" s="211">
        <v>42</v>
      </c>
      <c r="C47" s="212"/>
      <c r="D47" s="249">
        <v>2</v>
      </c>
      <c r="E47" s="250"/>
      <c r="F47" s="211">
        <v>32</v>
      </c>
      <c r="G47" s="212"/>
      <c r="H47" s="249">
        <v>1</v>
      </c>
      <c r="I47" s="250"/>
      <c r="J47" s="211">
        <v>33</v>
      </c>
      <c r="K47" s="212"/>
      <c r="L47" s="249">
        <v>5</v>
      </c>
      <c r="M47" s="250"/>
      <c r="N47" s="211">
        <v>52</v>
      </c>
      <c r="O47" s="212"/>
      <c r="P47" s="249">
        <v>5</v>
      </c>
      <c r="Q47" s="250"/>
      <c r="R47" s="211">
        <v>46</v>
      </c>
      <c r="S47" s="212"/>
      <c r="T47" s="249">
        <v>2</v>
      </c>
      <c r="U47" s="250"/>
      <c r="V47" s="211">
        <v>47</v>
      </c>
      <c r="W47" s="212"/>
      <c r="X47" s="249">
        <v>8</v>
      </c>
      <c r="Y47" s="250"/>
      <c r="Z47" s="211">
        <v>34</v>
      </c>
      <c r="AA47" s="212"/>
      <c r="AB47" s="249">
        <v>2</v>
      </c>
      <c r="AC47" s="250"/>
      <c r="AD47" s="212">
        <f t="shared" si="0"/>
        <v>286</v>
      </c>
      <c r="AE47" s="212"/>
      <c r="AF47" s="250">
        <f t="shared" si="1"/>
        <v>25</v>
      </c>
      <c r="AG47" s="250"/>
    </row>
    <row r="48" spans="1:33" x14ac:dyDescent="0.2">
      <c r="A48" s="12" t="s">
        <v>12</v>
      </c>
      <c r="B48" s="211">
        <v>28</v>
      </c>
      <c r="C48" s="212"/>
      <c r="D48" s="249">
        <v>0</v>
      </c>
      <c r="E48" s="250"/>
      <c r="F48" s="211">
        <v>20</v>
      </c>
      <c r="G48" s="212"/>
      <c r="H48" s="249">
        <v>0</v>
      </c>
      <c r="I48" s="250"/>
      <c r="J48" s="211">
        <v>25</v>
      </c>
      <c r="K48" s="212"/>
      <c r="L48" s="249">
        <v>2</v>
      </c>
      <c r="M48" s="250"/>
      <c r="N48" s="211">
        <v>30</v>
      </c>
      <c r="O48" s="212"/>
      <c r="P48" s="249">
        <v>3</v>
      </c>
      <c r="Q48" s="250"/>
      <c r="R48" s="211">
        <v>14</v>
      </c>
      <c r="S48" s="212"/>
      <c r="T48" s="249">
        <v>2</v>
      </c>
      <c r="U48" s="250"/>
      <c r="V48" s="211">
        <v>29</v>
      </c>
      <c r="W48" s="212"/>
      <c r="X48" s="249">
        <v>6</v>
      </c>
      <c r="Y48" s="250"/>
      <c r="Z48" s="211">
        <v>26</v>
      </c>
      <c r="AA48" s="212"/>
      <c r="AB48" s="249">
        <v>3</v>
      </c>
      <c r="AC48" s="250"/>
      <c r="AD48" s="212">
        <f t="shared" si="0"/>
        <v>172</v>
      </c>
      <c r="AE48" s="212"/>
      <c r="AF48" s="250">
        <f t="shared" si="1"/>
        <v>16</v>
      </c>
      <c r="AG48" s="250"/>
    </row>
    <row r="49" spans="1:33" x14ac:dyDescent="0.2">
      <c r="A49" s="12" t="s">
        <v>23</v>
      </c>
      <c r="B49" s="211">
        <v>13</v>
      </c>
      <c r="C49" s="212"/>
      <c r="D49" s="249">
        <v>2</v>
      </c>
      <c r="E49" s="250"/>
      <c r="F49" s="211">
        <v>18</v>
      </c>
      <c r="G49" s="212"/>
      <c r="H49" s="249">
        <v>5</v>
      </c>
      <c r="I49" s="250"/>
      <c r="J49" s="211">
        <v>12</v>
      </c>
      <c r="K49" s="212"/>
      <c r="L49" s="249">
        <v>0</v>
      </c>
      <c r="M49" s="250"/>
      <c r="N49" s="211">
        <v>12</v>
      </c>
      <c r="O49" s="212"/>
      <c r="P49" s="249">
        <v>2</v>
      </c>
      <c r="Q49" s="250"/>
      <c r="R49" s="211">
        <v>8</v>
      </c>
      <c r="S49" s="212"/>
      <c r="T49" s="249">
        <v>0</v>
      </c>
      <c r="U49" s="250"/>
      <c r="V49" s="211">
        <v>8</v>
      </c>
      <c r="W49" s="212"/>
      <c r="X49" s="249">
        <v>0</v>
      </c>
      <c r="Y49" s="250"/>
      <c r="Z49" s="211">
        <v>13</v>
      </c>
      <c r="AA49" s="212"/>
      <c r="AB49" s="249">
        <v>3</v>
      </c>
      <c r="AC49" s="250"/>
      <c r="AD49" s="212">
        <f t="shared" si="0"/>
        <v>84</v>
      </c>
      <c r="AE49" s="212"/>
      <c r="AF49" s="250">
        <f t="shared" si="1"/>
        <v>12</v>
      </c>
      <c r="AG49" s="250"/>
    </row>
    <row r="50" spans="1:33" x14ac:dyDescent="0.2">
      <c r="A50" s="78" t="s">
        <v>13</v>
      </c>
      <c r="B50" s="251">
        <f>SUM(B37:B49)</f>
        <v>458</v>
      </c>
      <c r="C50" s="251"/>
      <c r="D50" s="252">
        <f>SUM(D37:D49)</f>
        <v>30</v>
      </c>
      <c r="E50" s="252"/>
      <c r="F50" s="251">
        <f>SUM(F37:F49)</f>
        <v>484</v>
      </c>
      <c r="G50" s="251"/>
      <c r="H50" s="252">
        <f>SUM(H37:H49)</f>
        <v>28</v>
      </c>
      <c r="I50" s="252"/>
      <c r="J50" s="251">
        <f>SUM(J37:J49)</f>
        <v>466</v>
      </c>
      <c r="K50" s="251"/>
      <c r="L50" s="252">
        <f>SUM(L37:L49)</f>
        <v>32</v>
      </c>
      <c r="M50" s="252"/>
      <c r="N50" s="251">
        <f>SUM(N37:N49)</f>
        <v>499</v>
      </c>
      <c r="O50" s="251"/>
      <c r="P50" s="252">
        <f>SUM(P37:P49)</f>
        <v>29</v>
      </c>
      <c r="Q50" s="252"/>
      <c r="R50" s="251">
        <f>SUM(R37:R49)</f>
        <v>499</v>
      </c>
      <c r="S50" s="251"/>
      <c r="T50" s="252">
        <f>SUM(T37:T49)</f>
        <v>24</v>
      </c>
      <c r="U50" s="252"/>
      <c r="V50" s="251">
        <f>SUM(V37:V49)</f>
        <v>442</v>
      </c>
      <c r="W50" s="251"/>
      <c r="X50" s="252">
        <f>SUM(X37:X49)</f>
        <v>50</v>
      </c>
      <c r="Y50" s="252"/>
      <c r="Z50" s="251">
        <f>SUM(Z37:Z49)</f>
        <v>345</v>
      </c>
      <c r="AA50" s="251"/>
      <c r="AB50" s="252">
        <f>SUM(AB37:AB49)</f>
        <v>39</v>
      </c>
      <c r="AC50" s="252"/>
      <c r="AD50" s="253">
        <f t="shared" si="0"/>
        <v>3193</v>
      </c>
      <c r="AE50" s="253"/>
      <c r="AF50" s="252">
        <f t="shared" si="1"/>
        <v>232</v>
      </c>
      <c r="AG50" s="252"/>
    </row>
    <row r="51" spans="1:33" x14ac:dyDescent="0.2">
      <c r="A51" s="13"/>
    </row>
    <row r="52" spans="1:33" x14ac:dyDescent="0.2">
      <c r="A52" s="13"/>
    </row>
    <row r="53" spans="1:33" x14ac:dyDescent="0.2">
      <c r="A53" s="13"/>
    </row>
    <row r="55" spans="1:33" ht="14.25" x14ac:dyDescent="0.2">
      <c r="A55" s="186" t="s">
        <v>73</v>
      </c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</row>
    <row r="56" spans="1:33" x14ac:dyDescent="0.2">
      <c r="A56" s="18"/>
      <c r="B56" s="6"/>
      <c r="C56" s="6"/>
      <c r="D56" s="6"/>
      <c r="E56" s="6"/>
      <c r="F56" s="6"/>
      <c r="G56" s="6"/>
      <c r="H56" s="7"/>
      <c r="I56" s="7"/>
      <c r="J56" s="6"/>
      <c r="K56" s="6"/>
      <c r="L56" s="6"/>
      <c r="M56" s="6"/>
      <c r="N56" s="6"/>
      <c r="O56" s="6"/>
      <c r="P56" s="6"/>
      <c r="Q56" s="6"/>
    </row>
    <row r="57" spans="1:33" x14ac:dyDescent="0.2">
      <c r="A57" s="204" t="s">
        <v>0</v>
      </c>
      <c r="B57" s="199" t="s">
        <v>14</v>
      </c>
      <c r="C57" s="200"/>
      <c r="D57" s="200"/>
      <c r="E57" s="201"/>
      <c r="F57" s="199" t="s">
        <v>15</v>
      </c>
      <c r="G57" s="200"/>
      <c r="H57" s="200"/>
      <c r="I57" s="201"/>
      <c r="J57" s="199" t="s">
        <v>16</v>
      </c>
      <c r="K57" s="200"/>
      <c r="L57" s="200"/>
      <c r="M57" s="201"/>
      <c r="N57" s="199" t="s">
        <v>49</v>
      </c>
      <c r="O57" s="200"/>
      <c r="P57" s="200"/>
      <c r="Q57" s="201"/>
      <c r="R57" s="199" t="s">
        <v>17</v>
      </c>
      <c r="S57" s="200"/>
      <c r="T57" s="200"/>
      <c r="U57" s="201"/>
      <c r="V57" s="199" t="s">
        <v>18</v>
      </c>
      <c r="W57" s="200"/>
      <c r="X57" s="200"/>
      <c r="Y57" s="201"/>
      <c r="Z57" s="199" t="s">
        <v>19</v>
      </c>
      <c r="AA57" s="200"/>
      <c r="AB57" s="200"/>
      <c r="AC57" s="201"/>
      <c r="AD57" s="199" t="s">
        <v>20</v>
      </c>
      <c r="AE57" s="200"/>
      <c r="AF57" s="200"/>
      <c r="AG57" s="201"/>
    </row>
    <row r="58" spans="1:33" x14ac:dyDescent="0.2">
      <c r="A58" s="205"/>
      <c r="B58" s="14" t="s">
        <v>41</v>
      </c>
      <c r="C58" s="25" t="s">
        <v>42</v>
      </c>
      <c r="D58" s="21" t="s">
        <v>43</v>
      </c>
      <c r="E58" s="26" t="s">
        <v>44</v>
      </c>
      <c r="F58" s="14" t="s">
        <v>41</v>
      </c>
      <c r="G58" s="25" t="s">
        <v>42</v>
      </c>
      <c r="H58" s="21" t="s">
        <v>43</v>
      </c>
      <c r="I58" s="26" t="s">
        <v>44</v>
      </c>
      <c r="J58" s="14" t="s">
        <v>41</v>
      </c>
      <c r="K58" s="25" t="s">
        <v>42</v>
      </c>
      <c r="L58" s="21" t="s">
        <v>43</v>
      </c>
      <c r="M58" s="26" t="s">
        <v>44</v>
      </c>
      <c r="N58" s="14" t="s">
        <v>41</v>
      </c>
      <c r="O58" s="25" t="s">
        <v>42</v>
      </c>
      <c r="P58" s="21" t="s">
        <v>43</v>
      </c>
      <c r="Q58" s="26" t="s">
        <v>44</v>
      </c>
      <c r="R58" s="14" t="s">
        <v>41</v>
      </c>
      <c r="S58" s="25" t="s">
        <v>42</v>
      </c>
      <c r="T58" s="21" t="s">
        <v>43</v>
      </c>
      <c r="U58" s="26" t="s">
        <v>44</v>
      </c>
      <c r="V58" s="14" t="s">
        <v>41</v>
      </c>
      <c r="W58" s="25" t="s">
        <v>42</v>
      </c>
      <c r="X58" s="21" t="s">
        <v>43</v>
      </c>
      <c r="Y58" s="26" t="s">
        <v>44</v>
      </c>
      <c r="Z58" s="14" t="s">
        <v>41</v>
      </c>
      <c r="AA58" s="25" t="s">
        <v>42</v>
      </c>
      <c r="AB58" s="21" t="s">
        <v>43</v>
      </c>
      <c r="AC58" s="26" t="s">
        <v>44</v>
      </c>
      <c r="AD58" s="14" t="s">
        <v>41</v>
      </c>
      <c r="AE58" s="25" t="s">
        <v>42</v>
      </c>
      <c r="AF58" s="21" t="s">
        <v>43</v>
      </c>
      <c r="AG58" s="26" t="s">
        <v>44</v>
      </c>
    </row>
    <row r="59" spans="1:33" x14ac:dyDescent="0.2">
      <c r="A59" s="27" t="s">
        <v>1</v>
      </c>
      <c r="B59" s="28">
        <v>0</v>
      </c>
      <c r="C59" s="29">
        <v>18</v>
      </c>
      <c r="D59" s="30">
        <v>0</v>
      </c>
      <c r="E59" s="31">
        <v>0</v>
      </c>
      <c r="F59" s="28">
        <v>0</v>
      </c>
      <c r="G59" s="29">
        <v>6</v>
      </c>
      <c r="H59" s="30">
        <v>0</v>
      </c>
      <c r="I59" s="31">
        <v>0</v>
      </c>
      <c r="J59" s="28">
        <v>0</v>
      </c>
      <c r="K59" s="29">
        <v>11</v>
      </c>
      <c r="L59" s="30">
        <v>0</v>
      </c>
      <c r="M59" s="31">
        <v>1</v>
      </c>
      <c r="N59" s="28">
        <v>1</v>
      </c>
      <c r="O59" s="29">
        <v>8</v>
      </c>
      <c r="P59" s="30">
        <v>0</v>
      </c>
      <c r="Q59" s="31">
        <v>0</v>
      </c>
      <c r="R59" s="28">
        <v>0</v>
      </c>
      <c r="S59" s="29">
        <v>12</v>
      </c>
      <c r="T59" s="30">
        <v>0</v>
      </c>
      <c r="U59" s="31">
        <v>3</v>
      </c>
      <c r="V59" s="28">
        <v>3</v>
      </c>
      <c r="W59" s="29">
        <v>15</v>
      </c>
      <c r="X59" s="30">
        <v>0</v>
      </c>
      <c r="Y59" s="31">
        <v>5</v>
      </c>
      <c r="Z59" s="28">
        <v>0</v>
      </c>
      <c r="AA59" s="29">
        <v>15</v>
      </c>
      <c r="AB59" s="30">
        <v>0</v>
      </c>
      <c r="AC59" s="31">
        <v>4</v>
      </c>
      <c r="AD59" s="28">
        <f>B59+F59+J59+N59+R59+V59+Z59</f>
        <v>4</v>
      </c>
      <c r="AE59" s="29">
        <f>C59+G59+K59+O59+S59+W59+AA59</f>
        <v>85</v>
      </c>
      <c r="AF59" s="30">
        <f>D59+H59+L59+P59+T59+X59+AB59</f>
        <v>0</v>
      </c>
      <c r="AG59" s="31">
        <f>E59+I59+M59+Q59+U59+Y59+AC59</f>
        <v>13</v>
      </c>
    </row>
    <row r="60" spans="1:33" x14ac:dyDescent="0.2">
      <c r="A60" s="15" t="s">
        <v>2</v>
      </c>
      <c r="B60" s="24">
        <v>0</v>
      </c>
      <c r="C60" s="22">
        <v>4</v>
      </c>
      <c r="D60" s="13">
        <v>0</v>
      </c>
      <c r="E60" s="3">
        <v>0</v>
      </c>
      <c r="F60" s="24">
        <v>1</v>
      </c>
      <c r="G60" s="22">
        <v>5</v>
      </c>
      <c r="H60" s="13">
        <v>0</v>
      </c>
      <c r="I60" s="3">
        <v>2</v>
      </c>
      <c r="J60" s="24">
        <v>1</v>
      </c>
      <c r="K60" s="22">
        <v>12</v>
      </c>
      <c r="L60" s="13">
        <v>0</v>
      </c>
      <c r="M60" s="3">
        <v>1</v>
      </c>
      <c r="N60" s="24">
        <v>0</v>
      </c>
      <c r="O60" s="22">
        <v>6</v>
      </c>
      <c r="P60" s="13">
        <v>0</v>
      </c>
      <c r="Q60" s="3">
        <v>0</v>
      </c>
      <c r="R60" s="24">
        <v>1</v>
      </c>
      <c r="S60" s="22">
        <v>3</v>
      </c>
      <c r="T60" s="13">
        <v>0</v>
      </c>
      <c r="U60" s="3">
        <v>0</v>
      </c>
      <c r="V60" s="24">
        <v>0</v>
      </c>
      <c r="W60" s="22">
        <v>19</v>
      </c>
      <c r="X60" s="13">
        <v>0</v>
      </c>
      <c r="Y60" s="3">
        <v>3</v>
      </c>
      <c r="Z60" s="24">
        <v>1</v>
      </c>
      <c r="AA60" s="22">
        <v>27</v>
      </c>
      <c r="AB60" s="13">
        <v>0</v>
      </c>
      <c r="AC60" s="3">
        <v>6</v>
      </c>
      <c r="AD60" s="23">
        <f t="shared" ref="AD60:AG72" si="2">B60+F60+J60+N60+R60+V60+Z60</f>
        <v>4</v>
      </c>
      <c r="AE60" s="22">
        <f t="shared" si="2"/>
        <v>76</v>
      </c>
      <c r="AF60" s="13">
        <f t="shared" si="2"/>
        <v>0</v>
      </c>
      <c r="AG60" s="3">
        <f t="shared" si="2"/>
        <v>12</v>
      </c>
    </row>
    <row r="61" spans="1:33" x14ac:dyDescent="0.2">
      <c r="A61" s="16" t="s">
        <v>3</v>
      </c>
      <c r="B61" s="32">
        <v>2</v>
      </c>
      <c r="C61" s="33">
        <v>7</v>
      </c>
      <c r="D61" s="17">
        <v>0</v>
      </c>
      <c r="E61" s="4">
        <v>3</v>
      </c>
      <c r="F61" s="32">
        <v>0</v>
      </c>
      <c r="G61" s="33">
        <v>10</v>
      </c>
      <c r="H61" s="17">
        <v>0</v>
      </c>
      <c r="I61" s="4">
        <v>0</v>
      </c>
      <c r="J61" s="32">
        <v>1</v>
      </c>
      <c r="K61" s="33">
        <v>6</v>
      </c>
      <c r="L61" s="17">
        <v>1</v>
      </c>
      <c r="M61" s="4">
        <v>0</v>
      </c>
      <c r="N61" s="32">
        <v>0</v>
      </c>
      <c r="O61" s="33">
        <v>6</v>
      </c>
      <c r="P61" s="17">
        <v>0</v>
      </c>
      <c r="Q61" s="4">
        <v>0</v>
      </c>
      <c r="R61" s="32">
        <v>1</v>
      </c>
      <c r="S61" s="33">
        <v>5</v>
      </c>
      <c r="T61" s="17">
        <v>0</v>
      </c>
      <c r="U61" s="4">
        <v>0</v>
      </c>
      <c r="V61" s="32">
        <v>0</v>
      </c>
      <c r="W61" s="33">
        <v>10</v>
      </c>
      <c r="X61" s="17">
        <v>0</v>
      </c>
      <c r="Y61" s="4">
        <v>2</v>
      </c>
      <c r="Z61" s="32">
        <v>4</v>
      </c>
      <c r="AA61" s="33">
        <v>8</v>
      </c>
      <c r="AB61" s="17">
        <v>1</v>
      </c>
      <c r="AC61" s="4">
        <v>3</v>
      </c>
      <c r="AD61" s="34">
        <f t="shared" si="2"/>
        <v>8</v>
      </c>
      <c r="AE61" s="33">
        <f t="shared" si="2"/>
        <v>52</v>
      </c>
      <c r="AF61" s="17">
        <f t="shared" si="2"/>
        <v>2</v>
      </c>
      <c r="AG61" s="4">
        <f t="shared" si="2"/>
        <v>8</v>
      </c>
    </row>
    <row r="62" spans="1:33" x14ac:dyDescent="0.2">
      <c r="A62" s="27" t="s">
        <v>4</v>
      </c>
      <c r="B62" s="35">
        <v>2</v>
      </c>
      <c r="C62" s="29">
        <v>33</v>
      </c>
      <c r="D62" s="30">
        <v>0</v>
      </c>
      <c r="E62" s="31">
        <v>4</v>
      </c>
      <c r="F62" s="35">
        <v>2</v>
      </c>
      <c r="G62" s="29">
        <v>27</v>
      </c>
      <c r="H62" s="30">
        <v>1</v>
      </c>
      <c r="I62" s="31">
        <v>0</v>
      </c>
      <c r="J62" s="35">
        <v>4</v>
      </c>
      <c r="K62" s="29">
        <v>30</v>
      </c>
      <c r="L62" s="30">
        <v>0</v>
      </c>
      <c r="M62" s="31">
        <v>1</v>
      </c>
      <c r="N62" s="35">
        <v>4</v>
      </c>
      <c r="O62" s="29">
        <v>20</v>
      </c>
      <c r="P62" s="30">
        <v>0</v>
      </c>
      <c r="Q62" s="31">
        <v>1</v>
      </c>
      <c r="R62" s="35">
        <v>0</v>
      </c>
      <c r="S62" s="29">
        <v>20</v>
      </c>
      <c r="T62" s="30">
        <v>0</v>
      </c>
      <c r="U62" s="31">
        <v>0</v>
      </c>
      <c r="V62" s="35">
        <v>1</v>
      </c>
      <c r="W62" s="29">
        <v>29</v>
      </c>
      <c r="X62" s="30">
        <v>0</v>
      </c>
      <c r="Y62" s="31">
        <v>4</v>
      </c>
      <c r="Z62" s="35">
        <v>0</v>
      </c>
      <c r="AA62" s="29">
        <v>13</v>
      </c>
      <c r="AB62" s="30">
        <v>0</v>
      </c>
      <c r="AC62" s="31">
        <v>0</v>
      </c>
      <c r="AD62" s="28">
        <f t="shared" si="2"/>
        <v>13</v>
      </c>
      <c r="AE62" s="29">
        <f t="shared" si="2"/>
        <v>172</v>
      </c>
      <c r="AF62" s="30">
        <f t="shared" si="2"/>
        <v>1</v>
      </c>
      <c r="AG62" s="31">
        <f t="shared" si="2"/>
        <v>10</v>
      </c>
    </row>
    <row r="63" spans="1:33" x14ac:dyDescent="0.2">
      <c r="A63" s="15" t="s">
        <v>5</v>
      </c>
      <c r="B63" s="24">
        <v>2</v>
      </c>
      <c r="C63" s="22">
        <v>50</v>
      </c>
      <c r="D63" s="13">
        <v>0</v>
      </c>
      <c r="E63" s="3">
        <v>5</v>
      </c>
      <c r="F63" s="24">
        <v>1</v>
      </c>
      <c r="G63" s="22">
        <v>51</v>
      </c>
      <c r="H63" s="13">
        <v>0</v>
      </c>
      <c r="I63" s="3">
        <v>2</v>
      </c>
      <c r="J63" s="24">
        <v>0</v>
      </c>
      <c r="K63" s="22">
        <v>53</v>
      </c>
      <c r="L63" s="13">
        <v>0</v>
      </c>
      <c r="M63" s="3">
        <v>0</v>
      </c>
      <c r="N63" s="24">
        <v>2</v>
      </c>
      <c r="O63" s="22">
        <v>58</v>
      </c>
      <c r="P63" s="13">
        <v>0</v>
      </c>
      <c r="Q63" s="3">
        <v>1</v>
      </c>
      <c r="R63" s="24">
        <v>2</v>
      </c>
      <c r="S63" s="22">
        <v>80</v>
      </c>
      <c r="T63" s="13">
        <v>0</v>
      </c>
      <c r="U63" s="3">
        <v>0</v>
      </c>
      <c r="V63" s="24">
        <v>3</v>
      </c>
      <c r="W63" s="22">
        <v>45</v>
      </c>
      <c r="X63" s="13">
        <v>1</v>
      </c>
      <c r="Y63" s="3">
        <v>5</v>
      </c>
      <c r="Z63" s="24">
        <v>1</v>
      </c>
      <c r="AA63" s="22">
        <v>13</v>
      </c>
      <c r="AB63" s="13">
        <v>0</v>
      </c>
      <c r="AC63" s="3">
        <v>0</v>
      </c>
      <c r="AD63" s="23">
        <f t="shared" si="2"/>
        <v>11</v>
      </c>
      <c r="AE63" s="22">
        <f t="shared" si="2"/>
        <v>350</v>
      </c>
      <c r="AF63" s="13">
        <f t="shared" si="2"/>
        <v>1</v>
      </c>
      <c r="AG63" s="3">
        <f t="shared" si="2"/>
        <v>13</v>
      </c>
    </row>
    <row r="64" spans="1:33" x14ac:dyDescent="0.2">
      <c r="A64" s="16" t="s">
        <v>6</v>
      </c>
      <c r="B64" s="32">
        <v>1</v>
      </c>
      <c r="C64" s="33">
        <v>73</v>
      </c>
      <c r="D64" s="17">
        <v>0</v>
      </c>
      <c r="E64" s="4">
        <v>3</v>
      </c>
      <c r="F64" s="32">
        <v>5</v>
      </c>
      <c r="G64" s="33">
        <v>56</v>
      </c>
      <c r="H64" s="17">
        <v>0</v>
      </c>
      <c r="I64" s="4">
        <v>3</v>
      </c>
      <c r="J64" s="32">
        <v>5</v>
      </c>
      <c r="K64" s="33">
        <v>70</v>
      </c>
      <c r="L64" s="17">
        <v>0</v>
      </c>
      <c r="M64" s="4">
        <v>5</v>
      </c>
      <c r="N64" s="32">
        <v>1</v>
      </c>
      <c r="O64" s="33">
        <v>49</v>
      </c>
      <c r="P64" s="17">
        <v>0</v>
      </c>
      <c r="Q64" s="4">
        <v>1</v>
      </c>
      <c r="R64" s="32">
        <v>1</v>
      </c>
      <c r="S64" s="33">
        <v>73</v>
      </c>
      <c r="T64" s="17">
        <v>0</v>
      </c>
      <c r="U64" s="4">
        <v>4</v>
      </c>
      <c r="V64" s="32">
        <v>0</v>
      </c>
      <c r="W64" s="33">
        <v>53</v>
      </c>
      <c r="X64" s="17">
        <v>0</v>
      </c>
      <c r="Y64" s="4">
        <v>7</v>
      </c>
      <c r="Z64" s="32">
        <v>1</v>
      </c>
      <c r="AA64" s="33">
        <v>35</v>
      </c>
      <c r="AB64" s="17">
        <v>0</v>
      </c>
      <c r="AC64" s="4">
        <v>3</v>
      </c>
      <c r="AD64" s="34">
        <f t="shared" si="2"/>
        <v>14</v>
      </c>
      <c r="AE64" s="33">
        <f t="shared" si="2"/>
        <v>409</v>
      </c>
      <c r="AF64" s="17">
        <f t="shared" si="2"/>
        <v>0</v>
      </c>
      <c r="AG64" s="4">
        <f t="shared" si="2"/>
        <v>26</v>
      </c>
    </row>
    <row r="65" spans="1:34" x14ac:dyDescent="0.2">
      <c r="A65" s="27" t="s">
        <v>7</v>
      </c>
      <c r="B65" s="35">
        <v>3</v>
      </c>
      <c r="C65" s="29">
        <v>49</v>
      </c>
      <c r="D65" s="30">
        <v>0</v>
      </c>
      <c r="E65" s="31">
        <v>3</v>
      </c>
      <c r="F65" s="35">
        <v>4</v>
      </c>
      <c r="G65" s="29">
        <v>62</v>
      </c>
      <c r="H65" s="30">
        <v>1</v>
      </c>
      <c r="I65" s="31">
        <v>3</v>
      </c>
      <c r="J65" s="35">
        <v>2</v>
      </c>
      <c r="K65" s="29">
        <v>50</v>
      </c>
      <c r="L65" s="30">
        <v>1</v>
      </c>
      <c r="M65" s="31">
        <v>4</v>
      </c>
      <c r="N65" s="35">
        <v>5</v>
      </c>
      <c r="O65" s="29">
        <v>77</v>
      </c>
      <c r="P65" s="30">
        <v>1</v>
      </c>
      <c r="Q65" s="31">
        <v>4</v>
      </c>
      <c r="R65" s="35">
        <v>5</v>
      </c>
      <c r="S65" s="29">
        <v>75</v>
      </c>
      <c r="T65" s="30">
        <v>2</v>
      </c>
      <c r="U65" s="31">
        <v>4</v>
      </c>
      <c r="V65" s="35">
        <v>2</v>
      </c>
      <c r="W65" s="29">
        <v>100</v>
      </c>
      <c r="X65" s="30">
        <v>0</v>
      </c>
      <c r="Y65" s="31">
        <v>4</v>
      </c>
      <c r="Z65" s="35">
        <v>3</v>
      </c>
      <c r="AA65" s="29">
        <v>71</v>
      </c>
      <c r="AB65" s="30">
        <v>0</v>
      </c>
      <c r="AC65" s="31">
        <v>9</v>
      </c>
      <c r="AD65" s="28">
        <f t="shared" si="2"/>
        <v>24</v>
      </c>
      <c r="AE65" s="29">
        <f t="shared" si="2"/>
        <v>484</v>
      </c>
      <c r="AF65" s="30">
        <f t="shared" si="2"/>
        <v>5</v>
      </c>
      <c r="AG65" s="31">
        <f t="shared" si="2"/>
        <v>31</v>
      </c>
    </row>
    <row r="66" spans="1:34" x14ac:dyDescent="0.2">
      <c r="A66" s="15" t="s">
        <v>8</v>
      </c>
      <c r="B66" s="24">
        <v>6</v>
      </c>
      <c r="C66" s="22">
        <v>77</v>
      </c>
      <c r="D66" s="13">
        <v>1</v>
      </c>
      <c r="E66" s="3">
        <v>4</v>
      </c>
      <c r="F66" s="24">
        <v>3</v>
      </c>
      <c r="G66" s="22">
        <v>87</v>
      </c>
      <c r="H66" s="13">
        <v>1</v>
      </c>
      <c r="I66" s="3">
        <v>3</v>
      </c>
      <c r="J66" s="24">
        <v>5</v>
      </c>
      <c r="K66" s="22">
        <v>81</v>
      </c>
      <c r="L66" s="13">
        <v>1</v>
      </c>
      <c r="M66" s="3">
        <v>8</v>
      </c>
      <c r="N66" s="24">
        <v>2</v>
      </c>
      <c r="O66" s="22">
        <v>77</v>
      </c>
      <c r="P66" s="13">
        <v>0</v>
      </c>
      <c r="Q66" s="3">
        <v>8</v>
      </c>
      <c r="R66" s="24">
        <v>1</v>
      </c>
      <c r="S66" s="22">
        <v>84</v>
      </c>
      <c r="T66" s="13">
        <v>0</v>
      </c>
      <c r="U66" s="3">
        <v>7</v>
      </c>
      <c r="V66" s="24">
        <v>3</v>
      </c>
      <c r="W66" s="22">
        <v>63</v>
      </c>
      <c r="X66" s="13">
        <v>0</v>
      </c>
      <c r="Y66" s="3">
        <v>5</v>
      </c>
      <c r="Z66" s="24">
        <v>2</v>
      </c>
      <c r="AA66" s="22">
        <v>72</v>
      </c>
      <c r="AB66" s="13">
        <v>0</v>
      </c>
      <c r="AC66" s="3">
        <v>9</v>
      </c>
      <c r="AD66" s="23">
        <f t="shared" si="2"/>
        <v>22</v>
      </c>
      <c r="AE66" s="22">
        <f t="shared" si="2"/>
        <v>541</v>
      </c>
      <c r="AF66" s="13">
        <f t="shared" si="2"/>
        <v>3</v>
      </c>
      <c r="AG66" s="3">
        <f t="shared" si="2"/>
        <v>44</v>
      </c>
    </row>
    <row r="67" spans="1:34" x14ac:dyDescent="0.2">
      <c r="A67" s="16" t="s">
        <v>9</v>
      </c>
      <c r="B67" s="32">
        <v>3</v>
      </c>
      <c r="C67" s="33">
        <v>83</v>
      </c>
      <c r="D67" s="17">
        <v>0</v>
      </c>
      <c r="E67" s="4">
        <v>7</v>
      </c>
      <c r="F67" s="32">
        <v>6</v>
      </c>
      <c r="G67" s="33">
        <v>105</v>
      </c>
      <c r="H67" s="17">
        <v>1</v>
      </c>
      <c r="I67" s="4">
        <v>8</v>
      </c>
      <c r="J67" s="32">
        <v>4</v>
      </c>
      <c r="K67" s="33">
        <v>96</v>
      </c>
      <c r="L67" s="17">
        <v>0</v>
      </c>
      <c r="M67" s="4">
        <v>12</v>
      </c>
      <c r="N67" s="32">
        <v>4</v>
      </c>
      <c r="O67" s="33">
        <v>108</v>
      </c>
      <c r="P67" s="17">
        <v>0</v>
      </c>
      <c r="Q67" s="4">
        <v>1</v>
      </c>
      <c r="R67" s="32">
        <v>7</v>
      </c>
      <c r="S67" s="33">
        <v>102</v>
      </c>
      <c r="T67" s="17">
        <v>0</v>
      </c>
      <c r="U67" s="4">
        <v>4</v>
      </c>
      <c r="V67" s="32">
        <v>3</v>
      </c>
      <c r="W67" s="33">
        <v>88</v>
      </c>
      <c r="X67" s="17">
        <v>0</v>
      </c>
      <c r="Y67" s="4">
        <v>10</v>
      </c>
      <c r="Z67" s="32">
        <v>2</v>
      </c>
      <c r="AA67" s="33">
        <v>64</v>
      </c>
      <c r="AB67" s="17">
        <v>0</v>
      </c>
      <c r="AC67" s="4">
        <v>3</v>
      </c>
      <c r="AD67" s="34">
        <f t="shared" si="2"/>
        <v>29</v>
      </c>
      <c r="AE67" s="33">
        <f t="shared" si="2"/>
        <v>646</v>
      </c>
      <c r="AF67" s="17">
        <f t="shared" si="2"/>
        <v>1</v>
      </c>
      <c r="AG67" s="4">
        <f t="shared" si="2"/>
        <v>45</v>
      </c>
    </row>
    <row r="68" spans="1:34" x14ac:dyDescent="0.2">
      <c r="A68" s="27" t="s">
        <v>10</v>
      </c>
      <c r="B68" s="35">
        <v>2</v>
      </c>
      <c r="C68" s="29">
        <v>73</v>
      </c>
      <c r="D68" s="30">
        <v>1</v>
      </c>
      <c r="E68" s="31">
        <v>4</v>
      </c>
      <c r="F68" s="35">
        <v>9</v>
      </c>
      <c r="G68" s="29">
        <v>72</v>
      </c>
      <c r="H68" s="30">
        <v>1</v>
      </c>
      <c r="I68" s="31">
        <v>1</v>
      </c>
      <c r="J68" s="35">
        <v>8</v>
      </c>
      <c r="K68" s="29">
        <v>77</v>
      </c>
      <c r="L68" s="30">
        <v>1</v>
      </c>
      <c r="M68" s="31">
        <v>2</v>
      </c>
      <c r="N68" s="35">
        <v>2</v>
      </c>
      <c r="O68" s="29">
        <v>103</v>
      </c>
      <c r="P68" s="30">
        <v>1</v>
      </c>
      <c r="Q68" s="31">
        <v>11</v>
      </c>
      <c r="R68" s="35">
        <v>3</v>
      </c>
      <c r="S68" s="29">
        <v>83</v>
      </c>
      <c r="T68" s="30">
        <v>0</v>
      </c>
      <c r="U68" s="31">
        <v>7</v>
      </c>
      <c r="V68" s="35">
        <v>9</v>
      </c>
      <c r="W68" s="29">
        <v>62</v>
      </c>
      <c r="X68" s="30">
        <v>1</v>
      </c>
      <c r="Y68" s="31">
        <v>3</v>
      </c>
      <c r="Z68" s="35">
        <v>5</v>
      </c>
      <c r="AA68" s="29">
        <v>64</v>
      </c>
      <c r="AB68" s="30">
        <v>1</v>
      </c>
      <c r="AC68" s="31">
        <v>4</v>
      </c>
      <c r="AD68" s="28">
        <f t="shared" si="2"/>
        <v>38</v>
      </c>
      <c r="AE68" s="29">
        <f t="shared" si="2"/>
        <v>534</v>
      </c>
      <c r="AF68" s="30">
        <f t="shared" si="2"/>
        <v>6</v>
      </c>
      <c r="AG68" s="31">
        <f t="shared" si="2"/>
        <v>32</v>
      </c>
    </row>
    <row r="69" spans="1:34" x14ac:dyDescent="0.2">
      <c r="A69" s="15" t="s">
        <v>11</v>
      </c>
      <c r="B69" s="24">
        <v>2</v>
      </c>
      <c r="C69" s="22">
        <v>55</v>
      </c>
      <c r="D69" s="13">
        <v>0</v>
      </c>
      <c r="E69" s="3">
        <v>6</v>
      </c>
      <c r="F69" s="24">
        <v>3</v>
      </c>
      <c r="G69" s="22">
        <v>33</v>
      </c>
      <c r="H69" s="13">
        <v>0</v>
      </c>
      <c r="I69" s="3">
        <v>2</v>
      </c>
      <c r="J69" s="24">
        <v>2</v>
      </c>
      <c r="K69" s="22">
        <v>45</v>
      </c>
      <c r="L69" s="13">
        <v>0</v>
      </c>
      <c r="M69" s="3">
        <v>6</v>
      </c>
      <c r="N69" s="24">
        <v>3</v>
      </c>
      <c r="O69" s="22">
        <v>62</v>
      </c>
      <c r="P69" s="13">
        <v>0</v>
      </c>
      <c r="Q69" s="3">
        <v>9</v>
      </c>
      <c r="R69" s="24">
        <v>3</v>
      </c>
      <c r="S69" s="22">
        <v>52</v>
      </c>
      <c r="T69" s="13">
        <v>0</v>
      </c>
      <c r="U69" s="3">
        <v>3</v>
      </c>
      <c r="V69" s="24">
        <v>10</v>
      </c>
      <c r="W69" s="22">
        <v>58</v>
      </c>
      <c r="X69" s="13">
        <v>2</v>
      </c>
      <c r="Y69" s="3">
        <v>7</v>
      </c>
      <c r="Z69" s="24">
        <v>6</v>
      </c>
      <c r="AA69" s="22">
        <v>46</v>
      </c>
      <c r="AB69" s="13">
        <v>0</v>
      </c>
      <c r="AC69" s="3">
        <v>2</v>
      </c>
      <c r="AD69" s="23">
        <f t="shared" si="2"/>
        <v>29</v>
      </c>
      <c r="AE69" s="22">
        <f t="shared" si="2"/>
        <v>351</v>
      </c>
      <c r="AF69" s="13">
        <f t="shared" si="2"/>
        <v>2</v>
      </c>
      <c r="AG69" s="3">
        <f t="shared" si="2"/>
        <v>35</v>
      </c>
    </row>
    <row r="70" spans="1:34" x14ac:dyDescent="0.2">
      <c r="A70" s="16" t="s">
        <v>12</v>
      </c>
      <c r="B70" s="32">
        <v>2</v>
      </c>
      <c r="C70" s="33">
        <v>30</v>
      </c>
      <c r="D70" s="17">
        <v>0</v>
      </c>
      <c r="E70" s="4">
        <v>0</v>
      </c>
      <c r="F70" s="32">
        <v>1</v>
      </c>
      <c r="G70" s="33">
        <v>21</v>
      </c>
      <c r="H70" s="17">
        <v>0</v>
      </c>
      <c r="I70" s="4">
        <v>0</v>
      </c>
      <c r="J70" s="32">
        <v>0</v>
      </c>
      <c r="K70" s="33">
        <v>32</v>
      </c>
      <c r="L70" s="17">
        <v>0</v>
      </c>
      <c r="M70" s="4">
        <v>5</v>
      </c>
      <c r="N70" s="32">
        <v>4</v>
      </c>
      <c r="O70" s="33">
        <v>34</v>
      </c>
      <c r="P70" s="17">
        <v>1</v>
      </c>
      <c r="Q70" s="4">
        <v>4</v>
      </c>
      <c r="R70" s="32">
        <v>3</v>
      </c>
      <c r="S70" s="33">
        <v>16</v>
      </c>
      <c r="T70" s="17">
        <v>0</v>
      </c>
      <c r="U70" s="4">
        <v>5</v>
      </c>
      <c r="V70" s="32">
        <v>4</v>
      </c>
      <c r="W70" s="33">
        <v>32</v>
      </c>
      <c r="X70" s="17">
        <v>0</v>
      </c>
      <c r="Y70" s="4">
        <v>7</v>
      </c>
      <c r="Z70" s="32">
        <v>3</v>
      </c>
      <c r="AA70" s="33">
        <v>45</v>
      </c>
      <c r="AB70" s="17">
        <v>0</v>
      </c>
      <c r="AC70" s="4">
        <v>7</v>
      </c>
      <c r="AD70" s="34">
        <f t="shared" si="2"/>
        <v>17</v>
      </c>
      <c r="AE70" s="33">
        <f t="shared" si="2"/>
        <v>210</v>
      </c>
      <c r="AF70" s="17">
        <f t="shared" si="2"/>
        <v>1</v>
      </c>
      <c r="AG70" s="4">
        <f t="shared" si="2"/>
        <v>28</v>
      </c>
    </row>
    <row r="71" spans="1:34" x14ac:dyDescent="0.2">
      <c r="A71" s="36" t="s">
        <v>23</v>
      </c>
      <c r="B71" s="11">
        <v>1</v>
      </c>
      <c r="C71" s="37">
        <v>16</v>
      </c>
      <c r="D71" s="38">
        <v>0</v>
      </c>
      <c r="E71" s="39">
        <v>5</v>
      </c>
      <c r="F71" s="11">
        <v>2</v>
      </c>
      <c r="G71" s="37">
        <v>21</v>
      </c>
      <c r="H71" s="38">
        <v>0</v>
      </c>
      <c r="I71" s="39">
        <v>7</v>
      </c>
      <c r="J71" s="11">
        <v>1</v>
      </c>
      <c r="K71" s="37">
        <v>12</v>
      </c>
      <c r="L71" s="38">
        <v>0</v>
      </c>
      <c r="M71" s="39">
        <v>0</v>
      </c>
      <c r="N71" s="11">
        <v>0</v>
      </c>
      <c r="O71" s="37">
        <v>21</v>
      </c>
      <c r="P71" s="38">
        <v>0</v>
      </c>
      <c r="Q71" s="39">
        <v>3</v>
      </c>
      <c r="R71" s="11">
        <v>0</v>
      </c>
      <c r="S71" s="37">
        <v>15</v>
      </c>
      <c r="T71" s="38">
        <v>0</v>
      </c>
      <c r="U71" s="39">
        <v>0</v>
      </c>
      <c r="V71" s="11">
        <v>1</v>
      </c>
      <c r="W71" s="37">
        <v>11</v>
      </c>
      <c r="X71" s="38">
        <v>0</v>
      </c>
      <c r="Y71" s="39">
        <v>0</v>
      </c>
      <c r="Z71" s="11">
        <v>0</v>
      </c>
      <c r="AA71" s="37">
        <v>17</v>
      </c>
      <c r="AB71" s="38">
        <v>0</v>
      </c>
      <c r="AC71" s="39">
        <v>5</v>
      </c>
      <c r="AD71" s="40">
        <f t="shared" si="2"/>
        <v>5</v>
      </c>
      <c r="AE71" s="37">
        <f t="shared" si="2"/>
        <v>113</v>
      </c>
      <c r="AF71" s="38">
        <f t="shared" si="2"/>
        <v>0</v>
      </c>
      <c r="AG71" s="39">
        <f t="shared" si="2"/>
        <v>20</v>
      </c>
    </row>
    <row r="72" spans="1:34" x14ac:dyDescent="0.2">
      <c r="A72" s="79" t="s">
        <v>13</v>
      </c>
      <c r="B72" s="80">
        <f t="shared" ref="B72:AC72" si="3">SUM(B59:B71)</f>
        <v>26</v>
      </c>
      <c r="C72" s="81">
        <f t="shared" si="3"/>
        <v>568</v>
      </c>
      <c r="D72" s="82">
        <f t="shared" si="3"/>
        <v>2</v>
      </c>
      <c r="E72" s="83">
        <f t="shared" si="3"/>
        <v>44</v>
      </c>
      <c r="F72" s="80">
        <f t="shared" si="3"/>
        <v>37</v>
      </c>
      <c r="G72" s="81">
        <f t="shared" si="3"/>
        <v>556</v>
      </c>
      <c r="H72" s="82">
        <f t="shared" si="3"/>
        <v>5</v>
      </c>
      <c r="I72" s="83">
        <f t="shared" si="3"/>
        <v>31</v>
      </c>
      <c r="J72" s="80">
        <f t="shared" si="3"/>
        <v>33</v>
      </c>
      <c r="K72" s="81">
        <f t="shared" si="3"/>
        <v>575</v>
      </c>
      <c r="L72" s="82">
        <f t="shared" si="3"/>
        <v>4</v>
      </c>
      <c r="M72" s="83">
        <f t="shared" si="3"/>
        <v>45</v>
      </c>
      <c r="N72" s="80">
        <f t="shared" si="3"/>
        <v>28</v>
      </c>
      <c r="O72" s="81">
        <f t="shared" si="3"/>
        <v>629</v>
      </c>
      <c r="P72" s="82">
        <f t="shared" si="3"/>
        <v>3</v>
      </c>
      <c r="Q72" s="83">
        <f t="shared" si="3"/>
        <v>43</v>
      </c>
      <c r="R72" s="80">
        <f t="shared" si="3"/>
        <v>27</v>
      </c>
      <c r="S72" s="81">
        <f t="shared" si="3"/>
        <v>620</v>
      </c>
      <c r="T72" s="82">
        <f t="shared" si="3"/>
        <v>2</v>
      </c>
      <c r="U72" s="83">
        <f t="shared" si="3"/>
        <v>37</v>
      </c>
      <c r="V72" s="80">
        <f t="shared" si="3"/>
        <v>39</v>
      </c>
      <c r="W72" s="81">
        <f t="shared" si="3"/>
        <v>585</v>
      </c>
      <c r="X72" s="82">
        <f t="shared" si="3"/>
        <v>4</v>
      </c>
      <c r="Y72" s="83">
        <f t="shared" si="3"/>
        <v>62</v>
      </c>
      <c r="Z72" s="80">
        <f t="shared" si="3"/>
        <v>28</v>
      </c>
      <c r="AA72" s="81">
        <f t="shared" si="3"/>
        <v>490</v>
      </c>
      <c r="AB72" s="82">
        <f t="shared" si="3"/>
        <v>2</v>
      </c>
      <c r="AC72" s="83">
        <f t="shared" si="3"/>
        <v>55</v>
      </c>
      <c r="AD72" s="80">
        <f t="shared" si="2"/>
        <v>218</v>
      </c>
      <c r="AE72" s="81">
        <f t="shared" si="2"/>
        <v>4023</v>
      </c>
      <c r="AF72" s="82">
        <f t="shared" si="2"/>
        <v>22</v>
      </c>
      <c r="AG72" s="83">
        <f t="shared" si="2"/>
        <v>317</v>
      </c>
    </row>
    <row r="73" spans="1:34" x14ac:dyDescent="0.2">
      <c r="A73" s="13" t="s">
        <v>74</v>
      </c>
      <c r="H73" s="9"/>
      <c r="I73" s="9"/>
    </row>
    <row r="74" spans="1:34" ht="20.25" x14ac:dyDescent="0.3">
      <c r="AC74" s="242"/>
      <c r="AD74" s="242"/>
      <c r="AE74" s="242"/>
      <c r="AF74" s="242"/>
      <c r="AG74" s="242"/>
      <c r="AH74" s="242"/>
    </row>
    <row r="75" spans="1:34" x14ac:dyDescent="0.2">
      <c r="U75" s="10"/>
    </row>
    <row r="78" spans="1:34" x14ac:dyDescent="0.2">
      <c r="H78" s="2"/>
      <c r="I78" s="2"/>
    </row>
    <row r="84" s="2" customFormat="1" x14ac:dyDescent="0.2"/>
    <row r="85" s="2" customFormat="1" x14ac:dyDescent="0.2"/>
  </sheetData>
  <mergeCells count="562">
    <mergeCell ref="V57:Y57"/>
    <mergeCell ref="Z57:AC57"/>
    <mergeCell ref="AD57:AG57"/>
    <mergeCell ref="AC74:AH74"/>
    <mergeCell ref="AB50:AC50"/>
    <mergeCell ref="AD50:AE50"/>
    <mergeCell ref="AF50:AG50"/>
    <mergeCell ref="A55:AG55"/>
    <mergeCell ref="A57:A58"/>
    <mergeCell ref="B57:E57"/>
    <mergeCell ref="F57:I57"/>
    <mergeCell ref="J57:M57"/>
    <mergeCell ref="N57:Q57"/>
    <mergeCell ref="R57:U57"/>
    <mergeCell ref="P50:Q50"/>
    <mergeCell ref="R50:S50"/>
    <mergeCell ref="T50:U50"/>
    <mergeCell ref="V50:W50"/>
    <mergeCell ref="X50:Y50"/>
    <mergeCell ref="Z50:AA50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AB48:AC48"/>
    <mergeCell ref="AD48:AE48"/>
    <mergeCell ref="AF48:AG48"/>
    <mergeCell ref="B49:C49"/>
    <mergeCell ref="D49:E49"/>
    <mergeCell ref="F49:G49"/>
    <mergeCell ref="H49:I49"/>
    <mergeCell ref="J49:K49"/>
    <mergeCell ref="L49:M49"/>
    <mergeCell ref="N49:O49"/>
    <mergeCell ref="P48:Q48"/>
    <mergeCell ref="R48:S48"/>
    <mergeCell ref="T48:U48"/>
    <mergeCell ref="V48:W48"/>
    <mergeCell ref="X48:Y48"/>
    <mergeCell ref="Z48:AA48"/>
    <mergeCell ref="AB49:AC49"/>
    <mergeCell ref="AD49:AE49"/>
    <mergeCell ref="AF49:AG49"/>
    <mergeCell ref="T49:U49"/>
    <mergeCell ref="V49:W49"/>
    <mergeCell ref="X49:Y49"/>
    <mergeCell ref="Z49:AA49"/>
    <mergeCell ref="B48:C48"/>
    <mergeCell ref="D48:E48"/>
    <mergeCell ref="F48:G48"/>
    <mergeCell ref="H48:I48"/>
    <mergeCell ref="J48:K48"/>
    <mergeCell ref="L48:M48"/>
    <mergeCell ref="N48:O48"/>
    <mergeCell ref="AB46:AC46"/>
    <mergeCell ref="AD46:AE46"/>
    <mergeCell ref="AF46:AG46"/>
    <mergeCell ref="B47:C47"/>
    <mergeCell ref="D47:E47"/>
    <mergeCell ref="F47:G47"/>
    <mergeCell ref="H47:I47"/>
    <mergeCell ref="J47:K47"/>
    <mergeCell ref="L47:M47"/>
    <mergeCell ref="N47:O47"/>
    <mergeCell ref="P46:Q46"/>
    <mergeCell ref="R46:S46"/>
    <mergeCell ref="T46:U46"/>
    <mergeCell ref="V46:W46"/>
    <mergeCell ref="X46:Y46"/>
    <mergeCell ref="Z46:AA46"/>
    <mergeCell ref="AB47:AC47"/>
    <mergeCell ref="AD47:AE47"/>
    <mergeCell ref="AF47:AG47"/>
    <mergeCell ref="T47:U47"/>
    <mergeCell ref="V47:W47"/>
    <mergeCell ref="X47:Y47"/>
    <mergeCell ref="Z47:AA47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P47:Q47"/>
    <mergeCell ref="R47:S47"/>
    <mergeCell ref="AD44:AE44"/>
    <mergeCell ref="AF44:AG44"/>
    <mergeCell ref="B45:C45"/>
    <mergeCell ref="D45:E45"/>
    <mergeCell ref="F45:G45"/>
    <mergeCell ref="H45:I45"/>
    <mergeCell ref="J45:K45"/>
    <mergeCell ref="L45:M45"/>
    <mergeCell ref="N45:O45"/>
    <mergeCell ref="P44:Q44"/>
    <mergeCell ref="R44:S44"/>
    <mergeCell ref="T44:U44"/>
    <mergeCell ref="V44:W44"/>
    <mergeCell ref="X44:Y44"/>
    <mergeCell ref="Z44:AA44"/>
    <mergeCell ref="AB45:AC45"/>
    <mergeCell ref="AD45:AE45"/>
    <mergeCell ref="AF45:AG45"/>
    <mergeCell ref="T45:U45"/>
    <mergeCell ref="V45:W45"/>
    <mergeCell ref="X45:Y45"/>
    <mergeCell ref="Z45:AA45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AB42:AC42"/>
    <mergeCell ref="F42:G42"/>
    <mergeCell ref="H42:I42"/>
    <mergeCell ref="J42:K42"/>
    <mergeCell ref="L42:M42"/>
    <mergeCell ref="N42:O42"/>
    <mergeCell ref="AB44:AC44"/>
    <mergeCell ref="AD42:AE42"/>
    <mergeCell ref="AF42:AG42"/>
    <mergeCell ref="B43:C43"/>
    <mergeCell ref="D43:E43"/>
    <mergeCell ref="F43:G43"/>
    <mergeCell ref="H43:I43"/>
    <mergeCell ref="J43:K43"/>
    <mergeCell ref="L43:M43"/>
    <mergeCell ref="N43:O43"/>
    <mergeCell ref="P42:Q42"/>
    <mergeCell ref="R42:S42"/>
    <mergeCell ref="T42:U42"/>
    <mergeCell ref="V42:W42"/>
    <mergeCell ref="X42:Y42"/>
    <mergeCell ref="Z42:AA42"/>
    <mergeCell ref="AB43:AC43"/>
    <mergeCell ref="AD43:AE43"/>
    <mergeCell ref="AF43:AG43"/>
    <mergeCell ref="T43:U43"/>
    <mergeCell ref="V43:W43"/>
    <mergeCell ref="X43:Y43"/>
    <mergeCell ref="Z43:AA43"/>
    <mergeCell ref="B42:C42"/>
    <mergeCell ref="D42:E42"/>
    <mergeCell ref="AB40:AC40"/>
    <mergeCell ref="AD40:AE40"/>
    <mergeCell ref="AF40:AG40"/>
    <mergeCell ref="B41:C41"/>
    <mergeCell ref="D41:E41"/>
    <mergeCell ref="F41:G41"/>
    <mergeCell ref="H41:I41"/>
    <mergeCell ref="J41:K41"/>
    <mergeCell ref="L41:M41"/>
    <mergeCell ref="N41:O41"/>
    <mergeCell ref="P40:Q40"/>
    <mergeCell ref="R40:S40"/>
    <mergeCell ref="T40:U40"/>
    <mergeCell ref="V40:W40"/>
    <mergeCell ref="X40:Y40"/>
    <mergeCell ref="Z40:AA40"/>
    <mergeCell ref="AB41:AC41"/>
    <mergeCell ref="AD41:AE41"/>
    <mergeCell ref="AF41:AG41"/>
    <mergeCell ref="T41:U41"/>
    <mergeCell ref="V41:W41"/>
    <mergeCell ref="X41:Y41"/>
    <mergeCell ref="Z41:AA41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P41:Q41"/>
    <mergeCell ref="R41:S41"/>
    <mergeCell ref="AF38:AG38"/>
    <mergeCell ref="B39:C39"/>
    <mergeCell ref="D39:E39"/>
    <mergeCell ref="F39:G39"/>
    <mergeCell ref="H39:I39"/>
    <mergeCell ref="J39:K39"/>
    <mergeCell ref="L39:M39"/>
    <mergeCell ref="N39:O39"/>
    <mergeCell ref="P38:Q38"/>
    <mergeCell ref="R38:S38"/>
    <mergeCell ref="T38:U38"/>
    <mergeCell ref="V38:W38"/>
    <mergeCell ref="X38:Y38"/>
    <mergeCell ref="Z38:AA38"/>
    <mergeCell ref="AB39:AC39"/>
    <mergeCell ref="AD39:AE39"/>
    <mergeCell ref="AF39:AG39"/>
    <mergeCell ref="T39:U39"/>
    <mergeCell ref="V39:W39"/>
    <mergeCell ref="X39:Y39"/>
    <mergeCell ref="Z39:AA39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AD36:AE36"/>
    <mergeCell ref="AB38:AC38"/>
    <mergeCell ref="AD38:AE38"/>
    <mergeCell ref="AF36:AG36"/>
    <mergeCell ref="B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V36:W36"/>
    <mergeCell ref="X36:Y36"/>
    <mergeCell ref="Z36:AA36"/>
    <mergeCell ref="AB37:AC37"/>
    <mergeCell ref="AD37:AE37"/>
    <mergeCell ref="AF37:AG37"/>
    <mergeCell ref="T37:U37"/>
    <mergeCell ref="V37:W37"/>
    <mergeCell ref="X37:Y37"/>
    <mergeCell ref="Z37:AA37"/>
    <mergeCell ref="A33:AG33"/>
    <mergeCell ref="A35:A36"/>
    <mergeCell ref="B35:E35"/>
    <mergeCell ref="F35:I35"/>
    <mergeCell ref="J35:M35"/>
    <mergeCell ref="N35:Q35"/>
    <mergeCell ref="R35:U35"/>
    <mergeCell ref="P24:Q24"/>
    <mergeCell ref="R24:S24"/>
    <mergeCell ref="T24:U24"/>
    <mergeCell ref="V24:W24"/>
    <mergeCell ref="X24:Y24"/>
    <mergeCell ref="Z24:AA24"/>
    <mergeCell ref="V35:Y35"/>
    <mergeCell ref="Z35:AC35"/>
    <mergeCell ref="AD35:AG35"/>
    <mergeCell ref="B36:C36"/>
    <mergeCell ref="D36:E36"/>
    <mergeCell ref="F36:G36"/>
    <mergeCell ref="H36:I36"/>
    <mergeCell ref="J36:K36"/>
    <mergeCell ref="L36:M36"/>
    <mergeCell ref="N36:O36"/>
    <mergeCell ref="AB36:AC36"/>
    <mergeCell ref="AB23:AC23"/>
    <mergeCell ref="AD23:AE23"/>
    <mergeCell ref="AF23:AG23"/>
    <mergeCell ref="B24:C24"/>
    <mergeCell ref="D24:E24"/>
    <mergeCell ref="F24:G24"/>
    <mergeCell ref="H24:I24"/>
    <mergeCell ref="J24:K24"/>
    <mergeCell ref="L24:M24"/>
    <mergeCell ref="N24:O24"/>
    <mergeCell ref="P23:Q23"/>
    <mergeCell ref="R23:S23"/>
    <mergeCell ref="T23:U23"/>
    <mergeCell ref="V23:W23"/>
    <mergeCell ref="X23:Y23"/>
    <mergeCell ref="Z23:AA23"/>
    <mergeCell ref="AB24:AC24"/>
    <mergeCell ref="AD24:AE24"/>
    <mergeCell ref="AF24:AG24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AB21:AC21"/>
    <mergeCell ref="AD21:AE21"/>
    <mergeCell ref="AF21:AG21"/>
    <mergeCell ref="B22:C22"/>
    <mergeCell ref="D22:E22"/>
    <mergeCell ref="F22:G22"/>
    <mergeCell ref="H22:I22"/>
    <mergeCell ref="J22:K22"/>
    <mergeCell ref="L22:M22"/>
    <mergeCell ref="N22:O22"/>
    <mergeCell ref="P21:Q21"/>
    <mergeCell ref="R21:S21"/>
    <mergeCell ref="T21:U21"/>
    <mergeCell ref="V21:W21"/>
    <mergeCell ref="X21:Y21"/>
    <mergeCell ref="Z21:AA21"/>
    <mergeCell ref="AB22:AC22"/>
    <mergeCell ref="AD22:AE22"/>
    <mergeCell ref="AF22:AG22"/>
    <mergeCell ref="T22:U22"/>
    <mergeCell ref="V22:W22"/>
    <mergeCell ref="X22:Y22"/>
    <mergeCell ref="Z22:AA22"/>
    <mergeCell ref="B21:C21"/>
    <mergeCell ref="D21:E21"/>
    <mergeCell ref="F21:G21"/>
    <mergeCell ref="H21:I21"/>
    <mergeCell ref="J21:K21"/>
    <mergeCell ref="L21:M21"/>
    <mergeCell ref="N21:O21"/>
    <mergeCell ref="AB19:AC19"/>
    <mergeCell ref="AD19:AE19"/>
    <mergeCell ref="AF19:AG19"/>
    <mergeCell ref="B20:C20"/>
    <mergeCell ref="D20:E20"/>
    <mergeCell ref="F20:G20"/>
    <mergeCell ref="H20:I20"/>
    <mergeCell ref="J20:K20"/>
    <mergeCell ref="L20:M20"/>
    <mergeCell ref="N20:O20"/>
    <mergeCell ref="P19:Q19"/>
    <mergeCell ref="R19:S19"/>
    <mergeCell ref="T19:U19"/>
    <mergeCell ref="V19:W19"/>
    <mergeCell ref="X19:Y19"/>
    <mergeCell ref="Z19:AA19"/>
    <mergeCell ref="AB20:AC20"/>
    <mergeCell ref="AD20:AE20"/>
    <mergeCell ref="AF20:AG20"/>
    <mergeCell ref="T20:U20"/>
    <mergeCell ref="V20:W20"/>
    <mergeCell ref="X20:Y20"/>
    <mergeCell ref="Z20:AA20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P20:Q20"/>
    <mergeCell ref="R20:S20"/>
    <mergeCell ref="AD17:AE17"/>
    <mergeCell ref="AF17:AG17"/>
    <mergeCell ref="B18:C18"/>
    <mergeCell ref="D18:E18"/>
    <mergeCell ref="F18:G18"/>
    <mergeCell ref="H18:I18"/>
    <mergeCell ref="J18:K18"/>
    <mergeCell ref="L18:M18"/>
    <mergeCell ref="N18:O18"/>
    <mergeCell ref="P17:Q17"/>
    <mergeCell ref="R17:S17"/>
    <mergeCell ref="T17:U17"/>
    <mergeCell ref="V17:W17"/>
    <mergeCell ref="X17:Y17"/>
    <mergeCell ref="Z17:AA17"/>
    <mergeCell ref="AB18:AC18"/>
    <mergeCell ref="AD18:AE18"/>
    <mergeCell ref="AF18:AG18"/>
    <mergeCell ref="T18:U18"/>
    <mergeCell ref="V18:W18"/>
    <mergeCell ref="X18:Y18"/>
    <mergeCell ref="Z18:AA18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AB15:AC15"/>
    <mergeCell ref="F15:G15"/>
    <mergeCell ref="H15:I15"/>
    <mergeCell ref="J15:K15"/>
    <mergeCell ref="L15:M15"/>
    <mergeCell ref="N15:O15"/>
    <mergeCell ref="AB17:AC17"/>
    <mergeCell ref="AD15:AE15"/>
    <mergeCell ref="AF15:AG15"/>
    <mergeCell ref="B16:C16"/>
    <mergeCell ref="D16:E16"/>
    <mergeCell ref="F16:G16"/>
    <mergeCell ref="H16:I16"/>
    <mergeCell ref="J16:K16"/>
    <mergeCell ref="L16:M16"/>
    <mergeCell ref="N16:O16"/>
    <mergeCell ref="P15:Q15"/>
    <mergeCell ref="R15:S15"/>
    <mergeCell ref="T15:U15"/>
    <mergeCell ref="V15:W15"/>
    <mergeCell ref="X15:Y15"/>
    <mergeCell ref="Z15:AA15"/>
    <mergeCell ref="AB16:AC16"/>
    <mergeCell ref="AD16:AE16"/>
    <mergeCell ref="AF16:AG16"/>
    <mergeCell ref="T16:U16"/>
    <mergeCell ref="V16:W16"/>
    <mergeCell ref="X16:Y16"/>
    <mergeCell ref="Z16:AA16"/>
    <mergeCell ref="B15:C15"/>
    <mergeCell ref="D15:E15"/>
    <mergeCell ref="AB13:AC13"/>
    <mergeCell ref="AD13:AE13"/>
    <mergeCell ref="AF13:AG13"/>
    <mergeCell ref="B14:C14"/>
    <mergeCell ref="D14:E14"/>
    <mergeCell ref="F14:G14"/>
    <mergeCell ref="H14:I14"/>
    <mergeCell ref="J14:K14"/>
    <mergeCell ref="L14:M14"/>
    <mergeCell ref="N14:O14"/>
    <mergeCell ref="P13:Q13"/>
    <mergeCell ref="R13:S13"/>
    <mergeCell ref="T13:U13"/>
    <mergeCell ref="V13:W13"/>
    <mergeCell ref="X13:Y13"/>
    <mergeCell ref="Z13:AA13"/>
    <mergeCell ref="AB14:AC14"/>
    <mergeCell ref="AD14:AE14"/>
    <mergeCell ref="AF14:AG14"/>
    <mergeCell ref="T14:U14"/>
    <mergeCell ref="V14:W14"/>
    <mergeCell ref="X14:Y14"/>
    <mergeCell ref="Z14:AA14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P14:Q14"/>
    <mergeCell ref="R14:S14"/>
    <mergeCell ref="AD11:AE11"/>
    <mergeCell ref="AF11:AG11"/>
    <mergeCell ref="B12:C12"/>
    <mergeCell ref="D12:E12"/>
    <mergeCell ref="F12:G12"/>
    <mergeCell ref="H12:I12"/>
    <mergeCell ref="J12:K12"/>
    <mergeCell ref="L12:M12"/>
    <mergeCell ref="N12:O12"/>
    <mergeCell ref="P11:Q11"/>
    <mergeCell ref="R11:S11"/>
    <mergeCell ref="T11:U11"/>
    <mergeCell ref="V11:W11"/>
    <mergeCell ref="X11:Y11"/>
    <mergeCell ref="Z11:AA11"/>
    <mergeCell ref="AB12:AC12"/>
    <mergeCell ref="AD12:AE12"/>
    <mergeCell ref="AF12:AG12"/>
    <mergeCell ref="T12:U12"/>
    <mergeCell ref="V12:W12"/>
    <mergeCell ref="X12:Y12"/>
    <mergeCell ref="Z12:AA12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AB9:AC9"/>
    <mergeCell ref="F9:G9"/>
    <mergeCell ref="H9:I9"/>
    <mergeCell ref="J9:K9"/>
    <mergeCell ref="L9:M9"/>
    <mergeCell ref="N9:O9"/>
    <mergeCell ref="AB11:AC11"/>
    <mergeCell ref="AD9:AE9"/>
    <mergeCell ref="AF9:AG9"/>
    <mergeCell ref="B10:C10"/>
    <mergeCell ref="D10:E10"/>
    <mergeCell ref="F10:G10"/>
    <mergeCell ref="H10:I10"/>
    <mergeCell ref="J10:K10"/>
    <mergeCell ref="L10:M10"/>
    <mergeCell ref="N10:O10"/>
    <mergeCell ref="P9:Q9"/>
    <mergeCell ref="R9:S9"/>
    <mergeCell ref="T9:U9"/>
    <mergeCell ref="V9:W9"/>
    <mergeCell ref="X9:Y9"/>
    <mergeCell ref="Z9:AA9"/>
    <mergeCell ref="AB10:AC10"/>
    <mergeCell ref="AD10:AE10"/>
    <mergeCell ref="AF10:AG10"/>
    <mergeCell ref="T10:U10"/>
    <mergeCell ref="V10:W10"/>
    <mergeCell ref="X10:Y10"/>
    <mergeCell ref="Z10:AA10"/>
    <mergeCell ref="B9:C9"/>
    <mergeCell ref="D9:E9"/>
    <mergeCell ref="P8:Q8"/>
    <mergeCell ref="R8:S8"/>
    <mergeCell ref="AF7:AG7"/>
    <mergeCell ref="B8:C8"/>
    <mergeCell ref="D8:E8"/>
    <mergeCell ref="F8:G8"/>
    <mergeCell ref="H8:I8"/>
    <mergeCell ref="J8:K8"/>
    <mergeCell ref="L8:M8"/>
    <mergeCell ref="N8:O8"/>
    <mergeCell ref="P7:Q7"/>
    <mergeCell ref="R7:S7"/>
    <mergeCell ref="T7:U7"/>
    <mergeCell ref="V7:W7"/>
    <mergeCell ref="X7:Y7"/>
    <mergeCell ref="Z7:AA7"/>
    <mergeCell ref="AB8:AC8"/>
    <mergeCell ref="AD8:AE8"/>
    <mergeCell ref="AF8:AG8"/>
    <mergeCell ref="T8:U8"/>
    <mergeCell ref="V8:W8"/>
    <mergeCell ref="X8:Y8"/>
    <mergeCell ref="Z8:AA8"/>
    <mergeCell ref="B7:C7"/>
    <mergeCell ref="D7:E7"/>
    <mergeCell ref="F7:G7"/>
    <mergeCell ref="H7:I7"/>
    <mergeCell ref="J7:K7"/>
    <mergeCell ref="L7:M7"/>
    <mergeCell ref="N7:O7"/>
    <mergeCell ref="AB7:AC7"/>
    <mergeCell ref="AD7:AE7"/>
    <mergeCell ref="A3:AG3"/>
    <mergeCell ref="B5:I5"/>
    <mergeCell ref="J5:Q5"/>
    <mergeCell ref="R5:Y5"/>
    <mergeCell ref="Z5:AG5"/>
    <mergeCell ref="B6:E6"/>
    <mergeCell ref="F6:I6"/>
    <mergeCell ref="J6:M6"/>
    <mergeCell ref="N6:Q6"/>
    <mergeCell ref="R6:U6"/>
    <mergeCell ref="V6:Y6"/>
    <mergeCell ref="Z6:AC6"/>
    <mergeCell ref="AD6:AG6"/>
  </mergeCells>
  <pageMargins left="0.19685039370078741" right="0" top="0" bottom="0" header="0" footer="0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1587-7786-46C6-A867-97CECF2445F8}">
  <dimension ref="A1:R160"/>
  <sheetViews>
    <sheetView topLeftCell="A19" workbookViewId="0">
      <selection activeCell="D3" sqref="D3:R4"/>
    </sheetView>
  </sheetViews>
  <sheetFormatPr defaultRowHeight="12.75" x14ac:dyDescent="0.2"/>
  <cols>
    <col min="1" max="1" width="17.5703125" bestFit="1" customWidth="1"/>
    <col min="3" max="3" width="0" hidden="1" customWidth="1"/>
    <col min="7" max="7" width="0" hidden="1" customWidth="1"/>
    <col min="11" max="11" width="0" hidden="1" customWidth="1"/>
    <col min="15" max="15" width="0" hidden="1" customWidth="1"/>
  </cols>
  <sheetData>
    <row r="1" spans="1:18" x14ac:dyDescent="0.2">
      <c r="A1" s="187" t="s">
        <v>45</v>
      </c>
      <c r="B1" s="235" t="s">
        <v>75</v>
      </c>
      <c r="C1" s="195" t="s">
        <v>21</v>
      </c>
      <c r="D1" s="197">
        <v>4909</v>
      </c>
      <c r="E1" s="197">
        <v>4513</v>
      </c>
      <c r="F1" s="227">
        <v>4864</v>
      </c>
      <c r="G1" s="256">
        <f>SUM(D1:F2)</f>
        <v>14286</v>
      </c>
      <c r="H1" s="229">
        <v>4578</v>
      </c>
      <c r="I1" s="197">
        <v>4869</v>
      </c>
      <c r="J1" s="227">
        <v>4514</v>
      </c>
      <c r="K1" s="256">
        <f>SUM(H1:J2)</f>
        <v>13961</v>
      </c>
      <c r="L1" s="229">
        <v>4887</v>
      </c>
      <c r="M1" s="197">
        <v>4580</v>
      </c>
      <c r="N1" s="227">
        <v>4279</v>
      </c>
      <c r="O1" s="256">
        <f>SUM(L1:N2)</f>
        <v>13746</v>
      </c>
      <c r="P1" s="229">
        <v>4446</v>
      </c>
      <c r="Q1" s="197">
        <v>4023</v>
      </c>
      <c r="R1" s="227">
        <v>3861</v>
      </c>
    </row>
    <row r="2" spans="1:18" x14ac:dyDescent="0.2">
      <c r="A2" s="188"/>
      <c r="B2" s="235"/>
      <c r="C2" s="196"/>
      <c r="D2" s="198"/>
      <c r="E2" s="198"/>
      <c r="F2" s="228"/>
      <c r="G2" s="257"/>
      <c r="H2" s="230"/>
      <c r="I2" s="198"/>
      <c r="J2" s="228"/>
      <c r="K2" s="257"/>
      <c r="L2" s="230"/>
      <c r="M2" s="198"/>
      <c r="N2" s="228"/>
      <c r="O2" s="257"/>
      <c r="P2" s="230"/>
      <c r="Q2" s="198"/>
      <c r="R2" s="228"/>
    </row>
    <row r="3" spans="1:18" x14ac:dyDescent="0.2">
      <c r="A3" s="188"/>
      <c r="B3" s="235"/>
      <c r="C3" s="231" t="s">
        <v>22</v>
      </c>
      <c r="D3" s="225">
        <v>85</v>
      </c>
      <c r="E3" s="225">
        <v>85</v>
      </c>
      <c r="F3" s="254">
        <v>92</v>
      </c>
      <c r="G3" s="258">
        <f>SUM(D3:F4)</f>
        <v>262</v>
      </c>
      <c r="H3" s="260">
        <v>94</v>
      </c>
      <c r="I3" s="225">
        <v>126</v>
      </c>
      <c r="J3" s="254">
        <v>125</v>
      </c>
      <c r="K3" s="258">
        <f>SUM(H3:J4)</f>
        <v>345</v>
      </c>
      <c r="L3" s="260">
        <v>122</v>
      </c>
      <c r="M3" s="225">
        <v>131</v>
      </c>
      <c r="N3" s="254">
        <v>96</v>
      </c>
      <c r="O3" s="258">
        <f>SUM(L3:N4)</f>
        <v>349</v>
      </c>
      <c r="P3" s="260">
        <v>97</v>
      </c>
      <c r="Q3" s="225">
        <v>83</v>
      </c>
      <c r="R3" s="254">
        <v>81</v>
      </c>
    </row>
    <row r="4" spans="1:18" x14ac:dyDescent="0.2">
      <c r="A4" s="188"/>
      <c r="B4" s="235"/>
      <c r="C4" s="232"/>
      <c r="D4" s="226"/>
      <c r="E4" s="226"/>
      <c r="F4" s="255"/>
      <c r="G4" s="259"/>
      <c r="H4" s="261"/>
      <c r="I4" s="226"/>
      <c r="J4" s="255"/>
      <c r="K4" s="259"/>
      <c r="L4" s="261"/>
      <c r="M4" s="226"/>
      <c r="N4" s="255"/>
      <c r="O4" s="259"/>
      <c r="P4" s="261"/>
      <c r="Q4" s="226"/>
      <c r="R4" s="255"/>
    </row>
    <row r="5" spans="1:18" x14ac:dyDescent="0.2">
      <c r="A5" s="188"/>
      <c r="B5" s="235" t="s">
        <v>67</v>
      </c>
      <c r="C5" s="196" t="s">
        <v>21</v>
      </c>
      <c r="D5" s="197">
        <v>3302</v>
      </c>
      <c r="E5" s="197">
        <v>3053</v>
      </c>
      <c r="F5" s="227">
        <v>2808</v>
      </c>
      <c r="G5" s="256">
        <f>SUM(D5:F6)</f>
        <v>9163</v>
      </c>
      <c r="H5" s="229">
        <v>2824</v>
      </c>
      <c r="I5" s="197">
        <v>2828</v>
      </c>
      <c r="J5" s="227">
        <v>2769</v>
      </c>
      <c r="K5" s="256">
        <f>SUM(H5:J6)</f>
        <v>8421</v>
      </c>
      <c r="L5" s="229">
        <v>2996</v>
      </c>
      <c r="M5" s="197">
        <v>2967</v>
      </c>
      <c r="N5" s="227">
        <v>2806</v>
      </c>
      <c r="O5" s="256">
        <f>SUM(L5:N6)</f>
        <v>8769</v>
      </c>
      <c r="P5" s="229">
        <v>2866</v>
      </c>
      <c r="Q5" s="197">
        <v>2619</v>
      </c>
      <c r="R5" s="227">
        <v>3220</v>
      </c>
    </row>
    <row r="6" spans="1:18" x14ac:dyDescent="0.2">
      <c r="A6" s="188"/>
      <c r="B6" s="235"/>
      <c r="C6" s="196"/>
      <c r="D6" s="198"/>
      <c r="E6" s="198"/>
      <c r="F6" s="228"/>
      <c r="G6" s="257"/>
      <c r="H6" s="230"/>
      <c r="I6" s="198"/>
      <c r="J6" s="228"/>
      <c r="K6" s="257"/>
      <c r="L6" s="230"/>
      <c r="M6" s="198"/>
      <c r="N6" s="228"/>
      <c r="O6" s="257"/>
      <c r="P6" s="230"/>
      <c r="Q6" s="198"/>
      <c r="R6" s="228"/>
    </row>
    <row r="7" spans="1:18" x14ac:dyDescent="0.2">
      <c r="A7" s="188"/>
      <c r="B7" s="235"/>
      <c r="C7" s="231" t="s">
        <v>22</v>
      </c>
      <c r="D7" s="225">
        <v>52</v>
      </c>
      <c r="E7" s="225">
        <v>12</v>
      </c>
      <c r="F7" s="254">
        <v>11</v>
      </c>
      <c r="G7" s="258">
        <f>SUM(D7:F8)</f>
        <v>75</v>
      </c>
      <c r="H7" s="260">
        <v>39</v>
      </c>
      <c r="I7" s="225">
        <v>104</v>
      </c>
      <c r="J7" s="254">
        <v>107</v>
      </c>
      <c r="K7" s="258">
        <f>SUM(H7:J8)</f>
        <v>250</v>
      </c>
      <c r="L7" s="260">
        <v>107</v>
      </c>
      <c r="M7" s="225">
        <v>98</v>
      </c>
      <c r="N7" s="254">
        <v>57</v>
      </c>
      <c r="O7" s="258">
        <f>SUM(L7:N8)</f>
        <v>262</v>
      </c>
      <c r="P7" s="260">
        <v>49</v>
      </c>
      <c r="Q7" s="225">
        <v>36</v>
      </c>
      <c r="R7" s="254">
        <v>36</v>
      </c>
    </row>
    <row r="8" spans="1:18" x14ac:dyDescent="0.2">
      <c r="A8" s="189"/>
      <c r="B8" s="235"/>
      <c r="C8" s="231"/>
      <c r="D8" s="226"/>
      <c r="E8" s="226"/>
      <c r="F8" s="255"/>
      <c r="G8" s="259"/>
      <c r="H8" s="261"/>
      <c r="I8" s="226"/>
      <c r="J8" s="255"/>
      <c r="K8" s="259"/>
      <c r="L8" s="261"/>
      <c r="M8" s="226"/>
      <c r="N8" s="255"/>
      <c r="O8" s="259"/>
      <c r="P8" s="261"/>
      <c r="Q8" s="226"/>
      <c r="R8" s="255"/>
    </row>
    <row r="9" spans="1:18" x14ac:dyDescent="0.2">
      <c r="A9" s="187" t="s">
        <v>24</v>
      </c>
      <c r="B9" s="235" t="s">
        <v>75</v>
      </c>
      <c r="C9" s="195" t="s">
        <v>21</v>
      </c>
      <c r="D9" s="197">
        <v>336</v>
      </c>
      <c r="E9" s="197">
        <v>283</v>
      </c>
      <c r="F9" s="227">
        <v>267</v>
      </c>
      <c r="G9" s="256">
        <f>SUM(D9:F10)</f>
        <v>886</v>
      </c>
      <c r="H9" s="229">
        <v>305</v>
      </c>
      <c r="I9" s="197">
        <v>390</v>
      </c>
      <c r="J9" s="227">
        <v>401</v>
      </c>
      <c r="K9" s="256">
        <f>SUM(H9:J10)</f>
        <v>1096</v>
      </c>
      <c r="L9" s="229">
        <v>430</v>
      </c>
      <c r="M9" s="197">
        <v>408</v>
      </c>
      <c r="N9" s="227">
        <v>351</v>
      </c>
      <c r="O9" s="256">
        <f>SUM(L9:N10)</f>
        <v>1189</v>
      </c>
      <c r="P9" s="229">
        <v>370</v>
      </c>
      <c r="Q9" s="197">
        <v>359</v>
      </c>
      <c r="R9" s="227">
        <v>296</v>
      </c>
    </row>
    <row r="10" spans="1:18" x14ac:dyDescent="0.2">
      <c r="A10" s="188"/>
      <c r="B10" s="235"/>
      <c r="C10" s="196"/>
      <c r="D10" s="198"/>
      <c r="E10" s="198"/>
      <c r="F10" s="228"/>
      <c r="G10" s="257"/>
      <c r="H10" s="230"/>
      <c r="I10" s="198"/>
      <c r="J10" s="228"/>
      <c r="K10" s="257"/>
      <c r="L10" s="230"/>
      <c r="M10" s="198"/>
      <c r="N10" s="228"/>
      <c r="O10" s="257"/>
      <c r="P10" s="230"/>
      <c r="Q10" s="198"/>
      <c r="R10" s="228"/>
    </row>
    <row r="11" spans="1:18" x14ac:dyDescent="0.2">
      <c r="A11" s="188"/>
      <c r="B11" s="235"/>
      <c r="C11" s="231" t="s">
        <v>22</v>
      </c>
      <c r="D11" s="225">
        <v>24</v>
      </c>
      <c r="E11" s="225">
        <v>24</v>
      </c>
      <c r="F11" s="254">
        <v>24</v>
      </c>
      <c r="G11" s="258">
        <f>SUM(D11:F12)</f>
        <v>72</v>
      </c>
      <c r="H11" s="260">
        <v>30</v>
      </c>
      <c r="I11" s="225">
        <v>37</v>
      </c>
      <c r="J11" s="254">
        <v>43</v>
      </c>
      <c r="K11" s="258">
        <f>SUM(H11:J12)</f>
        <v>110</v>
      </c>
      <c r="L11" s="260">
        <v>52</v>
      </c>
      <c r="M11" s="225">
        <v>54</v>
      </c>
      <c r="N11" s="254">
        <v>41</v>
      </c>
      <c r="O11" s="258">
        <f>SUM(L11:N12)</f>
        <v>147</v>
      </c>
      <c r="P11" s="260">
        <v>33</v>
      </c>
      <c r="Q11" s="225">
        <v>26</v>
      </c>
      <c r="R11" s="254">
        <v>15</v>
      </c>
    </row>
    <row r="12" spans="1:18" x14ac:dyDescent="0.2">
      <c r="A12" s="188"/>
      <c r="B12" s="235"/>
      <c r="C12" s="232"/>
      <c r="D12" s="226"/>
      <c r="E12" s="226"/>
      <c r="F12" s="255"/>
      <c r="G12" s="259"/>
      <c r="H12" s="261"/>
      <c r="I12" s="226"/>
      <c r="J12" s="255"/>
      <c r="K12" s="259"/>
      <c r="L12" s="261"/>
      <c r="M12" s="226"/>
      <c r="N12" s="255"/>
      <c r="O12" s="259"/>
      <c r="P12" s="261"/>
      <c r="Q12" s="226"/>
      <c r="R12" s="255"/>
    </row>
    <row r="13" spans="1:18" x14ac:dyDescent="0.2">
      <c r="A13" s="188"/>
      <c r="B13" s="235" t="s">
        <v>67</v>
      </c>
      <c r="C13" s="195" t="s">
        <v>21</v>
      </c>
      <c r="D13" s="197">
        <v>270</v>
      </c>
      <c r="E13" s="197">
        <v>191</v>
      </c>
      <c r="F13" s="227">
        <v>172</v>
      </c>
      <c r="G13" s="256">
        <f>SUM(D13:F14)</f>
        <v>633</v>
      </c>
      <c r="H13" s="229">
        <v>253</v>
      </c>
      <c r="I13" s="197">
        <v>287</v>
      </c>
      <c r="J13" s="227">
        <v>288</v>
      </c>
      <c r="K13" s="256">
        <f>SUM(H13:J14)</f>
        <v>828</v>
      </c>
      <c r="L13" s="229">
        <v>326</v>
      </c>
      <c r="M13" s="197">
        <v>342</v>
      </c>
      <c r="N13" s="227">
        <v>318</v>
      </c>
      <c r="O13" s="256">
        <f>SUM(L13:N14)</f>
        <v>986</v>
      </c>
      <c r="P13" s="229">
        <v>240</v>
      </c>
      <c r="Q13" s="197">
        <v>226</v>
      </c>
      <c r="R13" s="227">
        <v>247</v>
      </c>
    </row>
    <row r="14" spans="1:18" x14ac:dyDescent="0.2">
      <c r="A14" s="188"/>
      <c r="B14" s="235"/>
      <c r="C14" s="196"/>
      <c r="D14" s="198"/>
      <c r="E14" s="198"/>
      <c r="F14" s="228"/>
      <c r="G14" s="257"/>
      <c r="H14" s="230"/>
      <c r="I14" s="198"/>
      <c r="J14" s="228"/>
      <c r="K14" s="257"/>
      <c r="L14" s="230"/>
      <c r="M14" s="198"/>
      <c r="N14" s="228"/>
      <c r="O14" s="257"/>
      <c r="P14" s="230"/>
      <c r="Q14" s="198"/>
      <c r="R14" s="228"/>
    </row>
    <row r="15" spans="1:18" x14ac:dyDescent="0.2">
      <c r="A15" s="188"/>
      <c r="B15" s="235"/>
      <c r="C15" s="231" t="s">
        <v>22</v>
      </c>
      <c r="D15" s="225">
        <v>13</v>
      </c>
      <c r="E15" s="225">
        <v>6</v>
      </c>
      <c r="F15" s="254">
        <v>6</v>
      </c>
      <c r="G15" s="258">
        <f>SUM(D15:F16)</f>
        <v>25</v>
      </c>
      <c r="H15" s="260">
        <v>16</v>
      </c>
      <c r="I15" s="225">
        <v>37</v>
      </c>
      <c r="J15" s="254">
        <v>31</v>
      </c>
      <c r="K15" s="258">
        <f>SUM(H15:J16)</f>
        <v>84</v>
      </c>
      <c r="L15" s="260">
        <v>35</v>
      </c>
      <c r="M15" s="225">
        <v>44</v>
      </c>
      <c r="N15" s="254">
        <v>29</v>
      </c>
      <c r="O15" s="258">
        <f>SUM(L15:N16)</f>
        <v>108</v>
      </c>
      <c r="P15" s="260">
        <v>20</v>
      </c>
      <c r="Q15" s="225">
        <v>12</v>
      </c>
      <c r="R15" s="254">
        <v>9</v>
      </c>
    </row>
    <row r="16" spans="1:18" x14ac:dyDescent="0.2">
      <c r="A16" s="189"/>
      <c r="B16" s="235"/>
      <c r="C16" s="232"/>
      <c r="D16" s="226"/>
      <c r="E16" s="226"/>
      <c r="F16" s="255"/>
      <c r="G16" s="259"/>
      <c r="H16" s="261"/>
      <c r="I16" s="226"/>
      <c r="J16" s="255"/>
      <c r="K16" s="259"/>
      <c r="L16" s="261"/>
      <c r="M16" s="226"/>
      <c r="N16" s="255"/>
      <c r="O16" s="259"/>
      <c r="P16" s="261"/>
      <c r="Q16" s="226"/>
      <c r="R16" s="255"/>
    </row>
    <row r="17" spans="1:18" x14ac:dyDescent="0.2">
      <c r="A17" s="187" t="s">
        <v>46</v>
      </c>
      <c r="B17" s="235" t="s">
        <v>75</v>
      </c>
      <c r="C17" s="196" t="s">
        <v>21</v>
      </c>
      <c r="D17" s="197">
        <v>34</v>
      </c>
      <c r="E17" s="197">
        <v>26</v>
      </c>
      <c r="F17" s="227">
        <v>14</v>
      </c>
      <c r="G17" s="256">
        <f>SUM(D17:F18)</f>
        <v>74</v>
      </c>
      <c r="H17" s="229">
        <v>22</v>
      </c>
      <c r="I17" s="197">
        <v>19</v>
      </c>
      <c r="J17" s="227">
        <v>20</v>
      </c>
      <c r="K17" s="256">
        <f>SUM(H17:J18)</f>
        <v>61</v>
      </c>
      <c r="L17" s="229">
        <v>38</v>
      </c>
      <c r="M17" s="197">
        <v>36</v>
      </c>
      <c r="N17" s="227">
        <v>30</v>
      </c>
      <c r="O17" s="256">
        <f>SUM(L17:N18)</f>
        <v>104</v>
      </c>
      <c r="P17" s="229">
        <v>19</v>
      </c>
      <c r="Q17" s="197">
        <v>34</v>
      </c>
      <c r="R17" s="227">
        <v>24</v>
      </c>
    </row>
    <row r="18" spans="1:18" x14ac:dyDescent="0.2">
      <c r="A18" s="188"/>
      <c r="B18" s="235"/>
      <c r="C18" s="196"/>
      <c r="D18" s="198"/>
      <c r="E18" s="198"/>
      <c r="F18" s="228"/>
      <c r="G18" s="257"/>
      <c r="H18" s="230"/>
      <c r="I18" s="198"/>
      <c r="J18" s="228"/>
      <c r="K18" s="257"/>
      <c r="L18" s="230"/>
      <c r="M18" s="198"/>
      <c r="N18" s="228"/>
      <c r="O18" s="257"/>
      <c r="P18" s="230"/>
      <c r="Q18" s="198"/>
      <c r="R18" s="228"/>
    </row>
    <row r="19" spans="1:18" x14ac:dyDescent="0.2">
      <c r="A19" s="188"/>
      <c r="B19" s="235"/>
      <c r="C19" s="231" t="s">
        <v>22</v>
      </c>
      <c r="D19" s="225">
        <v>5</v>
      </c>
      <c r="E19" s="225">
        <v>1</v>
      </c>
      <c r="F19" s="254">
        <v>4</v>
      </c>
      <c r="G19" s="258">
        <f>SUM(D19:F20)</f>
        <v>10</v>
      </c>
      <c r="H19" s="260">
        <v>1</v>
      </c>
      <c r="I19" s="225">
        <v>5</v>
      </c>
      <c r="J19" s="254">
        <v>5</v>
      </c>
      <c r="K19" s="258">
        <f>SUM(H19:J20)</f>
        <v>11</v>
      </c>
      <c r="L19" s="260">
        <v>10</v>
      </c>
      <c r="M19" s="225">
        <v>13</v>
      </c>
      <c r="N19" s="254">
        <v>5</v>
      </c>
      <c r="O19" s="258">
        <f>SUM(L19:N20)</f>
        <v>28</v>
      </c>
      <c r="P19" s="260">
        <v>3</v>
      </c>
      <c r="Q19" s="225">
        <v>4</v>
      </c>
      <c r="R19" s="254">
        <v>2</v>
      </c>
    </row>
    <row r="20" spans="1:18" x14ac:dyDescent="0.2">
      <c r="A20" s="188"/>
      <c r="B20" s="235"/>
      <c r="C20" s="231"/>
      <c r="D20" s="226"/>
      <c r="E20" s="226"/>
      <c r="F20" s="255"/>
      <c r="G20" s="259"/>
      <c r="H20" s="261"/>
      <c r="I20" s="226"/>
      <c r="J20" s="255"/>
      <c r="K20" s="259"/>
      <c r="L20" s="261"/>
      <c r="M20" s="226"/>
      <c r="N20" s="255"/>
      <c r="O20" s="259"/>
      <c r="P20" s="261"/>
      <c r="Q20" s="226"/>
      <c r="R20" s="255"/>
    </row>
    <row r="21" spans="1:18" x14ac:dyDescent="0.2">
      <c r="A21" s="188"/>
      <c r="B21" s="235" t="s">
        <v>67</v>
      </c>
      <c r="C21" s="195" t="s">
        <v>21</v>
      </c>
      <c r="D21" s="197">
        <v>35</v>
      </c>
      <c r="E21" s="197">
        <v>9</v>
      </c>
      <c r="F21" s="227">
        <v>20</v>
      </c>
      <c r="G21" s="256">
        <f>SUM(D21:F22)</f>
        <v>64</v>
      </c>
      <c r="H21" s="229">
        <v>12</v>
      </c>
      <c r="I21" s="197">
        <v>24</v>
      </c>
      <c r="J21" s="227">
        <v>13</v>
      </c>
      <c r="K21" s="256">
        <f>SUM(H21:J22)</f>
        <v>49</v>
      </c>
      <c r="L21" s="229">
        <v>18</v>
      </c>
      <c r="M21" s="197">
        <v>35</v>
      </c>
      <c r="N21" s="227">
        <v>26</v>
      </c>
      <c r="O21" s="256">
        <f>SUM(L21:N22)</f>
        <v>79</v>
      </c>
      <c r="P21" s="229">
        <v>20</v>
      </c>
      <c r="Q21" s="197">
        <v>19</v>
      </c>
      <c r="R21" s="227">
        <v>23</v>
      </c>
    </row>
    <row r="22" spans="1:18" x14ac:dyDescent="0.2">
      <c r="A22" s="188"/>
      <c r="B22" s="235"/>
      <c r="C22" s="196"/>
      <c r="D22" s="198"/>
      <c r="E22" s="198"/>
      <c r="F22" s="228"/>
      <c r="G22" s="257"/>
      <c r="H22" s="230"/>
      <c r="I22" s="198"/>
      <c r="J22" s="228"/>
      <c r="K22" s="257"/>
      <c r="L22" s="230"/>
      <c r="M22" s="198"/>
      <c r="N22" s="228"/>
      <c r="O22" s="257"/>
      <c r="P22" s="230"/>
      <c r="Q22" s="198"/>
      <c r="R22" s="228"/>
    </row>
    <row r="23" spans="1:18" x14ac:dyDescent="0.2">
      <c r="A23" s="188"/>
      <c r="B23" s="235"/>
      <c r="C23" s="231" t="s">
        <v>22</v>
      </c>
      <c r="D23" s="225">
        <v>3</v>
      </c>
      <c r="E23" s="225">
        <v>2</v>
      </c>
      <c r="F23" s="254">
        <v>1</v>
      </c>
      <c r="G23" s="258">
        <f>SUM(D23:F24)</f>
        <v>6</v>
      </c>
      <c r="H23" s="260">
        <v>2</v>
      </c>
      <c r="I23" s="225">
        <v>6</v>
      </c>
      <c r="J23" s="254">
        <v>0</v>
      </c>
      <c r="K23" s="258">
        <f>SUM(H23:J24)</f>
        <v>8</v>
      </c>
      <c r="L23" s="260">
        <v>4</v>
      </c>
      <c r="M23" s="225">
        <v>9</v>
      </c>
      <c r="N23" s="254">
        <v>5</v>
      </c>
      <c r="O23" s="258">
        <f>SUM(L23:N24)</f>
        <v>18</v>
      </c>
      <c r="P23" s="260">
        <v>2</v>
      </c>
      <c r="Q23" s="225">
        <v>2</v>
      </c>
      <c r="R23" s="254">
        <v>0</v>
      </c>
    </row>
    <row r="24" spans="1:18" x14ac:dyDescent="0.2">
      <c r="A24" s="189"/>
      <c r="B24" s="235"/>
      <c r="C24" s="232"/>
      <c r="D24" s="226"/>
      <c r="E24" s="226"/>
      <c r="F24" s="255"/>
      <c r="G24" s="259"/>
      <c r="H24" s="261"/>
      <c r="I24" s="226"/>
      <c r="J24" s="255"/>
      <c r="K24" s="259"/>
      <c r="L24" s="261"/>
      <c r="M24" s="226"/>
      <c r="N24" s="255"/>
      <c r="O24" s="259"/>
      <c r="P24" s="261"/>
      <c r="Q24" s="226"/>
      <c r="R24" s="255"/>
    </row>
    <row r="25" spans="1:18" x14ac:dyDescent="0.2">
      <c r="A25" s="187" t="s">
        <v>47</v>
      </c>
      <c r="B25" s="235" t="s">
        <v>75</v>
      </c>
      <c r="C25" s="196" t="s">
        <v>21</v>
      </c>
      <c r="D25" s="197">
        <v>446</v>
      </c>
      <c r="E25" s="197">
        <v>354</v>
      </c>
      <c r="F25" s="227">
        <v>356</v>
      </c>
      <c r="G25" s="256">
        <f>SUM(D25:F26)</f>
        <v>1156</v>
      </c>
      <c r="H25" s="229">
        <v>395</v>
      </c>
      <c r="I25" s="197">
        <v>509</v>
      </c>
      <c r="J25" s="227">
        <v>548</v>
      </c>
      <c r="K25" s="256">
        <f>SUM(H25:J26)</f>
        <v>1452</v>
      </c>
      <c r="L25" s="229">
        <v>565</v>
      </c>
      <c r="M25" s="197">
        <v>537</v>
      </c>
      <c r="N25" s="227">
        <v>419</v>
      </c>
      <c r="O25" s="256">
        <f>SUM(L25:N26)</f>
        <v>1521</v>
      </c>
      <c r="P25" s="229">
        <v>449</v>
      </c>
      <c r="Q25" s="197">
        <v>471</v>
      </c>
      <c r="R25" s="227">
        <v>359</v>
      </c>
    </row>
    <row r="26" spans="1:18" x14ac:dyDescent="0.2">
      <c r="A26" s="188"/>
      <c r="B26" s="235"/>
      <c r="C26" s="196"/>
      <c r="D26" s="198"/>
      <c r="E26" s="198"/>
      <c r="F26" s="228"/>
      <c r="G26" s="257"/>
      <c r="H26" s="230"/>
      <c r="I26" s="198"/>
      <c r="J26" s="228"/>
      <c r="K26" s="257"/>
      <c r="L26" s="230"/>
      <c r="M26" s="198"/>
      <c r="N26" s="228"/>
      <c r="O26" s="257"/>
      <c r="P26" s="230"/>
      <c r="Q26" s="198"/>
      <c r="R26" s="228"/>
    </row>
    <row r="27" spans="1:18" x14ac:dyDescent="0.2">
      <c r="A27" s="188"/>
      <c r="B27" s="235"/>
      <c r="C27" s="231" t="s">
        <v>22</v>
      </c>
      <c r="D27" s="225">
        <v>43</v>
      </c>
      <c r="E27" s="225">
        <v>36</v>
      </c>
      <c r="F27" s="254">
        <v>31</v>
      </c>
      <c r="G27" s="258">
        <f>SUM(D27:F28)</f>
        <v>110</v>
      </c>
      <c r="H27" s="260">
        <v>49</v>
      </c>
      <c r="I27" s="225">
        <v>56</v>
      </c>
      <c r="J27" s="254">
        <v>67</v>
      </c>
      <c r="K27" s="258">
        <f>SUM(H27:J28)</f>
        <v>172</v>
      </c>
      <c r="L27" s="260">
        <v>69</v>
      </c>
      <c r="M27" s="225">
        <v>66</v>
      </c>
      <c r="N27" s="254">
        <v>47</v>
      </c>
      <c r="O27" s="258">
        <f>SUM(L27:N28)</f>
        <v>182</v>
      </c>
      <c r="P27" s="260">
        <v>47</v>
      </c>
      <c r="Q27" s="225">
        <v>34</v>
      </c>
      <c r="R27" s="254">
        <v>20</v>
      </c>
    </row>
    <row r="28" spans="1:18" x14ac:dyDescent="0.2">
      <c r="A28" s="188"/>
      <c r="B28" s="235"/>
      <c r="C28" s="232"/>
      <c r="D28" s="226"/>
      <c r="E28" s="226"/>
      <c r="F28" s="255"/>
      <c r="G28" s="259"/>
      <c r="H28" s="261"/>
      <c r="I28" s="226"/>
      <c r="J28" s="255"/>
      <c r="K28" s="259"/>
      <c r="L28" s="261"/>
      <c r="M28" s="226"/>
      <c r="N28" s="255"/>
      <c r="O28" s="259"/>
      <c r="P28" s="261"/>
      <c r="Q28" s="226"/>
      <c r="R28" s="255"/>
    </row>
    <row r="29" spans="1:18" x14ac:dyDescent="0.2">
      <c r="A29" s="188"/>
      <c r="B29" s="235" t="s">
        <v>67</v>
      </c>
      <c r="C29" s="196" t="s">
        <v>21</v>
      </c>
      <c r="D29" s="197">
        <v>333</v>
      </c>
      <c r="E29" s="197">
        <v>227</v>
      </c>
      <c r="F29" s="227">
        <v>225</v>
      </c>
      <c r="G29" s="256">
        <f>SUM(D29:F30)</f>
        <v>785</v>
      </c>
      <c r="H29" s="229">
        <v>284</v>
      </c>
      <c r="I29" s="197">
        <v>342</v>
      </c>
      <c r="J29" s="227">
        <v>380</v>
      </c>
      <c r="K29" s="256">
        <f>SUM(H29:J30)</f>
        <v>1006</v>
      </c>
      <c r="L29" s="229">
        <v>415</v>
      </c>
      <c r="M29" s="197">
        <v>440</v>
      </c>
      <c r="N29" s="227">
        <v>379</v>
      </c>
      <c r="O29" s="256">
        <f>SUM(L29:N30)</f>
        <v>1234</v>
      </c>
      <c r="P29" s="229">
        <v>310</v>
      </c>
      <c r="Q29" s="197">
        <v>274</v>
      </c>
      <c r="R29" s="227">
        <v>321</v>
      </c>
    </row>
    <row r="30" spans="1:18" x14ac:dyDescent="0.2">
      <c r="A30" s="188"/>
      <c r="B30" s="235"/>
      <c r="C30" s="196"/>
      <c r="D30" s="198"/>
      <c r="E30" s="198"/>
      <c r="F30" s="228"/>
      <c r="G30" s="257"/>
      <c r="H30" s="230"/>
      <c r="I30" s="198"/>
      <c r="J30" s="228"/>
      <c r="K30" s="257"/>
      <c r="L30" s="230"/>
      <c r="M30" s="198"/>
      <c r="N30" s="228"/>
      <c r="O30" s="257"/>
      <c r="P30" s="230"/>
      <c r="Q30" s="198"/>
      <c r="R30" s="228"/>
    </row>
    <row r="31" spans="1:18" x14ac:dyDescent="0.2">
      <c r="A31" s="188"/>
      <c r="B31" s="235"/>
      <c r="C31" s="231" t="s">
        <v>22</v>
      </c>
      <c r="D31" s="225">
        <v>19</v>
      </c>
      <c r="E31" s="225">
        <v>13</v>
      </c>
      <c r="F31" s="254">
        <v>7</v>
      </c>
      <c r="G31" s="258">
        <f>SUM(D31:F32)</f>
        <v>39</v>
      </c>
      <c r="H31" s="260">
        <v>18</v>
      </c>
      <c r="I31" s="225">
        <v>44</v>
      </c>
      <c r="J31" s="254">
        <v>50</v>
      </c>
      <c r="K31" s="258">
        <f>SUM(H31:J32)</f>
        <v>112</v>
      </c>
      <c r="L31" s="260">
        <v>49</v>
      </c>
      <c r="M31" s="225">
        <v>53</v>
      </c>
      <c r="N31" s="254">
        <v>42</v>
      </c>
      <c r="O31" s="258">
        <f>SUM(L31:N32)</f>
        <v>144</v>
      </c>
      <c r="P31" s="260">
        <v>34</v>
      </c>
      <c r="Q31" s="225">
        <v>24</v>
      </c>
      <c r="R31" s="254">
        <v>19</v>
      </c>
    </row>
    <row r="32" spans="1:18" x14ac:dyDescent="0.2">
      <c r="A32" s="189"/>
      <c r="B32" s="235"/>
      <c r="C32" s="232"/>
      <c r="D32" s="226"/>
      <c r="E32" s="226"/>
      <c r="F32" s="255"/>
      <c r="G32" s="259"/>
      <c r="H32" s="261"/>
      <c r="I32" s="226"/>
      <c r="J32" s="255"/>
      <c r="K32" s="259"/>
      <c r="L32" s="261"/>
      <c r="M32" s="226"/>
      <c r="N32" s="255"/>
      <c r="O32" s="259"/>
      <c r="P32" s="261"/>
      <c r="Q32" s="226"/>
      <c r="R32" s="255"/>
    </row>
    <row r="33" spans="1:18" hidden="1" x14ac:dyDescent="0.2">
      <c r="A33" s="187" t="s">
        <v>45</v>
      </c>
      <c r="B33" s="235" t="s">
        <v>67</v>
      </c>
      <c r="C33" s="195" t="s">
        <v>21</v>
      </c>
      <c r="D33" s="197">
        <v>3302</v>
      </c>
      <c r="E33" s="197">
        <v>3053</v>
      </c>
      <c r="F33" s="197">
        <v>2808</v>
      </c>
      <c r="G33" s="195">
        <f>SUM(D33:F34)</f>
        <v>9163</v>
      </c>
      <c r="H33" s="197">
        <v>2824</v>
      </c>
      <c r="I33" s="197">
        <v>2828</v>
      </c>
      <c r="J33" s="197">
        <v>2769</v>
      </c>
      <c r="K33" s="195">
        <f>SUM(H33:J34)</f>
        <v>8421</v>
      </c>
      <c r="L33" s="197">
        <v>2996</v>
      </c>
      <c r="M33" s="197">
        <v>2967</v>
      </c>
      <c r="N33" s="197">
        <v>2806</v>
      </c>
      <c r="O33" s="195">
        <f>SUM(L33:N34)</f>
        <v>8769</v>
      </c>
      <c r="P33" s="197">
        <v>2866</v>
      </c>
      <c r="Q33" s="197">
        <v>2619</v>
      </c>
      <c r="R33" s="197">
        <v>3220</v>
      </c>
    </row>
    <row r="34" spans="1:18" hidden="1" x14ac:dyDescent="0.2">
      <c r="A34" s="188"/>
      <c r="B34" s="235"/>
      <c r="C34" s="196"/>
      <c r="D34" s="198"/>
      <c r="E34" s="198"/>
      <c r="F34" s="198"/>
      <c r="G34" s="196"/>
      <c r="H34" s="198"/>
      <c r="I34" s="198"/>
      <c r="J34" s="198"/>
      <c r="K34" s="196"/>
      <c r="L34" s="198"/>
      <c r="M34" s="198"/>
      <c r="N34" s="198"/>
      <c r="O34" s="196"/>
      <c r="P34" s="198"/>
      <c r="Q34" s="198"/>
      <c r="R34" s="198"/>
    </row>
    <row r="35" spans="1:18" hidden="1" x14ac:dyDescent="0.2">
      <c r="A35" s="188"/>
      <c r="B35" s="235"/>
      <c r="C35" s="231" t="s">
        <v>22</v>
      </c>
      <c r="D35" s="225">
        <v>52</v>
      </c>
      <c r="E35" s="225">
        <v>12</v>
      </c>
      <c r="F35" s="225">
        <v>11</v>
      </c>
      <c r="G35" s="223">
        <f>SUM(D35:F36)</f>
        <v>75</v>
      </c>
      <c r="H35" s="225">
        <v>39</v>
      </c>
      <c r="I35" s="225">
        <v>104</v>
      </c>
      <c r="J35" s="225">
        <v>107</v>
      </c>
      <c r="K35" s="223">
        <f>SUM(H35:J36)</f>
        <v>250</v>
      </c>
      <c r="L35" s="225">
        <v>107</v>
      </c>
      <c r="M35" s="225">
        <v>98</v>
      </c>
      <c r="N35" s="225">
        <v>57</v>
      </c>
      <c r="O35" s="223">
        <f>SUM(L35:N36)</f>
        <v>262</v>
      </c>
      <c r="P35" s="225">
        <v>49</v>
      </c>
      <c r="Q35" s="225">
        <v>36</v>
      </c>
      <c r="R35" s="225">
        <v>36</v>
      </c>
    </row>
    <row r="36" spans="1:18" hidden="1" x14ac:dyDescent="0.2">
      <c r="A36" s="188"/>
      <c r="B36" s="235"/>
      <c r="C36" s="232"/>
      <c r="D36" s="226"/>
      <c r="E36" s="226"/>
      <c r="F36" s="226"/>
      <c r="G36" s="224"/>
      <c r="H36" s="226"/>
      <c r="I36" s="226"/>
      <c r="J36" s="226"/>
      <c r="K36" s="224"/>
      <c r="L36" s="226"/>
      <c r="M36" s="226"/>
      <c r="N36" s="226"/>
      <c r="O36" s="224"/>
      <c r="P36" s="226"/>
      <c r="Q36" s="226"/>
      <c r="R36" s="226"/>
    </row>
    <row r="37" spans="1:18" hidden="1" x14ac:dyDescent="0.2">
      <c r="A37" s="188"/>
      <c r="B37" s="234" t="s">
        <v>61</v>
      </c>
      <c r="C37" s="196" t="s">
        <v>21</v>
      </c>
      <c r="D37" s="198">
        <v>4210</v>
      </c>
      <c r="E37" s="198">
        <v>4298</v>
      </c>
      <c r="F37" s="198">
        <v>3395</v>
      </c>
      <c r="G37" s="196">
        <v>11903</v>
      </c>
      <c r="H37" s="198">
        <v>2218</v>
      </c>
      <c r="I37" s="198">
        <v>2509</v>
      </c>
      <c r="J37" s="198">
        <v>2524</v>
      </c>
      <c r="K37" s="196">
        <v>7251</v>
      </c>
      <c r="L37" s="198">
        <v>2838</v>
      </c>
      <c r="M37" s="198">
        <v>2971</v>
      </c>
      <c r="N37" s="198">
        <v>2940</v>
      </c>
      <c r="O37" s="196">
        <v>8749</v>
      </c>
      <c r="P37" s="198">
        <v>3077</v>
      </c>
      <c r="Q37" s="198">
        <v>2952</v>
      </c>
      <c r="R37" s="198">
        <v>4411</v>
      </c>
    </row>
    <row r="38" spans="1:18" hidden="1" x14ac:dyDescent="0.2">
      <c r="A38" s="188"/>
      <c r="B38" s="235"/>
      <c r="C38" s="196"/>
      <c r="D38" s="198"/>
      <c r="E38" s="198"/>
      <c r="F38" s="198"/>
      <c r="G38" s="196"/>
      <c r="H38" s="198"/>
      <c r="I38" s="198"/>
      <c r="J38" s="198"/>
      <c r="K38" s="196"/>
      <c r="L38" s="198"/>
      <c r="M38" s="198"/>
      <c r="N38" s="198"/>
      <c r="O38" s="196"/>
      <c r="P38" s="198"/>
      <c r="Q38" s="198"/>
      <c r="R38" s="198"/>
    </row>
    <row r="39" spans="1:18" hidden="1" x14ac:dyDescent="0.2">
      <c r="A39" s="188"/>
      <c r="B39" s="235"/>
      <c r="C39" s="231" t="s">
        <v>22</v>
      </c>
      <c r="D39" s="225">
        <v>20</v>
      </c>
      <c r="E39" s="225">
        <v>17</v>
      </c>
      <c r="F39" s="225">
        <v>35</v>
      </c>
      <c r="G39" s="223">
        <f>SUM(D39:F40)</f>
        <v>72</v>
      </c>
      <c r="H39" s="225">
        <v>42</v>
      </c>
      <c r="I39" s="225">
        <v>71</v>
      </c>
      <c r="J39" s="225">
        <v>71</v>
      </c>
      <c r="K39" s="223">
        <f>SUM(H39:J40)</f>
        <v>184</v>
      </c>
      <c r="L39" s="225">
        <v>78</v>
      </c>
      <c r="M39" s="225">
        <v>83</v>
      </c>
      <c r="N39" s="225">
        <v>72</v>
      </c>
      <c r="O39" s="223">
        <f>SUM(L39:N40)</f>
        <v>233</v>
      </c>
      <c r="P39" s="225">
        <v>60</v>
      </c>
      <c r="Q39" s="225">
        <v>49</v>
      </c>
      <c r="R39" s="225">
        <v>36</v>
      </c>
    </row>
    <row r="40" spans="1:18" hidden="1" x14ac:dyDescent="0.2">
      <c r="A40" s="189"/>
      <c r="B40" s="235"/>
      <c r="C40" s="231"/>
      <c r="D40" s="225"/>
      <c r="E40" s="225"/>
      <c r="F40" s="225"/>
      <c r="G40" s="223"/>
      <c r="H40" s="225"/>
      <c r="I40" s="225"/>
      <c r="J40" s="225"/>
      <c r="K40" s="223"/>
      <c r="L40" s="225"/>
      <c r="M40" s="225"/>
      <c r="N40" s="225"/>
      <c r="O40" s="223"/>
      <c r="P40" s="225"/>
      <c r="Q40" s="225"/>
      <c r="R40" s="225"/>
    </row>
    <row r="41" spans="1:18" hidden="1" x14ac:dyDescent="0.2">
      <c r="A41" s="187" t="s">
        <v>24</v>
      </c>
      <c r="B41" s="235" t="s">
        <v>67</v>
      </c>
      <c r="C41" s="195" t="s">
        <v>21</v>
      </c>
      <c r="D41" s="197">
        <v>270</v>
      </c>
      <c r="E41" s="197">
        <v>191</v>
      </c>
      <c r="F41" s="197">
        <v>172</v>
      </c>
      <c r="G41" s="195">
        <f>SUM(D41:F42)</f>
        <v>633</v>
      </c>
      <c r="H41" s="197">
        <v>253</v>
      </c>
      <c r="I41" s="197">
        <v>287</v>
      </c>
      <c r="J41" s="197">
        <v>288</v>
      </c>
      <c r="K41" s="195">
        <f>SUM(H41:J42)</f>
        <v>828</v>
      </c>
      <c r="L41" s="197">
        <v>326</v>
      </c>
      <c r="M41" s="197">
        <v>342</v>
      </c>
      <c r="N41" s="197">
        <v>318</v>
      </c>
      <c r="O41" s="195">
        <f>SUM(L41:N42)</f>
        <v>986</v>
      </c>
      <c r="P41" s="197">
        <v>240</v>
      </c>
      <c r="Q41" s="197">
        <v>226</v>
      </c>
      <c r="R41" s="197">
        <v>247</v>
      </c>
    </row>
    <row r="42" spans="1:18" hidden="1" x14ac:dyDescent="0.2">
      <c r="A42" s="188"/>
      <c r="B42" s="235"/>
      <c r="C42" s="196"/>
      <c r="D42" s="198"/>
      <c r="E42" s="198"/>
      <c r="F42" s="198"/>
      <c r="G42" s="196"/>
      <c r="H42" s="198"/>
      <c r="I42" s="198"/>
      <c r="J42" s="198"/>
      <c r="K42" s="196"/>
      <c r="L42" s="198"/>
      <c r="M42" s="198"/>
      <c r="N42" s="198"/>
      <c r="O42" s="196"/>
      <c r="P42" s="198"/>
      <c r="Q42" s="198"/>
      <c r="R42" s="198"/>
    </row>
    <row r="43" spans="1:18" hidden="1" x14ac:dyDescent="0.2">
      <c r="A43" s="188"/>
      <c r="B43" s="235"/>
      <c r="C43" s="231" t="s">
        <v>22</v>
      </c>
      <c r="D43" s="225">
        <v>13</v>
      </c>
      <c r="E43" s="225">
        <v>6</v>
      </c>
      <c r="F43" s="225">
        <v>6</v>
      </c>
      <c r="G43" s="223">
        <f>SUM(D43:F44)</f>
        <v>25</v>
      </c>
      <c r="H43" s="225">
        <v>16</v>
      </c>
      <c r="I43" s="225">
        <v>37</v>
      </c>
      <c r="J43" s="225">
        <v>31</v>
      </c>
      <c r="K43" s="223">
        <f>SUM(H43:J44)</f>
        <v>84</v>
      </c>
      <c r="L43" s="225">
        <v>35</v>
      </c>
      <c r="M43" s="225">
        <v>44</v>
      </c>
      <c r="N43" s="225">
        <v>29</v>
      </c>
      <c r="O43" s="223">
        <f>SUM(L43:N44)</f>
        <v>108</v>
      </c>
      <c r="P43" s="225">
        <v>20</v>
      </c>
      <c r="Q43" s="225">
        <v>12</v>
      </c>
      <c r="R43" s="225">
        <v>9</v>
      </c>
    </row>
    <row r="44" spans="1:18" hidden="1" x14ac:dyDescent="0.2">
      <c r="A44" s="188"/>
      <c r="B44" s="235"/>
      <c r="C44" s="232"/>
      <c r="D44" s="226"/>
      <c r="E44" s="226"/>
      <c r="F44" s="226"/>
      <c r="G44" s="224"/>
      <c r="H44" s="226"/>
      <c r="I44" s="226"/>
      <c r="J44" s="226"/>
      <c r="K44" s="224"/>
      <c r="L44" s="226"/>
      <c r="M44" s="226"/>
      <c r="N44" s="226"/>
      <c r="O44" s="224"/>
      <c r="P44" s="226"/>
      <c r="Q44" s="226"/>
      <c r="R44" s="226"/>
    </row>
    <row r="45" spans="1:18" hidden="1" x14ac:dyDescent="0.2">
      <c r="A45" s="188"/>
      <c r="B45" s="235" t="s">
        <v>61</v>
      </c>
      <c r="C45" s="195" t="s">
        <v>21</v>
      </c>
      <c r="D45" s="197">
        <v>183</v>
      </c>
      <c r="E45" s="197">
        <v>137</v>
      </c>
      <c r="F45" s="197">
        <v>181</v>
      </c>
      <c r="G45" s="243">
        <v>501</v>
      </c>
      <c r="H45" s="197">
        <v>214</v>
      </c>
      <c r="I45" s="197">
        <v>298</v>
      </c>
      <c r="J45" s="197">
        <v>303</v>
      </c>
      <c r="K45" s="243">
        <v>815</v>
      </c>
      <c r="L45" s="197">
        <v>340</v>
      </c>
      <c r="M45" s="197">
        <v>366</v>
      </c>
      <c r="N45" s="197">
        <v>293</v>
      </c>
      <c r="O45" s="243">
        <v>999</v>
      </c>
      <c r="P45" s="197">
        <v>306</v>
      </c>
      <c r="Q45" s="197">
        <v>304</v>
      </c>
      <c r="R45" s="197">
        <v>268</v>
      </c>
    </row>
    <row r="46" spans="1:18" hidden="1" x14ac:dyDescent="0.2">
      <c r="A46" s="188"/>
      <c r="B46" s="235"/>
      <c r="C46" s="196"/>
      <c r="D46" s="198"/>
      <c r="E46" s="198"/>
      <c r="F46" s="198"/>
      <c r="G46" s="244"/>
      <c r="H46" s="198"/>
      <c r="I46" s="198"/>
      <c r="J46" s="198"/>
      <c r="K46" s="244"/>
      <c r="L46" s="198"/>
      <c r="M46" s="198"/>
      <c r="N46" s="198"/>
      <c r="O46" s="244"/>
      <c r="P46" s="198"/>
      <c r="Q46" s="198"/>
      <c r="R46" s="198"/>
    </row>
    <row r="47" spans="1:18" hidden="1" x14ac:dyDescent="0.2">
      <c r="A47" s="188"/>
      <c r="B47" s="235"/>
      <c r="C47" s="231" t="s">
        <v>22</v>
      </c>
      <c r="D47" s="225">
        <v>4</v>
      </c>
      <c r="E47" s="225">
        <v>2</v>
      </c>
      <c r="F47" s="225">
        <v>8</v>
      </c>
      <c r="G47" s="223">
        <f>SUM(D47:F48)</f>
        <v>14</v>
      </c>
      <c r="H47" s="225">
        <v>17</v>
      </c>
      <c r="I47" s="225">
        <v>30</v>
      </c>
      <c r="J47" s="225">
        <v>26</v>
      </c>
      <c r="K47" s="223">
        <f>SUM(H47:J48)</f>
        <v>73</v>
      </c>
      <c r="L47" s="225">
        <v>31</v>
      </c>
      <c r="M47" s="225">
        <v>35</v>
      </c>
      <c r="N47" s="225">
        <v>23</v>
      </c>
      <c r="O47" s="223">
        <f>SUM(L47:N48)</f>
        <v>89</v>
      </c>
      <c r="P47" s="225">
        <v>26</v>
      </c>
      <c r="Q47" s="225">
        <v>14</v>
      </c>
      <c r="R47" s="225">
        <v>16</v>
      </c>
    </row>
    <row r="48" spans="1:18" hidden="1" x14ac:dyDescent="0.2">
      <c r="A48" s="189"/>
      <c r="B48" s="235"/>
      <c r="C48" s="232"/>
      <c r="D48" s="226"/>
      <c r="E48" s="226"/>
      <c r="F48" s="226"/>
      <c r="G48" s="224"/>
      <c r="H48" s="226"/>
      <c r="I48" s="226"/>
      <c r="J48" s="226"/>
      <c r="K48" s="224"/>
      <c r="L48" s="226"/>
      <c r="M48" s="226"/>
      <c r="N48" s="226"/>
      <c r="O48" s="224"/>
      <c r="P48" s="226"/>
      <c r="Q48" s="226"/>
      <c r="R48" s="226"/>
    </row>
    <row r="49" spans="1:18" hidden="1" x14ac:dyDescent="0.2">
      <c r="A49" s="187" t="s">
        <v>46</v>
      </c>
      <c r="B49" s="235" t="s">
        <v>67</v>
      </c>
      <c r="C49" s="195" t="s">
        <v>21</v>
      </c>
      <c r="D49" s="197">
        <v>35</v>
      </c>
      <c r="E49" s="197">
        <v>9</v>
      </c>
      <c r="F49" s="197">
        <v>20</v>
      </c>
      <c r="G49" s="195">
        <f>SUM(D49:F50)</f>
        <v>64</v>
      </c>
      <c r="H49" s="197">
        <v>12</v>
      </c>
      <c r="I49" s="197">
        <v>24</v>
      </c>
      <c r="J49" s="197">
        <v>13</v>
      </c>
      <c r="K49" s="195">
        <f>SUM(H49:J50)</f>
        <v>49</v>
      </c>
      <c r="L49" s="197">
        <v>18</v>
      </c>
      <c r="M49" s="197">
        <v>35</v>
      </c>
      <c r="N49" s="197">
        <v>26</v>
      </c>
      <c r="O49" s="195">
        <f>SUM(L49:N50)</f>
        <v>79</v>
      </c>
      <c r="P49" s="197">
        <v>20</v>
      </c>
      <c r="Q49" s="197">
        <v>19</v>
      </c>
      <c r="R49" s="197">
        <v>23</v>
      </c>
    </row>
    <row r="50" spans="1:18" hidden="1" x14ac:dyDescent="0.2">
      <c r="A50" s="188"/>
      <c r="B50" s="235"/>
      <c r="C50" s="196"/>
      <c r="D50" s="198"/>
      <c r="E50" s="198"/>
      <c r="F50" s="198"/>
      <c r="G50" s="196"/>
      <c r="H50" s="198"/>
      <c r="I50" s="198"/>
      <c r="J50" s="198"/>
      <c r="K50" s="196"/>
      <c r="L50" s="198"/>
      <c r="M50" s="198"/>
      <c r="N50" s="198"/>
      <c r="O50" s="196"/>
      <c r="P50" s="198"/>
      <c r="Q50" s="198"/>
      <c r="R50" s="198"/>
    </row>
    <row r="51" spans="1:18" hidden="1" x14ac:dyDescent="0.2">
      <c r="A51" s="188"/>
      <c r="B51" s="235"/>
      <c r="C51" s="231" t="s">
        <v>22</v>
      </c>
      <c r="D51" s="225">
        <v>3</v>
      </c>
      <c r="E51" s="225">
        <v>2</v>
      </c>
      <c r="F51" s="225">
        <v>1</v>
      </c>
      <c r="G51" s="223">
        <f>SUM(D51:F52)</f>
        <v>6</v>
      </c>
      <c r="H51" s="225">
        <v>2</v>
      </c>
      <c r="I51" s="225">
        <v>6</v>
      </c>
      <c r="J51" s="225">
        <v>0</v>
      </c>
      <c r="K51" s="223">
        <f>SUM(H51:J52)</f>
        <v>8</v>
      </c>
      <c r="L51" s="225">
        <v>4</v>
      </c>
      <c r="M51" s="225">
        <v>9</v>
      </c>
      <c r="N51" s="225">
        <v>5</v>
      </c>
      <c r="O51" s="223">
        <f>SUM(L51:N52)</f>
        <v>18</v>
      </c>
      <c r="P51" s="225">
        <v>2</v>
      </c>
      <c r="Q51" s="225">
        <v>2</v>
      </c>
      <c r="R51" s="225">
        <v>0</v>
      </c>
    </row>
    <row r="52" spans="1:18" hidden="1" x14ac:dyDescent="0.2">
      <c r="A52" s="188"/>
      <c r="B52" s="235"/>
      <c r="C52" s="232"/>
      <c r="D52" s="226"/>
      <c r="E52" s="226"/>
      <c r="F52" s="226"/>
      <c r="G52" s="224"/>
      <c r="H52" s="226"/>
      <c r="I52" s="226"/>
      <c r="J52" s="226"/>
      <c r="K52" s="224"/>
      <c r="L52" s="226"/>
      <c r="M52" s="226"/>
      <c r="N52" s="226"/>
      <c r="O52" s="224"/>
      <c r="P52" s="226"/>
      <c r="Q52" s="226"/>
      <c r="R52" s="226"/>
    </row>
    <row r="53" spans="1:18" hidden="1" x14ac:dyDescent="0.2">
      <c r="A53" s="188"/>
      <c r="B53" s="235" t="s">
        <v>61</v>
      </c>
      <c r="C53" s="195" t="s">
        <v>21</v>
      </c>
      <c r="D53" s="197">
        <v>13</v>
      </c>
      <c r="E53" s="197">
        <v>11</v>
      </c>
      <c r="F53" s="197">
        <v>7</v>
      </c>
      <c r="G53" s="243">
        <v>31</v>
      </c>
      <c r="H53" s="197">
        <v>21</v>
      </c>
      <c r="I53" s="197">
        <v>19</v>
      </c>
      <c r="J53" s="197">
        <v>24</v>
      </c>
      <c r="K53" s="243">
        <v>64</v>
      </c>
      <c r="L53" s="197">
        <v>20</v>
      </c>
      <c r="M53" s="197">
        <v>25</v>
      </c>
      <c r="N53" s="197">
        <v>20</v>
      </c>
      <c r="O53" s="243">
        <v>65</v>
      </c>
      <c r="P53" s="197">
        <v>14</v>
      </c>
      <c r="Q53" s="197">
        <v>28</v>
      </c>
      <c r="R53" s="197">
        <v>16</v>
      </c>
    </row>
    <row r="54" spans="1:18" hidden="1" x14ac:dyDescent="0.2">
      <c r="A54" s="188"/>
      <c r="B54" s="235"/>
      <c r="C54" s="196"/>
      <c r="D54" s="198"/>
      <c r="E54" s="198"/>
      <c r="F54" s="198"/>
      <c r="G54" s="244"/>
      <c r="H54" s="198"/>
      <c r="I54" s="198"/>
      <c r="J54" s="198"/>
      <c r="K54" s="244"/>
      <c r="L54" s="198"/>
      <c r="M54" s="198"/>
      <c r="N54" s="198"/>
      <c r="O54" s="244"/>
      <c r="P54" s="198"/>
      <c r="Q54" s="198"/>
      <c r="R54" s="198"/>
    </row>
    <row r="55" spans="1:18" hidden="1" x14ac:dyDescent="0.2">
      <c r="A55" s="188"/>
      <c r="B55" s="235"/>
      <c r="C55" s="231" t="s">
        <v>22</v>
      </c>
      <c r="D55" s="225">
        <v>0</v>
      </c>
      <c r="E55" s="225">
        <v>0</v>
      </c>
      <c r="F55" s="225">
        <v>0</v>
      </c>
      <c r="G55" s="223">
        <f>SUM(D55:F56)</f>
        <v>0</v>
      </c>
      <c r="H55" s="225">
        <v>3</v>
      </c>
      <c r="I55" s="225">
        <v>5</v>
      </c>
      <c r="J55" s="225">
        <v>2</v>
      </c>
      <c r="K55" s="223">
        <f>SUM(H55:J56)</f>
        <v>10</v>
      </c>
      <c r="L55" s="225">
        <v>2</v>
      </c>
      <c r="M55" s="225">
        <v>4</v>
      </c>
      <c r="N55" s="225">
        <v>3</v>
      </c>
      <c r="O55" s="223">
        <f>SUM(L55:N56)</f>
        <v>9</v>
      </c>
      <c r="P55" s="225">
        <v>1</v>
      </c>
      <c r="Q55" s="225">
        <v>2</v>
      </c>
      <c r="R55" s="225">
        <v>0</v>
      </c>
    </row>
    <row r="56" spans="1:18" hidden="1" x14ac:dyDescent="0.2">
      <c r="A56" s="189"/>
      <c r="B56" s="235"/>
      <c r="C56" s="232"/>
      <c r="D56" s="226"/>
      <c r="E56" s="226"/>
      <c r="F56" s="226"/>
      <c r="G56" s="224"/>
      <c r="H56" s="226"/>
      <c r="I56" s="226"/>
      <c r="J56" s="226"/>
      <c r="K56" s="224"/>
      <c r="L56" s="226"/>
      <c r="M56" s="226"/>
      <c r="N56" s="226"/>
      <c r="O56" s="224"/>
      <c r="P56" s="226"/>
      <c r="Q56" s="226"/>
      <c r="R56" s="226"/>
    </row>
    <row r="57" spans="1:18" hidden="1" x14ac:dyDescent="0.2">
      <c r="A57" s="187" t="s">
        <v>47</v>
      </c>
      <c r="B57" s="235" t="s">
        <v>67</v>
      </c>
      <c r="C57" s="196" t="s">
        <v>21</v>
      </c>
      <c r="D57" s="197">
        <v>333</v>
      </c>
      <c r="E57" s="197">
        <v>227</v>
      </c>
      <c r="F57" s="197">
        <v>225</v>
      </c>
      <c r="G57" s="195">
        <f>SUM(D57:F58)</f>
        <v>785</v>
      </c>
      <c r="H57" s="197">
        <v>284</v>
      </c>
      <c r="I57" s="197">
        <v>342</v>
      </c>
      <c r="J57" s="197">
        <v>380</v>
      </c>
      <c r="K57" s="195">
        <f>SUM(H57:J58)</f>
        <v>1006</v>
      </c>
      <c r="L57" s="197">
        <v>415</v>
      </c>
      <c r="M57" s="197">
        <v>440</v>
      </c>
      <c r="N57" s="197">
        <v>379</v>
      </c>
      <c r="O57" s="195">
        <f>SUM(L57:N58)</f>
        <v>1234</v>
      </c>
      <c r="P57" s="197">
        <v>310</v>
      </c>
      <c r="Q57" s="197">
        <v>274</v>
      </c>
      <c r="R57" s="197">
        <v>321</v>
      </c>
    </row>
    <row r="58" spans="1:18" hidden="1" x14ac:dyDescent="0.2">
      <c r="A58" s="188"/>
      <c r="B58" s="235"/>
      <c r="C58" s="196"/>
      <c r="D58" s="198"/>
      <c r="E58" s="198"/>
      <c r="F58" s="198"/>
      <c r="G58" s="196"/>
      <c r="H58" s="198"/>
      <c r="I58" s="198"/>
      <c r="J58" s="198"/>
      <c r="K58" s="196"/>
      <c r="L58" s="198"/>
      <c r="M58" s="198"/>
      <c r="N58" s="198"/>
      <c r="O58" s="196"/>
      <c r="P58" s="198"/>
      <c r="Q58" s="198"/>
      <c r="R58" s="198"/>
    </row>
    <row r="59" spans="1:18" hidden="1" x14ac:dyDescent="0.2">
      <c r="A59" s="188"/>
      <c r="B59" s="235"/>
      <c r="C59" s="231" t="s">
        <v>22</v>
      </c>
      <c r="D59" s="225">
        <v>19</v>
      </c>
      <c r="E59" s="225">
        <v>13</v>
      </c>
      <c r="F59" s="225">
        <v>7</v>
      </c>
      <c r="G59" s="223">
        <f>SUM(D59:F60)</f>
        <v>39</v>
      </c>
      <c r="H59" s="225">
        <v>18</v>
      </c>
      <c r="I59" s="225">
        <v>44</v>
      </c>
      <c r="J59" s="225">
        <v>50</v>
      </c>
      <c r="K59" s="223">
        <f>SUM(H59:J60)</f>
        <v>112</v>
      </c>
      <c r="L59" s="225">
        <v>49</v>
      </c>
      <c r="M59" s="225">
        <v>53</v>
      </c>
      <c r="N59" s="225">
        <v>42</v>
      </c>
      <c r="O59" s="223">
        <f>SUM(L59:N60)</f>
        <v>144</v>
      </c>
      <c r="P59" s="225">
        <v>34</v>
      </c>
      <c r="Q59" s="225">
        <v>24</v>
      </c>
      <c r="R59" s="225">
        <v>19</v>
      </c>
    </row>
    <row r="60" spans="1:18" hidden="1" x14ac:dyDescent="0.2">
      <c r="A60" s="188"/>
      <c r="B60" s="235"/>
      <c r="C60" s="232"/>
      <c r="D60" s="226"/>
      <c r="E60" s="226"/>
      <c r="F60" s="226"/>
      <c r="G60" s="224"/>
      <c r="H60" s="226"/>
      <c r="I60" s="226"/>
      <c r="J60" s="226"/>
      <c r="K60" s="224"/>
      <c r="L60" s="226"/>
      <c r="M60" s="226"/>
      <c r="N60" s="226"/>
      <c r="O60" s="224"/>
      <c r="P60" s="226"/>
      <c r="Q60" s="226"/>
      <c r="R60" s="226"/>
    </row>
    <row r="61" spans="1:18" hidden="1" x14ac:dyDescent="0.2">
      <c r="A61" s="188"/>
      <c r="B61" s="235" t="s">
        <v>61</v>
      </c>
      <c r="C61" s="196" t="s">
        <v>21</v>
      </c>
      <c r="D61" s="197">
        <v>222</v>
      </c>
      <c r="E61" s="197">
        <v>179</v>
      </c>
      <c r="F61" s="197">
        <v>235</v>
      </c>
      <c r="G61" s="243">
        <v>636</v>
      </c>
      <c r="H61" s="197">
        <v>267</v>
      </c>
      <c r="I61" s="197">
        <v>373</v>
      </c>
      <c r="J61" s="197">
        <v>376</v>
      </c>
      <c r="K61" s="243">
        <v>1016</v>
      </c>
      <c r="L61" s="197">
        <v>451</v>
      </c>
      <c r="M61" s="197">
        <v>471</v>
      </c>
      <c r="N61" s="197">
        <v>328</v>
      </c>
      <c r="O61" s="243">
        <v>1250</v>
      </c>
      <c r="P61" s="197">
        <v>378</v>
      </c>
      <c r="Q61" s="197">
        <v>363</v>
      </c>
      <c r="R61" s="197">
        <v>380</v>
      </c>
    </row>
    <row r="62" spans="1:18" hidden="1" x14ac:dyDescent="0.2">
      <c r="A62" s="188"/>
      <c r="B62" s="235"/>
      <c r="C62" s="196"/>
      <c r="D62" s="198"/>
      <c r="E62" s="198"/>
      <c r="F62" s="198"/>
      <c r="G62" s="244"/>
      <c r="H62" s="198"/>
      <c r="I62" s="198"/>
      <c r="J62" s="198"/>
      <c r="K62" s="244"/>
      <c r="L62" s="198"/>
      <c r="M62" s="198"/>
      <c r="N62" s="198"/>
      <c r="O62" s="244"/>
      <c r="P62" s="198"/>
      <c r="Q62" s="198"/>
      <c r="R62" s="198"/>
    </row>
    <row r="63" spans="1:18" hidden="1" x14ac:dyDescent="0.2">
      <c r="A63" s="188"/>
      <c r="B63" s="235"/>
      <c r="C63" s="231" t="s">
        <v>22</v>
      </c>
      <c r="D63" s="225">
        <v>6</v>
      </c>
      <c r="E63" s="225">
        <v>6</v>
      </c>
      <c r="F63" s="225">
        <v>12</v>
      </c>
      <c r="G63" s="223">
        <f>SUM(D63:F64)</f>
        <v>24</v>
      </c>
      <c r="H63" s="225">
        <v>24</v>
      </c>
      <c r="I63" s="225">
        <v>36</v>
      </c>
      <c r="J63" s="225">
        <v>38</v>
      </c>
      <c r="K63" s="223">
        <f>SUM(H63:J64)</f>
        <v>98</v>
      </c>
      <c r="L63" s="225">
        <v>42</v>
      </c>
      <c r="M63" s="225">
        <v>46</v>
      </c>
      <c r="N63" s="225">
        <v>23</v>
      </c>
      <c r="O63" s="223">
        <f>SUM(L63:N64)</f>
        <v>111</v>
      </c>
      <c r="P63" s="225">
        <v>34</v>
      </c>
      <c r="Q63" s="225">
        <v>18</v>
      </c>
      <c r="R63" s="225">
        <v>32</v>
      </c>
    </row>
    <row r="64" spans="1:18" hidden="1" x14ac:dyDescent="0.2">
      <c r="A64" s="189"/>
      <c r="B64" s="235"/>
      <c r="C64" s="232"/>
      <c r="D64" s="226"/>
      <c r="E64" s="226"/>
      <c r="F64" s="226"/>
      <c r="G64" s="224"/>
      <c r="H64" s="226"/>
      <c r="I64" s="226"/>
      <c r="J64" s="226"/>
      <c r="K64" s="224"/>
      <c r="L64" s="226"/>
      <c r="M64" s="226"/>
      <c r="N64" s="226"/>
      <c r="O64" s="224"/>
      <c r="P64" s="226"/>
      <c r="Q64" s="226"/>
      <c r="R64" s="226"/>
    </row>
    <row r="65" spans="1:18" x14ac:dyDescent="0.2">
      <c r="A65" s="187" t="s">
        <v>45</v>
      </c>
      <c r="B65" s="235" t="s">
        <v>61</v>
      </c>
      <c r="C65" s="195" t="s">
        <v>21</v>
      </c>
      <c r="D65" s="197">
        <v>4210</v>
      </c>
      <c r="E65" s="197">
        <v>4298</v>
      </c>
      <c r="F65" s="197">
        <v>3395</v>
      </c>
      <c r="G65" s="195">
        <v>11903</v>
      </c>
      <c r="H65" s="197">
        <v>2218</v>
      </c>
      <c r="I65" s="197">
        <v>2509</v>
      </c>
      <c r="J65" s="197">
        <v>2524</v>
      </c>
      <c r="K65" s="195">
        <v>7251</v>
      </c>
      <c r="L65" s="197">
        <v>2838</v>
      </c>
      <c r="M65" s="197">
        <v>2971</v>
      </c>
      <c r="N65" s="197">
        <v>2940</v>
      </c>
      <c r="O65" s="195">
        <v>8749</v>
      </c>
      <c r="P65" s="197">
        <v>3077</v>
      </c>
      <c r="Q65" s="197">
        <v>2952</v>
      </c>
      <c r="R65" s="197">
        <v>4411</v>
      </c>
    </row>
    <row r="66" spans="1:18" x14ac:dyDescent="0.2">
      <c r="A66" s="188"/>
      <c r="B66" s="235"/>
      <c r="C66" s="196"/>
      <c r="D66" s="198"/>
      <c r="E66" s="198"/>
      <c r="F66" s="198"/>
      <c r="G66" s="196"/>
      <c r="H66" s="198"/>
      <c r="I66" s="198"/>
      <c r="J66" s="198"/>
      <c r="K66" s="196"/>
      <c r="L66" s="198"/>
      <c r="M66" s="198"/>
      <c r="N66" s="198"/>
      <c r="O66" s="196"/>
      <c r="P66" s="198"/>
      <c r="Q66" s="198"/>
      <c r="R66" s="198"/>
    </row>
    <row r="67" spans="1:18" x14ac:dyDescent="0.2">
      <c r="A67" s="188"/>
      <c r="B67" s="235"/>
      <c r="C67" s="231" t="s">
        <v>22</v>
      </c>
      <c r="D67" s="225">
        <v>20</v>
      </c>
      <c r="E67" s="225">
        <v>17</v>
      </c>
      <c r="F67" s="225">
        <v>35</v>
      </c>
      <c r="G67" s="223">
        <f>SUM(D67:F68)</f>
        <v>72</v>
      </c>
      <c r="H67" s="225">
        <v>42</v>
      </c>
      <c r="I67" s="225">
        <v>71</v>
      </c>
      <c r="J67" s="225">
        <v>71</v>
      </c>
      <c r="K67" s="223">
        <f>SUM(H67:J68)</f>
        <v>184</v>
      </c>
      <c r="L67" s="225">
        <v>78</v>
      </c>
      <c r="M67" s="225">
        <v>83</v>
      </c>
      <c r="N67" s="225">
        <v>72</v>
      </c>
      <c r="O67" s="223">
        <f>SUM(L67:N68)</f>
        <v>233</v>
      </c>
      <c r="P67" s="225">
        <v>60</v>
      </c>
      <c r="Q67" s="225">
        <v>49</v>
      </c>
      <c r="R67" s="225">
        <v>36</v>
      </c>
    </row>
    <row r="68" spans="1:18" x14ac:dyDescent="0.2">
      <c r="A68" s="188"/>
      <c r="B68" s="235"/>
      <c r="C68" s="232"/>
      <c r="D68" s="226"/>
      <c r="E68" s="226"/>
      <c r="F68" s="226"/>
      <c r="G68" s="224"/>
      <c r="H68" s="226"/>
      <c r="I68" s="226"/>
      <c r="J68" s="226"/>
      <c r="K68" s="224"/>
      <c r="L68" s="226"/>
      <c r="M68" s="226"/>
      <c r="N68" s="226"/>
      <c r="O68" s="224"/>
      <c r="P68" s="226"/>
      <c r="Q68" s="226"/>
      <c r="R68" s="226"/>
    </row>
    <row r="69" spans="1:18" x14ac:dyDescent="0.2">
      <c r="A69" s="188"/>
      <c r="B69" s="234" t="s">
        <v>52</v>
      </c>
      <c r="C69" s="196" t="s">
        <v>21</v>
      </c>
      <c r="D69" s="229">
        <v>3894</v>
      </c>
      <c r="E69" s="197">
        <v>3486</v>
      </c>
      <c r="F69" s="227">
        <v>2938</v>
      </c>
      <c r="G69" s="195">
        <f>SUM(D69:F70)</f>
        <v>10318</v>
      </c>
      <c r="H69" s="229">
        <v>2255</v>
      </c>
      <c r="I69" s="197">
        <v>2608</v>
      </c>
      <c r="J69" s="227">
        <v>2762</v>
      </c>
      <c r="K69" s="195">
        <f>SUM(H69:J70)</f>
        <v>7625</v>
      </c>
      <c r="L69" s="229">
        <v>2893</v>
      </c>
      <c r="M69" s="197">
        <v>3042</v>
      </c>
      <c r="N69" s="227">
        <v>2916</v>
      </c>
      <c r="O69" s="195">
        <f>SUM(L69:N70)</f>
        <v>8851</v>
      </c>
      <c r="P69" s="229">
        <v>2913</v>
      </c>
      <c r="Q69" s="197">
        <v>2504</v>
      </c>
      <c r="R69" s="227">
        <v>2970</v>
      </c>
    </row>
    <row r="70" spans="1:18" x14ac:dyDescent="0.2">
      <c r="A70" s="188"/>
      <c r="B70" s="235"/>
      <c r="C70" s="196"/>
      <c r="D70" s="230"/>
      <c r="E70" s="198"/>
      <c r="F70" s="228"/>
      <c r="G70" s="196"/>
      <c r="H70" s="230"/>
      <c r="I70" s="198"/>
      <c r="J70" s="228"/>
      <c r="K70" s="196"/>
      <c r="L70" s="230"/>
      <c r="M70" s="198"/>
      <c r="N70" s="228"/>
      <c r="O70" s="196"/>
      <c r="P70" s="230"/>
      <c r="Q70" s="198"/>
      <c r="R70" s="228"/>
    </row>
    <row r="71" spans="1:18" x14ac:dyDescent="0.2">
      <c r="A71" s="188"/>
      <c r="B71" s="235"/>
      <c r="C71" s="231" t="s">
        <v>22</v>
      </c>
      <c r="D71" s="225">
        <v>29</v>
      </c>
      <c r="E71" s="225">
        <v>29</v>
      </c>
      <c r="F71" s="225">
        <v>35</v>
      </c>
      <c r="G71" s="223">
        <f>SUM(D71:F72)</f>
        <v>93</v>
      </c>
      <c r="H71" s="225">
        <v>47</v>
      </c>
      <c r="I71" s="225">
        <v>63</v>
      </c>
      <c r="J71" s="225">
        <v>87</v>
      </c>
      <c r="K71" s="223">
        <f>SUM(H71:J72)</f>
        <v>197</v>
      </c>
      <c r="L71" s="225">
        <v>88</v>
      </c>
      <c r="M71" s="225">
        <v>67</v>
      </c>
      <c r="N71" s="225">
        <v>65</v>
      </c>
      <c r="O71" s="223">
        <f>SUM(L71:N72)</f>
        <v>220</v>
      </c>
      <c r="P71" s="225">
        <v>52</v>
      </c>
      <c r="Q71" s="225">
        <v>54</v>
      </c>
      <c r="R71" s="225">
        <v>96</v>
      </c>
    </row>
    <row r="72" spans="1:18" x14ac:dyDescent="0.2">
      <c r="A72" s="189"/>
      <c r="B72" s="235"/>
      <c r="C72" s="231"/>
      <c r="D72" s="225"/>
      <c r="E72" s="225"/>
      <c r="F72" s="225"/>
      <c r="G72" s="224"/>
      <c r="H72" s="225"/>
      <c r="I72" s="225"/>
      <c r="J72" s="225"/>
      <c r="K72" s="224"/>
      <c r="L72" s="225"/>
      <c r="M72" s="225"/>
      <c r="N72" s="225"/>
      <c r="O72" s="224"/>
      <c r="P72" s="225"/>
      <c r="Q72" s="225"/>
      <c r="R72" s="225"/>
    </row>
    <row r="73" spans="1:18" x14ac:dyDescent="0.2">
      <c r="A73" s="187" t="s">
        <v>24</v>
      </c>
      <c r="B73" s="235" t="s">
        <v>61</v>
      </c>
      <c r="C73" s="195" t="s">
        <v>21</v>
      </c>
      <c r="D73" s="197">
        <v>183</v>
      </c>
      <c r="E73" s="197">
        <v>137</v>
      </c>
      <c r="F73" s="197">
        <v>181</v>
      </c>
      <c r="G73" s="243">
        <v>501</v>
      </c>
      <c r="H73" s="197">
        <v>214</v>
      </c>
      <c r="I73" s="197">
        <v>298</v>
      </c>
      <c r="J73" s="197">
        <v>303</v>
      </c>
      <c r="K73" s="243">
        <v>815</v>
      </c>
      <c r="L73" s="197">
        <v>340</v>
      </c>
      <c r="M73" s="197">
        <v>366</v>
      </c>
      <c r="N73" s="197">
        <v>293</v>
      </c>
      <c r="O73" s="243">
        <v>999</v>
      </c>
      <c r="P73" s="197">
        <v>306</v>
      </c>
      <c r="Q73" s="197">
        <v>304</v>
      </c>
      <c r="R73" s="197">
        <v>268</v>
      </c>
    </row>
    <row r="74" spans="1:18" x14ac:dyDescent="0.2">
      <c r="A74" s="188"/>
      <c r="B74" s="235"/>
      <c r="C74" s="196"/>
      <c r="D74" s="198"/>
      <c r="E74" s="198"/>
      <c r="F74" s="198"/>
      <c r="G74" s="244"/>
      <c r="H74" s="198"/>
      <c r="I74" s="198"/>
      <c r="J74" s="198"/>
      <c r="K74" s="244"/>
      <c r="L74" s="198"/>
      <c r="M74" s="198"/>
      <c r="N74" s="198"/>
      <c r="O74" s="244"/>
      <c r="P74" s="198"/>
      <c r="Q74" s="198"/>
      <c r="R74" s="198"/>
    </row>
    <row r="75" spans="1:18" x14ac:dyDescent="0.2">
      <c r="A75" s="188"/>
      <c r="B75" s="235"/>
      <c r="C75" s="231" t="s">
        <v>22</v>
      </c>
      <c r="D75" s="225">
        <v>4</v>
      </c>
      <c r="E75" s="225">
        <v>2</v>
      </c>
      <c r="F75" s="225">
        <v>8</v>
      </c>
      <c r="G75" s="223">
        <f>SUM(D75:F76)</f>
        <v>14</v>
      </c>
      <c r="H75" s="225">
        <v>17</v>
      </c>
      <c r="I75" s="225">
        <v>30</v>
      </c>
      <c r="J75" s="225">
        <v>26</v>
      </c>
      <c r="K75" s="223">
        <f>SUM(H75:J76)</f>
        <v>73</v>
      </c>
      <c r="L75" s="225">
        <v>31</v>
      </c>
      <c r="M75" s="225">
        <v>35</v>
      </c>
      <c r="N75" s="225">
        <v>23</v>
      </c>
      <c r="O75" s="223">
        <f>SUM(L75:N76)</f>
        <v>89</v>
      </c>
      <c r="P75" s="225">
        <v>26</v>
      </c>
      <c r="Q75" s="225">
        <v>14</v>
      </c>
      <c r="R75" s="225">
        <v>16</v>
      </c>
    </row>
    <row r="76" spans="1:18" x14ac:dyDescent="0.2">
      <c r="A76" s="188"/>
      <c r="B76" s="235"/>
      <c r="C76" s="232"/>
      <c r="D76" s="226"/>
      <c r="E76" s="226"/>
      <c r="F76" s="226"/>
      <c r="G76" s="224"/>
      <c r="H76" s="226"/>
      <c r="I76" s="226"/>
      <c r="J76" s="226"/>
      <c r="K76" s="224"/>
      <c r="L76" s="226"/>
      <c r="M76" s="226"/>
      <c r="N76" s="226"/>
      <c r="O76" s="224"/>
      <c r="P76" s="226"/>
      <c r="Q76" s="226"/>
      <c r="R76" s="226"/>
    </row>
    <row r="77" spans="1:18" x14ac:dyDescent="0.2">
      <c r="A77" s="188"/>
      <c r="B77" s="235" t="s">
        <v>52</v>
      </c>
      <c r="C77" s="195" t="s">
        <v>21</v>
      </c>
      <c r="D77" s="197">
        <v>207</v>
      </c>
      <c r="E77" s="197">
        <v>157</v>
      </c>
      <c r="F77" s="197">
        <v>185</v>
      </c>
      <c r="G77" s="195">
        <f>SUM(D77:F78)</f>
        <v>549</v>
      </c>
      <c r="H77" s="197">
        <v>217</v>
      </c>
      <c r="I77" s="197">
        <v>308</v>
      </c>
      <c r="J77" s="197">
        <v>332</v>
      </c>
      <c r="K77" s="195">
        <f>SUM(H77:J78)</f>
        <v>857</v>
      </c>
      <c r="L77" s="197">
        <v>383</v>
      </c>
      <c r="M77" s="197">
        <v>399</v>
      </c>
      <c r="N77" s="197">
        <v>349</v>
      </c>
      <c r="O77" s="195">
        <f>SUM(L77:N78)</f>
        <v>1131</v>
      </c>
      <c r="P77" s="197">
        <v>275</v>
      </c>
      <c r="Q77" s="197">
        <v>268</v>
      </c>
      <c r="R77" s="197">
        <v>306</v>
      </c>
    </row>
    <row r="78" spans="1:18" x14ac:dyDescent="0.2">
      <c r="A78" s="188"/>
      <c r="B78" s="235"/>
      <c r="C78" s="196"/>
      <c r="D78" s="198"/>
      <c r="E78" s="198"/>
      <c r="F78" s="198"/>
      <c r="G78" s="196"/>
      <c r="H78" s="198"/>
      <c r="I78" s="198"/>
      <c r="J78" s="198"/>
      <c r="K78" s="196"/>
      <c r="L78" s="198"/>
      <c r="M78" s="198"/>
      <c r="N78" s="198"/>
      <c r="O78" s="196"/>
      <c r="P78" s="198"/>
      <c r="Q78" s="198"/>
      <c r="R78" s="198"/>
    </row>
    <row r="79" spans="1:18" x14ac:dyDescent="0.2">
      <c r="A79" s="188"/>
      <c r="B79" s="235"/>
      <c r="C79" s="231" t="s">
        <v>22</v>
      </c>
      <c r="D79" s="225">
        <v>13</v>
      </c>
      <c r="E79" s="225">
        <v>7</v>
      </c>
      <c r="F79" s="225">
        <v>9</v>
      </c>
      <c r="G79" s="223">
        <f>SUM(D79:F80)</f>
        <v>29</v>
      </c>
      <c r="H79" s="225">
        <v>16</v>
      </c>
      <c r="I79" s="225">
        <v>33</v>
      </c>
      <c r="J79" s="225">
        <v>35</v>
      </c>
      <c r="K79" s="223">
        <f>SUM(H79:J80)</f>
        <v>84</v>
      </c>
      <c r="L79" s="225">
        <v>38</v>
      </c>
      <c r="M79" s="225">
        <v>18</v>
      </c>
      <c r="N79" s="225">
        <v>22</v>
      </c>
      <c r="O79" s="223">
        <f>SUM(L79:N80)</f>
        <v>78</v>
      </c>
      <c r="P79" s="225">
        <v>23</v>
      </c>
      <c r="Q79" s="225">
        <v>24</v>
      </c>
      <c r="R79" s="225">
        <v>32</v>
      </c>
    </row>
    <row r="80" spans="1:18" x14ac:dyDescent="0.2">
      <c r="A80" s="189"/>
      <c r="B80" s="235"/>
      <c r="C80" s="232"/>
      <c r="D80" s="226"/>
      <c r="E80" s="226"/>
      <c r="F80" s="226"/>
      <c r="G80" s="224"/>
      <c r="H80" s="226"/>
      <c r="I80" s="226"/>
      <c r="J80" s="226"/>
      <c r="K80" s="224"/>
      <c r="L80" s="226"/>
      <c r="M80" s="226"/>
      <c r="N80" s="226"/>
      <c r="O80" s="224"/>
      <c r="P80" s="226"/>
      <c r="Q80" s="226"/>
      <c r="R80" s="226"/>
    </row>
    <row r="81" spans="1:18" x14ac:dyDescent="0.2">
      <c r="A81" s="187" t="s">
        <v>46</v>
      </c>
      <c r="B81" s="235" t="s">
        <v>61</v>
      </c>
      <c r="C81" s="195" t="s">
        <v>21</v>
      </c>
      <c r="D81" s="197">
        <v>13</v>
      </c>
      <c r="E81" s="197">
        <v>11</v>
      </c>
      <c r="F81" s="197">
        <v>7</v>
      </c>
      <c r="G81" s="243">
        <v>31</v>
      </c>
      <c r="H81" s="197">
        <v>21</v>
      </c>
      <c r="I81" s="197">
        <v>19</v>
      </c>
      <c r="J81" s="197">
        <v>24</v>
      </c>
      <c r="K81" s="243">
        <v>64</v>
      </c>
      <c r="L81" s="197">
        <v>20</v>
      </c>
      <c r="M81" s="197">
        <v>25</v>
      </c>
      <c r="N81" s="197">
        <v>20</v>
      </c>
      <c r="O81" s="243">
        <v>65</v>
      </c>
      <c r="P81" s="197">
        <v>14</v>
      </c>
      <c r="Q81" s="197">
        <v>28</v>
      </c>
      <c r="R81" s="197">
        <v>16</v>
      </c>
    </row>
    <row r="82" spans="1:18" x14ac:dyDescent="0.2">
      <c r="A82" s="188"/>
      <c r="B82" s="235"/>
      <c r="C82" s="196"/>
      <c r="D82" s="198"/>
      <c r="E82" s="198"/>
      <c r="F82" s="198"/>
      <c r="G82" s="244"/>
      <c r="H82" s="198"/>
      <c r="I82" s="198"/>
      <c r="J82" s="198"/>
      <c r="K82" s="244"/>
      <c r="L82" s="198"/>
      <c r="M82" s="198"/>
      <c r="N82" s="198"/>
      <c r="O82" s="244"/>
      <c r="P82" s="198"/>
      <c r="Q82" s="198"/>
      <c r="R82" s="198"/>
    </row>
    <row r="83" spans="1:18" x14ac:dyDescent="0.2">
      <c r="A83" s="188"/>
      <c r="B83" s="235"/>
      <c r="C83" s="231" t="s">
        <v>22</v>
      </c>
      <c r="D83" s="225">
        <v>0</v>
      </c>
      <c r="E83" s="225">
        <v>0</v>
      </c>
      <c r="F83" s="225">
        <v>0</v>
      </c>
      <c r="G83" s="223">
        <f>SUM(D83:F84)</f>
        <v>0</v>
      </c>
      <c r="H83" s="225">
        <v>3</v>
      </c>
      <c r="I83" s="225">
        <v>5</v>
      </c>
      <c r="J83" s="225">
        <v>2</v>
      </c>
      <c r="K83" s="223">
        <f>SUM(H83:J84)</f>
        <v>10</v>
      </c>
      <c r="L83" s="225">
        <v>2</v>
      </c>
      <c r="M83" s="225">
        <v>4</v>
      </c>
      <c r="N83" s="225">
        <v>3</v>
      </c>
      <c r="O83" s="223">
        <f>SUM(L83:N84)</f>
        <v>9</v>
      </c>
      <c r="P83" s="225">
        <v>1</v>
      </c>
      <c r="Q83" s="225">
        <v>2</v>
      </c>
      <c r="R83" s="225">
        <v>0</v>
      </c>
    </row>
    <row r="84" spans="1:18" x14ac:dyDescent="0.2">
      <c r="A84" s="188"/>
      <c r="B84" s="235"/>
      <c r="C84" s="232"/>
      <c r="D84" s="226"/>
      <c r="E84" s="226"/>
      <c r="F84" s="226"/>
      <c r="G84" s="224"/>
      <c r="H84" s="226"/>
      <c r="I84" s="226"/>
      <c r="J84" s="226"/>
      <c r="K84" s="224"/>
      <c r="L84" s="226"/>
      <c r="M84" s="226"/>
      <c r="N84" s="226"/>
      <c r="O84" s="224"/>
      <c r="P84" s="226"/>
      <c r="Q84" s="226"/>
      <c r="R84" s="226"/>
    </row>
    <row r="85" spans="1:18" x14ac:dyDescent="0.2">
      <c r="A85" s="188"/>
      <c r="B85" s="235" t="s">
        <v>52</v>
      </c>
      <c r="C85" s="195" t="s">
        <v>21</v>
      </c>
      <c r="D85" s="197">
        <v>12</v>
      </c>
      <c r="E85" s="197">
        <v>8</v>
      </c>
      <c r="F85" s="197">
        <v>11</v>
      </c>
      <c r="G85" s="195">
        <f>SUM(D85:F86)</f>
        <v>31</v>
      </c>
      <c r="H85" s="197">
        <v>15</v>
      </c>
      <c r="I85" s="197">
        <v>12</v>
      </c>
      <c r="J85" s="197">
        <v>11</v>
      </c>
      <c r="K85" s="195">
        <f>SUM(H85:J86)</f>
        <v>38</v>
      </c>
      <c r="L85" s="197">
        <v>13</v>
      </c>
      <c r="M85" s="197">
        <v>15</v>
      </c>
      <c r="N85" s="197">
        <v>19</v>
      </c>
      <c r="O85" s="195">
        <f>SUM(L85:N86)</f>
        <v>47</v>
      </c>
      <c r="P85" s="197">
        <v>22</v>
      </c>
      <c r="Q85" s="197">
        <v>21</v>
      </c>
      <c r="R85" s="197">
        <v>20</v>
      </c>
    </row>
    <row r="86" spans="1:18" x14ac:dyDescent="0.2">
      <c r="A86" s="188"/>
      <c r="B86" s="235"/>
      <c r="C86" s="196"/>
      <c r="D86" s="198"/>
      <c r="E86" s="198"/>
      <c r="F86" s="198"/>
      <c r="G86" s="196"/>
      <c r="H86" s="198"/>
      <c r="I86" s="198"/>
      <c r="J86" s="198"/>
      <c r="K86" s="196"/>
      <c r="L86" s="198"/>
      <c r="M86" s="198"/>
      <c r="N86" s="198"/>
      <c r="O86" s="196"/>
      <c r="P86" s="198"/>
      <c r="Q86" s="198"/>
      <c r="R86" s="198"/>
    </row>
    <row r="87" spans="1:18" x14ac:dyDescent="0.2">
      <c r="A87" s="188"/>
      <c r="B87" s="235"/>
      <c r="C87" s="231" t="s">
        <v>22</v>
      </c>
      <c r="D87" s="225">
        <v>2</v>
      </c>
      <c r="E87" s="225">
        <v>0</v>
      </c>
      <c r="F87" s="225">
        <v>1</v>
      </c>
      <c r="G87" s="223">
        <f>SUM(D87:F88)</f>
        <v>3</v>
      </c>
      <c r="H87" s="225">
        <v>3</v>
      </c>
      <c r="I87" s="225">
        <v>1</v>
      </c>
      <c r="J87" s="225">
        <v>1</v>
      </c>
      <c r="K87" s="223">
        <f>SUM(H87:J88)</f>
        <v>5</v>
      </c>
      <c r="L87" s="225">
        <v>1</v>
      </c>
      <c r="M87" s="225">
        <v>1</v>
      </c>
      <c r="N87" s="225">
        <v>5</v>
      </c>
      <c r="O87" s="223">
        <f>SUM(L87:N88)</f>
        <v>7</v>
      </c>
      <c r="P87" s="225">
        <v>5</v>
      </c>
      <c r="Q87" s="225">
        <v>3</v>
      </c>
      <c r="R87" s="225">
        <v>3</v>
      </c>
    </row>
    <row r="88" spans="1:18" x14ac:dyDescent="0.2">
      <c r="A88" s="189"/>
      <c r="B88" s="235"/>
      <c r="C88" s="232"/>
      <c r="D88" s="226"/>
      <c r="E88" s="226"/>
      <c r="F88" s="226"/>
      <c r="G88" s="224"/>
      <c r="H88" s="226"/>
      <c r="I88" s="226"/>
      <c r="J88" s="226"/>
      <c r="K88" s="224"/>
      <c r="L88" s="226"/>
      <c r="M88" s="226"/>
      <c r="N88" s="226"/>
      <c r="O88" s="224"/>
      <c r="P88" s="226"/>
      <c r="Q88" s="226"/>
      <c r="R88" s="226"/>
    </row>
    <row r="89" spans="1:18" x14ac:dyDescent="0.2">
      <c r="A89" s="187" t="s">
        <v>47</v>
      </c>
      <c r="B89" s="235" t="s">
        <v>61</v>
      </c>
      <c r="C89" s="196" t="s">
        <v>21</v>
      </c>
      <c r="D89" s="197">
        <v>222</v>
      </c>
      <c r="E89" s="197">
        <v>179</v>
      </c>
      <c r="F89" s="197">
        <v>235</v>
      </c>
      <c r="G89" s="243">
        <v>636</v>
      </c>
      <c r="H89" s="197">
        <v>267</v>
      </c>
      <c r="I89" s="197">
        <v>373</v>
      </c>
      <c r="J89" s="197">
        <v>376</v>
      </c>
      <c r="K89" s="243">
        <v>1016</v>
      </c>
      <c r="L89" s="197">
        <v>451</v>
      </c>
      <c r="M89" s="197">
        <v>471</v>
      </c>
      <c r="N89" s="197">
        <v>328</v>
      </c>
      <c r="O89" s="243">
        <v>1250</v>
      </c>
      <c r="P89" s="197">
        <v>378</v>
      </c>
      <c r="Q89" s="197">
        <v>363</v>
      </c>
      <c r="R89" s="197">
        <v>380</v>
      </c>
    </row>
    <row r="90" spans="1:18" x14ac:dyDescent="0.2">
      <c r="A90" s="188"/>
      <c r="B90" s="235"/>
      <c r="C90" s="196"/>
      <c r="D90" s="198"/>
      <c r="E90" s="198"/>
      <c r="F90" s="198"/>
      <c r="G90" s="244"/>
      <c r="H90" s="198"/>
      <c r="I90" s="198"/>
      <c r="J90" s="198"/>
      <c r="K90" s="244"/>
      <c r="L90" s="198"/>
      <c r="M90" s="198"/>
      <c r="N90" s="198"/>
      <c r="O90" s="244"/>
      <c r="P90" s="198"/>
      <c r="Q90" s="198"/>
      <c r="R90" s="198"/>
    </row>
    <row r="91" spans="1:18" x14ac:dyDescent="0.2">
      <c r="A91" s="188"/>
      <c r="B91" s="235"/>
      <c r="C91" s="231" t="s">
        <v>22</v>
      </c>
      <c r="D91" s="225">
        <v>6</v>
      </c>
      <c r="E91" s="225">
        <v>6</v>
      </c>
      <c r="F91" s="225">
        <v>12</v>
      </c>
      <c r="G91" s="223">
        <f>SUM(D91:F92)</f>
        <v>24</v>
      </c>
      <c r="H91" s="225">
        <v>24</v>
      </c>
      <c r="I91" s="225">
        <v>36</v>
      </c>
      <c r="J91" s="225">
        <v>38</v>
      </c>
      <c r="K91" s="223">
        <f>SUM(H91:J92)</f>
        <v>98</v>
      </c>
      <c r="L91" s="225">
        <v>42</v>
      </c>
      <c r="M91" s="225">
        <v>46</v>
      </c>
      <c r="N91" s="225">
        <v>23</v>
      </c>
      <c r="O91" s="223">
        <f>SUM(L91:N92)</f>
        <v>111</v>
      </c>
      <c r="P91" s="225">
        <v>34</v>
      </c>
      <c r="Q91" s="225">
        <v>18</v>
      </c>
      <c r="R91" s="225">
        <v>32</v>
      </c>
    </row>
    <row r="92" spans="1:18" x14ac:dyDescent="0.2">
      <c r="A92" s="188"/>
      <c r="B92" s="235"/>
      <c r="C92" s="232"/>
      <c r="D92" s="226"/>
      <c r="E92" s="226"/>
      <c r="F92" s="226"/>
      <c r="G92" s="224"/>
      <c r="H92" s="226"/>
      <c r="I92" s="226"/>
      <c r="J92" s="226"/>
      <c r="K92" s="224"/>
      <c r="L92" s="226"/>
      <c r="M92" s="226"/>
      <c r="N92" s="226"/>
      <c r="O92" s="224"/>
      <c r="P92" s="226"/>
      <c r="Q92" s="226"/>
      <c r="R92" s="226"/>
    </row>
    <row r="93" spans="1:18" x14ac:dyDescent="0.2">
      <c r="A93" s="188"/>
      <c r="B93" s="235" t="s">
        <v>52</v>
      </c>
      <c r="C93" s="196" t="s">
        <v>21</v>
      </c>
      <c r="D93" s="197">
        <v>290</v>
      </c>
      <c r="E93" s="197">
        <v>204</v>
      </c>
      <c r="F93" s="197">
        <v>215</v>
      </c>
      <c r="G93" s="195">
        <f>SUM(D93:F94)</f>
        <v>709</v>
      </c>
      <c r="H93" s="197">
        <v>261</v>
      </c>
      <c r="I93" s="197">
        <v>380</v>
      </c>
      <c r="J93" s="197">
        <v>426</v>
      </c>
      <c r="K93" s="195">
        <f>SUM(H93:J94)</f>
        <v>1067</v>
      </c>
      <c r="L93" s="197">
        <v>501</v>
      </c>
      <c r="M93" s="197">
        <v>488</v>
      </c>
      <c r="N93" s="197">
        <v>412</v>
      </c>
      <c r="O93" s="195">
        <f>SUM(L93:N94)</f>
        <v>1401</v>
      </c>
      <c r="P93" s="197">
        <v>327</v>
      </c>
      <c r="Q93" s="197">
        <v>362</v>
      </c>
      <c r="R93" s="197">
        <v>358</v>
      </c>
    </row>
    <row r="94" spans="1:18" x14ac:dyDescent="0.2">
      <c r="A94" s="188"/>
      <c r="B94" s="235"/>
      <c r="C94" s="196"/>
      <c r="D94" s="198"/>
      <c r="E94" s="198"/>
      <c r="F94" s="198"/>
      <c r="G94" s="196"/>
      <c r="H94" s="198"/>
      <c r="I94" s="198"/>
      <c r="J94" s="198"/>
      <c r="K94" s="196"/>
      <c r="L94" s="198"/>
      <c r="M94" s="198"/>
      <c r="N94" s="198"/>
      <c r="O94" s="196"/>
      <c r="P94" s="198"/>
      <c r="Q94" s="198"/>
      <c r="R94" s="198"/>
    </row>
    <row r="95" spans="1:18" x14ac:dyDescent="0.2">
      <c r="A95" s="188"/>
      <c r="B95" s="235"/>
      <c r="C95" s="231" t="s">
        <v>22</v>
      </c>
      <c r="D95" s="225">
        <v>18</v>
      </c>
      <c r="E95" s="225">
        <v>11</v>
      </c>
      <c r="F95" s="225">
        <v>13</v>
      </c>
      <c r="G95" s="223">
        <f>SUM(D95:F96)</f>
        <v>42</v>
      </c>
      <c r="H95" s="225">
        <v>18</v>
      </c>
      <c r="I95" s="225">
        <v>49</v>
      </c>
      <c r="J95" s="225">
        <v>45</v>
      </c>
      <c r="K95" s="223">
        <f>SUM(H95:J96)</f>
        <v>112</v>
      </c>
      <c r="L95" s="225">
        <v>49</v>
      </c>
      <c r="M95" s="225">
        <v>25</v>
      </c>
      <c r="N95" s="225">
        <v>22</v>
      </c>
      <c r="O95" s="223">
        <f>SUM(L95:N96)</f>
        <v>96</v>
      </c>
      <c r="P95" s="225">
        <v>30</v>
      </c>
      <c r="Q95" s="225">
        <v>31</v>
      </c>
      <c r="R95" s="225">
        <v>36</v>
      </c>
    </row>
    <row r="96" spans="1:18" x14ac:dyDescent="0.2">
      <c r="A96" s="189"/>
      <c r="B96" s="235"/>
      <c r="C96" s="232"/>
      <c r="D96" s="226"/>
      <c r="E96" s="226"/>
      <c r="F96" s="226"/>
      <c r="G96" s="224"/>
      <c r="H96" s="226"/>
      <c r="I96" s="226"/>
      <c r="J96" s="226"/>
      <c r="K96" s="224"/>
      <c r="L96" s="226"/>
      <c r="M96" s="226"/>
      <c r="N96" s="226"/>
      <c r="O96" s="224"/>
      <c r="P96" s="226"/>
      <c r="Q96" s="226"/>
      <c r="R96" s="226"/>
    </row>
    <row r="97" spans="1:18" x14ac:dyDescent="0.2">
      <c r="A97" s="187" t="s">
        <v>45</v>
      </c>
      <c r="B97" s="235" t="s">
        <v>52</v>
      </c>
      <c r="C97" s="195" t="s">
        <v>21</v>
      </c>
      <c r="D97" s="197">
        <v>3894</v>
      </c>
      <c r="E97" s="197">
        <v>3486</v>
      </c>
      <c r="F97" s="227">
        <v>2938</v>
      </c>
      <c r="G97" s="195">
        <f>SUM(D97:F98)</f>
        <v>10318</v>
      </c>
      <c r="H97" s="229">
        <v>2255</v>
      </c>
      <c r="I97" s="197">
        <v>2608</v>
      </c>
      <c r="J97" s="227">
        <v>2762</v>
      </c>
      <c r="K97" s="195">
        <f>SUM(H97:J98)</f>
        <v>7625</v>
      </c>
      <c r="L97" s="229">
        <v>2893</v>
      </c>
      <c r="M97" s="197">
        <v>3042</v>
      </c>
      <c r="N97" s="227">
        <v>2916</v>
      </c>
      <c r="O97" s="195">
        <f>SUM(L97:N98)</f>
        <v>8851</v>
      </c>
      <c r="P97" s="229">
        <v>2913</v>
      </c>
      <c r="Q97" s="197">
        <v>2504</v>
      </c>
      <c r="R97" s="227">
        <v>2970</v>
      </c>
    </row>
    <row r="98" spans="1:18" x14ac:dyDescent="0.2">
      <c r="A98" s="188"/>
      <c r="B98" s="235"/>
      <c r="C98" s="196"/>
      <c r="D98" s="198"/>
      <c r="E98" s="198"/>
      <c r="F98" s="228"/>
      <c r="G98" s="196"/>
      <c r="H98" s="230"/>
      <c r="I98" s="198"/>
      <c r="J98" s="228"/>
      <c r="K98" s="196"/>
      <c r="L98" s="230"/>
      <c r="M98" s="198"/>
      <c r="N98" s="228"/>
      <c r="O98" s="196"/>
      <c r="P98" s="230"/>
      <c r="Q98" s="198"/>
      <c r="R98" s="228"/>
    </row>
    <row r="99" spans="1:18" x14ac:dyDescent="0.2">
      <c r="A99" s="188"/>
      <c r="B99" s="235"/>
      <c r="C99" s="231" t="s">
        <v>22</v>
      </c>
      <c r="D99" s="225">
        <v>29</v>
      </c>
      <c r="E99" s="225">
        <v>29</v>
      </c>
      <c r="F99" s="225">
        <v>35</v>
      </c>
      <c r="G99" s="223">
        <f>SUM(D99:F100)</f>
        <v>93</v>
      </c>
      <c r="H99" s="225">
        <v>47</v>
      </c>
      <c r="I99" s="225">
        <v>63</v>
      </c>
      <c r="J99" s="225">
        <v>87</v>
      </c>
      <c r="K99" s="223">
        <f>SUM(H99:J100)</f>
        <v>197</v>
      </c>
      <c r="L99" s="225">
        <v>88</v>
      </c>
      <c r="M99" s="225">
        <v>67</v>
      </c>
      <c r="N99" s="225">
        <v>65</v>
      </c>
      <c r="O99" s="223">
        <f>SUM(L99:N100)</f>
        <v>220</v>
      </c>
      <c r="P99" s="225">
        <v>52</v>
      </c>
      <c r="Q99" s="225">
        <v>54</v>
      </c>
      <c r="R99" s="225">
        <v>96</v>
      </c>
    </row>
    <row r="100" spans="1:18" x14ac:dyDescent="0.2">
      <c r="A100" s="188"/>
      <c r="B100" s="235"/>
      <c r="C100" s="232"/>
      <c r="D100" s="225"/>
      <c r="E100" s="225"/>
      <c r="F100" s="225"/>
      <c r="G100" s="224"/>
      <c r="H100" s="225"/>
      <c r="I100" s="225"/>
      <c r="J100" s="225"/>
      <c r="K100" s="224"/>
      <c r="L100" s="225"/>
      <c r="M100" s="225"/>
      <c r="N100" s="225"/>
      <c r="O100" s="224"/>
      <c r="P100" s="225"/>
      <c r="Q100" s="225"/>
      <c r="R100" s="225"/>
    </row>
    <row r="101" spans="1:18" x14ac:dyDescent="0.2">
      <c r="A101" s="188"/>
      <c r="B101" s="234" t="s">
        <v>54</v>
      </c>
      <c r="C101" s="196" t="s">
        <v>21</v>
      </c>
      <c r="D101" s="229">
        <v>2769</v>
      </c>
      <c r="E101" s="197">
        <v>3005</v>
      </c>
      <c r="F101" s="227">
        <v>2279</v>
      </c>
      <c r="G101" s="195">
        <f>SUM(D101:F102)</f>
        <v>8053</v>
      </c>
      <c r="H101" s="229">
        <v>2355</v>
      </c>
      <c r="I101" s="197">
        <v>2729</v>
      </c>
      <c r="J101" s="227">
        <v>2806</v>
      </c>
      <c r="K101" s="195">
        <f>SUM(H101:J102)</f>
        <v>7890</v>
      </c>
      <c r="L101" s="229">
        <v>3102</v>
      </c>
      <c r="M101" s="197">
        <v>3009</v>
      </c>
      <c r="N101" s="227">
        <v>2856</v>
      </c>
      <c r="O101" s="195">
        <f>SUM(L101:N102)</f>
        <v>8967</v>
      </c>
      <c r="P101" s="229">
        <v>3178</v>
      </c>
      <c r="Q101" s="197">
        <v>2939</v>
      </c>
      <c r="R101" s="227">
        <v>3641</v>
      </c>
    </row>
    <row r="102" spans="1:18" x14ac:dyDescent="0.2">
      <c r="A102" s="188"/>
      <c r="B102" s="235"/>
      <c r="C102" s="196"/>
      <c r="D102" s="230"/>
      <c r="E102" s="198"/>
      <c r="F102" s="228"/>
      <c r="G102" s="196"/>
      <c r="H102" s="230"/>
      <c r="I102" s="198"/>
      <c r="J102" s="228"/>
      <c r="K102" s="196"/>
      <c r="L102" s="230"/>
      <c r="M102" s="198"/>
      <c r="N102" s="228"/>
      <c r="O102" s="196"/>
      <c r="P102" s="230"/>
      <c r="Q102" s="198"/>
      <c r="R102" s="228"/>
    </row>
    <row r="103" spans="1:18" x14ac:dyDescent="0.2">
      <c r="A103" s="188"/>
      <c r="B103" s="235"/>
      <c r="C103" s="231" t="s">
        <v>22</v>
      </c>
      <c r="D103" s="225">
        <v>30</v>
      </c>
      <c r="E103" s="225">
        <v>28</v>
      </c>
      <c r="F103" s="225">
        <v>41</v>
      </c>
      <c r="G103" s="223">
        <f>SUM(D103:F104)</f>
        <v>99</v>
      </c>
      <c r="H103" s="225">
        <v>46</v>
      </c>
      <c r="I103" s="225">
        <v>44</v>
      </c>
      <c r="J103" s="225">
        <v>41</v>
      </c>
      <c r="K103" s="223">
        <f>SUM(H103:J104)</f>
        <v>131</v>
      </c>
      <c r="L103" s="225">
        <v>37</v>
      </c>
      <c r="M103" s="225">
        <v>59</v>
      </c>
      <c r="N103" s="225">
        <v>46</v>
      </c>
      <c r="O103" s="223">
        <f>SUM(L103:N104)</f>
        <v>142</v>
      </c>
      <c r="P103" s="225">
        <v>46</v>
      </c>
      <c r="Q103" s="225">
        <v>58</v>
      </c>
      <c r="R103" s="225">
        <v>38</v>
      </c>
    </row>
    <row r="104" spans="1:18" x14ac:dyDescent="0.2">
      <c r="A104" s="189"/>
      <c r="B104" s="235"/>
      <c r="C104" s="231"/>
      <c r="D104" s="225"/>
      <c r="E104" s="225"/>
      <c r="F104" s="225"/>
      <c r="G104" s="224"/>
      <c r="H104" s="225"/>
      <c r="I104" s="225"/>
      <c r="J104" s="225"/>
      <c r="K104" s="224"/>
      <c r="L104" s="225"/>
      <c r="M104" s="225"/>
      <c r="N104" s="225"/>
      <c r="O104" s="224"/>
      <c r="P104" s="225"/>
      <c r="Q104" s="225"/>
      <c r="R104" s="225"/>
    </row>
    <row r="105" spans="1:18" x14ac:dyDescent="0.2">
      <c r="A105" s="187" t="s">
        <v>24</v>
      </c>
      <c r="B105" s="235" t="s">
        <v>52</v>
      </c>
      <c r="C105" s="195" t="s">
        <v>21</v>
      </c>
      <c r="D105" s="197">
        <v>207</v>
      </c>
      <c r="E105" s="197">
        <v>157</v>
      </c>
      <c r="F105" s="197">
        <v>185</v>
      </c>
      <c r="G105" s="195">
        <f>SUM(D105:F106)</f>
        <v>549</v>
      </c>
      <c r="H105" s="197">
        <v>217</v>
      </c>
      <c r="I105" s="197">
        <v>308</v>
      </c>
      <c r="J105" s="197">
        <v>332</v>
      </c>
      <c r="K105" s="195">
        <f>SUM(H105:J106)</f>
        <v>857</v>
      </c>
      <c r="L105" s="197">
        <v>383</v>
      </c>
      <c r="M105" s="197">
        <v>399</v>
      </c>
      <c r="N105" s="197">
        <v>349</v>
      </c>
      <c r="O105" s="195">
        <f>SUM(L105:N106)</f>
        <v>1131</v>
      </c>
      <c r="P105" s="197">
        <v>275</v>
      </c>
      <c r="Q105" s="197">
        <v>268</v>
      </c>
      <c r="R105" s="197">
        <v>306</v>
      </c>
    </row>
    <row r="106" spans="1:18" x14ac:dyDescent="0.2">
      <c r="A106" s="188"/>
      <c r="B106" s="235"/>
      <c r="C106" s="196"/>
      <c r="D106" s="198"/>
      <c r="E106" s="198"/>
      <c r="F106" s="198"/>
      <c r="G106" s="196"/>
      <c r="H106" s="198"/>
      <c r="I106" s="198"/>
      <c r="J106" s="198"/>
      <c r="K106" s="196"/>
      <c r="L106" s="198"/>
      <c r="M106" s="198"/>
      <c r="N106" s="198"/>
      <c r="O106" s="196"/>
      <c r="P106" s="198"/>
      <c r="Q106" s="198"/>
      <c r="R106" s="198"/>
    </row>
    <row r="107" spans="1:18" x14ac:dyDescent="0.2">
      <c r="A107" s="188"/>
      <c r="B107" s="235"/>
      <c r="C107" s="231" t="s">
        <v>22</v>
      </c>
      <c r="D107" s="225">
        <v>13</v>
      </c>
      <c r="E107" s="225">
        <v>7</v>
      </c>
      <c r="F107" s="225">
        <v>9</v>
      </c>
      <c r="G107" s="223">
        <f>SUM(D107:F108)</f>
        <v>29</v>
      </c>
      <c r="H107" s="225">
        <v>16</v>
      </c>
      <c r="I107" s="225">
        <v>33</v>
      </c>
      <c r="J107" s="225">
        <v>35</v>
      </c>
      <c r="K107" s="223">
        <f>SUM(H107:J108)</f>
        <v>84</v>
      </c>
      <c r="L107" s="225">
        <v>38</v>
      </c>
      <c r="M107" s="225">
        <v>18</v>
      </c>
      <c r="N107" s="225">
        <v>22</v>
      </c>
      <c r="O107" s="223">
        <f>SUM(L107:N108)</f>
        <v>78</v>
      </c>
      <c r="P107" s="225">
        <v>23</v>
      </c>
      <c r="Q107" s="225">
        <v>24</v>
      </c>
      <c r="R107" s="225">
        <v>32</v>
      </c>
    </row>
    <row r="108" spans="1:18" x14ac:dyDescent="0.2">
      <c r="A108" s="188"/>
      <c r="B108" s="235"/>
      <c r="C108" s="232"/>
      <c r="D108" s="226"/>
      <c r="E108" s="226"/>
      <c r="F108" s="226"/>
      <c r="G108" s="224"/>
      <c r="H108" s="226"/>
      <c r="I108" s="226"/>
      <c r="J108" s="226"/>
      <c r="K108" s="224"/>
      <c r="L108" s="226"/>
      <c r="M108" s="226"/>
      <c r="N108" s="226"/>
      <c r="O108" s="224"/>
      <c r="P108" s="226"/>
      <c r="Q108" s="226"/>
      <c r="R108" s="226"/>
    </row>
    <row r="109" spans="1:18" x14ac:dyDescent="0.2">
      <c r="A109" s="188"/>
      <c r="B109" s="235" t="s">
        <v>54</v>
      </c>
      <c r="C109" s="195" t="s">
        <v>21</v>
      </c>
      <c r="D109" s="197">
        <v>279</v>
      </c>
      <c r="E109" s="197">
        <v>202</v>
      </c>
      <c r="F109" s="197">
        <v>182</v>
      </c>
      <c r="G109" s="195">
        <f>SUM(D109:F110)</f>
        <v>663</v>
      </c>
      <c r="H109" s="197">
        <v>216</v>
      </c>
      <c r="I109" s="197">
        <v>301</v>
      </c>
      <c r="J109" s="197">
        <v>329</v>
      </c>
      <c r="K109" s="195">
        <f>SUM(H109:J110)</f>
        <v>846</v>
      </c>
      <c r="L109" s="197">
        <v>379</v>
      </c>
      <c r="M109" s="197">
        <v>360</v>
      </c>
      <c r="N109" s="197">
        <v>331</v>
      </c>
      <c r="O109" s="195">
        <f>SUM(L109:N110)</f>
        <v>1070</v>
      </c>
      <c r="P109" s="197">
        <v>293</v>
      </c>
      <c r="Q109" s="197">
        <v>277</v>
      </c>
      <c r="R109" s="197">
        <v>209</v>
      </c>
    </row>
    <row r="110" spans="1:18" x14ac:dyDescent="0.2">
      <c r="A110" s="188"/>
      <c r="B110" s="235"/>
      <c r="C110" s="196"/>
      <c r="D110" s="198"/>
      <c r="E110" s="198"/>
      <c r="F110" s="198"/>
      <c r="G110" s="196"/>
      <c r="H110" s="198"/>
      <c r="I110" s="198"/>
      <c r="J110" s="198"/>
      <c r="K110" s="196"/>
      <c r="L110" s="198"/>
      <c r="M110" s="198"/>
      <c r="N110" s="198"/>
      <c r="O110" s="196"/>
      <c r="P110" s="198"/>
      <c r="Q110" s="198"/>
      <c r="R110" s="198"/>
    </row>
    <row r="111" spans="1:18" x14ac:dyDescent="0.2">
      <c r="A111" s="188"/>
      <c r="B111" s="235"/>
      <c r="C111" s="231" t="s">
        <v>22</v>
      </c>
      <c r="D111" s="225">
        <v>9</v>
      </c>
      <c r="E111" s="225">
        <v>12</v>
      </c>
      <c r="F111" s="225">
        <v>11</v>
      </c>
      <c r="G111" s="223">
        <f>SUM(D111:F112)</f>
        <v>32</v>
      </c>
      <c r="H111" s="225">
        <v>15</v>
      </c>
      <c r="I111" s="225">
        <v>9</v>
      </c>
      <c r="J111" s="225">
        <v>20</v>
      </c>
      <c r="K111" s="223">
        <f>SUM(H111:J112)</f>
        <v>44</v>
      </c>
      <c r="L111" s="225">
        <v>13</v>
      </c>
      <c r="M111" s="225">
        <v>27</v>
      </c>
      <c r="N111" s="225">
        <v>18</v>
      </c>
      <c r="O111" s="223">
        <f>SUM(L111:N112)</f>
        <v>58</v>
      </c>
      <c r="P111" s="225">
        <v>19</v>
      </c>
      <c r="Q111" s="225">
        <v>14</v>
      </c>
      <c r="R111" s="225">
        <v>7</v>
      </c>
    </row>
    <row r="112" spans="1:18" x14ac:dyDescent="0.2">
      <c r="A112" s="189"/>
      <c r="B112" s="235"/>
      <c r="C112" s="232"/>
      <c r="D112" s="226"/>
      <c r="E112" s="226"/>
      <c r="F112" s="226"/>
      <c r="G112" s="224"/>
      <c r="H112" s="226"/>
      <c r="I112" s="226"/>
      <c r="J112" s="226"/>
      <c r="K112" s="224"/>
      <c r="L112" s="226"/>
      <c r="M112" s="226"/>
      <c r="N112" s="226"/>
      <c r="O112" s="224"/>
      <c r="P112" s="226"/>
      <c r="Q112" s="226"/>
      <c r="R112" s="226"/>
    </row>
    <row r="113" spans="1:18" x14ac:dyDescent="0.2">
      <c r="A113" s="187" t="s">
        <v>46</v>
      </c>
      <c r="B113" s="235" t="s">
        <v>52</v>
      </c>
      <c r="C113" s="195" t="s">
        <v>21</v>
      </c>
      <c r="D113" s="197">
        <v>12</v>
      </c>
      <c r="E113" s="197">
        <v>8</v>
      </c>
      <c r="F113" s="197">
        <v>11</v>
      </c>
      <c r="G113" s="195">
        <f>SUM(D113:F114)</f>
        <v>31</v>
      </c>
      <c r="H113" s="197">
        <v>15</v>
      </c>
      <c r="I113" s="197">
        <v>12</v>
      </c>
      <c r="J113" s="197">
        <v>11</v>
      </c>
      <c r="K113" s="195">
        <f>SUM(H113:J114)</f>
        <v>38</v>
      </c>
      <c r="L113" s="197">
        <v>13</v>
      </c>
      <c r="M113" s="197">
        <v>15</v>
      </c>
      <c r="N113" s="197">
        <v>19</v>
      </c>
      <c r="O113" s="195">
        <f>SUM(L113:N114)</f>
        <v>47</v>
      </c>
      <c r="P113" s="197">
        <v>22</v>
      </c>
      <c r="Q113" s="197">
        <v>21</v>
      </c>
      <c r="R113" s="197">
        <v>20</v>
      </c>
    </row>
    <row r="114" spans="1:18" x14ac:dyDescent="0.2">
      <c r="A114" s="188"/>
      <c r="B114" s="235"/>
      <c r="C114" s="196"/>
      <c r="D114" s="198"/>
      <c r="E114" s="198"/>
      <c r="F114" s="198"/>
      <c r="G114" s="196"/>
      <c r="H114" s="198"/>
      <c r="I114" s="198"/>
      <c r="J114" s="198"/>
      <c r="K114" s="196"/>
      <c r="L114" s="198"/>
      <c r="M114" s="198"/>
      <c r="N114" s="198"/>
      <c r="O114" s="196"/>
      <c r="P114" s="198"/>
      <c r="Q114" s="198"/>
      <c r="R114" s="198"/>
    </row>
    <row r="115" spans="1:18" x14ac:dyDescent="0.2">
      <c r="A115" s="188"/>
      <c r="B115" s="235"/>
      <c r="C115" s="231" t="s">
        <v>22</v>
      </c>
      <c r="D115" s="225">
        <v>2</v>
      </c>
      <c r="E115" s="225">
        <v>0</v>
      </c>
      <c r="F115" s="225">
        <v>1</v>
      </c>
      <c r="G115" s="223">
        <f>SUM(D115:F116)</f>
        <v>3</v>
      </c>
      <c r="H115" s="225">
        <v>3</v>
      </c>
      <c r="I115" s="225">
        <v>1</v>
      </c>
      <c r="J115" s="225">
        <v>1</v>
      </c>
      <c r="K115" s="223">
        <f>SUM(H115:J116)</f>
        <v>5</v>
      </c>
      <c r="L115" s="225">
        <v>1</v>
      </c>
      <c r="M115" s="225">
        <v>1</v>
      </c>
      <c r="N115" s="225">
        <v>5</v>
      </c>
      <c r="O115" s="223">
        <f>SUM(L115:N116)</f>
        <v>7</v>
      </c>
      <c r="P115" s="225">
        <v>5</v>
      </c>
      <c r="Q115" s="225">
        <v>3</v>
      </c>
      <c r="R115" s="225">
        <v>3</v>
      </c>
    </row>
    <row r="116" spans="1:18" x14ac:dyDescent="0.2">
      <c r="A116" s="188"/>
      <c r="B116" s="235"/>
      <c r="C116" s="232"/>
      <c r="D116" s="226"/>
      <c r="E116" s="226"/>
      <c r="F116" s="226"/>
      <c r="G116" s="224"/>
      <c r="H116" s="226"/>
      <c r="I116" s="226"/>
      <c r="J116" s="226"/>
      <c r="K116" s="224"/>
      <c r="L116" s="226"/>
      <c r="M116" s="226"/>
      <c r="N116" s="226"/>
      <c r="O116" s="224"/>
      <c r="P116" s="226"/>
      <c r="Q116" s="226"/>
      <c r="R116" s="226"/>
    </row>
    <row r="117" spans="1:18" x14ac:dyDescent="0.2">
      <c r="A117" s="188"/>
      <c r="B117" s="235" t="s">
        <v>54</v>
      </c>
      <c r="C117" s="195" t="s">
        <v>21</v>
      </c>
      <c r="D117" s="197">
        <v>21</v>
      </c>
      <c r="E117" s="197">
        <v>13</v>
      </c>
      <c r="F117" s="197">
        <v>8</v>
      </c>
      <c r="G117" s="195">
        <f>SUM(D117:F118)</f>
        <v>42</v>
      </c>
      <c r="H117" s="197">
        <v>11</v>
      </c>
      <c r="I117" s="197">
        <v>7</v>
      </c>
      <c r="J117" s="197">
        <v>19</v>
      </c>
      <c r="K117" s="195">
        <f>SUM(H117:J118)</f>
        <v>37</v>
      </c>
      <c r="L117" s="197">
        <v>13</v>
      </c>
      <c r="M117" s="197">
        <v>14</v>
      </c>
      <c r="N117" s="197">
        <v>18</v>
      </c>
      <c r="O117" s="195">
        <f>SUM(L117:N118)</f>
        <v>45</v>
      </c>
      <c r="P117" s="197">
        <v>17</v>
      </c>
      <c r="Q117" s="197">
        <v>17</v>
      </c>
      <c r="R117" s="197">
        <v>19</v>
      </c>
    </row>
    <row r="118" spans="1:18" x14ac:dyDescent="0.2">
      <c r="A118" s="188"/>
      <c r="B118" s="235"/>
      <c r="C118" s="196"/>
      <c r="D118" s="198"/>
      <c r="E118" s="198"/>
      <c r="F118" s="198"/>
      <c r="G118" s="196"/>
      <c r="H118" s="198"/>
      <c r="I118" s="198"/>
      <c r="J118" s="198"/>
      <c r="K118" s="196"/>
      <c r="L118" s="198"/>
      <c r="M118" s="198"/>
      <c r="N118" s="198"/>
      <c r="O118" s="196"/>
      <c r="P118" s="198"/>
      <c r="Q118" s="198"/>
      <c r="R118" s="198"/>
    </row>
    <row r="119" spans="1:18" x14ac:dyDescent="0.2">
      <c r="A119" s="188"/>
      <c r="B119" s="235"/>
      <c r="C119" s="231" t="s">
        <v>22</v>
      </c>
      <c r="D119" s="225">
        <v>1</v>
      </c>
      <c r="E119" s="225">
        <v>3</v>
      </c>
      <c r="F119" s="225">
        <v>4</v>
      </c>
      <c r="G119" s="223">
        <f>SUM(D119:F120)</f>
        <v>8</v>
      </c>
      <c r="H119" s="225">
        <v>1</v>
      </c>
      <c r="I119" s="225">
        <v>1</v>
      </c>
      <c r="J119" s="225">
        <v>5</v>
      </c>
      <c r="K119" s="223">
        <f>SUM(H119:J120)</f>
        <v>7</v>
      </c>
      <c r="L119" s="225">
        <v>1</v>
      </c>
      <c r="M119" s="225">
        <v>4</v>
      </c>
      <c r="N119" s="225">
        <v>2</v>
      </c>
      <c r="O119" s="223">
        <f>SUM(L119:N120)</f>
        <v>7</v>
      </c>
      <c r="P119" s="225">
        <v>1</v>
      </c>
      <c r="Q119" s="225">
        <v>1</v>
      </c>
      <c r="R119" s="225">
        <v>1</v>
      </c>
    </row>
    <row r="120" spans="1:18" x14ac:dyDescent="0.2">
      <c r="A120" s="189"/>
      <c r="B120" s="235"/>
      <c r="C120" s="232"/>
      <c r="D120" s="226"/>
      <c r="E120" s="226"/>
      <c r="F120" s="226"/>
      <c r="G120" s="224"/>
      <c r="H120" s="226"/>
      <c r="I120" s="226"/>
      <c r="J120" s="226"/>
      <c r="K120" s="224"/>
      <c r="L120" s="226"/>
      <c r="M120" s="226"/>
      <c r="N120" s="226"/>
      <c r="O120" s="224"/>
      <c r="P120" s="226"/>
      <c r="Q120" s="226"/>
      <c r="R120" s="226"/>
    </row>
    <row r="121" spans="1:18" x14ac:dyDescent="0.2">
      <c r="A121" s="187" t="s">
        <v>47</v>
      </c>
      <c r="B121" s="235" t="s">
        <v>52</v>
      </c>
      <c r="C121" s="196" t="s">
        <v>21</v>
      </c>
      <c r="D121" s="197">
        <v>290</v>
      </c>
      <c r="E121" s="197">
        <v>204</v>
      </c>
      <c r="F121" s="197">
        <v>215</v>
      </c>
      <c r="G121" s="195">
        <f>SUM(D121:F122)</f>
        <v>709</v>
      </c>
      <c r="H121" s="197">
        <v>261</v>
      </c>
      <c r="I121" s="197">
        <v>380</v>
      </c>
      <c r="J121" s="197">
        <v>426</v>
      </c>
      <c r="K121" s="195">
        <f>SUM(H121:J122)</f>
        <v>1067</v>
      </c>
      <c r="L121" s="197">
        <v>501</v>
      </c>
      <c r="M121" s="197">
        <v>488</v>
      </c>
      <c r="N121" s="197">
        <v>412</v>
      </c>
      <c r="O121" s="195">
        <f>SUM(L121:N122)</f>
        <v>1401</v>
      </c>
      <c r="P121" s="197">
        <v>327</v>
      </c>
      <c r="Q121" s="197">
        <v>362</v>
      </c>
      <c r="R121" s="197">
        <v>358</v>
      </c>
    </row>
    <row r="122" spans="1:18" x14ac:dyDescent="0.2">
      <c r="A122" s="188"/>
      <c r="B122" s="235"/>
      <c r="C122" s="196"/>
      <c r="D122" s="198"/>
      <c r="E122" s="198"/>
      <c r="F122" s="198"/>
      <c r="G122" s="196"/>
      <c r="H122" s="198"/>
      <c r="I122" s="198"/>
      <c r="J122" s="198"/>
      <c r="K122" s="196"/>
      <c r="L122" s="198"/>
      <c r="M122" s="198"/>
      <c r="N122" s="198"/>
      <c r="O122" s="196"/>
      <c r="P122" s="198"/>
      <c r="Q122" s="198"/>
      <c r="R122" s="198"/>
    </row>
    <row r="123" spans="1:18" x14ac:dyDescent="0.2">
      <c r="A123" s="188"/>
      <c r="B123" s="235"/>
      <c r="C123" s="231" t="s">
        <v>22</v>
      </c>
      <c r="D123" s="225">
        <v>18</v>
      </c>
      <c r="E123" s="225">
        <v>11</v>
      </c>
      <c r="F123" s="225">
        <v>13</v>
      </c>
      <c r="G123" s="223">
        <f>SUM(D123:F124)</f>
        <v>42</v>
      </c>
      <c r="H123" s="225">
        <v>18</v>
      </c>
      <c r="I123" s="225">
        <v>49</v>
      </c>
      <c r="J123" s="225">
        <v>45</v>
      </c>
      <c r="K123" s="223">
        <f>SUM(H123:J124)</f>
        <v>112</v>
      </c>
      <c r="L123" s="225">
        <v>49</v>
      </c>
      <c r="M123" s="225">
        <v>25</v>
      </c>
      <c r="N123" s="225">
        <v>22</v>
      </c>
      <c r="O123" s="223">
        <f>SUM(L123:N124)</f>
        <v>96</v>
      </c>
      <c r="P123" s="225">
        <v>30</v>
      </c>
      <c r="Q123" s="225">
        <v>31</v>
      </c>
      <c r="R123" s="225">
        <v>36</v>
      </c>
    </row>
    <row r="124" spans="1:18" x14ac:dyDescent="0.2">
      <c r="A124" s="188"/>
      <c r="B124" s="235"/>
      <c r="C124" s="232"/>
      <c r="D124" s="226"/>
      <c r="E124" s="226"/>
      <c r="F124" s="226"/>
      <c r="G124" s="224"/>
      <c r="H124" s="226"/>
      <c r="I124" s="226"/>
      <c r="J124" s="226"/>
      <c r="K124" s="224"/>
      <c r="L124" s="226"/>
      <c r="M124" s="226"/>
      <c r="N124" s="226"/>
      <c r="O124" s="224"/>
      <c r="P124" s="226"/>
      <c r="Q124" s="226"/>
      <c r="R124" s="226"/>
    </row>
    <row r="125" spans="1:18" x14ac:dyDescent="0.2">
      <c r="A125" s="188"/>
      <c r="B125" s="235" t="s">
        <v>54</v>
      </c>
      <c r="C125" s="196" t="s">
        <v>21</v>
      </c>
      <c r="D125" s="197">
        <v>354</v>
      </c>
      <c r="E125" s="197">
        <v>265</v>
      </c>
      <c r="F125" s="197">
        <v>222</v>
      </c>
      <c r="G125" s="195">
        <f>SUM(D125:F126)</f>
        <v>841</v>
      </c>
      <c r="H125" s="197">
        <v>264</v>
      </c>
      <c r="I125" s="197">
        <v>370</v>
      </c>
      <c r="J125" s="197">
        <v>411</v>
      </c>
      <c r="K125" s="195">
        <f>SUM(H125:J126)</f>
        <v>1045</v>
      </c>
      <c r="L125" s="197">
        <v>453</v>
      </c>
      <c r="M125" s="197">
        <v>462</v>
      </c>
      <c r="N125" s="197">
        <v>436</v>
      </c>
      <c r="O125" s="195">
        <f>SUM(L125:N126)</f>
        <v>1351</v>
      </c>
      <c r="P125" s="197">
        <v>348</v>
      </c>
      <c r="Q125" s="197">
        <v>326</v>
      </c>
      <c r="R125" s="197">
        <v>268</v>
      </c>
    </row>
    <row r="126" spans="1:18" x14ac:dyDescent="0.2">
      <c r="A126" s="188"/>
      <c r="B126" s="235"/>
      <c r="C126" s="196"/>
      <c r="D126" s="198"/>
      <c r="E126" s="198"/>
      <c r="F126" s="198"/>
      <c r="G126" s="196"/>
      <c r="H126" s="198"/>
      <c r="I126" s="198"/>
      <c r="J126" s="198"/>
      <c r="K126" s="196"/>
      <c r="L126" s="198"/>
      <c r="M126" s="198"/>
      <c r="N126" s="198"/>
      <c r="O126" s="196"/>
      <c r="P126" s="198"/>
      <c r="Q126" s="198"/>
      <c r="R126" s="198"/>
    </row>
    <row r="127" spans="1:18" x14ac:dyDescent="0.2">
      <c r="A127" s="188"/>
      <c r="B127" s="235"/>
      <c r="C127" s="231" t="s">
        <v>22</v>
      </c>
      <c r="D127" s="225">
        <v>17</v>
      </c>
      <c r="E127" s="225">
        <v>13</v>
      </c>
      <c r="F127" s="225">
        <v>16</v>
      </c>
      <c r="G127" s="223">
        <f>SUM(D127:F128)</f>
        <v>46</v>
      </c>
      <c r="H127" s="225">
        <v>24</v>
      </c>
      <c r="I127" s="225">
        <v>19</v>
      </c>
      <c r="J127" s="225">
        <v>30</v>
      </c>
      <c r="K127" s="223">
        <f>SUM(H127:J128)</f>
        <v>73</v>
      </c>
      <c r="L127" s="225">
        <v>32</v>
      </c>
      <c r="M127" s="225">
        <v>51</v>
      </c>
      <c r="N127" s="225">
        <v>28</v>
      </c>
      <c r="O127" s="223">
        <f>SUM(L127:N128)</f>
        <v>111</v>
      </c>
      <c r="P127" s="225">
        <v>22</v>
      </c>
      <c r="Q127" s="225">
        <v>17</v>
      </c>
      <c r="R127" s="225">
        <v>8</v>
      </c>
    </row>
    <row r="128" spans="1:18" x14ac:dyDescent="0.2">
      <c r="A128" s="189"/>
      <c r="B128" s="235"/>
      <c r="C128" s="232"/>
      <c r="D128" s="226"/>
      <c r="E128" s="226"/>
      <c r="F128" s="226"/>
      <c r="G128" s="224"/>
      <c r="H128" s="226"/>
      <c r="I128" s="226"/>
      <c r="J128" s="226"/>
      <c r="K128" s="224"/>
      <c r="L128" s="226"/>
      <c r="M128" s="226"/>
      <c r="N128" s="226"/>
      <c r="O128" s="224"/>
      <c r="P128" s="226"/>
      <c r="Q128" s="226"/>
      <c r="R128" s="226"/>
    </row>
    <row r="129" spans="1:18" x14ac:dyDescent="0.2">
      <c r="A129" s="187" t="s">
        <v>45</v>
      </c>
      <c r="B129" s="235" t="s">
        <v>60</v>
      </c>
      <c r="C129" s="195" t="s">
        <v>21</v>
      </c>
      <c r="D129" s="229">
        <v>3098</v>
      </c>
      <c r="E129" s="197">
        <v>2782</v>
      </c>
      <c r="F129" s="227">
        <v>3012</v>
      </c>
      <c r="G129" s="195">
        <f>SUM(D129:F130)</f>
        <v>8892</v>
      </c>
      <c r="H129" s="229">
        <v>2683</v>
      </c>
      <c r="I129" s="197">
        <v>3086</v>
      </c>
      <c r="J129" s="227">
        <v>2986</v>
      </c>
      <c r="K129" s="195">
        <f>SUM(H129:J130)</f>
        <v>8755</v>
      </c>
      <c r="L129" s="229">
        <v>3167</v>
      </c>
      <c r="M129" s="197">
        <v>3336</v>
      </c>
      <c r="N129" s="227">
        <v>3308</v>
      </c>
      <c r="O129" s="195">
        <f>SUM(L129:N130)</f>
        <v>9811</v>
      </c>
      <c r="P129" s="229">
        <v>3218</v>
      </c>
      <c r="Q129" s="197">
        <v>3029</v>
      </c>
      <c r="R129" s="227">
        <v>3113</v>
      </c>
    </row>
    <row r="130" spans="1:18" x14ac:dyDescent="0.2">
      <c r="A130" s="188"/>
      <c r="B130" s="235"/>
      <c r="C130" s="196"/>
      <c r="D130" s="230"/>
      <c r="E130" s="198"/>
      <c r="F130" s="228"/>
      <c r="G130" s="196"/>
      <c r="H130" s="230"/>
      <c r="I130" s="198"/>
      <c r="J130" s="228"/>
      <c r="K130" s="196"/>
      <c r="L130" s="230"/>
      <c r="M130" s="198"/>
      <c r="N130" s="228"/>
      <c r="O130" s="196"/>
      <c r="P130" s="230"/>
      <c r="Q130" s="198"/>
      <c r="R130" s="228"/>
    </row>
    <row r="131" spans="1:18" x14ac:dyDescent="0.2">
      <c r="A131" s="188"/>
      <c r="B131" s="235"/>
      <c r="C131" s="231" t="s">
        <v>22</v>
      </c>
      <c r="D131" s="225">
        <v>34</v>
      </c>
      <c r="E131" s="225">
        <v>46</v>
      </c>
      <c r="F131" s="225">
        <v>34</v>
      </c>
      <c r="G131" s="223">
        <f>SUM(D131:F132)</f>
        <v>114</v>
      </c>
      <c r="H131" s="225">
        <v>42</v>
      </c>
      <c r="I131" s="225">
        <v>59</v>
      </c>
      <c r="J131" s="225">
        <v>61</v>
      </c>
      <c r="K131" s="223">
        <f>SUM(H131:J132)</f>
        <v>162</v>
      </c>
      <c r="L131" s="225">
        <v>51</v>
      </c>
      <c r="M131" s="225">
        <v>74</v>
      </c>
      <c r="N131" s="225">
        <v>64</v>
      </c>
      <c r="O131" s="223">
        <f>SUM(L131:N132)</f>
        <v>189</v>
      </c>
      <c r="P131" s="225">
        <v>66</v>
      </c>
      <c r="Q131" s="225">
        <v>61</v>
      </c>
      <c r="R131" s="225">
        <v>48</v>
      </c>
    </row>
    <row r="132" spans="1:18" x14ac:dyDescent="0.2">
      <c r="A132" s="188"/>
      <c r="B132" s="235"/>
      <c r="C132" s="232"/>
      <c r="D132" s="225"/>
      <c r="E132" s="225"/>
      <c r="F132" s="225"/>
      <c r="G132" s="224"/>
      <c r="H132" s="225"/>
      <c r="I132" s="225"/>
      <c r="J132" s="225"/>
      <c r="K132" s="224"/>
      <c r="L132" s="225"/>
      <c r="M132" s="225"/>
      <c r="N132" s="225"/>
      <c r="O132" s="224"/>
      <c r="P132" s="225"/>
      <c r="Q132" s="225"/>
      <c r="R132" s="225"/>
    </row>
    <row r="133" spans="1:18" x14ac:dyDescent="0.2">
      <c r="A133" s="188"/>
      <c r="B133" s="234" t="s">
        <v>84</v>
      </c>
      <c r="C133" s="195" t="s">
        <v>21</v>
      </c>
      <c r="D133" s="229">
        <v>2859</v>
      </c>
      <c r="E133" s="197">
        <v>2527</v>
      </c>
      <c r="F133" s="227">
        <v>2710</v>
      </c>
      <c r="G133" s="195">
        <f>SUM(D133:F134)</f>
        <v>8096</v>
      </c>
      <c r="H133" s="229">
        <v>2904</v>
      </c>
      <c r="I133" s="197">
        <v>2945</v>
      </c>
      <c r="J133" s="227">
        <v>2948</v>
      </c>
      <c r="K133" s="195">
        <f>SUM(H133:J134)</f>
        <v>8797</v>
      </c>
      <c r="L133" s="229">
        <v>3633</v>
      </c>
      <c r="M133" s="197">
        <v>3483</v>
      </c>
      <c r="N133" s="227">
        <v>3375</v>
      </c>
      <c r="O133" s="195">
        <f>SUM(L133:N134)</f>
        <v>10491</v>
      </c>
      <c r="P133" s="229">
        <v>3421</v>
      </c>
      <c r="Q133" s="197">
        <v>3272</v>
      </c>
      <c r="R133" s="227">
        <v>3249</v>
      </c>
    </row>
    <row r="134" spans="1:18" x14ac:dyDescent="0.2">
      <c r="A134" s="188"/>
      <c r="B134" s="235"/>
      <c r="C134" s="196"/>
      <c r="D134" s="230"/>
      <c r="E134" s="198"/>
      <c r="F134" s="228"/>
      <c r="G134" s="196"/>
      <c r="H134" s="230"/>
      <c r="I134" s="198"/>
      <c r="J134" s="228"/>
      <c r="K134" s="196"/>
      <c r="L134" s="230"/>
      <c r="M134" s="198"/>
      <c r="N134" s="228"/>
      <c r="O134" s="196"/>
      <c r="P134" s="230"/>
      <c r="Q134" s="198"/>
      <c r="R134" s="228"/>
    </row>
    <row r="135" spans="1:18" x14ac:dyDescent="0.2">
      <c r="A135" s="188"/>
      <c r="B135" s="235"/>
      <c r="C135" s="231" t="s">
        <v>22</v>
      </c>
      <c r="D135" s="225">
        <v>53</v>
      </c>
      <c r="E135" s="225">
        <v>42</v>
      </c>
      <c r="F135" s="225">
        <v>48</v>
      </c>
      <c r="G135" s="223">
        <f>SUM(D135:F136)</f>
        <v>143</v>
      </c>
      <c r="H135" s="225">
        <v>50</v>
      </c>
      <c r="I135" s="225">
        <v>58</v>
      </c>
      <c r="J135" s="225">
        <v>57</v>
      </c>
      <c r="K135" s="223">
        <f>SUM(H135:J136)</f>
        <v>165</v>
      </c>
      <c r="L135" s="225">
        <v>71</v>
      </c>
      <c r="M135" s="225">
        <v>51</v>
      </c>
      <c r="N135" s="225">
        <v>55</v>
      </c>
      <c r="O135" s="223">
        <f>SUM(L135:N136)</f>
        <v>177</v>
      </c>
      <c r="P135" s="225">
        <v>52</v>
      </c>
      <c r="Q135" s="225">
        <v>60</v>
      </c>
      <c r="R135" s="225">
        <v>50</v>
      </c>
    </row>
    <row r="136" spans="1:18" x14ac:dyDescent="0.2">
      <c r="A136" s="189"/>
      <c r="B136" s="235"/>
      <c r="C136" s="232"/>
      <c r="D136" s="225"/>
      <c r="E136" s="225"/>
      <c r="F136" s="225"/>
      <c r="G136" s="224"/>
      <c r="H136" s="225"/>
      <c r="I136" s="225"/>
      <c r="J136" s="225"/>
      <c r="K136" s="224"/>
      <c r="L136" s="225"/>
      <c r="M136" s="225"/>
      <c r="N136" s="225"/>
      <c r="O136" s="224"/>
      <c r="P136" s="225"/>
      <c r="Q136" s="225"/>
      <c r="R136" s="225"/>
    </row>
    <row r="137" spans="1:18" x14ac:dyDescent="0.2">
      <c r="A137" s="187" t="s">
        <v>24</v>
      </c>
      <c r="B137" s="235" t="s">
        <v>60</v>
      </c>
      <c r="C137" s="195" t="s">
        <v>21</v>
      </c>
      <c r="D137" s="197">
        <v>226</v>
      </c>
      <c r="E137" s="197">
        <v>171</v>
      </c>
      <c r="F137" s="197">
        <v>173</v>
      </c>
      <c r="G137" s="195">
        <f>SUM(D137:F138)</f>
        <v>570</v>
      </c>
      <c r="H137" s="197">
        <v>187</v>
      </c>
      <c r="I137" s="197">
        <v>409</v>
      </c>
      <c r="J137" s="197">
        <v>341</v>
      </c>
      <c r="K137" s="195">
        <f>SUM(H137:J138)</f>
        <v>937</v>
      </c>
      <c r="L137" s="197">
        <v>369</v>
      </c>
      <c r="M137" s="197">
        <v>385</v>
      </c>
      <c r="N137" s="197">
        <v>331</v>
      </c>
      <c r="O137" s="195">
        <f>SUM(L137:N138)</f>
        <v>1085</v>
      </c>
      <c r="P137" s="197">
        <v>343</v>
      </c>
      <c r="Q137" s="197">
        <v>287</v>
      </c>
      <c r="R137" s="197">
        <v>267</v>
      </c>
    </row>
    <row r="138" spans="1:18" x14ac:dyDescent="0.2">
      <c r="A138" s="188"/>
      <c r="B138" s="235"/>
      <c r="C138" s="196"/>
      <c r="D138" s="198"/>
      <c r="E138" s="198"/>
      <c r="F138" s="198"/>
      <c r="G138" s="196"/>
      <c r="H138" s="198"/>
      <c r="I138" s="198"/>
      <c r="J138" s="198"/>
      <c r="K138" s="196"/>
      <c r="L138" s="198"/>
      <c r="M138" s="198"/>
      <c r="N138" s="198"/>
      <c r="O138" s="196"/>
      <c r="P138" s="198"/>
      <c r="Q138" s="198"/>
      <c r="R138" s="198"/>
    </row>
    <row r="139" spans="1:18" x14ac:dyDescent="0.2">
      <c r="A139" s="188"/>
      <c r="B139" s="235"/>
      <c r="C139" s="231" t="s">
        <v>22</v>
      </c>
      <c r="D139" s="225">
        <v>10</v>
      </c>
      <c r="E139" s="225">
        <v>11</v>
      </c>
      <c r="F139" s="225">
        <v>6</v>
      </c>
      <c r="G139" s="223">
        <f>SUM(D139:F140)</f>
        <v>27</v>
      </c>
      <c r="H139" s="225">
        <v>11</v>
      </c>
      <c r="I139" s="225">
        <v>25</v>
      </c>
      <c r="J139" s="225">
        <v>19</v>
      </c>
      <c r="K139" s="223">
        <f>SUM(H139:J140)</f>
        <v>55</v>
      </c>
      <c r="L139" s="225">
        <v>21</v>
      </c>
      <c r="M139" s="225">
        <v>30</v>
      </c>
      <c r="N139" s="225">
        <v>23</v>
      </c>
      <c r="O139" s="223">
        <f>SUM(L139:N140)</f>
        <v>74</v>
      </c>
      <c r="P139" s="225">
        <v>29</v>
      </c>
      <c r="Q139" s="225">
        <v>20</v>
      </c>
      <c r="R139" s="225">
        <v>6</v>
      </c>
    </row>
    <row r="140" spans="1:18" x14ac:dyDescent="0.2">
      <c r="A140" s="188"/>
      <c r="B140" s="235"/>
      <c r="C140" s="232"/>
      <c r="D140" s="226"/>
      <c r="E140" s="226"/>
      <c r="F140" s="226"/>
      <c r="G140" s="224"/>
      <c r="H140" s="226"/>
      <c r="I140" s="226"/>
      <c r="J140" s="226"/>
      <c r="K140" s="224"/>
      <c r="L140" s="226"/>
      <c r="M140" s="226"/>
      <c r="N140" s="226"/>
      <c r="O140" s="224"/>
      <c r="P140" s="226"/>
      <c r="Q140" s="226"/>
      <c r="R140" s="226"/>
    </row>
    <row r="141" spans="1:18" x14ac:dyDescent="0.2">
      <c r="A141" s="188"/>
      <c r="B141" s="235" t="s">
        <v>84</v>
      </c>
      <c r="C141" s="195" t="s">
        <v>21</v>
      </c>
      <c r="D141" s="197">
        <v>230</v>
      </c>
      <c r="E141" s="197">
        <v>201</v>
      </c>
      <c r="F141" s="197">
        <v>234</v>
      </c>
      <c r="G141" s="195">
        <f>SUM(D141:F142)</f>
        <v>665</v>
      </c>
      <c r="H141" s="197">
        <v>282</v>
      </c>
      <c r="I141" s="197">
        <v>303</v>
      </c>
      <c r="J141" s="197">
        <v>341</v>
      </c>
      <c r="K141" s="195">
        <f>SUM(H141:J142)</f>
        <v>926</v>
      </c>
      <c r="L141" s="197">
        <v>435</v>
      </c>
      <c r="M141" s="197">
        <v>424</v>
      </c>
      <c r="N141" s="197">
        <v>355</v>
      </c>
      <c r="O141" s="195">
        <f>SUM(L141:N142)</f>
        <v>1214</v>
      </c>
      <c r="P141" s="197">
        <v>325</v>
      </c>
      <c r="Q141" s="197">
        <v>261</v>
      </c>
      <c r="R141" s="197">
        <v>337</v>
      </c>
    </row>
    <row r="142" spans="1:18" x14ac:dyDescent="0.2">
      <c r="A142" s="188"/>
      <c r="B142" s="235"/>
      <c r="C142" s="196"/>
      <c r="D142" s="198"/>
      <c r="E142" s="198"/>
      <c r="F142" s="198"/>
      <c r="G142" s="196"/>
      <c r="H142" s="198"/>
      <c r="I142" s="198"/>
      <c r="J142" s="198"/>
      <c r="K142" s="196"/>
      <c r="L142" s="198"/>
      <c r="M142" s="198"/>
      <c r="N142" s="198"/>
      <c r="O142" s="196"/>
      <c r="P142" s="198"/>
      <c r="Q142" s="198"/>
      <c r="R142" s="198"/>
    </row>
    <row r="143" spans="1:18" x14ac:dyDescent="0.2">
      <c r="A143" s="188"/>
      <c r="B143" s="235"/>
      <c r="C143" s="231" t="s">
        <v>22</v>
      </c>
      <c r="D143" s="225">
        <v>14</v>
      </c>
      <c r="E143" s="225">
        <v>12</v>
      </c>
      <c r="F143" s="225">
        <v>17</v>
      </c>
      <c r="G143" s="223">
        <f>SUM(D143:F144)</f>
        <v>43</v>
      </c>
      <c r="H143" s="225">
        <v>18</v>
      </c>
      <c r="I143" s="225">
        <v>21</v>
      </c>
      <c r="J143" s="225">
        <v>23</v>
      </c>
      <c r="K143" s="223">
        <f>SUM(H143:J144)</f>
        <v>62</v>
      </c>
      <c r="L143" s="225">
        <v>23</v>
      </c>
      <c r="M143" s="225">
        <v>11</v>
      </c>
      <c r="N143" s="225">
        <v>22</v>
      </c>
      <c r="O143" s="223">
        <f>SUM(L143:N144)</f>
        <v>56</v>
      </c>
      <c r="P143" s="225">
        <v>14</v>
      </c>
      <c r="Q143" s="225">
        <v>20</v>
      </c>
      <c r="R143" s="225">
        <v>15</v>
      </c>
    </row>
    <row r="144" spans="1:18" x14ac:dyDescent="0.2">
      <c r="A144" s="189"/>
      <c r="B144" s="235"/>
      <c r="C144" s="232"/>
      <c r="D144" s="226"/>
      <c r="E144" s="226"/>
      <c r="F144" s="226"/>
      <c r="G144" s="224"/>
      <c r="H144" s="226"/>
      <c r="I144" s="226"/>
      <c r="J144" s="226"/>
      <c r="K144" s="224"/>
      <c r="L144" s="226"/>
      <c r="M144" s="226"/>
      <c r="N144" s="226"/>
      <c r="O144" s="224"/>
      <c r="P144" s="226"/>
      <c r="Q144" s="226"/>
      <c r="R144" s="226"/>
    </row>
    <row r="145" spans="1:18" x14ac:dyDescent="0.2">
      <c r="A145" s="187" t="s">
        <v>46</v>
      </c>
      <c r="B145" s="235" t="s">
        <v>60</v>
      </c>
      <c r="C145" s="195" t="s">
        <v>21</v>
      </c>
      <c r="D145" s="178">
        <v>9</v>
      </c>
      <c r="E145" s="178">
        <v>10</v>
      </c>
      <c r="F145" s="178">
        <v>6</v>
      </c>
      <c r="G145" s="174">
        <f>SUM(D145:F146)</f>
        <v>25</v>
      </c>
      <c r="H145" s="178">
        <v>7</v>
      </c>
      <c r="I145" s="178">
        <v>17</v>
      </c>
      <c r="J145" s="178">
        <v>20</v>
      </c>
      <c r="K145" s="174">
        <f>SUM(H145:J146)</f>
        <v>44</v>
      </c>
      <c r="L145" s="178">
        <v>21</v>
      </c>
      <c r="M145" s="178">
        <v>15</v>
      </c>
      <c r="N145" s="178">
        <v>15</v>
      </c>
      <c r="O145" s="174">
        <f>SUM(L145:N146)</f>
        <v>51</v>
      </c>
      <c r="P145" s="178">
        <v>19</v>
      </c>
      <c r="Q145" s="178">
        <v>27</v>
      </c>
      <c r="R145" s="178">
        <v>13</v>
      </c>
    </row>
    <row r="146" spans="1:18" x14ac:dyDescent="0.2">
      <c r="A146" s="188"/>
      <c r="B146" s="235"/>
      <c r="C146" s="196"/>
      <c r="D146" s="179"/>
      <c r="E146" s="179"/>
      <c r="F146" s="179"/>
      <c r="G146" s="175"/>
      <c r="H146" s="179"/>
      <c r="I146" s="179"/>
      <c r="J146" s="179"/>
      <c r="K146" s="175"/>
      <c r="L146" s="179"/>
      <c r="M146" s="179"/>
      <c r="N146" s="179"/>
      <c r="O146" s="175"/>
      <c r="P146" s="179"/>
      <c r="Q146" s="179"/>
      <c r="R146" s="179"/>
    </row>
    <row r="147" spans="1:18" x14ac:dyDescent="0.2">
      <c r="A147" s="188"/>
      <c r="B147" s="235"/>
      <c r="C147" s="231" t="s">
        <v>22</v>
      </c>
      <c r="D147" s="225">
        <v>0</v>
      </c>
      <c r="E147" s="225">
        <v>2</v>
      </c>
      <c r="F147" s="225">
        <v>0</v>
      </c>
      <c r="G147" s="223">
        <f>SUM(D147:F148)</f>
        <v>2</v>
      </c>
      <c r="H147" s="225">
        <v>0</v>
      </c>
      <c r="I147" s="225">
        <v>3</v>
      </c>
      <c r="J147" s="225">
        <v>0</v>
      </c>
      <c r="K147" s="223">
        <f>SUM(H147:J148)</f>
        <v>3</v>
      </c>
      <c r="L147" s="225">
        <v>0</v>
      </c>
      <c r="M147" s="225">
        <v>2</v>
      </c>
      <c r="N147" s="225">
        <v>3</v>
      </c>
      <c r="O147" s="223">
        <f>SUM(L147:N148)</f>
        <v>5</v>
      </c>
      <c r="P147" s="225">
        <v>0</v>
      </c>
      <c r="Q147" s="225">
        <v>0</v>
      </c>
      <c r="R147" s="225">
        <v>0</v>
      </c>
    </row>
    <row r="148" spans="1:18" x14ac:dyDescent="0.2">
      <c r="A148" s="188"/>
      <c r="B148" s="235"/>
      <c r="C148" s="232"/>
      <c r="D148" s="226"/>
      <c r="E148" s="226"/>
      <c r="F148" s="226"/>
      <c r="G148" s="224"/>
      <c r="H148" s="226"/>
      <c r="I148" s="226"/>
      <c r="J148" s="226"/>
      <c r="K148" s="224"/>
      <c r="L148" s="226"/>
      <c r="M148" s="226"/>
      <c r="N148" s="226"/>
      <c r="O148" s="224"/>
      <c r="P148" s="226"/>
      <c r="Q148" s="226"/>
      <c r="R148" s="226"/>
    </row>
    <row r="149" spans="1:18" x14ac:dyDescent="0.2">
      <c r="A149" s="188"/>
      <c r="B149" s="235" t="s">
        <v>84</v>
      </c>
      <c r="C149" s="195" t="s">
        <v>21</v>
      </c>
      <c r="D149" s="197">
        <v>8</v>
      </c>
      <c r="E149" s="197">
        <v>16</v>
      </c>
      <c r="F149" s="197">
        <v>19</v>
      </c>
      <c r="G149" s="195">
        <f>SUM(D149:F150)</f>
        <v>43</v>
      </c>
      <c r="H149" s="197">
        <v>10</v>
      </c>
      <c r="I149" s="197">
        <v>14</v>
      </c>
      <c r="J149" s="197">
        <v>11</v>
      </c>
      <c r="K149" s="195">
        <f>SUM(H149:J150)</f>
        <v>35</v>
      </c>
      <c r="L149" s="197">
        <v>24</v>
      </c>
      <c r="M149" s="197">
        <v>23</v>
      </c>
      <c r="N149" s="197">
        <v>17</v>
      </c>
      <c r="O149" s="195">
        <f>SUM(L149:N150)</f>
        <v>64</v>
      </c>
      <c r="P149" s="197">
        <v>23</v>
      </c>
      <c r="Q149" s="197">
        <v>17</v>
      </c>
      <c r="R149" s="197">
        <v>30</v>
      </c>
    </row>
    <row r="150" spans="1:18" x14ac:dyDescent="0.2">
      <c r="A150" s="188"/>
      <c r="B150" s="235"/>
      <c r="C150" s="196"/>
      <c r="D150" s="198"/>
      <c r="E150" s="198"/>
      <c r="F150" s="198"/>
      <c r="G150" s="196"/>
      <c r="H150" s="198"/>
      <c r="I150" s="198"/>
      <c r="J150" s="198"/>
      <c r="K150" s="196"/>
      <c r="L150" s="198"/>
      <c r="M150" s="198"/>
      <c r="N150" s="198"/>
      <c r="O150" s="196"/>
      <c r="P150" s="198"/>
      <c r="Q150" s="198"/>
      <c r="R150" s="198"/>
    </row>
    <row r="151" spans="1:18" x14ac:dyDescent="0.2">
      <c r="A151" s="188"/>
      <c r="B151" s="235"/>
      <c r="C151" s="231" t="s">
        <v>22</v>
      </c>
      <c r="D151" s="225">
        <v>0</v>
      </c>
      <c r="E151" s="225">
        <v>1</v>
      </c>
      <c r="F151" s="225">
        <v>10</v>
      </c>
      <c r="G151" s="223">
        <f>SUM(D151:F152)</f>
        <v>11</v>
      </c>
      <c r="H151" s="225">
        <v>0</v>
      </c>
      <c r="I151" s="225">
        <v>3</v>
      </c>
      <c r="J151" s="225">
        <v>4</v>
      </c>
      <c r="K151" s="223">
        <f>SUM(H151:J152)</f>
        <v>7</v>
      </c>
      <c r="L151" s="225">
        <v>0</v>
      </c>
      <c r="M151" s="225">
        <v>0</v>
      </c>
      <c r="N151" s="225">
        <v>2</v>
      </c>
      <c r="O151" s="223">
        <f>SUM(L151:N152)</f>
        <v>2</v>
      </c>
      <c r="P151" s="225">
        <v>2</v>
      </c>
      <c r="Q151" s="225">
        <v>4</v>
      </c>
      <c r="R151" s="225">
        <v>3</v>
      </c>
    </row>
    <row r="152" spans="1:18" x14ac:dyDescent="0.2">
      <c r="A152" s="189"/>
      <c r="B152" s="235"/>
      <c r="C152" s="232"/>
      <c r="D152" s="226"/>
      <c r="E152" s="226"/>
      <c r="F152" s="226"/>
      <c r="G152" s="224"/>
      <c r="H152" s="226"/>
      <c r="I152" s="226"/>
      <c r="J152" s="226"/>
      <c r="K152" s="224"/>
      <c r="L152" s="226"/>
      <c r="M152" s="226"/>
      <c r="N152" s="226"/>
      <c r="O152" s="224"/>
      <c r="P152" s="226"/>
      <c r="Q152" s="226"/>
      <c r="R152" s="226"/>
    </row>
    <row r="153" spans="1:18" x14ac:dyDescent="0.2">
      <c r="A153" s="187" t="s">
        <v>47</v>
      </c>
      <c r="B153" s="235" t="s">
        <v>60</v>
      </c>
      <c r="C153" s="196" t="s">
        <v>21</v>
      </c>
      <c r="D153" s="197">
        <v>276</v>
      </c>
      <c r="E153" s="197">
        <v>245</v>
      </c>
      <c r="F153" s="197">
        <v>215</v>
      </c>
      <c r="G153" s="195">
        <f>SUM(D153:F154)</f>
        <v>736</v>
      </c>
      <c r="H153" s="197">
        <v>239</v>
      </c>
      <c r="I153" s="197">
        <v>487</v>
      </c>
      <c r="J153" s="197">
        <v>422</v>
      </c>
      <c r="K153" s="195">
        <f>SUM(H153:J154)</f>
        <v>1148</v>
      </c>
      <c r="L153" s="197">
        <v>456</v>
      </c>
      <c r="M153" s="197">
        <v>461</v>
      </c>
      <c r="N153" s="197">
        <v>432</v>
      </c>
      <c r="O153" s="195">
        <f>SUM(L153:N154)</f>
        <v>1349</v>
      </c>
      <c r="P153" s="197">
        <v>412</v>
      </c>
      <c r="Q153" s="197">
        <v>352</v>
      </c>
      <c r="R153" s="197">
        <v>341</v>
      </c>
    </row>
    <row r="154" spans="1:18" x14ac:dyDescent="0.2">
      <c r="A154" s="188"/>
      <c r="B154" s="235"/>
      <c r="C154" s="196"/>
      <c r="D154" s="198"/>
      <c r="E154" s="198"/>
      <c r="F154" s="198"/>
      <c r="G154" s="196"/>
      <c r="H154" s="198"/>
      <c r="I154" s="198"/>
      <c r="J154" s="198"/>
      <c r="K154" s="196"/>
      <c r="L154" s="198"/>
      <c r="M154" s="198"/>
      <c r="N154" s="198"/>
      <c r="O154" s="196"/>
      <c r="P154" s="198"/>
      <c r="Q154" s="198"/>
      <c r="R154" s="198"/>
    </row>
    <row r="155" spans="1:18" x14ac:dyDescent="0.2">
      <c r="A155" s="188"/>
      <c r="B155" s="235"/>
      <c r="C155" s="231" t="s">
        <v>22</v>
      </c>
      <c r="D155" s="225">
        <v>14</v>
      </c>
      <c r="E155" s="225">
        <v>12</v>
      </c>
      <c r="F155" s="225">
        <v>11</v>
      </c>
      <c r="G155" s="223">
        <f>SUM(D155:F156)</f>
        <v>37</v>
      </c>
      <c r="H155" s="225">
        <v>14</v>
      </c>
      <c r="I155" s="225">
        <v>38</v>
      </c>
      <c r="J155" s="225">
        <v>29</v>
      </c>
      <c r="K155" s="223">
        <f>SUM(H155:J156)</f>
        <v>81</v>
      </c>
      <c r="L155" s="225">
        <v>28</v>
      </c>
      <c r="M155" s="225">
        <v>34</v>
      </c>
      <c r="N155" s="225">
        <v>31</v>
      </c>
      <c r="O155" s="223">
        <f>SUM(L155:N156)</f>
        <v>93</v>
      </c>
      <c r="P155" s="225">
        <v>45</v>
      </c>
      <c r="Q155" s="225">
        <v>36</v>
      </c>
      <c r="R155" s="225">
        <v>10</v>
      </c>
    </row>
    <row r="156" spans="1:18" x14ac:dyDescent="0.2">
      <c r="A156" s="188"/>
      <c r="B156" s="235"/>
      <c r="C156" s="232"/>
      <c r="D156" s="226"/>
      <c r="E156" s="226"/>
      <c r="F156" s="226"/>
      <c r="G156" s="224"/>
      <c r="H156" s="226"/>
      <c r="I156" s="226"/>
      <c r="J156" s="226"/>
      <c r="K156" s="224"/>
      <c r="L156" s="226"/>
      <c r="M156" s="226"/>
      <c r="N156" s="226"/>
      <c r="O156" s="224"/>
      <c r="P156" s="226"/>
      <c r="Q156" s="226"/>
      <c r="R156" s="226"/>
    </row>
    <row r="157" spans="1:18" x14ac:dyDescent="0.2">
      <c r="A157" s="188"/>
      <c r="B157" s="235" t="s">
        <v>84</v>
      </c>
      <c r="C157" s="196" t="s">
        <v>21</v>
      </c>
      <c r="D157" s="197">
        <v>270</v>
      </c>
      <c r="E157" s="197">
        <v>241</v>
      </c>
      <c r="F157" s="197">
        <v>271</v>
      </c>
      <c r="G157" s="195">
        <f>SUM(D157:F158)</f>
        <v>782</v>
      </c>
      <c r="H157" s="197">
        <v>369</v>
      </c>
      <c r="I157" s="197">
        <v>367</v>
      </c>
      <c r="J157" s="197">
        <v>435</v>
      </c>
      <c r="K157" s="195">
        <f>SUM(H157:J158)</f>
        <v>1171</v>
      </c>
      <c r="L157" s="197">
        <v>567</v>
      </c>
      <c r="M157" s="197">
        <v>528</v>
      </c>
      <c r="N157" s="197">
        <v>437</v>
      </c>
      <c r="O157" s="195">
        <f>SUM(L157:N158)</f>
        <v>1532</v>
      </c>
      <c r="P157" s="197">
        <v>384</v>
      </c>
      <c r="Q157" s="197">
        <v>329</v>
      </c>
      <c r="R157" s="197">
        <v>405</v>
      </c>
    </row>
    <row r="158" spans="1:18" x14ac:dyDescent="0.2">
      <c r="A158" s="188"/>
      <c r="B158" s="235"/>
      <c r="C158" s="196"/>
      <c r="D158" s="198"/>
      <c r="E158" s="198"/>
      <c r="F158" s="198"/>
      <c r="G158" s="196"/>
      <c r="H158" s="198"/>
      <c r="I158" s="198"/>
      <c r="J158" s="198"/>
      <c r="K158" s="196"/>
      <c r="L158" s="198"/>
      <c r="M158" s="198"/>
      <c r="N158" s="198"/>
      <c r="O158" s="196"/>
      <c r="P158" s="198"/>
      <c r="Q158" s="198"/>
      <c r="R158" s="198"/>
    </row>
    <row r="159" spans="1:18" x14ac:dyDescent="0.2">
      <c r="A159" s="188"/>
      <c r="B159" s="235"/>
      <c r="C159" s="231" t="s">
        <v>22</v>
      </c>
      <c r="D159" s="225">
        <v>18</v>
      </c>
      <c r="E159" s="225">
        <v>13</v>
      </c>
      <c r="F159" s="225">
        <v>22</v>
      </c>
      <c r="G159" s="223">
        <f>SUM(D159:F160)</f>
        <v>53</v>
      </c>
      <c r="H159" s="225">
        <v>29</v>
      </c>
      <c r="I159" s="225">
        <v>29</v>
      </c>
      <c r="J159" s="225">
        <v>38</v>
      </c>
      <c r="K159" s="223">
        <f>SUM(H159:J160)</f>
        <v>96</v>
      </c>
      <c r="L159" s="225">
        <v>38</v>
      </c>
      <c r="M159" s="225">
        <v>11</v>
      </c>
      <c r="N159" s="225">
        <v>31</v>
      </c>
      <c r="O159" s="223">
        <f>SUM(L159:N160)</f>
        <v>80</v>
      </c>
      <c r="P159" s="225">
        <v>18</v>
      </c>
      <c r="Q159" s="225">
        <v>33</v>
      </c>
      <c r="R159" s="225">
        <v>16</v>
      </c>
    </row>
    <row r="160" spans="1:18" x14ac:dyDescent="0.2">
      <c r="A160" s="189"/>
      <c r="B160" s="235"/>
      <c r="C160" s="232"/>
      <c r="D160" s="226"/>
      <c r="E160" s="226"/>
      <c r="F160" s="226"/>
      <c r="G160" s="224"/>
      <c r="H160" s="226"/>
      <c r="I160" s="226"/>
      <c r="J160" s="226"/>
      <c r="K160" s="224"/>
      <c r="L160" s="226"/>
      <c r="M160" s="226"/>
      <c r="N160" s="226"/>
      <c r="O160" s="224"/>
      <c r="P160" s="226"/>
      <c r="Q160" s="226"/>
      <c r="R160" s="226"/>
    </row>
  </sheetData>
  <mergeCells count="1340">
    <mergeCell ref="Q159:Q160"/>
    <mergeCell ref="R159:R160"/>
    <mergeCell ref="K159:K160"/>
    <mergeCell ref="L159:L160"/>
    <mergeCell ref="M159:M160"/>
    <mergeCell ref="N159:N160"/>
    <mergeCell ref="O159:O160"/>
    <mergeCell ref="P159:P160"/>
    <mergeCell ref="Q157:Q158"/>
    <mergeCell ref="R157:R158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7:K158"/>
    <mergeCell ref="L157:L158"/>
    <mergeCell ref="M157:M158"/>
    <mergeCell ref="N157:N158"/>
    <mergeCell ref="O157:O158"/>
    <mergeCell ref="P157:P158"/>
    <mergeCell ref="H157:H158"/>
    <mergeCell ref="I157:I158"/>
    <mergeCell ref="J157:J158"/>
    <mergeCell ref="M155:M156"/>
    <mergeCell ref="N155:N156"/>
    <mergeCell ref="O155:O156"/>
    <mergeCell ref="P155:P156"/>
    <mergeCell ref="Q155:Q156"/>
    <mergeCell ref="R153:R154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3:L154"/>
    <mergeCell ref="M153:M154"/>
    <mergeCell ref="N153:N154"/>
    <mergeCell ref="O153:O154"/>
    <mergeCell ref="P153:P154"/>
    <mergeCell ref="Q153:Q154"/>
    <mergeCell ref="F153:F154"/>
    <mergeCell ref="G153:G154"/>
    <mergeCell ref="H153:H154"/>
    <mergeCell ref="I153:I154"/>
    <mergeCell ref="J153:J154"/>
    <mergeCell ref="K153:K154"/>
    <mergeCell ref="O151:O152"/>
    <mergeCell ref="P151:P152"/>
    <mergeCell ref="Q151:Q152"/>
    <mergeCell ref="R151:R152"/>
    <mergeCell ref="A153:A160"/>
    <mergeCell ref="B153:B156"/>
    <mergeCell ref="C153:C154"/>
    <mergeCell ref="D153:D154"/>
    <mergeCell ref="E153:E154"/>
    <mergeCell ref="H151:H152"/>
    <mergeCell ref="I151:I152"/>
    <mergeCell ref="J151:J152"/>
    <mergeCell ref="K151:K152"/>
    <mergeCell ref="L151:L152"/>
    <mergeCell ref="M151:M152"/>
    <mergeCell ref="B149:B152"/>
    <mergeCell ref="A145:A152"/>
    <mergeCell ref="B145:B148"/>
    <mergeCell ref="R155:R156"/>
    <mergeCell ref="B157:B160"/>
    <mergeCell ref="C157:C158"/>
    <mergeCell ref="D157:D158"/>
    <mergeCell ref="E157:E158"/>
    <mergeCell ref="F157:F158"/>
    <mergeCell ref="G157:G158"/>
    <mergeCell ref="N149:N150"/>
    <mergeCell ref="O149:O150"/>
    <mergeCell ref="P149:P150"/>
    <mergeCell ref="Q149:Q150"/>
    <mergeCell ref="R149:R150"/>
    <mergeCell ref="C151:C152"/>
    <mergeCell ref="L155:L156"/>
    <mergeCell ref="D151:D152"/>
    <mergeCell ref="E151:E152"/>
    <mergeCell ref="F151:F152"/>
    <mergeCell ref="G151:G152"/>
    <mergeCell ref="H149:H150"/>
    <mergeCell ref="I149:I150"/>
    <mergeCell ref="J149:J150"/>
    <mergeCell ref="K149:K150"/>
    <mergeCell ref="L149:L150"/>
    <mergeCell ref="M149:M150"/>
    <mergeCell ref="O147:O148"/>
    <mergeCell ref="P147:P148"/>
    <mergeCell ref="Q147:Q148"/>
    <mergeCell ref="R147:R148"/>
    <mergeCell ref="C149:C150"/>
    <mergeCell ref="D149:D150"/>
    <mergeCell ref="E149:E150"/>
    <mergeCell ref="F149:F150"/>
    <mergeCell ref="G149:G150"/>
    <mergeCell ref="I147:I148"/>
    <mergeCell ref="J147:J148"/>
    <mergeCell ref="K147:K148"/>
    <mergeCell ref="L147:L148"/>
    <mergeCell ref="M147:M148"/>
    <mergeCell ref="N147:N148"/>
    <mergeCell ref="C147:C148"/>
    <mergeCell ref="D147:D148"/>
    <mergeCell ref="E147:E148"/>
    <mergeCell ref="F147:F148"/>
    <mergeCell ref="G147:G148"/>
    <mergeCell ref="H147:H148"/>
    <mergeCell ref="N151:N152"/>
    <mergeCell ref="I145:I146"/>
    <mergeCell ref="J145:J146"/>
    <mergeCell ref="K145:K146"/>
    <mergeCell ref="L145:L146"/>
    <mergeCell ref="M145:M146"/>
    <mergeCell ref="N145:N146"/>
    <mergeCell ref="Q143:Q144"/>
    <mergeCell ref="R143:R144"/>
    <mergeCell ref="C145:C146"/>
    <mergeCell ref="D145:D146"/>
    <mergeCell ref="E145:E146"/>
    <mergeCell ref="F145:F146"/>
    <mergeCell ref="G145:G146"/>
    <mergeCell ref="H145:H146"/>
    <mergeCell ref="K143:K144"/>
    <mergeCell ref="L143:L144"/>
    <mergeCell ref="M143:M144"/>
    <mergeCell ref="N143:N144"/>
    <mergeCell ref="O143:O144"/>
    <mergeCell ref="P143:P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N141:N142"/>
    <mergeCell ref="O141:O142"/>
    <mergeCell ref="P141:P142"/>
    <mergeCell ref="R139:R140"/>
    <mergeCell ref="O145:O146"/>
    <mergeCell ref="P145:P146"/>
    <mergeCell ref="Q145:Q146"/>
    <mergeCell ref="R145:R146"/>
    <mergeCell ref="J141:J142"/>
    <mergeCell ref="L139:L140"/>
    <mergeCell ref="M139:M140"/>
    <mergeCell ref="N139:N140"/>
    <mergeCell ref="O139:O140"/>
    <mergeCell ref="P139:P140"/>
    <mergeCell ref="Q139:Q140"/>
    <mergeCell ref="Q141:Q142"/>
    <mergeCell ref="R141:R142"/>
    <mergeCell ref="O133:O134"/>
    <mergeCell ref="P133:P134"/>
    <mergeCell ref="Q133:Q134"/>
    <mergeCell ref="R133:R134"/>
    <mergeCell ref="R137:R138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7:L138"/>
    <mergeCell ref="M137:M138"/>
    <mergeCell ref="N137:N138"/>
    <mergeCell ref="O137:O138"/>
    <mergeCell ref="P137:P138"/>
    <mergeCell ref="Q137:Q138"/>
    <mergeCell ref="F137:F138"/>
    <mergeCell ref="G137:G138"/>
    <mergeCell ref="H137:H138"/>
    <mergeCell ref="I137:I138"/>
    <mergeCell ref="J137:J138"/>
    <mergeCell ref="K137:K138"/>
    <mergeCell ref="A137:A144"/>
    <mergeCell ref="B137:B140"/>
    <mergeCell ref="C137:C138"/>
    <mergeCell ref="D137:D138"/>
    <mergeCell ref="E137:E138"/>
    <mergeCell ref="H135:H136"/>
    <mergeCell ref="I135:I136"/>
    <mergeCell ref="J135:J136"/>
    <mergeCell ref="K135:K136"/>
    <mergeCell ref="L135:L136"/>
    <mergeCell ref="M135:M136"/>
    <mergeCell ref="B133:B136"/>
    <mergeCell ref="A129:A136"/>
    <mergeCell ref="B129:B132"/>
    <mergeCell ref="B141:B144"/>
    <mergeCell ref="C141:C142"/>
    <mergeCell ref="D141:D142"/>
    <mergeCell ref="E141:E142"/>
    <mergeCell ref="F141:F142"/>
    <mergeCell ref="G141:G142"/>
    <mergeCell ref="H141:H142"/>
    <mergeCell ref="I141:I142"/>
    <mergeCell ref="K141:K142"/>
    <mergeCell ref="L141:L142"/>
    <mergeCell ref="M141:M142"/>
    <mergeCell ref="C135:C136"/>
    <mergeCell ref="D135:D136"/>
    <mergeCell ref="E135:E136"/>
    <mergeCell ref="F135:F136"/>
    <mergeCell ref="G135:G136"/>
    <mergeCell ref="H133:H134"/>
    <mergeCell ref="I133:I134"/>
    <mergeCell ref="J133:J134"/>
    <mergeCell ref="K133:K134"/>
    <mergeCell ref="L133:L134"/>
    <mergeCell ref="M133:M134"/>
    <mergeCell ref="O131:O132"/>
    <mergeCell ref="P131:P132"/>
    <mergeCell ref="Q131:Q132"/>
    <mergeCell ref="R131:R132"/>
    <mergeCell ref="C133:C134"/>
    <mergeCell ref="D133:D134"/>
    <mergeCell ref="E133:E134"/>
    <mergeCell ref="F133:F134"/>
    <mergeCell ref="G133:G134"/>
    <mergeCell ref="I131:I132"/>
    <mergeCell ref="J131:J132"/>
    <mergeCell ref="K131:K132"/>
    <mergeCell ref="L131:L132"/>
    <mergeCell ref="M131:M132"/>
    <mergeCell ref="N131:N132"/>
    <mergeCell ref="N135:N136"/>
    <mergeCell ref="O135:O136"/>
    <mergeCell ref="P135:P136"/>
    <mergeCell ref="Q135:Q136"/>
    <mergeCell ref="R135:R136"/>
    <mergeCell ref="N133:N134"/>
    <mergeCell ref="O129:O130"/>
    <mergeCell ref="P129:P130"/>
    <mergeCell ref="Q129:Q130"/>
    <mergeCell ref="R129:R130"/>
    <mergeCell ref="C131:C132"/>
    <mergeCell ref="D131:D132"/>
    <mergeCell ref="E131:E132"/>
    <mergeCell ref="F131:F132"/>
    <mergeCell ref="G131:G132"/>
    <mergeCell ref="H131:H132"/>
    <mergeCell ref="I129:I130"/>
    <mergeCell ref="J129:J130"/>
    <mergeCell ref="K129:K130"/>
    <mergeCell ref="L129:L130"/>
    <mergeCell ref="M129:M130"/>
    <mergeCell ref="N129:N130"/>
    <mergeCell ref="Q127:Q128"/>
    <mergeCell ref="R127:R128"/>
    <mergeCell ref="C129:C130"/>
    <mergeCell ref="D129:D130"/>
    <mergeCell ref="E129:E130"/>
    <mergeCell ref="F129:F130"/>
    <mergeCell ref="G129:G130"/>
    <mergeCell ref="H129:H130"/>
    <mergeCell ref="K127:K128"/>
    <mergeCell ref="L127:L128"/>
    <mergeCell ref="M127:M128"/>
    <mergeCell ref="N127:N128"/>
    <mergeCell ref="O127:O128"/>
    <mergeCell ref="P127:P128"/>
    <mergeCell ref="Q125:Q126"/>
    <mergeCell ref="R125:R126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5:K126"/>
    <mergeCell ref="L125:L126"/>
    <mergeCell ref="M125:M126"/>
    <mergeCell ref="N125:N126"/>
    <mergeCell ref="O125:O126"/>
    <mergeCell ref="P125:P126"/>
    <mergeCell ref="R123:R124"/>
    <mergeCell ref="M123:M124"/>
    <mergeCell ref="N123:N124"/>
    <mergeCell ref="O123:O124"/>
    <mergeCell ref="P123:P124"/>
    <mergeCell ref="Q123:Q124"/>
    <mergeCell ref="R117:R118"/>
    <mergeCell ref="C119:C120"/>
    <mergeCell ref="D119:D120"/>
    <mergeCell ref="E119:E120"/>
    <mergeCell ref="F119:F120"/>
    <mergeCell ref="R121:R122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1:L122"/>
    <mergeCell ref="M121:M122"/>
    <mergeCell ref="N121:N122"/>
    <mergeCell ref="O121:O122"/>
    <mergeCell ref="P121:P122"/>
    <mergeCell ref="Q121:Q122"/>
    <mergeCell ref="F121:F122"/>
    <mergeCell ref="G121:G122"/>
    <mergeCell ref="H121:H122"/>
    <mergeCell ref="I121:I122"/>
    <mergeCell ref="J121:J122"/>
    <mergeCell ref="K121:K122"/>
    <mergeCell ref="A121:A128"/>
    <mergeCell ref="B121:B124"/>
    <mergeCell ref="C121:C122"/>
    <mergeCell ref="D121:D122"/>
    <mergeCell ref="E121:E122"/>
    <mergeCell ref="H119:H120"/>
    <mergeCell ref="I119:I120"/>
    <mergeCell ref="J119:J120"/>
    <mergeCell ref="K119:K120"/>
    <mergeCell ref="L119:L120"/>
    <mergeCell ref="M119:M120"/>
    <mergeCell ref="B117:B120"/>
    <mergeCell ref="B125:B128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L123:L124"/>
    <mergeCell ref="G119:G120"/>
    <mergeCell ref="H117:H118"/>
    <mergeCell ref="I117:I118"/>
    <mergeCell ref="J117:J118"/>
    <mergeCell ref="K117:K118"/>
    <mergeCell ref="L117:L118"/>
    <mergeCell ref="M117:M118"/>
    <mergeCell ref="O115:O116"/>
    <mergeCell ref="P115:P116"/>
    <mergeCell ref="Q115:Q116"/>
    <mergeCell ref="R115:R116"/>
    <mergeCell ref="C117:C118"/>
    <mergeCell ref="D117:D118"/>
    <mergeCell ref="E117:E118"/>
    <mergeCell ref="F117:F118"/>
    <mergeCell ref="G117:G118"/>
    <mergeCell ref="I115:I116"/>
    <mergeCell ref="J115:J116"/>
    <mergeCell ref="K115:K116"/>
    <mergeCell ref="L115:L116"/>
    <mergeCell ref="M115:M116"/>
    <mergeCell ref="N115:N116"/>
    <mergeCell ref="C115:C116"/>
    <mergeCell ref="E115:E116"/>
    <mergeCell ref="F115:F116"/>
    <mergeCell ref="G115:G116"/>
    <mergeCell ref="H115:H116"/>
    <mergeCell ref="N119:N120"/>
    <mergeCell ref="O119:O120"/>
    <mergeCell ref="P119:P120"/>
    <mergeCell ref="Q119:Q120"/>
    <mergeCell ref="R119:R120"/>
    <mergeCell ref="L113:L114"/>
    <mergeCell ref="M113:M114"/>
    <mergeCell ref="N113:N114"/>
    <mergeCell ref="O113:O114"/>
    <mergeCell ref="P113:P114"/>
    <mergeCell ref="Q113:Q114"/>
    <mergeCell ref="F113:F114"/>
    <mergeCell ref="G113:G114"/>
    <mergeCell ref="H113:H114"/>
    <mergeCell ref="I113:I114"/>
    <mergeCell ref="J113:J114"/>
    <mergeCell ref="K113:K114"/>
    <mergeCell ref="N117:N118"/>
    <mergeCell ref="O117:O118"/>
    <mergeCell ref="P117:P118"/>
    <mergeCell ref="Q117:Q118"/>
    <mergeCell ref="O111:O112"/>
    <mergeCell ref="P111:P112"/>
    <mergeCell ref="Q111:Q112"/>
    <mergeCell ref="R111:R112"/>
    <mergeCell ref="A113:A120"/>
    <mergeCell ref="B113:B116"/>
    <mergeCell ref="C113:C114"/>
    <mergeCell ref="D113:D114"/>
    <mergeCell ref="E113:E114"/>
    <mergeCell ref="H111:H112"/>
    <mergeCell ref="I111:I112"/>
    <mergeCell ref="J111:J112"/>
    <mergeCell ref="K111:K112"/>
    <mergeCell ref="L111:L112"/>
    <mergeCell ref="M111:M112"/>
    <mergeCell ref="N109:N110"/>
    <mergeCell ref="O109:O110"/>
    <mergeCell ref="P109:P110"/>
    <mergeCell ref="Q109:Q110"/>
    <mergeCell ref="R109:R110"/>
    <mergeCell ref="C111:C112"/>
    <mergeCell ref="D111:D112"/>
    <mergeCell ref="E111:E112"/>
    <mergeCell ref="F111:F112"/>
    <mergeCell ref="G111:G112"/>
    <mergeCell ref="H109:H110"/>
    <mergeCell ref="I109:I110"/>
    <mergeCell ref="J109:J110"/>
    <mergeCell ref="K109:K110"/>
    <mergeCell ref="L109:L110"/>
    <mergeCell ref="M109:M110"/>
    <mergeCell ref="D115:D116"/>
    <mergeCell ref="B109:B112"/>
    <mergeCell ref="C109:C110"/>
    <mergeCell ref="D109:D110"/>
    <mergeCell ref="E109:E110"/>
    <mergeCell ref="F109:F110"/>
    <mergeCell ref="G109:G110"/>
    <mergeCell ref="I107:I108"/>
    <mergeCell ref="J107:J108"/>
    <mergeCell ref="K107:K108"/>
    <mergeCell ref="L107:L108"/>
    <mergeCell ref="M107:M108"/>
    <mergeCell ref="N107:N108"/>
    <mergeCell ref="C107:C108"/>
    <mergeCell ref="D107:D108"/>
    <mergeCell ref="E107:E108"/>
    <mergeCell ref="F107:F108"/>
    <mergeCell ref="G107:G108"/>
    <mergeCell ref="H107:H108"/>
    <mergeCell ref="N111:N112"/>
    <mergeCell ref="O105:O106"/>
    <mergeCell ref="P105:P106"/>
    <mergeCell ref="Q105:Q106"/>
    <mergeCell ref="F105:F106"/>
    <mergeCell ref="G105:G106"/>
    <mergeCell ref="H105:H106"/>
    <mergeCell ref="I105:I106"/>
    <mergeCell ref="J105:J106"/>
    <mergeCell ref="K105:K106"/>
    <mergeCell ref="N103:N104"/>
    <mergeCell ref="O103:O104"/>
    <mergeCell ref="P103:P104"/>
    <mergeCell ref="Q103:Q104"/>
    <mergeCell ref="R103:R104"/>
    <mergeCell ref="O107:O108"/>
    <mergeCell ref="P107:P108"/>
    <mergeCell ref="Q107:Q108"/>
    <mergeCell ref="R107:R108"/>
    <mergeCell ref="E103:E104"/>
    <mergeCell ref="F103:F104"/>
    <mergeCell ref="G103:G104"/>
    <mergeCell ref="H101:H102"/>
    <mergeCell ref="I101:I102"/>
    <mergeCell ref="J101:J102"/>
    <mergeCell ref="K101:K102"/>
    <mergeCell ref="L101:L102"/>
    <mergeCell ref="M101:M102"/>
    <mergeCell ref="B101:B104"/>
    <mergeCell ref="C101:C102"/>
    <mergeCell ref="D101:D102"/>
    <mergeCell ref="E101:E102"/>
    <mergeCell ref="F101:F102"/>
    <mergeCell ref="L105:L106"/>
    <mergeCell ref="M105:M106"/>
    <mergeCell ref="N105:N106"/>
    <mergeCell ref="M99:M100"/>
    <mergeCell ref="N99:N100"/>
    <mergeCell ref="O99:O100"/>
    <mergeCell ref="P99:P100"/>
    <mergeCell ref="Q97:Q98"/>
    <mergeCell ref="R97:R98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105:A112"/>
    <mergeCell ref="B105:B108"/>
    <mergeCell ref="C105:C106"/>
    <mergeCell ref="D105:D106"/>
    <mergeCell ref="E105:E106"/>
    <mergeCell ref="H103:H104"/>
    <mergeCell ref="I103:I104"/>
    <mergeCell ref="J103:J104"/>
    <mergeCell ref="K103:K104"/>
    <mergeCell ref="L103:L104"/>
    <mergeCell ref="M103:M104"/>
    <mergeCell ref="N101:N102"/>
    <mergeCell ref="O101:O102"/>
    <mergeCell ref="P101:P102"/>
    <mergeCell ref="Q101:Q102"/>
    <mergeCell ref="R101:R102"/>
    <mergeCell ref="C103:C104"/>
    <mergeCell ref="D103:D104"/>
    <mergeCell ref="A97:A104"/>
    <mergeCell ref="B97:B100"/>
    <mergeCell ref="C97:C98"/>
    <mergeCell ref="D97:D98"/>
    <mergeCell ref="E97:E98"/>
    <mergeCell ref="F97:F98"/>
    <mergeCell ref="G97:G98"/>
    <mergeCell ref="H97:H98"/>
    <mergeCell ref="R113:R114"/>
    <mergeCell ref="R105:R106"/>
    <mergeCell ref="Q99:Q100"/>
    <mergeCell ref="R99:R100"/>
    <mergeCell ref="I97:I98"/>
    <mergeCell ref="J97:J98"/>
    <mergeCell ref="K97:K98"/>
    <mergeCell ref="L97:L98"/>
    <mergeCell ref="Q95:Q96"/>
    <mergeCell ref="R95:R96"/>
    <mergeCell ref="M97:M98"/>
    <mergeCell ref="N97:N98"/>
    <mergeCell ref="O97:O98"/>
    <mergeCell ref="P97:P98"/>
    <mergeCell ref="K95:K96"/>
    <mergeCell ref="L95:L96"/>
    <mergeCell ref="M95:M96"/>
    <mergeCell ref="N95:N96"/>
    <mergeCell ref="O95:O96"/>
    <mergeCell ref="P95:P96"/>
    <mergeCell ref="B93:B96"/>
    <mergeCell ref="G101:G102"/>
    <mergeCell ref="K99:K100"/>
    <mergeCell ref="L99:L100"/>
    <mergeCell ref="Q93:Q94"/>
    <mergeCell ref="R93:R94"/>
    <mergeCell ref="C95:C96"/>
    <mergeCell ref="D95:D96"/>
    <mergeCell ref="E95:E96"/>
    <mergeCell ref="F95:F96"/>
    <mergeCell ref="G95:G96"/>
    <mergeCell ref="H95:H96"/>
    <mergeCell ref="I95:I96"/>
    <mergeCell ref="J95:J96"/>
    <mergeCell ref="K93:K94"/>
    <mergeCell ref="L93:L94"/>
    <mergeCell ref="M93:M94"/>
    <mergeCell ref="N93:N94"/>
    <mergeCell ref="O93:O94"/>
    <mergeCell ref="P93:P94"/>
    <mergeCell ref="R91:R92"/>
    <mergeCell ref="C93:C94"/>
    <mergeCell ref="D93:D94"/>
    <mergeCell ref="E93:E94"/>
    <mergeCell ref="F93:F94"/>
    <mergeCell ref="G93:G94"/>
    <mergeCell ref="H93:H94"/>
    <mergeCell ref="I93:I94"/>
    <mergeCell ref="J93:J94"/>
    <mergeCell ref="L91:L92"/>
    <mergeCell ref="M91:M92"/>
    <mergeCell ref="N91:N92"/>
    <mergeCell ref="O91:O92"/>
    <mergeCell ref="P91:P92"/>
    <mergeCell ref="Q91:Q92"/>
    <mergeCell ref="R89:R90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89:L90"/>
    <mergeCell ref="M89:M90"/>
    <mergeCell ref="N89:N90"/>
    <mergeCell ref="O89:O90"/>
    <mergeCell ref="P89:P90"/>
    <mergeCell ref="Q89:Q90"/>
    <mergeCell ref="F89:F90"/>
    <mergeCell ref="G89:G90"/>
    <mergeCell ref="H89:H90"/>
    <mergeCell ref="I89:I90"/>
    <mergeCell ref="J89:J90"/>
    <mergeCell ref="K89:K90"/>
    <mergeCell ref="N87:N88"/>
    <mergeCell ref="O87:O88"/>
    <mergeCell ref="P87:P88"/>
    <mergeCell ref="Q87:Q88"/>
    <mergeCell ref="R87:R88"/>
    <mergeCell ref="A89:A96"/>
    <mergeCell ref="B89:B92"/>
    <mergeCell ref="C89:C90"/>
    <mergeCell ref="D89:D90"/>
    <mergeCell ref="E89:E90"/>
    <mergeCell ref="H87:H88"/>
    <mergeCell ref="I87:I88"/>
    <mergeCell ref="J87:J88"/>
    <mergeCell ref="K87:K88"/>
    <mergeCell ref="L87:L88"/>
    <mergeCell ref="M87:M88"/>
    <mergeCell ref="N85:N86"/>
    <mergeCell ref="O85:O86"/>
    <mergeCell ref="P85:P86"/>
    <mergeCell ref="Q85:Q86"/>
    <mergeCell ref="R85:R86"/>
    <mergeCell ref="C87:C88"/>
    <mergeCell ref="D87:D88"/>
    <mergeCell ref="E87:E88"/>
    <mergeCell ref="F87:F88"/>
    <mergeCell ref="G87:G88"/>
    <mergeCell ref="H85:H86"/>
    <mergeCell ref="I85:I86"/>
    <mergeCell ref="J85:J86"/>
    <mergeCell ref="K85:K86"/>
    <mergeCell ref="L85:L86"/>
    <mergeCell ref="M85:M86"/>
    <mergeCell ref="O83:O84"/>
    <mergeCell ref="P83:P84"/>
    <mergeCell ref="Q83:Q84"/>
    <mergeCell ref="R83:R84"/>
    <mergeCell ref="B85:B88"/>
    <mergeCell ref="C85:C86"/>
    <mergeCell ref="D85:D86"/>
    <mergeCell ref="E85:E86"/>
    <mergeCell ref="F85:F86"/>
    <mergeCell ref="G85:G86"/>
    <mergeCell ref="I83:I84"/>
    <mergeCell ref="J83:J84"/>
    <mergeCell ref="K83:K84"/>
    <mergeCell ref="L83:L84"/>
    <mergeCell ref="M83:M84"/>
    <mergeCell ref="N83:N84"/>
    <mergeCell ref="O81:O82"/>
    <mergeCell ref="P81:P82"/>
    <mergeCell ref="Q81:Q82"/>
    <mergeCell ref="R81:R82"/>
    <mergeCell ref="C83:C84"/>
    <mergeCell ref="D83:D84"/>
    <mergeCell ref="E83:E84"/>
    <mergeCell ref="F83:F84"/>
    <mergeCell ref="G83:G84"/>
    <mergeCell ref="H83:H84"/>
    <mergeCell ref="I81:I82"/>
    <mergeCell ref="J81:J82"/>
    <mergeCell ref="K81:K82"/>
    <mergeCell ref="L81:L82"/>
    <mergeCell ref="M81:M82"/>
    <mergeCell ref="N81:N82"/>
    <mergeCell ref="Q79:Q80"/>
    <mergeCell ref="R79:R80"/>
    <mergeCell ref="A81:A88"/>
    <mergeCell ref="B81:B84"/>
    <mergeCell ref="C81:C82"/>
    <mergeCell ref="D81:D82"/>
    <mergeCell ref="E81:E82"/>
    <mergeCell ref="F81:F82"/>
    <mergeCell ref="G81:G82"/>
    <mergeCell ref="H81:H82"/>
    <mergeCell ref="K79:K80"/>
    <mergeCell ref="L79:L80"/>
    <mergeCell ref="M79:M80"/>
    <mergeCell ref="N79:N80"/>
    <mergeCell ref="O79:O80"/>
    <mergeCell ref="P79:P80"/>
    <mergeCell ref="Q77:Q78"/>
    <mergeCell ref="R77:R78"/>
    <mergeCell ref="C79:C80"/>
    <mergeCell ref="D79:D80"/>
    <mergeCell ref="E79:E80"/>
    <mergeCell ref="F79:F80"/>
    <mergeCell ref="G79:G80"/>
    <mergeCell ref="H79:H80"/>
    <mergeCell ref="I79:I80"/>
    <mergeCell ref="J79:J80"/>
    <mergeCell ref="K77:K78"/>
    <mergeCell ref="L77:L78"/>
    <mergeCell ref="M77:M78"/>
    <mergeCell ref="N77:N78"/>
    <mergeCell ref="O77:O78"/>
    <mergeCell ref="P77:P78"/>
    <mergeCell ref="R75:R76"/>
    <mergeCell ref="B77:B80"/>
    <mergeCell ref="C77:C78"/>
    <mergeCell ref="D77:D78"/>
    <mergeCell ref="E77:E78"/>
    <mergeCell ref="F77:F78"/>
    <mergeCell ref="G77:G78"/>
    <mergeCell ref="H77:H78"/>
    <mergeCell ref="I77:I78"/>
    <mergeCell ref="J77:J78"/>
    <mergeCell ref="L75:L76"/>
    <mergeCell ref="M75:M76"/>
    <mergeCell ref="N75:N76"/>
    <mergeCell ref="O75:O76"/>
    <mergeCell ref="P75:P76"/>
    <mergeCell ref="Q75:Q76"/>
    <mergeCell ref="R73:R74"/>
    <mergeCell ref="C75:C76"/>
    <mergeCell ref="D75:D76"/>
    <mergeCell ref="E75:E76"/>
    <mergeCell ref="F75:F76"/>
    <mergeCell ref="G75:G76"/>
    <mergeCell ref="H75:H76"/>
    <mergeCell ref="I75:I76"/>
    <mergeCell ref="J75:J76"/>
    <mergeCell ref="K75:K76"/>
    <mergeCell ref="L73:L74"/>
    <mergeCell ref="M73:M74"/>
    <mergeCell ref="N73:N74"/>
    <mergeCell ref="O73:O74"/>
    <mergeCell ref="P73:P74"/>
    <mergeCell ref="Q73:Q74"/>
    <mergeCell ref="F73:F74"/>
    <mergeCell ref="G73:G74"/>
    <mergeCell ref="H73:H74"/>
    <mergeCell ref="I73:I74"/>
    <mergeCell ref="J73:J74"/>
    <mergeCell ref="K73:K74"/>
    <mergeCell ref="N71:N72"/>
    <mergeCell ref="O71:O72"/>
    <mergeCell ref="P71:P72"/>
    <mergeCell ref="Q71:Q72"/>
    <mergeCell ref="R71:R72"/>
    <mergeCell ref="A73:A80"/>
    <mergeCell ref="B73:B76"/>
    <mergeCell ref="C73:C74"/>
    <mergeCell ref="D73:D74"/>
    <mergeCell ref="E73:E74"/>
    <mergeCell ref="H71:H72"/>
    <mergeCell ref="I71:I72"/>
    <mergeCell ref="J71:J72"/>
    <mergeCell ref="K71:K72"/>
    <mergeCell ref="L71:L72"/>
    <mergeCell ref="M71:M72"/>
    <mergeCell ref="A65:A72"/>
    <mergeCell ref="B65:B68"/>
    <mergeCell ref="C65:C66"/>
    <mergeCell ref="D65:D66"/>
    <mergeCell ref="E65:E66"/>
    <mergeCell ref="F65:F66"/>
    <mergeCell ref="C67:C68"/>
    <mergeCell ref="D67:D68"/>
    <mergeCell ref="E67:E68"/>
    <mergeCell ref="F67:F68"/>
    <mergeCell ref="N69:N70"/>
    <mergeCell ref="O69:O70"/>
    <mergeCell ref="P69:P70"/>
    <mergeCell ref="Q69:Q70"/>
    <mergeCell ref="R69:R70"/>
    <mergeCell ref="C71:C72"/>
    <mergeCell ref="D71:D72"/>
    <mergeCell ref="E71:E72"/>
    <mergeCell ref="F71:F72"/>
    <mergeCell ref="G71:G72"/>
    <mergeCell ref="H69:H70"/>
    <mergeCell ref="I69:I70"/>
    <mergeCell ref="J69:J70"/>
    <mergeCell ref="K69:K70"/>
    <mergeCell ref="L69:L70"/>
    <mergeCell ref="M69:M70"/>
    <mergeCell ref="B69:B72"/>
    <mergeCell ref="C69:C70"/>
    <mergeCell ref="D69:D70"/>
    <mergeCell ref="E69:E70"/>
    <mergeCell ref="F69:F70"/>
    <mergeCell ref="G69:G70"/>
    <mergeCell ref="M67:M68"/>
    <mergeCell ref="N67:N68"/>
    <mergeCell ref="O67:O68"/>
    <mergeCell ref="P67:P68"/>
    <mergeCell ref="Q67:Q68"/>
    <mergeCell ref="R67:R68"/>
    <mergeCell ref="G67:G68"/>
    <mergeCell ref="H67:H68"/>
    <mergeCell ref="I67:I68"/>
    <mergeCell ref="J67:J68"/>
    <mergeCell ref="K67:K68"/>
    <mergeCell ref="L67:L68"/>
    <mergeCell ref="M65:M66"/>
    <mergeCell ref="N65:N66"/>
    <mergeCell ref="O65:O66"/>
    <mergeCell ref="P65:P66"/>
    <mergeCell ref="Q65:Q66"/>
    <mergeCell ref="R65:R66"/>
    <mergeCell ref="G65:G66"/>
    <mergeCell ref="H65:H66"/>
    <mergeCell ref="I65:I66"/>
    <mergeCell ref="J65:J66"/>
    <mergeCell ref="K65:K66"/>
    <mergeCell ref="L65:L66"/>
    <mergeCell ref="R53:R54"/>
    <mergeCell ref="R55:R56"/>
    <mergeCell ref="A57:A64"/>
    <mergeCell ref="B57:B60"/>
    <mergeCell ref="R57:R58"/>
    <mergeCell ref="R59:R60"/>
    <mergeCell ref="B61:B64"/>
    <mergeCell ref="R61:R62"/>
    <mergeCell ref="R63:R64"/>
    <mergeCell ref="R41:R42"/>
    <mergeCell ref="R43:R44"/>
    <mergeCell ref="B45:B48"/>
    <mergeCell ref="R45:R46"/>
    <mergeCell ref="R47:R48"/>
    <mergeCell ref="A49:A56"/>
    <mergeCell ref="B49:B52"/>
    <mergeCell ref="R49:R50"/>
    <mergeCell ref="R51:R52"/>
    <mergeCell ref="B53:B56"/>
    <mergeCell ref="H61:H62"/>
    <mergeCell ref="I61:I62"/>
    <mergeCell ref="J61:J62"/>
    <mergeCell ref="K61:K62"/>
    <mergeCell ref="M59:M60"/>
    <mergeCell ref="N59:N60"/>
    <mergeCell ref="O59:O60"/>
    <mergeCell ref="P59:P60"/>
    <mergeCell ref="Q59:Q60"/>
    <mergeCell ref="C61:C62"/>
    <mergeCell ref="D61:D62"/>
    <mergeCell ref="E61:E62"/>
    <mergeCell ref="G59:G60"/>
    <mergeCell ref="A33:A40"/>
    <mergeCell ref="B33:B36"/>
    <mergeCell ref="R33:R34"/>
    <mergeCell ref="R35:R36"/>
    <mergeCell ref="B37:B40"/>
    <mergeCell ref="R37:R38"/>
    <mergeCell ref="R39:R40"/>
    <mergeCell ref="A41:A48"/>
    <mergeCell ref="B41:B44"/>
    <mergeCell ref="N63:N64"/>
    <mergeCell ref="O63:O64"/>
    <mergeCell ref="P63:P64"/>
    <mergeCell ref="Q63:Q64"/>
    <mergeCell ref="H63:H64"/>
    <mergeCell ref="I63:I64"/>
    <mergeCell ref="J63:J64"/>
    <mergeCell ref="K63:K64"/>
    <mergeCell ref="L63:L64"/>
    <mergeCell ref="M63:M64"/>
    <mergeCell ref="C63:C64"/>
    <mergeCell ref="D63:D64"/>
    <mergeCell ref="E63:E64"/>
    <mergeCell ref="F63:F64"/>
    <mergeCell ref="G63:G64"/>
    <mergeCell ref="L61:L62"/>
    <mergeCell ref="M61:M62"/>
    <mergeCell ref="N61:N62"/>
    <mergeCell ref="O61:O62"/>
    <mergeCell ref="P61:P62"/>
    <mergeCell ref="Q61:Q62"/>
    <mergeCell ref="F61:F62"/>
    <mergeCell ref="G61:G62"/>
    <mergeCell ref="H59:H60"/>
    <mergeCell ref="I59:I60"/>
    <mergeCell ref="J59:J60"/>
    <mergeCell ref="K59:K60"/>
    <mergeCell ref="L59:L60"/>
    <mergeCell ref="M57:M58"/>
    <mergeCell ref="N57:N58"/>
    <mergeCell ref="O57:O58"/>
    <mergeCell ref="P57:P58"/>
    <mergeCell ref="Q57:Q58"/>
    <mergeCell ref="C59:C60"/>
    <mergeCell ref="D59:D60"/>
    <mergeCell ref="E59:E60"/>
    <mergeCell ref="F59:F60"/>
    <mergeCell ref="G57:G58"/>
    <mergeCell ref="H57:H58"/>
    <mergeCell ref="I57:I58"/>
    <mergeCell ref="J57:J58"/>
    <mergeCell ref="K57:K58"/>
    <mergeCell ref="L57:L58"/>
    <mergeCell ref="H53:H54"/>
    <mergeCell ref="I53:I54"/>
    <mergeCell ref="J53:J54"/>
    <mergeCell ref="K53:K54"/>
    <mergeCell ref="M51:M52"/>
    <mergeCell ref="N51:N52"/>
    <mergeCell ref="O51:O52"/>
    <mergeCell ref="P51:P52"/>
    <mergeCell ref="Q51:Q52"/>
    <mergeCell ref="N55:N56"/>
    <mergeCell ref="O55:O56"/>
    <mergeCell ref="P55:P56"/>
    <mergeCell ref="Q55:Q56"/>
    <mergeCell ref="C57:C58"/>
    <mergeCell ref="D57:D58"/>
    <mergeCell ref="E57:E58"/>
    <mergeCell ref="F57:F58"/>
    <mergeCell ref="H55:H56"/>
    <mergeCell ref="I55:I56"/>
    <mergeCell ref="J55:J56"/>
    <mergeCell ref="K55:K56"/>
    <mergeCell ref="L55:L56"/>
    <mergeCell ref="M55:M56"/>
    <mergeCell ref="C55:C56"/>
    <mergeCell ref="D55:D56"/>
    <mergeCell ref="E55:E56"/>
    <mergeCell ref="F55:F56"/>
    <mergeCell ref="G55:G56"/>
    <mergeCell ref="C53:C54"/>
    <mergeCell ref="D53:D54"/>
    <mergeCell ref="E53:E54"/>
    <mergeCell ref="G51:G52"/>
    <mergeCell ref="L51:L52"/>
    <mergeCell ref="M49:M50"/>
    <mergeCell ref="N49:N50"/>
    <mergeCell ref="O49:O50"/>
    <mergeCell ref="P49:P50"/>
    <mergeCell ref="Q49:Q50"/>
    <mergeCell ref="C51:C52"/>
    <mergeCell ref="D51:D52"/>
    <mergeCell ref="E51:E52"/>
    <mergeCell ref="F51:F52"/>
    <mergeCell ref="G49:G50"/>
    <mergeCell ref="H49:H50"/>
    <mergeCell ref="I49:I50"/>
    <mergeCell ref="J49:J50"/>
    <mergeCell ref="K49:K50"/>
    <mergeCell ref="L49:L50"/>
    <mergeCell ref="C49:C50"/>
    <mergeCell ref="D49:D50"/>
    <mergeCell ref="E49:E50"/>
    <mergeCell ref="L53:L54"/>
    <mergeCell ref="M53:M54"/>
    <mergeCell ref="N53:N54"/>
    <mergeCell ref="O53:O54"/>
    <mergeCell ref="P53:P54"/>
    <mergeCell ref="Q53:Q54"/>
    <mergeCell ref="F53:F54"/>
    <mergeCell ref="G53:G54"/>
    <mergeCell ref="H45:H46"/>
    <mergeCell ref="I45:I46"/>
    <mergeCell ref="J45:J46"/>
    <mergeCell ref="K45:K46"/>
    <mergeCell ref="M43:M44"/>
    <mergeCell ref="N43:N44"/>
    <mergeCell ref="O43:O44"/>
    <mergeCell ref="P43:P44"/>
    <mergeCell ref="Q43:Q44"/>
    <mergeCell ref="N47:N48"/>
    <mergeCell ref="O47:O48"/>
    <mergeCell ref="P47:P48"/>
    <mergeCell ref="Q47:Q48"/>
    <mergeCell ref="F49:F50"/>
    <mergeCell ref="H47:H48"/>
    <mergeCell ref="I47:I48"/>
    <mergeCell ref="J47:J48"/>
    <mergeCell ref="K47:K48"/>
    <mergeCell ref="L47:L48"/>
    <mergeCell ref="M47:M48"/>
    <mergeCell ref="H51:H52"/>
    <mergeCell ref="I51:I52"/>
    <mergeCell ref="J51:J52"/>
    <mergeCell ref="K51:K52"/>
    <mergeCell ref="C47:C48"/>
    <mergeCell ref="D47:D48"/>
    <mergeCell ref="E47:E48"/>
    <mergeCell ref="F47:F48"/>
    <mergeCell ref="G47:G48"/>
    <mergeCell ref="C45:C46"/>
    <mergeCell ref="D45:D46"/>
    <mergeCell ref="E45:E46"/>
    <mergeCell ref="G43:G44"/>
    <mergeCell ref="H43:H44"/>
    <mergeCell ref="I43:I44"/>
    <mergeCell ref="J43:J44"/>
    <mergeCell ref="K43:K44"/>
    <mergeCell ref="L43:L44"/>
    <mergeCell ref="M41:M42"/>
    <mergeCell ref="N41:N42"/>
    <mergeCell ref="O41:O42"/>
    <mergeCell ref="C43:C44"/>
    <mergeCell ref="D43:D44"/>
    <mergeCell ref="E43:E44"/>
    <mergeCell ref="F43:F44"/>
    <mergeCell ref="G41:G42"/>
    <mergeCell ref="H41:H42"/>
    <mergeCell ref="I41:I42"/>
    <mergeCell ref="J41:J42"/>
    <mergeCell ref="K41:K42"/>
    <mergeCell ref="L41:L42"/>
    <mergeCell ref="L45:L46"/>
    <mergeCell ref="M45:M46"/>
    <mergeCell ref="N45:N46"/>
    <mergeCell ref="O45:O46"/>
    <mergeCell ref="P45:P46"/>
    <mergeCell ref="Q45:Q46"/>
    <mergeCell ref="F45:F46"/>
    <mergeCell ref="G45:G46"/>
    <mergeCell ref="N39:N40"/>
    <mergeCell ref="O39:O40"/>
    <mergeCell ref="P39:P40"/>
    <mergeCell ref="Q39:Q40"/>
    <mergeCell ref="C41:C42"/>
    <mergeCell ref="D41:D42"/>
    <mergeCell ref="E41:E42"/>
    <mergeCell ref="F41:F42"/>
    <mergeCell ref="H39:H40"/>
    <mergeCell ref="I39:I40"/>
    <mergeCell ref="J39:J40"/>
    <mergeCell ref="K39:K40"/>
    <mergeCell ref="L39:L40"/>
    <mergeCell ref="M39:M40"/>
    <mergeCell ref="N37:N38"/>
    <mergeCell ref="O37:O38"/>
    <mergeCell ref="P37:P38"/>
    <mergeCell ref="Q37:Q38"/>
    <mergeCell ref="C39:C40"/>
    <mergeCell ref="D39:D40"/>
    <mergeCell ref="E39:E40"/>
    <mergeCell ref="F39:F40"/>
    <mergeCell ref="G39:G40"/>
    <mergeCell ref="H37:H38"/>
    <mergeCell ref="I37:I38"/>
    <mergeCell ref="J37:J38"/>
    <mergeCell ref="K37:K38"/>
    <mergeCell ref="L37:L38"/>
    <mergeCell ref="M37:M38"/>
    <mergeCell ref="P41:P42"/>
    <mergeCell ref="Q41:Q42"/>
    <mergeCell ref="O35:O36"/>
    <mergeCell ref="P35:P36"/>
    <mergeCell ref="Q35:Q36"/>
    <mergeCell ref="C37:C38"/>
    <mergeCell ref="D37:D38"/>
    <mergeCell ref="E37:E38"/>
    <mergeCell ref="F37:F38"/>
    <mergeCell ref="G37:G38"/>
    <mergeCell ref="I35:I36"/>
    <mergeCell ref="J35:J36"/>
    <mergeCell ref="K35:K36"/>
    <mergeCell ref="L35:L36"/>
    <mergeCell ref="M35:M36"/>
    <mergeCell ref="N35:N36"/>
    <mergeCell ref="O33:O34"/>
    <mergeCell ref="P33:P34"/>
    <mergeCell ref="Q33:Q34"/>
    <mergeCell ref="C35:C36"/>
    <mergeCell ref="D35:D36"/>
    <mergeCell ref="E35:E36"/>
    <mergeCell ref="F35:F36"/>
    <mergeCell ref="G35:G36"/>
    <mergeCell ref="H35:H36"/>
    <mergeCell ref="I33:I34"/>
    <mergeCell ref="J33:J34"/>
    <mergeCell ref="K33:K34"/>
    <mergeCell ref="L33:L34"/>
    <mergeCell ref="M33:M34"/>
    <mergeCell ref="N33:N34"/>
    <mergeCell ref="Q31:Q32"/>
    <mergeCell ref="R31:R32"/>
    <mergeCell ref="C33:C34"/>
    <mergeCell ref="D33:D34"/>
    <mergeCell ref="E33:E34"/>
    <mergeCell ref="F33:F34"/>
    <mergeCell ref="G33:G34"/>
    <mergeCell ref="H33:H34"/>
    <mergeCell ref="K31:K32"/>
    <mergeCell ref="L31:L32"/>
    <mergeCell ref="M31:M32"/>
    <mergeCell ref="N31:N32"/>
    <mergeCell ref="O31:O32"/>
    <mergeCell ref="P31:P32"/>
    <mergeCell ref="Q29:Q30"/>
    <mergeCell ref="R29:R30"/>
    <mergeCell ref="C31:C32"/>
    <mergeCell ref="D31:D32"/>
    <mergeCell ref="E31:E32"/>
    <mergeCell ref="F31:F32"/>
    <mergeCell ref="G31:G32"/>
    <mergeCell ref="H31:H32"/>
    <mergeCell ref="I31:I32"/>
    <mergeCell ref="J31:J32"/>
    <mergeCell ref="K29:K30"/>
    <mergeCell ref="L29:L30"/>
    <mergeCell ref="M29:M30"/>
    <mergeCell ref="N29:N30"/>
    <mergeCell ref="O29:O30"/>
    <mergeCell ref="P29:P30"/>
    <mergeCell ref="H29:H30"/>
    <mergeCell ref="I29:I30"/>
    <mergeCell ref="L27:L28"/>
    <mergeCell ref="M27:M28"/>
    <mergeCell ref="N27:N28"/>
    <mergeCell ref="O27:O28"/>
    <mergeCell ref="P27:P28"/>
    <mergeCell ref="Q27:Q28"/>
    <mergeCell ref="R25:R26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5:L26"/>
    <mergeCell ref="M25:M26"/>
    <mergeCell ref="N25:N26"/>
    <mergeCell ref="O25:O26"/>
    <mergeCell ref="P25:P26"/>
    <mergeCell ref="Q25:Q26"/>
    <mergeCell ref="F25:F26"/>
    <mergeCell ref="G25:G26"/>
    <mergeCell ref="H25:H26"/>
    <mergeCell ref="I25:I26"/>
    <mergeCell ref="J25:J26"/>
    <mergeCell ref="K25:K26"/>
    <mergeCell ref="O23:O24"/>
    <mergeCell ref="P23:P24"/>
    <mergeCell ref="Q23:Q24"/>
    <mergeCell ref="R23:R24"/>
    <mergeCell ref="A25:A32"/>
    <mergeCell ref="B25:B28"/>
    <mergeCell ref="C25:C26"/>
    <mergeCell ref="D25:D26"/>
    <mergeCell ref="E25:E26"/>
    <mergeCell ref="H23:H24"/>
    <mergeCell ref="I23:I24"/>
    <mergeCell ref="J23:J24"/>
    <mergeCell ref="K23:K24"/>
    <mergeCell ref="L23:L24"/>
    <mergeCell ref="M23:M24"/>
    <mergeCell ref="B21:B24"/>
    <mergeCell ref="A17:A24"/>
    <mergeCell ref="B17:B20"/>
    <mergeCell ref="R27:R28"/>
    <mergeCell ref="B29:B32"/>
    <mergeCell ref="C29:C30"/>
    <mergeCell ref="D29:D30"/>
    <mergeCell ref="E29:E30"/>
    <mergeCell ref="F29:F30"/>
    <mergeCell ref="G29:G30"/>
    <mergeCell ref="N21:N22"/>
    <mergeCell ref="O21:O22"/>
    <mergeCell ref="P21:P22"/>
    <mergeCell ref="Q21:Q22"/>
    <mergeCell ref="R21:R22"/>
    <mergeCell ref="C23:C24"/>
    <mergeCell ref="J29:J30"/>
    <mergeCell ref="D23:D24"/>
    <mergeCell ref="E23:E24"/>
    <mergeCell ref="F23:F24"/>
    <mergeCell ref="G23:G24"/>
    <mergeCell ref="H21:H22"/>
    <mergeCell ref="I21:I22"/>
    <mergeCell ref="J21:J22"/>
    <mergeCell ref="K21:K22"/>
    <mergeCell ref="L21:L22"/>
    <mergeCell ref="M21:M22"/>
    <mergeCell ref="O19:O20"/>
    <mergeCell ref="P19:P20"/>
    <mergeCell ref="Q19:Q20"/>
    <mergeCell ref="R19:R20"/>
    <mergeCell ref="C21:C22"/>
    <mergeCell ref="D21:D22"/>
    <mergeCell ref="E21:E22"/>
    <mergeCell ref="F21:F22"/>
    <mergeCell ref="G21:G22"/>
    <mergeCell ref="I19:I20"/>
    <mergeCell ref="J19:J20"/>
    <mergeCell ref="K19:K20"/>
    <mergeCell ref="L19:L20"/>
    <mergeCell ref="M19:M20"/>
    <mergeCell ref="N19:N20"/>
    <mergeCell ref="C19:C20"/>
    <mergeCell ref="D19:D20"/>
    <mergeCell ref="E19:E20"/>
    <mergeCell ref="F19:F20"/>
    <mergeCell ref="G19:G20"/>
    <mergeCell ref="H19:H20"/>
    <mergeCell ref="N23:N24"/>
    <mergeCell ref="O17:O18"/>
    <mergeCell ref="P17:P18"/>
    <mergeCell ref="Q17:Q18"/>
    <mergeCell ref="R17:R18"/>
    <mergeCell ref="C13:C14"/>
    <mergeCell ref="D13:D14"/>
    <mergeCell ref="E13:E14"/>
    <mergeCell ref="F13:F14"/>
    <mergeCell ref="G13:G14"/>
    <mergeCell ref="H13:H14"/>
    <mergeCell ref="I13:I14"/>
    <mergeCell ref="J13:J14"/>
    <mergeCell ref="L11:L12"/>
    <mergeCell ref="M11:M12"/>
    <mergeCell ref="N11:N12"/>
    <mergeCell ref="O11:O12"/>
    <mergeCell ref="I17:I18"/>
    <mergeCell ref="J17:J18"/>
    <mergeCell ref="K17:K18"/>
    <mergeCell ref="L17:L18"/>
    <mergeCell ref="M17:M18"/>
    <mergeCell ref="N17:N18"/>
    <mergeCell ref="Q15:Q16"/>
    <mergeCell ref="R15:R16"/>
    <mergeCell ref="C17:C18"/>
    <mergeCell ref="D17:D18"/>
    <mergeCell ref="E17:E18"/>
    <mergeCell ref="F17:F18"/>
    <mergeCell ref="G17:G18"/>
    <mergeCell ref="H17:H18"/>
    <mergeCell ref="K15:K16"/>
    <mergeCell ref="L15:L16"/>
    <mergeCell ref="I11:I12"/>
    <mergeCell ref="J11:J12"/>
    <mergeCell ref="K11:K12"/>
    <mergeCell ref="L9:L10"/>
    <mergeCell ref="M9:M10"/>
    <mergeCell ref="N9:N10"/>
    <mergeCell ref="O9:O10"/>
    <mergeCell ref="P9:P10"/>
    <mergeCell ref="Q9:Q10"/>
    <mergeCell ref="F9:F10"/>
    <mergeCell ref="R13:R14"/>
    <mergeCell ref="C15:C16"/>
    <mergeCell ref="D15:D16"/>
    <mergeCell ref="E15:E16"/>
    <mergeCell ref="F15:F16"/>
    <mergeCell ref="G15:G16"/>
    <mergeCell ref="H15:H16"/>
    <mergeCell ref="I15:I16"/>
    <mergeCell ref="J15:J16"/>
    <mergeCell ref="K13:K14"/>
    <mergeCell ref="L13:L14"/>
    <mergeCell ref="M13:M14"/>
    <mergeCell ref="N13:N14"/>
    <mergeCell ref="O13:O14"/>
    <mergeCell ref="P13:P14"/>
    <mergeCell ref="R11:R12"/>
    <mergeCell ref="M15:M16"/>
    <mergeCell ref="N15:N16"/>
    <mergeCell ref="O15:O16"/>
    <mergeCell ref="P15:P16"/>
    <mergeCell ref="Q7:Q8"/>
    <mergeCell ref="R7:R8"/>
    <mergeCell ref="A9:A16"/>
    <mergeCell ref="B9:B12"/>
    <mergeCell ref="C9:C10"/>
    <mergeCell ref="D9:D10"/>
    <mergeCell ref="E9:E10"/>
    <mergeCell ref="H7:H8"/>
    <mergeCell ref="I7:I8"/>
    <mergeCell ref="J7:J8"/>
    <mergeCell ref="K7:K8"/>
    <mergeCell ref="L7:L8"/>
    <mergeCell ref="M7:M8"/>
    <mergeCell ref="A1:A8"/>
    <mergeCell ref="B1:B4"/>
    <mergeCell ref="C1:C2"/>
    <mergeCell ref="D1:D2"/>
    <mergeCell ref="E1:E2"/>
    <mergeCell ref="F1:F2"/>
    <mergeCell ref="C3:C4"/>
    <mergeCell ref="D3:D4"/>
    <mergeCell ref="E3:E4"/>
    <mergeCell ref="F3:F4"/>
    <mergeCell ref="P11:P12"/>
    <mergeCell ref="Q11:Q12"/>
    <mergeCell ref="R9:R10"/>
    <mergeCell ref="C11:C12"/>
    <mergeCell ref="D11:D12"/>
    <mergeCell ref="E11:E12"/>
    <mergeCell ref="F11:F12"/>
    <mergeCell ref="G11:G12"/>
    <mergeCell ref="H11:H12"/>
    <mergeCell ref="B13:B16"/>
    <mergeCell ref="N5:N6"/>
    <mergeCell ref="O5:O6"/>
    <mergeCell ref="P5:P6"/>
    <mergeCell ref="Q5:Q6"/>
    <mergeCell ref="R5:R6"/>
    <mergeCell ref="C7:C8"/>
    <mergeCell ref="D7:D8"/>
    <mergeCell ref="E7:E8"/>
    <mergeCell ref="F7:F8"/>
    <mergeCell ref="G7:G8"/>
    <mergeCell ref="H5:H6"/>
    <mergeCell ref="I5:I6"/>
    <mergeCell ref="J5:J6"/>
    <mergeCell ref="K5:K6"/>
    <mergeCell ref="L5:L6"/>
    <mergeCell ref="M5:M6"/>
    <mergeCell ref="B5:B8"/>
    <mergeCell ref="C5:C6"/>
    <mergeCell ref="D5:D6"/>
    <mergeCell ref="E5:E6"/>
    <mergeCell ref="F5:F6"/>
    <mergeCell ref="G5:G6"/>
    <mergeCell ref="Q13:Q14"/>
    <mergeCell ref="G9:G10"/>
    <mergeCell ref="H9:H10"/>
    <mergeCell ref="I9:I10"/>
    <mergeCell ref="J9:J10"/>
    <mergeCell ref="K9:K10"/>
    <mergeCell ref="N7:N8"/>
    <mergeCell ref="O7:O8"/>
    <mergeCell ref="P7:P8"/>
    <mergeCell ref="M3:M4"/>
    <mergeCell ref="N3:N4"/>
    <mergeCell ref="O3:O4"/>
    <mergeCell ref="P3:P4"/>
    <mergeCell ref="Q3:Q4"/>
    <mergeCell ref="R3:R4"/>
    <mergeCell ref="G3:G4"/>
    <mergeCell ref="H3:H4"/>
    <mergeCell ref="I3:I4"/>
    <mergeCell ref="J3:J4"/>
    <mergeCell ref="K3:K4"/>
    <mergeCell ref="L3:L4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6"/>
  <sheetViews>
    <sheetView workbookViewId="0">
      <selection activeCell="AP22" sqref="AP22"/>
    </sheetView>
  </sheetViews>
  <sheetFormatPr defaultColWidth="9.140625" defaultRowHeight="11.25" x14ac:dyDescent="0.2"/>
  <cols>
    <col min="1" max="1" width="8.5703125" style="105" customWidth="1"/>
    <col min="2" max="2" width="2.85546875" style="105" customWidth="1"/>
    <col min="3" max="3" width="3.42578125" style="105" customWidth="1"/>
    <col min="4" max="4" width="3" style="105" customWidth="1"/>
    <col min="5" max="5" width="3.28515625" style="105" customWidth="1"/>
    <col min="6" max="6" width="2.85546875" style="105" customWidth="1"/>
    <col min="7" max="7" width="3.28515625" style="105" customWidth="1"/>
    <col min="8" max="9" width="3" style="111" customWidth="1"/>
    <col min="10" max="10" width="2.85546875" style="105" customWidth="1"/>
    <col min="11" max="11" width="3.28515625" style="105" customWidth="1"/>
    <col min="12" max="14" width="3" style="105" customWidth="1"/>
    <col min="15" max="15" width="3.28515625" style="105" customWidth="1"/>
    <col min="16" max="18" width="3" style="105" customWidth="1"/>
    <col min="19" max="19" width="3.42578125" style="105" customWidth="1"/>
    <col min="20" max="22" width="3" style="105" customWidth="1"/>
    <col min="23" max="23" width="4.140625" style="105" customWidth="1"/>
    <col min="24" max="24" width="3" style="105" customWidth="1"/>
    <col min="25" max="25" width="3.42578125" style="105" customWidth="1"/>
    <col min="26" max="26" width="3" style="105" customWidth="1"/>
    <col min="27" max="27" width="3.7109375" style="105" customWidth="1"/>
    <col min="28" max="28" width="3" style="105" customWidth="1"/>
    <col min="29" max="29" width="3.42578125" style="105" customWidth="1"/>
    <col min="30" max="30" width="3.5703125" style="105" customWidth="1"/>
    <col min="31" max="31" width="4.140625" style="105" customWidth="1"/>
    <col min="32" max="32" width="3" style="105" customWidth="1"/>
    <col min="33" max="33" width="3.42578125" style="105" customWidth="1"/>
    <col min="34" max="34" width="0.28515625" style="105" customWidth="1"/>
    <col min="35" max="35" width="0.140625" style="105" customWidth="1"/>
    <col min="36" max="16384" width="9.140625" style="105"/>
  </cols>
  <sheetData>
    <row r="1" spans="1:33" x14ac:dyDescent="0.2">
      <c r="A1" s="48"/>
      <c r="B1" s="52"/>
      <c r="C1" s="52"/>
      <c r="D1" s="52"/>
      <c r="E1" s="52"/>
      <c r="F1" s="52"/>
      <c r="G1" s="52"/>
      <c r="H1" s="53"/>
      <c r="I1" s="53"/>
      <c r="J1" s="52"/>
      <c r="K1" s="52"/>
      <c r="L1" s="52"/>
      <c r="M1" s="52"/>
      <c r="N1" s="52"/>
      <c r="O1" s="52"/>
      <c r="P1" s="52"/>
      <c r="Q1" s="52"/>
    </row>
    <row r="2" spans="1:33" x14ac:dyDescent="0.2">
      <c r="A2" s="48"/>
      <c r="B2" s="52"/>
      <c r="C2" s="52"/>
      <c r="D2" s="52"/>
      <c r="E2" s="52"/>
      <c r="F2" s="52"/>
      <c r="G2" s="52"/>
      <c r="H2" s="53"/>
      <c r="I2" s="53"/>
      <c r="J2" s="52"/>
      <c r="K2" s="52"/>
      <c r="L2" s="52"/>
      <c r="M2" s="52"/>
      <c r="N2" s="52"/>
      <c r="O2" s="52"/>
      <c r="P2" s="52"/>
      <c r="Q2" s="52"/>
    </row>
    <row r="3" spans="1:33" x14ac:dyDescent="0.2">
      <c r="A3" s="48"/>
      <c r="B3" s="52"/>
      <c r="C3" s="52"/>
      <c r="D3" s="52"/>
      <c r="E3" s="52"/>
      <c r="F3" s="52"/>
      <c r="G3" s="52"/>
      <c r="H3" s="53"/>
      <c r="I3" s="53"/>
      <c r="J3" s="52"/>
      <c r="K3" s="52"/>
      <c r="L3" s="52"/>
      <c r="M3" s="52"/>
      <c r="N3" s="52"/>
      <c r="O3" s="52"/>
      <c r="P3" s="52"/>
      <c r="Q3" s="52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4.5" customHeight="1" x14ac:dyDescent="0.2">
      <c r="A7" s="106"/>
      <c r="B7" s="190" t="s">
        <v>113</v>
      </c>
      <c r="C7" s="190"/>
      <c r="D7" s="190"/>
      <c r="E7" s="190"/>
      <c r="F7" s="191" t="s">
        <v>114</v>
      </c>
      <c r="G7" s="192"/>
      <c r="H7" s="192"/>
      <c r="I7" s="192"/>
      <c r="J7" s="190" t="s">
        <v>113</v>
      </c>
      <c r="K7" s="190"/>
      <c r="L7" s="190"/>
      <c r="M7" s="190"/>
      <c r="N7" s="191" t="s">
        <v>114</v>
      </c>
      <c r="O7" s="192"/>
      <c r="P7" s="192"/>
      <c r="Q7" s="192"/>
      <c r="R7" s="190" t="s">
        <v>113</v>
      </c>
      <c r="S7" s="190"/>
      <c r="T7" s="190"/>
      <c r="U7" s="190"/>
      <c r="V7" s="191" t="s">
        <v>114</v>
      </c>
      <c r="W7" s="192"/>
      <c r="X7" s="192"/>
      <c r="Y7" s="192"/>
      <c r="Z7" s="190" t="s">
        <v>113</v>
      </c>
      <c r="AA7" s="190"/>
      <c r="AB7" s="190"/>
      <c r="AC7" s="190"/>
      <c r="AD7" s="191" t="s">
        <v>114</v>
      </c>
      <c r="AE7" s="192"/>
      <c r="AF7" s="192"/>
      <c r="AG7" s="192"/>
    </row>
    <row r="8" spans="1:33" ht="12.75" customHeight="1" x14ac:dyDescent="0.2">
      <c r="A8" s="113"/>
      <c r="B8" s="174" t="s">
        <v>21</v>
      </c>
      <c r="C8" s="175"/>
      <c r="D8" s="184" t="s">
        <v>22</v>
      </c>
      <c r="E8" s="185"/>
      <c r="F8" s="174" t="s">
        <v>21</v>
      </c>
      <c r="G8" s="175"/>
      <c r="H8" s="184" t="s">
        <v>22</v>
      </c>
      <c r="I8" s="185"/>
      <c r="J8" s="195" t="s">
        <v>21</v>
      </c>
      <c r="K8" s="196"/>
      <c r="L8" s="184" t="s">
        <v>22</v>
      </c>
      <c r="M8" s="185"/>
      <c r="N8" s="174" t="s">
        <v>21</v>
      </c>
      <c r="O8" s="175"/>
      <c r="P8" s="184" t="s">
        <v>22</v>
      </c>
      <c r="Q8" s="185"/>
      <c r="R8" s="174" t="s">
        <v>21</v>
      </c>
      <c r="S8" s="175"/>
      <c r="T8" s="184" t="s">
        <v>22</v>
      </c>
      <c r="U8" s="185"/>
      <c r="V8" s="174" t="s">
        <v>21</v>
      </c>
      <c r="W8" s="175"/>
      <c r="X8" s="184" t="s">
        <v>22</v>
      </c>
      <c r="Y8" s="185"/>
      <c r="Z8" s="175" t="s">
        <v>21</v>
      </c>
      <c r="AA8" s="175"/>
      <c r="AB8" s="184" t="s">
        <v>22</v>
      </c>
      <c r="AC8" s="185"/>
      <c r="AD8" s="175" t="s">
        <v>21</v>
      </c>
      <c r="AE8" s="175"/>
      <c r="AF8" s="184" t="s">
        <v>22</v>
      </c>
      <c r="AG8" s="185"/>
    </row>
    <row r="9" spans="1:33" ht="12.75" customHeight="1" x14ac:dyDescent="0.2">
      <c r="A9" s="114" t="s">
        <v>25</v>
      </c>
      <c r="B9" s="182">
        <v>3573</v>
      </c>
      <c r="C9" s="183"/>
      <c r="D9" s="176">
        <v>54</v>
      </c>
      <c r="E9" s="176"/>
      <c r="F9" s="182">
        <v>4029</v>
      </c>
      <c r="G9" s="183"/>
      <c r="H9" s="176">
        <v>39</v>
      </c>
      <c r="I9" s="176"/>
      <c r="J9" s="197">
        <v>296</v>
      </c>
      <c r="K9" s="198"/>
      <c r="L9" s="176">
        <v>13</v>
      </c>
      <c r="M9" s="177"/>
      <c r="N9" s="178">
        <v>249</v>
      </c>
      <c r="O9" s="179"/>
      <c r="P9" s="176">
        <v>6</v>
      </c>
      <c r="Q9" s="177"/>
      <c r="R9" s="178">
        <v>13</v>
      </c>
      <c r="S9" s="179"/>
      <c r="T9" s="176">
        <v>2</v>
      </c>
      <c r="U9" s="177"/>
      <c r="V9" s="178">
        <v>7</v>
      </c>
      <c r="W9" s="179"/>
      <c r="X9" s="176">
        <v>1</v>
      </c>
      <c r="Y9" s="177"/>
      <c r="Z9" s="178">
        <v>345</v>
      </c>
      <c r="AA9" s="179"/>
      <c r="AB9" s="176">
        <v>18</v>
      </c>
      <c r="AC9" s="177"/>
      <c r="AD9" s="178">
        <v>339</v>
      </c>
      <c r="AE9" s="179"/>
      <c r="AF9" s="176">
        <v>11</v>
      </c>
      <c r="AG9" s="177"/>
    </row>
    <row r="10" spans="1:33" ht="12.75" customHeight="1" x14ac:dyDescent="0.2">
      <c r="A10" s="115" t="s">
        <v>26</v>
      </c>
      <c r="B10" s="178">
        <v>3507</v>
      </c>
      <c r="C10" s="179"/>
      <c r="D10" s="176">
        <v>44</v>
      </c>
      <c r="E10" s="176"/>
      <c r="F10" s="178">
        <v>3313</v>
      </c>
      <c r="G10" s="179"/>
      <c r="H10" s="176">
        <v>43</v>
      </c>
      <c r="I10" s="176"/>
      <c r="J10" s="197">
        <v>219</v>
      </c>
      <c r="K10" s="198"/>
      <c r="L10" s="176">
        <v>10</v>
      </c>
      <c r="M10" s="177"/>
      <c r="N10" s="178">
        <v>182</v>
      </c>
      <c r="O10" s="179"/>
      <c r="P10" s="176">
        <v>11</v>
      </c>
      <c r="Q10" s="177"/>
      <c r="R10" s="178">
        <v>10</v>
      </c>
      <c r="S10" s="179"/>
      <c r="T10" s="176">
        <v>3</v>
      </c>
      <c r="U10" s="177"/>
      <c r="V10" s="178">
        <v>11</v>
      </c>
      <c r="W10" s="179"/>
      <c r="X10" s="176">
        <v>2</v>
      </c>
      <c r="Y10" s="177"/>
      <c r="Z10" s="178">
        <v>272</v>
      </c>
      <c r="AA10" s="179"/>
      <c r="AB10" s="176">
        <v>14</v>
      </c>
      <c r="AC10" s="177"/>
      <c r="AD10" s="178">
        <v>214</v>
      </c>
      <c r="AE10" s="179"/>
      <c r="AF10" s="176">
        <v>13</v>
      </c>
      <c r="AG10" s="177"/>
    </row>
    <row r="11" spans="1:33" ht="12.75" customHeight="1" x14ac:dyDescent="0.2">
      <c r="A11" s="116" t="s">
        <v>27</v>
      </c>
      <c r="B11" s="180">
        <v>3311</v>
      </c>
      <c r="C11" s="181"/>
      <c r="D11" s="176">
        <v>36</v>
      </c>
      <c r="E11" s="176"/>
      <c r="F11" s="180">
        <v>3499</v>
      </c>
      <c r="G11" s="181"/>
      <c r="H11" s="176">
        <v>46</v>
      </c>
      <c r="I11" s="176"/>
      <c r="J11" s="197">
        <v>212</v>
      </c>
      <c r="K11" s="198"/>
      <c r="L11" s="176">
        <v>8</v>
      </c>
      <c r="M11" s="177"/>
      <c r="N11" s="178">
        <v>210</v>
      </c>
      <c r="O11" s="179"/>
      <c r="P11" s="176">
        <v>11</v>
      </c>
      <c r="Q11" s="177"/>
      <c r="R11" s="178">
        <v>5</v>
      </c>
      <c r="S11" s="179"/>
      <c r="T11" s="176">
        <v>0</v>
      </c>
      <c r="U11" s="177"/>
      <c r="V11" s="178">
        <v>11</v>
      </c>
      <c r="W11" s="179"/>
      <c r="X11" s="176">
        <v>1</v>
      </c>
      <c r="Y11" s="177"/>
      <c r="Z11" s="178">
        <v>256</v>
      </c>
      <c r="AA11" s="179"/>
      <c r="AB11" s="176">
        <v>10</v>
      </c>
      <c r="AC11" s="177"/>
      <c r="AD11" s="178">
        <v>240</v>
      </c>
      <c r="AE11" s="179"/>
      <c r="AF11" s="176">
        <v>16</v>
      </c>
      <c r="AG11" s="177"/>
    </row>
    <row r="12" spans="1:33" ht="12.75" customHeight="1" x14ac:dyDescent="0.2">
      <c r="A12" s="117" t="s">
        <v>28</v>
      </c>
      <c r="B12" s="174">
        <f>SUM(B9:C11)</f>
        <v>10391</v>
      </c>
      <c r="C12" s="175"/>
      <c r="D12" s="172">
        <f>SUM(D9:E11)</f>
        <v>134</v>
      </c>
      <c r="E12" s="173"/>
      <c r="F12" s="174">
        <f>SUM(F9:G11)</f>
        <v>10841</v>
      </c>
      <c r="G12" s="175"/>
      <c r="H12" s="172">
        <f>SUM(H9:I11)</f>
        <v>128</v>
      </c>
      <c r="I12" s="173"/>
      <c r="J12" s="195">
        <f>SUM(J9:K11)</f>
        <v>727</v>
      </c>
      <c r="K12" s="196"/>
      <c r="L12" s="172">
        <f>SUM(L9:M11)</f>
        <v>31</v>
      </c>
      <c r="M12" s="173"/>
      <c r="N12" s="174">
        <f>SUM(N9:O11)</f>
        <v>641</v>
      </c>
      <c r="O12" s="175"/>
      <c r="P12" s="172">
        <f>SUM(P9:Q11)</f>
        <v>28</v>
      </c>
      <c r="Q12" s="173"/>
      <c r="R12" s="174">
        <f>SUM(R9:S11)</f>
        <v>28</v>
      </c>
      <c r="S12" s="175"/>
      <c r="T12" s="172">
        <f>SUM(T9:U11)</f>
        <v>5</v>
      </c>
      <c r="U12" s="173"/>
      <c r="V12" s="174">
        <f>SUM(V9:W11)</f>
        <v>29</v>
      </c>
      <c r="W12" s="175"/>
      <c r="X12" s="172">
        <f>SUM(X9:Y11)</f>
        <v>4</v>
      </c>
      <c r="Y12" s="173"/>
      <c r="Z12" s="174">
        <f>SUM(Z9:AA11)</f>
        <v>873</v>
      </c>
      <c r="AA12" s="175"/>
      <c r="AB12" s="172">
        <f>SUM(AB9:AC11)</f>
        <v>42</v>
      </c>
      <c r="AC12" s="173"/>
      <c r="AD12" s="174">
        <f>SUM(AD9:AE11)</f>
        <v>793</v>
      </c>
      <c r="AE12" s="175"/>
      <c r="AF12" s="172">
        <f>SUM(AF9:AG11)</f>
        <v>40</v>
      </c>
      <c r="AG12" s="173"/>
    </row>
    <row r="13" spans="1:33" ht="12.75" customHeight="1" x14ac:dyDescent="0.2">
      <c r="A13" s="114" t="s">
        <v>29</v>
      </c>
      <c r="B13" s="182">
        <v>3290</v>
      </c>
      <c r="C13" s="183"/>
      <c r="D13" s="176">
        <v>67</v>
      </c>
      <c r="E13" s="176"/>
      <c r="F13" s="182">
        <v>3559</v>
      </c>
      <c r="G13" s="183"/>
      <c r="H13" s="176">
        <v>57</v>
      </c>
      <c r="I13" s="176"/>
      <c r="J13" s="197">
        <v>264</v>
      </c>
      <c r="K13" s="198"/>
      <c r="L13" s="176">
        <v>23</v>
      </c>
      <c r="M13" s="177"/>
      <c r="N13" s="178">
        <v>278</v>
      </c>
      <c r="O13" s="179"/>
      <c r="P13" s="176">
        <v>13</v>
      </c>
      <c r="Q13" s="177"/>
      <c r="R13" s="178">
        <v>7</v>
      </c>
      <c r="S13" s="179"/>
      <c r="T13" s="176">
        <v>0</v>
      </c>
      <c r="U13" s="177"/>
      <c r="V13" s="178">
        <v>9</v>
      </c>
      <c r="W13" s="179"/>
      <c r="X13" s="176">
        <v>3</v>
      </c>
      <c r="Y13" s="177"/>
      <c r="Z13" s="178">
        <v>337</v>
      </c>
      <c r="AA13" s="179"/>
      <c r="AB13" s="176">
        <v>33</v>
      </c>
      <c r="AC13" s="177"/>
      <c r="AD13" s="178">
        <v>345</v>
      </c>
      <c r="AE13" s="179"/>
      <c r="AF13" s="176">
        <v>15</v>
      </c>
      <c r="AG13" s="177"/>
    </row>
    <row r="14" spans="1:33" ht="12.75" customHeight="1" x14ac:dyDescent="0.2">
      <c r="A14" s="115" t="s">
        <v>30</v>
      </c>
      <c r="B14" s="178">
        <v>3991</v>
      </c>
      <c r="C14" s="179"/>
      <c r="D14" s="176">
        <v>66</v>
      </c>
      <c r="E14" s="176"/>
      <c r="F14" s="178">
        <v>3618</v>
      </c>
      <c r="G14" s="179"/>
      <c r="H14" s="176">
        <v>53</v>
      </c>
      <c r="I14" s="176"/>
      <c r="J14" s="197">
        <v>419</v>
      </c>
      <c r="K14" s="198"/>
      <c r="L14" s="176">
        <v>19</v>
      </c>
      <c r="M14" s="177"/>
      <c r="N14" s="178">
        <v>317</v>
      </c>
      <c r="O14" s="179"/>
      <c r="P14" s="176">
        <v>13</v>
      </c>
      <c r="Q14" s="177"/>
      <c r="R14" s="178">
        <v>9</v>
      </c>
      <c r="S14" s="179"/>
      <c r="T14" s="176">
        <v>0</v>
      </c>
      <c r="U14" s="177"/>
      <c r="V14" s="178">
        <v>15</v>
      </c>
      <c r="W14" s="179"/>
      <c r="X14" s="176">
        <v>0</v>
      </c>
      <c r="Y14" s="177"/>
      <c r="Z14" s="178">
        <v>491</v>
      </c>
      <c r="AA14" s="179"/>
      <c r="AB14" s="176">
        <v>29</v>
      </c>
      <c r="AC14" s="177"/>
      <c r="AD14" s="178">
        <v>388</v>
      </c>
      <c r="AE14" s="179"/>
      <c r="AF14" s="176">
        <v>14</v>
      </c>
      <c r="AG14" s="177"/>
    </row>
    <row r="15" spans="1:33" ht="12.75" customHeight="1" x14ac:dyDescent="0.2">
      <c r="A15" s="116" t="s">
        <v>31</v>
      </c>
      <c r="B15" s="180">
        <v>3643</v>
      </c>
      <c r="C15" s="181"/>
      <c r="D15" s="176">
        <v>56</v>
      </c>
      <c r="E15" s="176"/>
      <c r="F15" s="180">
        <v>3666</v>
      </c>
      <c r="G15" s="181"/>
      <c r="H15" s="176">
        <v>57</v>
      </c>
      <c r="I15" s="176"/>
      <c r="J15" s="197">
        <v>397</v>
      </c>
      <c r="K15" s="198"/>
      <c r="L15" s="176">
        <v>11</v>
      </c>
      <c r="M15" s="177"/>
      <c r="N15" s="178">
        <v>399</v>
      </c>
      <c r="O15" s="179"/>
      <c r="P15" s="176">
        <v>17</v>
      </c>
      <c r="Q15" s="177"/>
      <c r="R15" s="178">
        <v>13</v>
      </c>
      <c r="S15" s="179"/>
      <c r="T15" s="176">
        <v>0</v>
      </c>
      <c r="U15" s="177"/>
      <c r="V15" s="178">
        <v>13</v>
      </c>
      <c r="W15" s="179"/>
      <c r="X15" s="176">
        <v>2</v>
      </c>
      <c r="Y15" s="177"/>
      <c r="Z15" s="178">
        <v>492</v>
      </c>
      <c r="AA15" s="179"/>
      <c r="AB15" s="176">
        <v>13</v>
      </c>
      <c r="AC15" s="177"/>
      <c r="AD15" s="178">
        <v>504</v>
      </c>
      <c r="AE15" s="179"/>
      <c r="AF15" s="176">
        <v>27</v>
      </c>
      <c r="AG15" s="177"/>
    </row>
    <row r="16" spans="1:33" ht="12.75" customHeight="1" x14ac:dyDescent="0.2">
      <c r="A16" s="117" t="s">
        <v>32</v>
      </c>
      <c r="B16" s="174">
        <f>SUM(B13:C15)</f>
        <v>10924</v>
      </c>
      <c r="C16" s="175"/>
      <c r="D16" s="172">
        <f>SUM(D13:E15)</f>
        <v>189</v>
      </c>
      <c r="E16" s="173"/>
      <c r="F16" s="174">
        <f>SUM(F13:G15)</f>
        <v>10843</v>
      </c>
      <c r="G16" s="175"/>
      <c r="H16" s="172">
        <f>SUM(H13:I15)</f>
        <v>167</v>
      </c>
      <c r="I16" s="173"/>
      <c r="J16" s="195">
        <f>SUM(J13:K15)</f>
        <v>1080</v>
      </c>
      <c r="K16" s="196"/>
      <c r="L16" s="172">
        <f>SUM(L13:M15)</f>
        <v>53</v>
      </c>
      <c r="M16" s="173"/>
      <c r="N16" s="174">
        <f>SUM(N13:O15)</f>
        <v>994</v>
      </c>
      <c r="O16" s="175"/>
      <c r="P16" s="172">
        <f>SUM(P13:Q15)</f>
        <v>43</v>
      </c>
      <c r="Q16" s="173"/>
      <c r="R16" s="174">
        <f>SUM(R13:S15)</f>
        <v>29</v>
      </c>
      <c r="S16" s="175"/>
      <c r="T16" s="172">
        <f>SUM(T13:U15)</f>
        <v>0</v>
      </c>
      <c r="U16" s="173"/>
      <c r="V16" s="174">
        <f>SUM(V13:W15)</f>
        <v>37</v>
      </c>
      <c r="W16" s="175"/>
      <c r="X16" s="172">
        <f>SUM(X13:Y15)</f>
        <v>5</v>
      </c>
      <c r="Y16" s="173"/>
      <c r="Z16" s="174">
        <f>SUM(Z13:AA15)</f>
        <v>1320</v>
      </c>
      <c r="AA16" s="175"/>
      <c r="AB16" s="172">
        <f>SUM(AB13:AC15)</f>
        <v>75</v>
      </c>
      <c r="AC16" s="173"/>
      <c r="AD16" s="174">
        <f>SUM(AD13:AE15)</f>
        <v>1237</v>
      </c>
      <c r="AE16" s="175"/>
      <c r="AF16" s="172">
        <f>SUM(AF13:AG15)</f>
        <v>56</v>
      </c>
      <c r="AG16" s="173"/>
    </row>
    <row r="17" spans="1:33" ht="12.75" customHeight="1" x14ac:dyDescent="0.2">
      <c r="A17" s="114" t="s">
        <v>33</v>
      </c>
      <c r="B17" s="182">
        <v>3555</v>
      </c>
      <c r="C17" s="183"/>
      <c r="D17" s="176">
        <v>54</v>
      </c>
      <c r="E17" s="176"/>
      <c r="F17" s="182">
        <v>3785</v>
      </c>
      <c r="G17" s="183"/>
      <c r="H17" s="176">
        <v>55</v>
      </c>
      <c r="I17" s="176"/>
      <c r="J17" s="197">
        <v>375</v>
      </c>
      <c r="K17" s="198"/>
      <c r="L17" s="176">
        <v>17</v>
      </c>
      <c r="M17" s="177"/>
      <c r="N17" s="178">
        <v>404</v>
      </c>
      <c r="O17" s="179"/>
      <c r="P17" s="176">
        <v>16</v>
      </c>
      <c r="Q17" s="177"/>
      <c r="R17" s="178">
        <v>9</v>
      </c>
      <c r="S17" s="179"/>
      <c r="T17" s="176">
        <v>1</v>
      </c>
      <c r="U17" s="177"/>
      <c r="V17" s="178">
        <v>11</v>
      </c>
      <c r="W17" s="179"/>
      <c r="X17" s="176">
        <v>1</v>
      </c>
      <c r="Y17" s="177"/>
      <c r="Z17" s="178">
        <v>475</v>
      </c>
      <c r="AA17" s="179"/>
      <c r="AB17" s="176">
        <v>21</v>
      </c>
      <c r="AC17" s="177"/>
      <c r="AD17" s="178">
        <v>509</v>
      </c>
      <c r="AE17" s="179"/>
      <c r="AF17" s="176">
        <v>21</v>
      </c>
      <c r="AG17" s="177"/>
    </row>
    <row r="18" spans="1:33" ht="12.75" customHeight="1" x14ac:dyDescent="0.2">
      <c r="A18" s="115" t="s">
        <v>34</v>
      </c>
      <c r="B18" s="178">
        <v>3860</v>
      </c>
      <c r="C18" s="179"/>
      <c r="D18" s="176">
        <v>60</v>
      </c>
      <c r="E18" s="176"/>
      <c r="F18" s="178">
        <v>3824</v>
      </c>
      <c r="G18" s="179"/>
      <c r="H18" s="176">
        <v>69</v>
      </c>
      <c r="I18" s="176"/>
      <c r="J18" s="197">
        <v>421</v>
      </c>
      <c r="K18" s="198"/>
      <c r="L18" s="176">
        <v>24</v>
      </c>
      <c r="M18" s="177"/>
      <c r="N18" s="178">
        <v>412</v>
      </c>
      <c r="O18" s="179"/>
      <c r="P18" s="176">
        <v>24</v>
      </c>
      <c r="Q18" s="177"/>
      <c r="R18" s="178">
        <v>18</v>
      </c>
      <c r="S18" s="179"/>
      <c r="T18" s="176">
        <v>1</v>
      </c>
      <c r="U18" s="177"/>
      <c r="V18" s="178">
        <v>10</v>
      </c>
      <c r="W18" s="179"/>
      <c r="X18" s="176">
        <v>2</v>
      </c>
      <c r="Y18" s="177"/>
      <c r="Z18" s="178">
        <v>498</v>
      </c>
      <c r="AA18" s="179"/>
      <c r="AB18" s="176">
        <v>35</v>
      </c>
      <c r="AC18" s="177"/>
      <c r="AD18" s="178">
        <v>495</v>
      </c>
      <c r="AE18" s="179"/>
      <c r="AF18" s="176">
        <v>31</v>
      </c>
      <c r="AG18" s="177"/>
    </row>
    <row r="19" spans="1:33" ht="12.75" customHeight="1" x14ac:dyDescent="0.2">
      <c r="A19" s="116" t="s">
        <v>35</v>
      </c>
      <c r="B19" s="180">
        <v>3673</v>
      </c>
      <c r="C19" s="181"/>
      <c r="D19" s="176">
        <v>69</v>
      </c>
      <c r="E19" s="176"/>
      <c r="F19" s="180">
        <v>3902</v>
      </c>
      <c r="G19" s="181"/>
      <c r="H19" s="176">
        <v>59</v>
      </c>
      <c r="I19" s="176"/>
      <c r="J19" s="197">
        <v>367</v>
      </c>
      <c r="K19" s="198"/>
      <c r="L19" s="176">
        <v>21</v>
      </c>
      <c r="M19" s="177"/>
      <c r="N19" s="178">
        <v>367</v>
      </c>
      <c r="O19" s="179"/>
      <c r="P19" s="176">
        <v>16</v>
      </c>
      <c r="Q19" s="177"/>
      <c r="R19" s="178">
        <v>14</v>
      </c>
      <c r="S19" s="179"/>
      <c r="T19" s="176">
        <v>2</v>
      </c>
      <c r="U19" s="177"/>
      <c r="V19" s="178">
        <v>7</v>
      </c>
      <c r="W19" s="179"/>
      <c r="X19" s="176">
        <v>0</v>
      </c>
      <c r="Y19" s="177"/>
      <c r="Z19" s="178">
        <v>444</v>
      </c>
      <c r="AA19" s="179"/>
      <c r="AB19" s="176">
        <v>29</v>
      </c>
      <c r="AC19" s="177"/>
      <c r="AD19" s="178">
        <v>428</v>
      </c>
      <c r="AE19" s="179"/>
      <c r="AF19" s="176">
        <v>21</v>
      </c>
      <c r="AG19" s="177"/>
    </row>
    <row r="20" spans="1:33" ht="12.75" customHeight="1" x14ac:dyDescent="0.2">
      <c r="A20" s="117" t="s">
        <v>36</v>
      </c>
      <c r="B20" s="174">
        <f>SUM(B17:C19)</f>
        <v>11088</v>
      </c>
      <c r="C20" s="175"/>
      <c r="D20" s="172">
        <f>SUM(D17:E19)</f>
        <v>183</v>
      </c>
      <c r="E20" s="173"/>
      <c r="F20" s="174">
        <f>SUM(F17:G19)</f>
        <v>11511</v>
      </c>
      <c r="G20" s="175"/>
      <c r="H20" s="172">
        <f>SUM(H17:I19)</f>
        <v>183</v>
      </c>
      <c r="I20" s="173"/>
      <c r="J20" s="195">
        <f>SUM(J17:K19)</f>
        <v>1163</v>
      </c>
      <c r="K20" s="196"/>
      <c r="L20" s="172">
        <f>SUM(L17:M19)</f>
        <v>62</v>
      </c>
      <c r="M20" s="173"/>
      <c r="N20" s="174">
        <f>SUM(N17:O19)</f>
        <v>1183</v>
      </c>
      <c r="O20" s="175"/>
      <c r="P20" s="172">
        <f>SUM(P17:Q19)</f>
        <v>56</v>
      </c>
      <c r="Q20" s="173"/>
      <c r="R20" s="174">
        <f>SUM(R17:S19)</f>
        <v>41</v>
      </c>
      <c r="S20" s="175"/>
      <c r="T20" s="172">
        <f>SUM(T17:U19)</f>
        <v>4</v>
      </c>
      <c r="U20" s="173"/>
      <c r="V20" s="174">
        <f>SUM(V17:W19)</f>
        <v>28</v>
      </c>
      <c r="W20" s="175"/>
      <c r="X20" s="172">
        <f>SUM(X17:Y19)</f>
        <v>3</v>
      </c>
      <c r="Y20" s="173"/>
      <c r="Z20" s="174">
        <f>SUM(Z17:AA19)</f>
        <v>1417</v>
      </c>
      <c r="AA20" s="175"/>
      <c r="AB20" s="172">
        <f>SUM(AB17:AC19)</f>
        <v>85</v>
      </c>
      <c r="AC20" s="173"/>
      <c r="AD20" s="174">
        <f>SUM(AD17:AE19)</f>
        <v>1432</v>
      </c>
      <c r="AE20" s="175"/>
      <c r="AF20" s="172">
        <f>SUM(AF17:AG19)</f>
        <v>73</v>
      </c>
      <c r="AG20" s="173"/>
    </row>
    <row r="21" spans="1:33" ht="12.75" customHeight="1" x14ac:dyDescent="0.2">
      <c r="A21" s="114" t="s">
        <v>37</v>
      </c>
      <c r="B21" s="182">
        <v>3852</v>
      </c>
      <c r="C21" s="183"/>
      <c r="D21" s="176">
        <v>57</v>
      </c>
      <c r="E21" s="176"/>
      <c r="F21" s="182">
        <v>3955</v>
      </c>
      <c r="G21" s="183"/>
      <c r="H21" s="176">
        <v>76</v>
      </c>
      <c r="I21" s="176"/>
      <c r="J21" s="197">
        <v>378</v>
      </c>
      <c r="K21" s="198"/>
      <c r="L21" s="176">
        <v>21</v>
      </c>
      <c r="M21" s="177"/>
      <c r="N21" s="178">
        <v>322</v>
      </c>
      <c r="O21" s="179"/>
      <c r="P21" s="176">
        <v>13</v>
      </c>
      <c r="Q21" s="177"/>
      <c r="R21" s="178">
        <v>22</v>
      </c>
      <c r="S21" s="179"/>
      <c r="T21" s="176">
        <v>1</v>
      </c>
      <c r="U21" s="177"/>
      <c r="V21" s="178">
        <v>11</v>
      </c>
      <c r="W21" s="179"/>
      <c r="X21" s="176">
        <v>2</v>
      </c>
      <c r="Y21" s="177"/>
      <c r="Z21" s="178">
        <v>451</v>
      </c>
      <c r="AA21" s="179"/>
      <c r="AB21" s="176">
        <v>29</v>
      </c>
      <c r="AC21" s="177"/>
      <c r="AD21" s="178">
        <v>407</v>
      </c>
      <c r="AE21" s="179"/>
      <c r="AF21" s="176">
        <v>13</v>
      </c>
      <c r="AG21" s="177"/>
    </row>
    <row r="22" spans="1:33" ht="12.75" customHeight="1" x14ac:dyDescent="0.2">
      <c r="A22" s="115" t="s">
        <v>38</v>
      </c>
      <c r="B22" s="178">
        <v>3724</v>
      </c>
      <c r="C22" s="179"/>
      <c r="D22" s="176">
        <v>64</v>
      </c>
      <c r="E22" s="176"/>
      <c r="F22" s="178">
        <v>3635</v>
      </c>
      <c r="G22" s="179"/>
      <c r="H22" s="176">
        <v>61</v>
      </c>
      <c r="I22" s="176"/>
      <c r="J22" s="197">
        <v>319</v>
      </c>
      <c r="K22" s="198"/>
      <c r="L22" s="176">
        <v>21</v>
      </c>
      <c r="M22" s="177"/>
      <c r="N22" s="178">
        <v>280</v>
      </c>
      <c r="O22" s="179"/>
      <c r="P22" s="176">
        <v>14</v>
      </c>
      <c r="Q22" s="177"/>
      <c r="R22" s="178">
        <v>14</v>
      </c>
      <c r="S22" s="179"/>
      <c r="T22" s="176">
        <v>1</v>
      </c>
      <c r="U22" s="177"/>
      <c r="V22" s="178">
        <v>15</v>
      </c>
      <c r="W22" s="179"/>
      <c r="X22" s="176">
        <v>0</v>
      </c>
      <c r="Y22" s="177"/>
      <c r="Z22" s="178">
        <v>361</v>
      </c>
      <c r="AA22" s="179"/>
      <c r="AB22" s="176">
        <v>25</v>
      </c>
      <c r="AC22" s="177"/>
      <c r="AD22" s="178">
        <v>318</v>
      </c>
      <c r="AE22" s="179"/>
      <c r="AF22" s="176">
        <v>19</v>
      </c>
      <c r="AG22" s="177"/>
    </row>
    <row r="23" spans="1:33" ht="12.75" customHeight="1" x14ac:dyDescent="0.2">
      <c r="A23" s="116" t="s">
        <v>39</v>
      </c>
      <c r="B23" s="180">
        <v>3211</v>
      </c>
      <c r="C23" s="181"/>
      <c r="D23" s="176">
        <v>63</v>
      </c>
      <c r="E23" s="176"/>
      <c r="F23" s="180">
        <v>3160</v>
      </c>
      <c r="G23" s="181"/>
      <c r="H23" s="176">
        <v>58</v>
      </c>
      <c r="I23" s="176"/>
      <c r="J23" s="197">
        <v>308</v>
      </c>
      <c r="K23" s="198"/>
      <c r="L23" s="176">
        <v>11</v>
      </c>
      <c r="M23" s="177"/>
      <c r="N23" s="178">
        <v>309</v>
      </c>
      <c r="O23" s="179"/>
      <c r="P23" s="176">
        <v>19</v>
      </c>
      <c r="Q23" s="177"/>
      <c r="R23" s="178">
        <v>14</v>
      </c>
      <c r="S23" s="179"/>
      <c r="T23" s="176">
        <v>0</v>
      </c>
      <c r="U23" s="177"/>
      <c r="V23" s="178">
        <v>12</v>
      </c>
      <c r="W23" s="179"/>
      <c r="X23" s="176">
        <v>0</v>
      </c>
      <c r="Y23" s="177"/>
      <c r="Z23" s="178">
        <v>376</v>
      </c>
      <c r="AA23" s="179"/>
      <c r="AB23" s="176">
        <v>16</v>
      </c>
      <c r="AC23" s="177"/>
      <c r="AD23" s="178">
        <v>372</v>
      </c>
      <c r="AE23" s="179"/>
      <c r="AF23" s="176">
        <v>31</v>
      </c>
      <c r="AG23" s="177"/>
    </row>
    <row r="24" spans="1:33" ht="12.75" customHeight="1" x14ac:dyDescent="0.2">
      <c r="A24" s="117" t="s">
        <v>40</v>
      </c>
      <c r="B24" s="174">
        <f>SUM(B21:C23)</f>
        <v>10787</v>
      </c>
      <c r="C24" s="175"/>
      <c r="D24" s="172">
        <f>SUM(D21:E23)</f>
        <v>184</v>
      </c>
      <c r="E24" s="173"/>
      <c r="F24" s="174">
        <f>SUM(F21:G23)</f>
        <v>10750</v>
      </c>
      <c r="G24" s="175"/>
      <c r="H24" s="172">
        <f>SUM(H21:I23)</f>
        <v>195</v>
      </c>
      <c r="I24" s="173"/>
      <c r="J24" s="195">
        <f>SUM(J21:K23)</f>
        <v>1005</v>
      </c>
      <c r="K24" s="196"/>
      <c r="L24" s="172">
        <f>SUM(L21:M23)</f>
        <v>53</v>
      </c>
      <c r="M24" s="173"/>
      <c r="N24" s="174">
        <f>SUM(N21:O23)</f>
        <v>911</v>
      </c>
      <c r="O24" s="175"/>
      <c r="P24" s="172">
        <f>SUM(P21:Q23)</f>
        <v>46</v>
      </c>
      <c r="Q24" s="173"/>
      <c r="R24" s="174">
        <f>SUM(R21:S23)</f>
        <v>50</v>
      </c>
      <c r="S24" s="175"/>
      <c r="T24" s="172">
        <f>SUM(T21:U23)</f>
        <v>2</v>
      </c>
      <c r="U24" s="173"/>
      <c r="V24" s="174">
        <f>SUM(V21:W23)</f>
        <v>38</v>
      </c>
      <c r="W24" s="175"/>
      <c r="X24" s="172">
        <f>SUM(X21:Y23)</f>
        <v>2</v>
      </c>
      <c r="Y24" s="173"/>
      <c r="Z24" s="174">
        <f>SUM(Z21:AA23)</f>
        <v>1188</v>
      </c>
      <c r="AA24" s="175"/>
      <c r="AB24" s="172">
        <f>SUM(AB21:AC23)</f>
        <v>70</v>
      </c>
      <c r="AC24" s="173"/>
      <c r="AD24" s="174">
        <f>SUM(AD21:AE23)</f>
        <v>1097</v>
      </c>
      <c r="AE24" s="175"/>
      <c r="AF24" s="172">
        <f>SUM(AF21:AG23)</f>
        <v>63</v>
      </c>
      <c r="AG24" s="173"/>
    </row>
    <row r="25" spans="1:33" ht="12.75" customHeight="1" x14ac:dyDescent="0.2">
      <c r="A25" s="118" t="s">
        <v>20</v>
      </c>
      <c r="B25" s="171">
        <f>B12+B16+B20+B24</f>
        <v>43190</v>
      </c>
      <c r="C25" s="171"/>
      <c r="D25" s="168">
        <f>D12+D16+D20+D24</f>
        <v>690</v>
      </c>
      <c r="E25" s="169"/>
      <c r="F25" s="171">
        <f>F12+F16+F20+F24</f>
        <v>43945</v>
      </c>
      <c r="G25" s="171"/>
      <c r="H25" s="168">
        <f>H12+H16+H20+H24</f>
        <v>673</v>
      </c>
      <c r="I25" s="169"/>
      <c r="J25" s="193">
        <f>J12+J16+J20+J24</f>
        <v>3975</v>
      </c>
      <c r="K25" s="194"/>
      <c r="L25" s="168">
        <f>L12+L16+L20+L24</f>
        <v>199</v>
      </c>
      <c r="M25" s="169"/>
      <c r="N25" s="170">
        <f>N12+N16+N20+N24</f>
        <v>3729</v>
      </c>
      <c r="O25" s="171"/>
      <c r="P25" s="168">
        <f>P12+P16+P20+P24</f>
        <v>173</v>
      </c>
      <c r="Q25" s="169"/>
      <c r="R25" s="170">
        <f>R12+R16+R20+R24</f>
        <v>148</v>
      </c>
      <c r="S25" s="171"/>
      <c r="T25" s="168">
        <f>T12+T16+T20+T24</f>
        <v>11</v>
      </c>
      <c r="U25" s="169"/>
      <c r="V25" s="170">
        <f>V12+V16+V20+V24</f>
        <v>132</v>
      </c>
      <c r="W25" s="171"/>
      <c r="X25" s="168">
        <f>X12+X16+X20+X24</f>
        <v>14</v>
      </c>
      <c r="Y25" s="169"/>
      <c r="Z25" s="170">
        <f>Z12+Z16+Z20+Z24</f>
        <v>4798</v>
      </c>
      <c r="AA25" s="171"/>
      <c r="AB25" s="168">
        <f>AB12+AB16+AB20+AB24</f>
        <v>272</v>
      </c>
      <c r="AC25" s="169"/>
      <c r="AD25" s="170">
        <f>AD12+AD16+AD20+AD24</f>
        <v>4559</v>
      </c>
      <c r="AE25" s="171"/>
      <c r="AF25" s="168">
        <f>AF12+AF16+AF20+AF24</f>
        <v>232</v>
      </c>
      <c r="AG25" s="169"/>
    </row>
    <row r="26" spans="1:33" ht="6.75" customHeight="1" x14ac:dyDescent="0.2">
      <c r="A26" s="48"/>
      <c r="B26" s="52"/>
      <c r="C26" s="52"/>
      <c r="D26" s="52"/>
      <c r="E26" s="52"/>
      <c r="F26" s="52"/>
      <c r="G26" s="52"/>
      <c r="H26" s="53"/>
      <c r="I26" s="53"/>
      <c r="J26" s="52"/>
      <c r="K26" s="52"/>
      <c r="L26" s="52"/>
      <c r="M26" s="52"/>
      <c r="N26" s="52"/>
      <c r="O26" s="52"/>
      <c r="P26" s="52"/>
      <c r="Q26" s="52"/>
    </row>
    <row r="27" spans="1:33" ht="12" customHeight="1" x14ac:dyDescent="0.2">
      <c r="A27" s="56" t="s">
        <v>115</v>
      </c>
      <c r="B27" s="51"/>
      <c r="C27" s="51"/>
      <c r="D27" s="51"/>
      <c r="E27" s="51"/>
      <c r="F27" s="52"/>
      <c r="G27" s="52"/>
      <c r="H27" s="53"/>
      <c r="I27" s="53"/>
      <c r="J27" s="52"/>
      <c r="K27" s="52"/>
      <c r="L27" s="52"/>
      <c r="M27" s="52"/>
      <c r="N27" s="52"/>
      <c r="O27" s="52"/>
      <c r="P27" s="52"/>
      <c r="Q27" s="52"/>
    </row>
    <row r="28" spans="1:33" ht="12" customHeight="1" x14ac:dyDescent="0.2">
      <c r="A28" s="48"/>
      <c r="B28" s="54" t="s">
        <v>48</v>
      </c>
      <c r="C28" s="55"/>
      <c r="D28" s="56" t="s">
        <v>118</v>
      </c>
      <c r="E28" s="56"/>
      <c r="F28" s="51"/>
      <c r="G28" s="51"/>
      <c r="H28" s="51"/>
      <c r="I28" s="51"/>
      <c r="J28" s="51"/>
      <c r="K28" s="51"/>
      <c r="L28" s="51"/>
      <c r="M28" s="51"/>
      <c r="N28" s="52"/>
      <c r="O28" s="52"/>
      <c r="P28" s="52"/>
      <c r="Q28" s="52"/>
    </row>
    <row r="29" spans="1:33" ht="12" customHeight="1" x14ac:dyDescent="0.2">
      <c r="A29" s="48"/>
      <c r="B29" s="50"/>
      <c r="C29" s="54" t="s">
        <v>48</v>
      </c>
      <c r="D29" s="55"/>
      <c r="E29" s="56" t="s">
        <v>86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33" ht="12" customHeight="1" x14ac:dyDescent="0.2">
      <c r="A30" s="48"/>
      <c r="B30" s="50"/>
      <c r="C30" s="49"/>
      <c r="D30" s="54" t="s">
        <v>48</v>
      </c>
      <c r="E30" s="50"/>
      <c r="F30" s="56" t="s">
        <v>87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33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52"/>
    </row>
    <row r="32" spans="1:33" ht="12" customHeight="1" x14ac:dyDescent="0.2">
      <c r="A32" s="48"/>
      <c r="B32" s="50"/>
      <c r="C32" s="49"/>
      <c r="D32" s="49"/>
      <c r="E32" s="50"/>
      <c r="F32" s="51"/>
      <c r="G32" s="52"/>
      <c r="H32" s="53"/>
      <c r="I32" s="53"/>
      <c r="J32" s="52"/>
      <c r="K32" s="52"/>
      <c r="L32" s="52"/>
      <c r="M32" s="52"/>
      <c r="N32" s="52"/>
      <c r="O32" s="52"/>
      <c r="P32" s="52"/>
      <c r="Q32" s="52"/>
    </row>
    <row r="33" spans="1:36" ht="12" customHeight="1" x14ac:dyDescent="0.2">
      <c r="A33" s="48"/>
      <c r="B33" s="50"/>
      <c r="C33" s="49"/>
      <c r="D33" s="50"/>
      <c r="E33" s="51"/>
      <c r="F33" s="52"/>
      <c r="G33" s="52"/>
      <c r="H33" s="53"/>
      <c r="I33" s="53"/>
      <c r="J33" s="52"/>
      <c r="K33" s="52"/>
      <c r="L33" s="52"/>
      <c r="M33" s="52"/>
      <c r="N33" s="52"/>
      <c r="O33" s="52"/>
      <c r="P33" s="52"/>
      <c r="Q33" s="52"/>
    </row>
    <row r="34" spans="1:36" ht="12" customHeight="1" x14ac:dyDescent="0.2">
      <c r="A34" s="151" t="s">
        <v>116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</row>
    <row r="35" spans="1:36" ht="6.75" customHeight="1" x14ac:dyDescent="0.2">
      <c r="A35" s="48"/>
      <c r="B35" s="52"/>
      <c r="C35" s="52"/>
      <c r="D35" s="52"/>
      <c r="E35" s="52"/>
      <c r="F35" s="52"/>
      <c r="G35" s="52"/>
      <c r="H35" s="53"/>
      <c r="I35" s="53"/>
      <c r="J35" s="52"/>
      <c r="K35" s="52"/>
      <c r="L35" s="52"/>
      <c r="M35" s="52"/>
      <c r="N35" s="52"/>
      <c r="O35" s="52"/>
      <c r="P35" s="52"/>
      <c r="Q35" s="52"/>
    </row>
    <row r="36" spans="1:36" s="107" customFormat="1" ht="12.75" customHeight="1" x14ac:dyDescent="0.15">
      <c r="A36" s="165" t="s">
        <v>0</v>
      </c>
      <c r="B36" s="167" t="s">
        <v>14</v>
      </c>
      <c r="C36" s="167"/>
      <c r="D36" s="167"/>
      <c r="E36" s="167"/>
      <c r="F36" s="167" t="s">
        <v>15</v>
      </c>
      <c r="G36" s="167"/>
      <c r="H36" s="167"/>
      <c r="I36" s="167"/>
      <c r="J36" s="167" t="s">
        <v>16</v>
      </c>
      <c r="K36" s="167"/>
      <c r="L36" s="167"/>
      <c r="M36" s="167"/>
      <c r="N36" s="167" t="s">
        <v>49</v>
      </c>
      <c r="O36" s="167"/>
      <c r="P36" s="167"/>
      <c r="Q36" s="167"/>
      <c r="R36" s="167" t="s">
        <v>17</v>
      </c>
      <c r="S36" s="167"/>
      <c r="T36" s="167"/>
      <c r="U36" s="167"/>
      <c r="V36" s="167" t="s">
        <v>18</v>
      </c>
      <c r="W36" s="167"/>
      <c r="X36" s="167"/>
      <c r="Y36" s="167"/>
      <c r="Z36" s="167" t="s">
        <v>19</v>
      </c>
      <c r="AA36" s="167"/>
      <c r="AB36" s="167"/>
      <c r="AC36" s="167"/>
      <c r="AD36" s="167" t="s">
        <v>20</v>
      </c>
      <c r="AE36" s="167"/>
      <c r="AF36" s="167"/>
      <c r="AG36" s="167"/>
    </row>
    <row r="37" spans="1:36" s="107" customFormat="1" ht="12.75" customHeight="1" x14ac:dyDescent="0.2">
      <c r="A37" s="166"/>
      <c r="B37" s="161" t="s">
        <v>21</v>
      </c>
      <c r="C37" s="162"/>
      <c r="D37" s="163" t="s">
        <v>22</v>
      </c>
      <c r="E37" s="164"/>
      <c r="F37" s="161" t="s">
        <v>21</v>
      </c>
      <c r="G37" s="162"/>
      <c r="H37" s="163" t="s">
        <v>22</v>
      </c>
      <c r="I37" s="164"/>
      <c r="J37" s="161" t="s">
        <v>21</v>
      </c>
      <c r="K37" s="162"/>
      <c r="L37" s="163" t="s">
        <v>22</v>
      </c>
      <c r="M37" s="164"/>
      <c r="N37" s="161" t="s">
        <v>21</v>
      </c>
      <c r="O37" s="162"/>
      <c r="P37" s="163" t="s">
        <v>22</v>
      </c>
      <c r="Q37" s="164"/>
      <c r="R37" s="161" t="s">
        <v>21</v>
      </c>
      <c r="S37" s="162"/>
      <c r="T37" s="163" t="s">
        <v>22</v>
      </c>
      <c r="U37" s="164"/>
      <c r="V37" s="161" t="s">
        <v>21</v>
      </c>
      <c r="W37" s="162"/>
      <c r="X37" s="163" t="s">
        <v>22</v>
      </c>
      <c r="Y37" s="164"/>
      <c r="Z37" s="161" t="s">
        <v>21</v>
      </c>
      <c r="AA37" s="162"/>
      <c r="AB37" s="163" t="s">
        <v>22</v>
      </c>
      <c r="AC37" s="164"/>
      <c r="AD37" s="161" t="s">
        <v>21</v>
      </c>
      <c r="AE37" s="162"/>
      <c r="AF37" s="163" t="s">
        <v>22</v>
      </c>
      <c r="AG37" s="164"/>
      <c r="AJ37" s="108"/>
    </row>
    <row r="38" spans="1:36" ht="12.75" customHeight="1" x14ac:dyDescent="0.2">
      <c r="A38" s="121" t="s">
        <v>1</v>
      </c>
      <c r="B38" s="156">
        <v>7</v>
      </c>
      <c r="C38" s="157"/>
      <c r="D38" s="154">
        <v>2</v>
      </c>
      <c r="E38" s="155"/>
      <c r="F38" s="156">
        <v>15</v>
      </c>
      <c r="G38" s="157"/>
      <c r="H38" s="154">
        <v>1</v>
      </c>
      <c r="I38" s="155"/>
      <c r="J38" s="156">
        <v>8</v>
      </c>
      <c r="K38" s="157"/>
      <c r="L38" s="154">
        <v>0</v>
      </c>
      <c r="M38" s="155"/>
      <c r="N38" s="156">
        <v>10</v>
      </c>
      <c r="O38" s="157"/>
      <c r="P38" s="154">
        <v>2</v>
      </c>
      <c r="Q38" s="155"/>
      <c r="R38" s="156">
        <v>16</v>
      </c>
      <c r="S38" s="157"/>
      <c r="T38" s="154">
        <v>3</v>
      </c>
      <c r="U38" s="155"/>
      <c r="V38" s="156">
        <v>22</v>
      </c>
      <c r="W38" s="157"/>
      <c r="X38" s="154">
        <v>4</v>
      </c>
      <c r="Y38" s="155"/>
      <c r="Z38" s="156">
        <v>18</v>
      </c>
      <c r="AA38" s="157"/>
      <c r="AB38" s="154">
        <v>3</v>
      </c>
      <c r="AC38" s="155"/>
      <c r="AD38" s="158">
        <f>B38+F38+J38+N38+R38+V38+Z38</f>
        <v>96</v>
      </c>
      <c r="AE38" s="159"/>
      <c r="AF38" s="154">
        <f>D38+AB38+X38+T38+P38+L38+H38</f>
        <v>15</v>
      </c>
      <c r="AG38" s="160"/>
      <c r="AJ38" s="109"/>
    </row>
    <row r="39" spans="1:36" ht="12.75" customHeight="1" x14ac:dyDescent="0.2">
      <c r="A39" s="121" t="s">
        <v>2</v>
      </c>
      <c r="B39" s="156">
        <v>4</v>
      </c>
      <c r="C39" s="157"/>
      <c r="D39" s="154">
        <v>1</v>
      </c>
      <c r="E39" s="155"/>
      <c r="F39" s="156">
        <v>6</v>
      </c>
      <c r="G39" s="157"/>
      <c r="H39" s="154">
        <v>0</v>
      </c>
      <c r="I39" s="155"/>
      <c r="J39" s="156">
        <v>2</v>
      </c>
      <c r="K39" s="157"/>
      <c r="L39" s="154">
        <v>0</v>
      </c>
      <c r="M39" s="155"/>
      <c r="N39" s="156">
        <v>8</v>
      </c>
      <c r="O39" s="157"/>
      <c r="P39" s="154">
        <v>1</v>
      </c>
      <c r="Q39" s="155"/>
      <c r="R39" s="156">
        <v>7</v>
      </c>
      <c r="S39" s="157"/>
      <c r="T39" s="154">
        <v>1</v>
      </c>
      <c r="U39" s="155"/>
      <c r="V39" s="156">
        <v>11</v>
      </c>
      <c r="W39" s="157"/>
      <c r="X39" s="154">
        <v>2</v>
      </c>
      <c r="Y39" s="155"/>
      <c r="Z39" s="156">
        <v>11</v>
      </c>
      <c r="AA39" s="157"/>
      <c r="AB39" s="154">
        <v>1</v>
      </c>
      <c r="AC39" s="155"/>
      <c r="AD39" s="158">
        <f t="shared" ref="AD39:AD51" si="0">B39+F39+J39+N39+R39+V39+Z39</f>
        <v>49</v>
      </c>
      <c r="AE39" s="159"/>
      <c r="AF39" s="154">
        <f t="shared" ref="AF39:AF50" si="1">D39+AB39+X39+T39+P39+L39+H39</f>
        <v>6</v>
      </c>
      <c r="AG39" s="160"/>
      <c r="AJ39" s="110"/>
    </row>
    <row r="40" spans="1:36" ht="12.75" customHeight="1" x14ac:dyDescent="0.2">
      <c r="A40" s="121" t="s">
        <v>3</v>
      </c>
      <c r="B40" s="156">
        <v>4</v>
      </c>
      <c r="C40" s="157"/>
      <c r="D40" s="154">
        <v>1</v>
      </c>
      <c r="E40" s="155"/>
      <c r="F40" s="156">
        <v>5</v>
      </c>
      <c r="G40" s="157"/>
      <c r="H40" s="154">
        <v>0</v>
      </c>
      <c r="I40" s="155"/>
      <c r="J40" s="156">
        <v>4</v>
      </c>
      <c r="K40" s="157"/>
      <c r="L40" s="154">
        <v>0</v>
      </c>
      <c r="M40" s="155"/>
      <c r="N40" s="156">
        <v>9</v>
      </c>
      <c r="O40" s="157"/>
      <c r="P40" s="154">
        <v>0</v>
      </c>
      <c r="Q40" s="155"/>
      <c r="R40" s="156">
        <v>5</v>
      </c>
      <c r="S40" s="157"/>
      <c r="T40" s="154">
        <v>0</v>
      </c>
      <c r="U40" s="155"/>
      <c r="V40" s="156">
        <v>10</v>
      </c>
      <c r="W40" s="157"/>
      <c r="X40" s="154">
        <v>1</v>
      </c>
      <c r="Y40" s="155"/>
      <c r="Z40" s="156">
        <v>7</v>
      </c>
      <c r="AA40" s="157"/>
      <c r="AB40" s="154">
        <v>2</v>
      </c>
      <c r="AC40" s="155"/>
      <c r="AD40" s="158">
        <f t="shared" si="0"/>
        <v>44</v>
      </c>
      <c r="AE40" s="159"/>
      <c r="AF40" s="154">
        <f t="shared" si="1"/>
        <v>4</v>
      </c>
      <c r="AG40" s="160"/>
      <c r="AJ40" s="110"/>
    </row>
    <row r="41" spans="1:36" ht="12.75" customHeight="1" x14ac:dyDescent="0.2">
      <c r="A41" s="121" t="s">
        <v>4</v>
      </c>
      <c r="B41" s="156">
        <v>43</v>
      </c>
      <c r="C41" s="157"/>
      <c r="D41" s="154">
        <v>2</v>
      </c>
      <c r="E41" s="155"/>
      <c r="F41" s="156">
        <v>39</v>
      </c>
      <c r="G41" s="157"/>
      <c r="H41" s="154">
        <v>0</v>
      </c>
      <c r="I41" s="155"/>
      <c r="J41" s="156">
        <v>55</v>
      </c>
      <c r="K41" s="157"/>
      <c r="L41" s="154">
        <v>0</v>
      </c>
      <c r="M41" s="155"/>
      <c r="N41" s="156">
        <v>42</v>
      </c>
      <c r="O41" s="157"/>
      <c r="P41" s="154">
        <v>3</v>
      </c>
      <c r="Q41" s="155"/>
      <c r="R41" s="156">
        <v>42</v>
      </c>
      <c r="S41" s="157"/>
      <c r="T41" s="154">
        <v>2</v>
      </c>
      <c r="U41" s="155"/>
      <c r="V41" s="156">
        <v>21</v>
      </c>
      <c r="W41" s="157"/>
      <c r="X41" s="154">
        <v>2</v>
      </c>
      <c r="Y41" s="155"/>
      <c r="Z41" s="156">
        <v>9</v>
      </c>
      <c r="AA41" s="157"/>
      <c r="AB41" s="154">
        <v>4</v>
      </c>
      <c r="AC41" s="155"/>
      <c r="AD41" s="158">
        <f t="shared" si="0"/>
        <v>251</v>
      </c>
      <c r="AE41" s="159"/>
      <c r="AF41" s="154">
        <f t="shared" si="1"/>
        <v>13</v>
      </c>
      <c r="AG41" s="160"/>
      <c r="AJ41" s="110"/>
    </row>
    <row r="42" spans="1:36" ht="12.75" customHeight="1" x14ac:dyDescent="0.2">
      <c r="A42" s="121" t="s">
        <v>5</v>
      </c>
      <c r="B42" s="156">
        <v>76</v>
      </c>
      <c r="C42" s="157"/>
      <c r="D42" s="154">
        <v>0</v>
      </c>
      <c r="E42" s="155"/>
      <c r="F42" s="156">
        <v>65</v>
      </c>
      <c r="G42" s="157"/>
      <c r="H42" s="154">
        <v>1</v>
      </c>
      <c r="I42" s="155"/>
      <c r="J42" s="156">
        <v>63</v>
      </c>
      <c r="K42" s="157"/>
      <c r="L42" s="154">
        <v>1</v>
      </c>
      <c r="M42" s="155"/>
      <c r="N42" s="156">
        <v>62</v>
      </c>
      <c r="O42" s="157"/>
      <c r="P42" s="154">
        <v>1</v>
      </c>
      <c r="Q42" s="155"/>
      <c r="R42" s="156">
        <v>57</v>
      </c>
      <c r="S42" s="157"/>
      <c r="T42" s="154">
        <v>0</v>
      </c>
      <c r="U42" s="155"/>
      <c r="V42" s="156">
        <v>30</v>
      </c>
      <c r="W42" s="157"/>
      <c r="X42" s="154">
        <v>1</v>
      </c>
      <c r="Y42" s="155"/>
      <c r="Z42" s="156">
        <v>18</v>
      </c>
      <c r="AA42" s="157"/>
      <c r="AB42" s="154">
        <v>1</v>
      </c>
      <c r="AC42" s="155"/>
      <c r="AD42" s="158">
        <f t="shared" si="0"/>
        <v>371</v>
      </c>
      <c r="AE42" s="159"/>
      <c r="AF42" s="154">
        <f t="shared" si="1"/>
        <v>5</v>
      </c>
      <c r="AG42" s="160"/>
      <c r="AJ42" s="110"/>
    </row>
    <row r="43" spans="1:36" ht="12.75" customHeight="1" x14ac:dyDescent="0.2">
      <c r="A43" s="121" t="s">
        <v>6</v>
      </c>
      <c r="B43" s="156">
        <v>52</v>
      </c>
      <c r="C43" s="157"/>
      <c r="D43" s="154">
        <v>4</v>
      </c>
      <c r="E43" s="155"/>
      <c r="F43" s="156">
        <v>58</v>
      </c>
      <c r="G43" s="157"/>
      <c r="H43" s="154">
        <v>1</v>
      </c>
      <c r="I43" s="155"/>
      <c r="J43" s="156">
        <v>42</v>
      </c>
      <c r="K43" s="157"/>
      <c r="L43" s="154">
        <v>0</v>
      </c>
      <c r="M43" s="155"/>
      <c r="N43" s="156">
        <v>61</v>
      </c>
      <c r="O43" s="157"/>
      <c r="P43" s="154">
        <v>0</v>
      </c>
      <c r="Q43" s="155"/>
      <c r="R43" s="156">
        <v>57</v>
      </c>
      <c r="S43" s="157"/>
      <c r="T43" s="154">
        <v>1</v>
      </c>
      <c r="U43" s="155"/>
      <c r="V43" s="156">
        <v>55</v>
      </c>
      <c r="W43" s="157"/>
      <c r="X43" s="154">
        <v>5</v>
      </c>
      <c r="Y43" s="155"/>
      <c r="Z43" s="156">
        <v>29</v>
      </c>
      <c r="AA43" s="157"/>
      <c r="AB43" s="154">
        <v>2</v>
      </c>
      <c r="AC43" s="155"/>
      <c r="AD43" s="158">
        <f t="shared" si="0"/>
        <v>354</v>
      </c>
      <c r="AE43" s="159"/>
      <c r="AF43" s="154">
        <f t="shared" si="1"/>
        <v>13</v>
      </c>
      <c r="AG43" s="160"/>
      <c r="AJ43" s="110"/>
    </row>
    <row r="44" spans="1:36" ht="12.75" customHeight="1" x14ac:dyDescent="0.2">
      <c r="A44" s="121" t="s">
        <v>7</v>
      </c>
      <c r="B44" s="156">
        <v>54</v>
      </c>
      <c r="C44" s="157"/>
      <c r="D44" s="154">
        <v>1</v>
      </c>
      <c r="E44" s="155"/>
      <c r="F44" s="156">
        <v>57</v>
      </c>
      <c r="G44" s="157"/>
      <c r="H44" s="154">
        <v>0</v>
      </c>
      <c r="I44" s="155"/>
      <c r="J44" s="156">
        <v>69</v>
      </c>
      <c r="K44" s="157"/>
      <c r="L44" s="154">
        <v>1</v>
      </c>
      <c r="M44" s="155"/>
      <c r="N44" s="156">
        <v>57</v>
      </c>
      <c r="O44" s="157"/>
      <c r="P44" s="154">
        <v>0</v>
      </c>
      <c r="Q44" s="155"/>
      <c r="R44" s="156">
        <v>79</v>
      </c>
      <c r="S44" s="157"/>
      <c r="T44" s="154">
        <v>4</v>
      </c>
      <c r="U44" s="155"/>
      <c r="V44" s="156">
        <v>75</v>
      </c>
      <c r="W44" s="157"/>
      <c r="X44" s="154">
        <v>3</v>
      </c>
      <c r="Y44" s="155"/>
      <c r="Z44" s="156">
        <v>42</v>
      </c>
      <c r="AA44" s="157"/>
      <c r="AB44" s="154">
        <v>1</v>
      </c>
      <c r="AC44" s="155"/>
      <c r="AD44" s="158">
        <f t="shared" si="0"/>
        <v>433</v>
      </c>
      <c r="AE44" s="159"/>
      <c r="AF44" s="154">
        <f t="shared" si="1"/>
        <v>10</v>
      </c>
      <c r="AG44" s="160"/>
      <c r="AJ44" s="110"/>
    </row>
    <row r="45" spans="1:36" ht="12.75" customHeight="1" x14ac:dyDescent="0.2">
      <c r="A45" s="121" t="s">
        <v>8</v>
      </c>
      <c r="B45" s="156">
        <v>65</v>
      </c>
      <c r="C45" s="157"/>
      <c r="D45" s="154">
        <v>3</v>
      </c>
      <c r="E45" s="155"/>
      <c r="F45" s="156">
        <v>63</v>
      </c>
      <c r="G45" s="157"/>
      <c r="H45" s="154">
        <v>3</v>
      </c>
      <c r="I45" s="155"/>
      <c r="J45" s="156">
        <v>74</v>
      </c>
      <c r="K45" s="157"/>
      <c r="L45" s="154">
        <v>0</v>
      </c>
      <c r="M45" s="155"/>
      <c r="N45" s="156">
        <v>62</v>
      </c>
      <c r="O45" s="157"/>
      <c r="P45" s="154">
        <v>1</v>
      </c>
      <c r="Q45" s="155"/>
      <c r="R45" s="156">
        <v>92</v>
      </c>
      <c r="S45" s="157"/>
      <c r="T45" s="154">
        <v>0</v>
      </c>
      <c r="U45" s="155"/>
      <c r="V45" s="156">
        <v>82</v>
      </c>
      <c r="W45" s="157"/>
      <c r="X45" s="154">
        <v>3</v>
      </c>
      <c r="Y45" s="155"/>
      <c r="Z45" s="156">
        <v>64</v>
      </c>
      <c r="AA45" s="157"/>
      <c r="AB45" s="154">
        <v>2</v>
      </c>
      <c r="AC45" s="155"/>
      <c r="AD45" s="158">
        <f t="shared" si="0"/>
        <v>502</v>
      </c>
      <c r="AE45" s="159"/>
      <c r="AF45" s="154">
        <f t="shared" si="1"/>
        <v>12</v>
      </c>
      <c r="AG45" s="160"/>
      <c r="AJ45" s="110"/>
    </row>
    <row r="46" spans="1:36" ht="12.75" customHeight="1" x14ac:dyDescent="0.2">
      <c r="A46" s="121" t="s">
        <v>9</v>
      </c>
      <c r="B46" s="156">
        <v>109</v>
      </c>
      <c r="C46" s="157"/>
      <c r="D46" s="154">
        <v>9</v>
      </c>
      <c r="E46" s="155"/>
      <c r="F46" s="156">
        <v>110</v>
      </c>
      <c r="G46" s="157"/>
      <c r="H46" s="154">
        <v>4</v>
      </c>
      <c r="I46" s="155"/>
      <c r="J46" s="156">
        <v>92</v>
      </c>
      <c r="K46" s="157"/>
      <c r="L46" s="154">
        <v>2</v>
      </c>
      <c r="M46" s="155"/>
      <c r="N46" s="156">
        <v>94</v>
      </c>
      <c r="O46" s="157"/>
      <c r="P46" s="154">
        <v>1</v>
      </c>
      <c r="Q46" s="155"/>
      <c r="R46" s="156">
        <v>95</v>
      </c>
      <c r="S46" s="157"/>
      <c r="T46" s="154">
        <v>2</v>
      </c>
      <c r="U46" s="155"/>
      <c r="V46" s="156">
        <v>65</v>
      </c>
      <c r="W46" s="157"/>
      <c r="X46" s="154">
        <v>4</v>
      </c>
      <c r="Y46" s="155"/>
      <c r="Z46" s="156">
        <v>56</v>
      </c>
      <c r="AA46" s="157"/>
      <c r="AB46" s="154">
        <v>7</v>
      </c>
      <c r="AC46" s="155"/>
      <c r="AD46" s="158">
        <f t="shared" si="0"/>
        <v>621</v>
      </c>
      <c r="AE46" s="159"/>
      <c r="AF46" s="154">
        <f t="shared" si="1"/>
        <v>29</v>
      </c>
      <c r="AG46" s="160"/>
      <c r="AJ46" s="110"/>
    </row>
    <row r="47" spans="1:36" ht="12.75" customHeight="1" x14ac:dyDescent="0.2">
      <c r="A47" s="121" t="s">
        <v>10</v>
      </c>
      <c r="B47" s="156">
        <v>77</v>
      </c>
      <c r="C47" s="157"/>
      <c r="D47" s="154">
        <v>3</v>
      </c>
      <c r="E47" s="155"/>
      <c r="F47" s="156">
        <v>75</v>
      </c>
      <c r="G47" s="157"/>
      <c r="H47" s="154">
        <v>2</v>
      </c>
      <c r="I47" s="155"/>
      <c r="J47" s="156">
        <v>82</v>
      </c>
      <c r="K47" s="157"/>
      <c r="L47" s="154">
        <v>2</v>
      </c>
      <c r="M47" s="155"/>
      <c r="N47" s="156">
        <v>101</v>
      </c>
      <c r="O47" s="157"/>
      <c r="P47" s="154">
        <v>3</v>
      </c>
      <c r="Q47" s="155"/>
      <c r="R47" s="156">
        <v>72</v>
      </c>
      <c r="S47" s="157"/>
      <c r="T47" s="154">
        <v>3</v>
      </c>
      <c r="U47" s="155"/>
      <c r="V47" s="156">
        <v>64</v>
      </c>
      <c r="W47" s="157"/>
      <c r="X47" s="154">
        <v>5</v>
      </c>
      <c r="Y47" s="155"/>
      <c r="Z47" s="156">
        <v>60</v>
      </c>
      <c r="AA47" s="157"/>
      <c r="AB47" s="154">
        <v>5</v>
      </c>
      <c r="AC47" s="155"/>
      <c r="AD47" s="158">
        <f t="shared" si="0"/>
        <v>531</v>
      </c>
      <c r="AE47" s="159"/>
      <c r="AF47" s="154">
        <f t="shared" si="1"/>
        <v>23</v>
      </c>
      <c r="AG47" s="160"/>
      <c r="AJ47" s="110"/>
    </row>
    <row r="48" spans="1:36" ht="12.75" customHeight="1" x14ac:dyDescent="0.2">
      <c r="A48" s="121" t="s">
        <v>11</v>
      </c>
      <c r="B48" s="156">
        <v>52</v>
      </c>
      <c r="C48" s="157"/>
      <c r="D48" s="154">
        <v>1</v>
      </c>
      <c r="E48" s="155"/>
      <c r="F48" s="156">
        <v>36</v>
      </c>
      <c r="G48" s="157"/>
      <c r="H48" s="154">
        <v>2</v>
      </c>
      <c r="I48" s="155"/>
      <c r="J48" s="156">
        <v>46</v>
      </c>
      <c r="K48" s="157"/>
      <c r="L48" s="154">
        <v>4</v>
      </c>
      <c r="M48" s="155"/>
      <c r="N48" s="156">
        <v>40</v>
      </c>
      <c r="O48" s="157"/>
      <c r="P48" s="154">
        <v>4</v>
      </c>
      <c r="Q48" s="155"/>
      <c r="R48" s="156">
        <v>51</v>
      </c>
      <c r="S48" s="157"/>
      <c r="T48" s="154">
        <v>4</v>
      </c>
      <c r="U48" s="155"/>
      <c r="V48" s="156">
        <v>32</v>
      </c>
      <c r="W48" s="157"/>
      <c r="X48" s="154">
        <v>5</v>
      </c>
      <c r="Y48" s="155"/>
      <c r="Z48" s="156">
        <v>41</v>
      </c>
      <c r="AA48" s="157"/>
      <c r="AB48" s="154">
        <v>6</v>
      </c>
      <c r="AC48" s="155"/>
      <c r="AD48" s="158">
        <f t="shared" si="0"/>
        <v>298</v>
      </c>
      <c r="AE48" s="159"/>
      <c r="AF48" s="154">
        <f t="shared" si="1"/>
        <v>26</v>
      </c>
      <c r="AG48" s="160"/>
      <c r="AJ48" s="110"/>
    </row>
    <row r="49" spans="1:36" ht="12.75" customHeight="1" x14ac:dyDescent="0.2">
      <c r="A49" s="121" t="s">
        <v>12</v>
      </c>
      <c r="B49" s="156">
        <v>18</v>
      </c>
      <c r="C49" s="157"/>
      <c r="D49" s="154">
        <v>1</v>
      </c>
      <c r="E49" s="155"/>
      <c r="F49" s="156">
        <v>24</v>
      </c>
      <c r="G49" s="157"/>
      <c r="H49" s="154">
        <v>2</v>
      </c>
      <c r="I49" s="155"/>
      <c r="J49" s="156">
        <v>20</v>
      </c>
      <c r="K49" s="157"/>
      <c r="L49" s="154">
        <v>1</v>
      </c>
      <c r="M49" s="155"/>
      <c r="N49" s="156">
        <v>22</v>
      </c>
      <c r="O49" s="157"/>
      <c r="P49" s="154">
        <v>1</v>
      </c>
      <c r="Q49" s="155"/>
      <c r="R49" s="156">
        <v>32</v>
      </c>
      <c r="S49" s="157"/>
      <c r="T49" s="154">
        <v>1</v>
      </c>
      <c r="U49" s="155"/>
      <c r="V49" s="156">
        <v>36</v>
      </c>
      <c r="W49" s="157"/>
      <c r="X49" s="154">
        <v>7</v>
      </c>
      <c r="Y49" s="155"/>
      <c r="Z49" s="156">
        <v>21</v>
      </c>
      <c r="AA49" s="157"/>
      <c r="AB49" s="154">
        <v>4</v>
      </c>
      <c r="AC49" s="155"/>
      <c r="AD49" s="158">
        <f t="shared" si="0"/>
        <v>173</v>
      </c>
      <c r="AE49" s="159"/>
      <c r="AF49" s="154">
        <f t="shared" si="1"/>
        <v>17</v>
      </c>
      <c r="AG49" s="160"/>
      <c r="AJ49" s="110"/>
    </row>
    <row r="50" spans="1:36" ht="12.75" customHeight="1" x14ac:dyDescent="0.2">
      <c r="A50" s="121" t="s">
        <v>23</v>
      </c>
      <c r="B50" s="156">
        <v>0</v>
      </c>
      <c r="C50" s="157"/>
      <c r="D50" s="154">
        <v>0</v>
      </c>
      <c r="E50" s="155"/>
      <c r="F50" s="156">
        <v>0</v>
      </c>
      <c r="G50" s="157"/>
      <c r="H50" s="154">
        <v>0</v>
      </c>
      <c r="I50" s="155"/>
      <c r="J50" s="156">
        <v>1</v>
      </c>
      <c r="K50" s="157"/>
      <c r="L50" s="154">
        <v>0</v>
      </c>
      <c r="M50" s="155"/>
      <c r="N50" s="156">
        <v>0</v>
      </c>
      <c r="O50" s="157"/>
      <c r="P50" s="154">
        <v>0</v>
      </c>
      <c r="Q50" s="155"/>
      <c r="R50" s="156">
        <v>3</v>
      </c>
      <c r="S50" s="157"/>
      <c r="T50" s="154">
        <v>0</v>
      </c>
      <c r="U50" s="155"/>
      <c r="V50" s="156">
        <v>2</v>
      </c>
      <c r="W50" s="157"/>
      <c r="X50" s="154">
        <v>0</v>
      </c>
      <c r="Y50" s="155"/>
      <c r="Z50" s="156">
        <v>0</v>
      </c>
      <c r="AA50" s="157"/>
      <c r="AB50" s="154">
        <v>0</v>
      </c>
      <c r="AC50" s="155"/>
      <c r="AD50" s="158">
        <f t="shared" si="0"/>
        <v>6</v>
      </c>
      <c r="AE50" s="159"/>
      <c r="AF50" s="154">
        <f t="shared" si="1"/>
        <v>0</v>
      </c>
      <c r="AG50" s="160"/>
      <c r="AJ50" s="110"/>
    </row>
    <row r="51" spans="1:36" ht="12.75" customHeight="1" x14ac:dyDescent="0.2">
      <c r="A51" s="122" t="s">
        <v>13</v>
      </c>
      <c r="B51" s="150">
        <f>SUM(B38:B50)</f>
        <v>561</v>
      </c>
      <c r="C51" s="150"/>
      <c r="D51" s="149">
        <f>SUM(D38:D50)</f>
        <v>28</v>
      </c>
      <c r="E51" s="149"/>
      <c r="F51" s="150">
        <f>SUM(F38:F50)</f>
        <v>553</v>
      </c>
      <c r="G51" s="150"/>
      <c r="H51" s="149">
        <f>SUM(H38:H50)</f>
        <v>16</v>
      </c>
      <c r="I51" s="149"/>
      <c r="J51" s="150">
        <f>SUM(J38:J50)</f>
        <v>558</v>
      </c>
      <c r="K51" s="150"/>
      <c r="L51" s="149">
        <f>SUM(L38:L50)</f>
        <v>11</v>
      </c>
      <c r="M51" s="149"/>
      <c r="N51" s="150">
        <f>SUM(N38:N50)</f>
        <v>568</v>
      </c>
      <c r="O51" s="150"/>
      <c r="P51" s="149">
        <f>SUM(P38:P50)</f>
        <v>17</v>
      </c>
      <c r="Q51" s="149"/>
      <c r="R51" s="150">
        <f>SUM(R38:R50)</f>
        <v>608</v>
      </c>
      <c r="S51" s="150"/>
      <c r="T51" s="149">
        <f>SUM(T38:T50)</f>
        <v>21</v>
      </c>
      <c r="U51" s="149"/>
      <c r="V51" s="150">
        <f>SUM(V38:V50)</f>
        <v>505</v>
      </c>
      <c r="W51" s="150"/>
      <c r="X51" s="149">
        <f>SUM(X38:X50)</f>
        <v>42</v>
      </c>
      <c r="Y51" s="149"/>
      <c r="Z51" s="150">
        <f>SUM(Z38:Z50)</f>
        <v>376</v>
      </c>
      <c r="AA51" s="150"/>
      <c r="AB51" s="149">
        <f>SUM(AB38:AB50)</f>
        <v>38</v>
      </c>
      <c r="AC51" s="149"/>
      <c r="AD51" s="150">
        <f t="shared" si="0"/>
        <v>3729</v>
      </c>
      <c r="AE51" s="150"/>
      <c r="AF51" s="149">
        <f t="shared" ref="AF51" si="2">D51+H51+L51+P51+T51+X51+AB51</f>
        <v>173</v>
      </c>
      <c r="AG51" s="149"/>
      <c r="AJ51" s="110"/>
    </row>
    <row r="52" spans="1:36" ht="12" customHeight="1" x14ac:dyDescent="0.2">
      <c r="AJ52" s="110"/>
    </row>
    <row r="53" spans="1:36" ht="12" customHeight="1" x14ac:dyDescent="0.2"/>
    <row r="54" spans="1:36" ht="12" customHeight="1" x14ac:dyDescent="0.2"/>
    <row r="55" spans="1:36" ht="12" customHeight="1" x14ac:dyDescent="0.2">
      <c r="A55" s="123"/>
      <c r="B55" s="123"/>
      <c r="C55" s="123"/>
      <c r="D55" s="123"/>
      <c r="E55" s="123"/>
      <c r="F55" s="123"/>
      <c r="G55" s="123"/>
      <c r="H55" s="124"/>
      <c r="I55" s="124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</row>
    <row r="56" spans="1:36" ht="12" customHeight="1" x14ac:dyDescent="0.2">
      <c r="A56" s="151" t="s">
        <v>117</v>
      </c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</row>
    <row r="57" spans="1:36" ht="6.75" customHeight="1" x14ac:dyDescent="0.2">
      <c r="A57" s="119"/>
      <c r="B57" s="120"/>
      <c r="C57" s="120"/>
      <c r="D57" s="120"/>
      <c r="E57" s="120"/>
      <c r="F57" s="120"/>
      <c r="G57" s="120"/>
      <c r="H57" s="125"/>
      <c r="I57" s="125"/>
      <c r="J57" s="120"/>
      <c r="K57" s="120"/>
      <c r="L57" s="120"/>
      <c r="M57" s="120"/>
      <c r="N57" s="120"/>
      <c r="O57" s="120"/>
      <c r="P57" s="120"/>
      <c r="Q57" s="120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</row>
    <row r="58" spans="1:36" ht="12.75" customHeight="1" x14ac:dyDescent="0.2">
      <c r="A58" s="152" t="s">
        <v>0</v>
      </c>
      <c r="B58" s="145" t="s">
        <v>14</v>
      </c>
      <c r="C58" s="146"/>
      <c r="D58" s="146"/>
      <c r="E58" s="147"/>
      <c r="F58" s="145" t="s">
        <v>15</v>
      </c>
      <c r="G58" s="146"/>
      <c r="H58" s="146"/>
      <c r="I58" s="147"/>
      <c r="J58" s="145" t="s">
        <v>16</v>
      </c>
      <c r="K58" s="146"/>
      <c r="L58" s="146"/>
      <c r="M58" s="147"/>
      <c r="N58" s="145" t="s">
        <v>49</v>
      </c>
      <c r="O58" s="146"/>
      <c r="P58" s="146"/>
      <c r="Q58" s="147"/>
      <c r="R58" s="145" t="s">
        <v>17</v>
      </c>
      <c r="S58" s="146"/>
      <c r="T58" s="146"/>
      <c r="U58" s="147"/>
      <c r="V58" s="145" t="s">
        <v>18</v>
      </c>
      <c r="W58" s="146"/>
      <c r="X58" s="146"/>
      <c r="Y58" s="147"/>
      <c r="Z58" s="145" t="s">
        <v>19</v>
      </c>
      <c r="AA58" s="146"/>
      <c r="AB58" s="146"/>
      <c r="AC58" s="147"/>
      <c r="AD58" s="145" t="s">
        <v>20</v>
      </c>
      <c r="AE58" s="146"/>
      <c r="AF58" s="146"/>
      <c r="AG58" s="147"/>
    </row>
    <row r="59" spans="1:36" ht="12.75" customHeight="1" x14ac:dyDescent="0.2">
      <c r="A59" s="153"/>
      <c r="B59" s="126" t="s">
        <v>41</v>
      </c>
      <c r="C59" s="127" t="s">
        <v>42</v>
      </c>
      <c r="D59" s="101" t="s">
        <v>43</v>
      </c>
      <c r="E59" s="102" t="s">
        <v>44</v>
      </c>
      <c r="F59" s="126" t="s">
        <v>41</v>
      </c>
      <c r="G59" s="127" t="s">
        <v>42</v>
      </c>
      <c r="H59" s="101" t="s">
        <v>43</v>
      </c>
      <c r="I59" s="102" t="s">
        <v>44</v>
      </c>
      <c r="J59" s="126" t="s">
        <v>41</v>
      </c>
      <c r="K59" s="127" t="s">
        <v>42</v>
      </c>
      <c r="L59" s="101" t="s">
        <v>43</v>
      </c>
      <c r="M59" s="102" t="s">
        <v>44</v>
      </c>
      <c r="N59" s="126" t="s">
        <v>41</v>
      </c>
      <c r="O59" s="127" t="s">
        <v>42</v>
      </c>
      <c r="P59" s="101" t="s">
        <v>43</v>
      </c>
      <c r="Q59" s="102" t="s">
        <v>44</v>
      </c>
      <c r="R59" s="126" t="s">
        <v>41</v>
      </c>
      <c r="S59" s="127" t="s">
        <v>42</v>
      </c>
      <c r="T59" s="101" t="s">
        <v>43</v>
      </c>
      <c r="U59" s="102" t="s">
        <v>44</v>
      </c>
      <c r="V59" s="126" t="s">
        <v>41</v>
      </c>
      <c r="W59" s="127" t="s">
        <v>42</v>
      </c>
      <c r="X59" s="101" t="s">
        <v>43</v>
      </c>
      <c r="Y59" s="102" t="s">
        <v>44</v>
      </c>
      <c r="Z59" s="126" t="s">
        <v>41</v>
      </c>
      <c r="AA59" s="127" t="s">
        <v>42</v>
      </c>
      <c r="AB59" s="101" t="s">
        <v>43</v>
      </c>
      <c r="AC59" s="102" t="s">
        <v>44</v>
      </c>
      <c r="AD59" s="126" t="s">
        <v>41</v>
      </c>
      <c r="AE59" s="127" t="s">
        <v>42</v>
      </c>
      <c r="AF59" s="127" t="s">
        <v>43</v>
      </c>
      <c r="AG59" s="128" t="s">
        <v>44</v>
      </c>
    </row>
    <row r="60" spans="1:36" ht="12.75" customHeight="1" x14ac:dyDescent="0.2">
      <c r="A60" s="129" t="s">
        <v>1</v>
      </c>
      <c r="B60" s="130">
        <v>0</v>
      </c>
      <c r="C60" s="131">
        <v>7</v>
      </c>
      <c r="D60" s="93">
        <v>0</v>
      </c>
      <c r="E60" s="94">
        <v>2</v>
      </c>
      <c r="F60" s="130">
        <v>0</v>
      </c>
      <c r="G60" s="131">
        <v>17</v>
      </c>
      <c r="H60" s="93">
        <v>0</v>
      </c>
      <c r="I60" s="94">
        <v>1</v>
      </c>
      <c r="J60" s="130">
        <v>1</v>
      </c>
      <c r="K60" s="131">
        <v>8</v>
      </c>
      <c r="L60" s="93">
        <v>0</v>
      </c>
      <c r="M60" s="94">
        <v>0</v>
      </c>
      <c r="N60" s="130">
        <v>1</v>
      </c>
      <c r="O60" s="131">
        <v>13</v>
      </c>
      <c r="P60" s="93">
        <v>0</v>
      </c>
      <c r="Q60" s="94">
        <v>3</v>
      </c>
      <c r="R60" s="130">
        <v>2</v>
      </c>
      <c r="S60" s="131">
        <v>17</v>
      </c>
      <c r="T60" s="93">
        <v>1</v>
      </c>
      <c r="U60" s="94">
        <v>4</v>
      </c>
      <c r="V60" s="130">
        <v>4</v>
      </c>
      <c r="W60" s="131">
        <v>23</v>
      </c>
      <c r="X60" s="93">
        <v>1</v>
      </c>
      <c r="Y60" s="94">
        <v>5</v>
      </c>
      <c r="Z60" s="130">
        <v>2</v>
      </c>
      <c r="AA60" s="131">
        <v>22</v>
      </c>
      <c r="AB60" s="93">
        <v>0</v>
      </c>
      <c r="AC60" s="93">
        <v>4</v>
      </c>
      <c r="AD60" s="130">
        <f>B60+F60+J60+N60+R60+V60+Z60</f>
        <v>10</v>
      </c>
      <c r="AE60" s="131">
        <f>C60+G60+K60+O60+S60+W60+AA60</f>
        <v>107</v>
      </c>
      <c r="AF60" s="93">
        <f t="shared" ref="AF60:AG73" si="3">D60+H60+L60+P60+T60+X60+AB60</f>
        <v>2</v>
      </c>
      <c r="AG60" s="94">
        <f t="shared" si="3"/>
        <v>19</v>
      </c>
    </row>
    <row r="61" spans="1:36" ht="12.75" customHeight="1" x14ac:dyDescent="0.2">
      <c r="A61" s="132" t="s">
        <v>2</v>
      </c>
      <c r="B61" s="133">
        <v>0</v>
      </c>
      <c r="C61" s="123">
        <v>6</v>
      </c>
      <c r="D61" s="95">
        <v>0</v>
      </c>
      <c r="E61" s="96">
        <v>1</v>
      </c>
      <c r="F61" s="133">
        <v>0</v>
      </c>
      <c r="G61" s="123">
        <v>9</v>
      </c>
      <c r="H61" s="95">
        <v>0</v>
      </c>
      <c r="I61" s="96">
        <v>0</v>
      </c>
      <c r="J61" s="133">
        <v>0</v>
      </c>
      <c r="K61" s="123">
        <v>3</v>
      </c>
      <c r="L61" s="95">
        <v>0</v>
      </c>
      <c r="M61" s="96">
        <v>0</v>
      </c>
      <c r="N61" s="133">
        <v>0</v>
      </c>
      <c r="O61" s="123">
        <v>8</v>
      </c>
      <c r="P61" s="95">
        <v>0</v>
      </c>
      <c r="Q61" s="96">
        <v>1</v>
      </c>
      <c r="R61" s="133">
        <v>1</v>
      </c>
      <c r="S61" s="123">
        <v>6</v>
      </c>
      <c r="T61" s="95">
        <v>0</v>
      </c>
      <c r="U61" s="96">
        <v>1</v>
      </c>
      <c r="V61" s="133">
        <v>0</v>
      </c>
      <c r="W61" s="123">
        <v>14</v>
      </c>
      <c r="X61" s="95">
        <v>0</v>
      </c>
      <c r="Y61" s="96">
        <v>3</v>
      </c>
      <c r="Z61" s="133">
        <v>2</v>
      </c>
      <c r="AA61" s="123">
        <v>14</v>
      </c>
      <c r="AB61" s="95">
        <v>0</v>
      </c>
      <c r="AC61" s="95">
        <v>2</v>
      </c>
      <c r="AD61" s="133">
        <f t="shared" ref="AD61:AE73" si="4">B61+F61+J61+N61+R61+V61+Z61</f>
        <v>3</v>
      </c>
      <c r="AE61" s="123">
        <f t="shared" si="4"/>
        <v>60</v>
      </c>
      <c r="AF61" s="95">
        <f t="shared" si="3"/>
        <v>0</v>
      </c>
      <c r="AG61" s="96">
        <f t="shared" si="3"/>
        <v>8</v>
      </c>
    </row>
    <row r="62" spans="1:36" ht="12.75" customHeight="1" x14ac:dyDescent="0.2">
      <c r="A62" s="134" t="s">
        <v>3</v>
      </c>
      <c r="B62" s="135">
        <v>0</v>
      </c>
      <c r="C62" s="136">
        <v>4</v>
      </c>
      <c r="D62" s="97">
        <v>0</v>
      </c>
      <c r="E62" s="98">
        <v>1</v>
      </c>
      <c r="F62" s="135">
        <v>0</v>
      </c>
      <c r="G62" s="136">
        <v>6</v>
      </c>
      <c r="H62" s="97">
        <v>0</v>
      </c>
      <c r="I62" s="98">
        <v>0</v>
      </c>
      <c r="J62" s="135">
        <v>0</v>
      </c>
      <c r="K62" s="136">
        <v>5</v>
      </c>
      <c r="L62" s="97">
        <v>0</v>
      </c>
      <c r="M62" s="98">
        <v>0</v>
      </c>
      <c r="N62" s="135">
        <v>0</v>
      </c>
      <c r="O62" s="136">
        <v>10</v>
      </c>
      <c r="P62" s="97">
        <v>0</v>
      </c>
      <c r="Q62" s="98">
        <v>0</v>
      </c>
      <c r="R62" s="135">
        <v>0</v>
      </c>
      <c r="S62" s="136">
        <v>6</v>
      </c>
      <c r="T62" s="97">
        <v>0</v>
      </c>
      <c r="U62" s="98">
        <v>0</v>
      </c>
      <c r="V62" s="135">
        <v>0</v>
      </c>
      <c r="W62" s="136">
        <v>15</v>
      </c>
      <c r="X62" s="97">
        <v>0</v>
      </c>
      <c r="Y62" s="98">
        <v>1</v>
      </c>
      <c r="Z62" s="135">
        <v>1</v>
      </c>
      <c r="AA62" s="136">
        <v>8</v>
      </c>
      <c r="AB62" s="97">
        <v>1</v>
      </c>
      <c r="AC62" s="97">
        <v>1</v>
      </c>
      <c r="AD62" s="135">
        <f t="shared" si="4"/>
        <v>1</v>
      </c>
      <c r="AE62" s="136">
        <f t="shared" si="4"/>
        <v>54</v>
      </c>
      <c r="AF62" s="97">
        <f t="shared" si="3"/>
        <v>1</v>
      </c>
      <c r="AG62" s="98">
        <f t="shared" si="3"/>
        <v>3</v>
      </c>
    </row>
    <row r="63" spans="1:36" ht="12.75" customHeight="1" x14ac:dyDescent="0.2">
      <c r="A63" s="129" t="s">
        <v>4</v>
      </c>
      <c r="B63" s="130">
        <v>2</v>
      </c>
      <c r="C63" s="131">
        <v>55</v>
      </c>
      <c r="D63" s="93">
        <v>0</v>
      </c>
      <c r="E63" s="94">
        <v>2</v>
      </c>
      <c r="F63" s="130">
        <v>2</v>
      </c>
      <c r="G63" s="131">
        <v>51</v>
      </c>
      <c r="H63" s="93">
        <v>0</v>
      </c>
      <c r="I63" s="94">
        <v>0</v>
      </c>
      <c r="J63" s="130">
        <v>2</v>
      </c>
      <c r="K63" s="131">
        <v>66</v>
      </c>
      <c r="L63" s="93">
        <v>0</v>
      </c>
      <c r="M63" s="94">
        <v>0</v>
      </c>
      <c r="N63" s="130">
        <v>1</v>
      </c>
      <c r="O63" s="131">
        <v>49</v>
      </c>
      <c r="P63" s="93">
        <v>0</v>
      </c>
      <c r="Q63" s="94">
        <v>6</v>
      </c>
      <c r="R63" s="130">
        <v>0</v>
      </c>
      <c r="S63" s="131">
        <v>57</v>
      </c>
      <c r="T63" s="93">
        <v>0</v>
      </c>
      <c r="U63" s="94">
        <v>4</v>
      </c>
      <c r="V63" s="130">
        <v>4</v>
      </c>
      <c r="W63" s="131">
        <v>23</v>
      </c>
      <c r="X63" s="93">
        <v>0</v>
      </c>
      <c r="Y63" s="94">
        <v>2</v>
      </c>
      <c r="Z63" s="130">
        <v>0</v>
      </c>
      <c r="AA63" s="131">
        <v>11</v>
      </c>
      <c r="AB63" s="93">
        <v>0</v>
      </c>
      <c r="AC63" s="93">
        <v>5</v>
      </c>
      <c r="AD63" s="130">
        <f t="shared" si="4"/>
        <v>11</v>
      </c>
      <c r="AE63" s="131">
        <f t="shared" si="4"/>
        <v>312</v>
      </c>
      <c r="AF63" s="93">
        <f t="shared" si="3"/>
        <v>0</v>
      </c>
      <c r="AG63" s="94">
        <f t="shared" si="3"/>
        <v>19</v>
      </c>
    </row>
    <row r="64" spans="1:36" ht="12.75" customHeight="1" x14ac:dyDescent="0.2">
      <c r="A64" s="132" t="s">
        <v>5</v>
      </c>
      <c r="B64" s="133">
        <v>5</v>
      </c>
      <c r="C64" s="123">
        <v>91</v>
      </c>
      <c r="D64" s="95">
        <v>0</v>
      </c>
      <c r="E64" s="96">
        <v>0</v>
      </c>
      <c r="F64" s="133">
        <v>3</v>
      </c>
      <c r="G64" s="123">
        <v>84</v>
      </c>
      <c r="H64" s="95">
        <v>0</v>
      </c>
      <c r="I64" s="96">
        <v>1</v>
      </c>
      <c r="J64" s="133">
        <v>2</v>
      </c>
      <c r="K64" s="123">
        <v>75</v>
      </c>
      <c r="L64" s="95">
        <v>0</v>
      </c>
      <c r="M64" s="96">
        <v>1</v>
      </c>
      <c r="N64" s="133">
        <v>2</v>
      </c>
      <c r="O64" s="123">
        <v>79</v>
      </c>
      <c r="P64" s="95">
        <v>0</v>
      </c>
      <c r="Q64" s="96">
        <v>1</v>
      </c>
      <c r="R64" s="133">
        <v>0</v>
      </c>
      <c r="S64" s="123">
        <v>72</v>
      </c>
      <c r="T64" s="95">
        <v>0</v>
      </c>
      <c r="U64" s="96">
        <v>0</v>
      </c>
      <c r="V64" s="133">
        <v>0</v>
      </c>
      <c r="W64" s="123">
        <v>37</v>
      </c>
      <c r="X64" s="95">
        <v>0</v>
      </c>
      <c r="Y64" s="96">
        <v>2</v>
      </c>
      <c r="Z64" s="133">
        <v>0</v>
      </c>
      <c r="AA64" s="123">
        <v>29</v>
      </c>
      <c r="AB64" s="95">
        <v>0</v>
      </c>
      <c r="AC64" s="95">
        <v>1</v>
      </c>
      <c r="AD64" s="133">
        <f t="shared" si="4"/>
        <v>12</v>
      </c>
      <c r="AE64" s="123">
        <f t="shared" si="4"/>
        <v>467</v>
      </c>
      <c r="AF64" s="95">
        <f t="shared" si="3"/>
        <v>0</v>
      </c>
      <c r="AG64" s="96">
        <f t="shared" si="3"/>
        <v>6</v>
      </c>
    </row>
    <row r="65" spans="1:34" ht="12.75" customHeight="1" x14ac:dyDescent="0.2">
      <c r="A65" s="134" t="s">
        <v>6</v>
      </c>
      <c r="B65" s="135">
        <v>0</v>
      </c>
      <c r="C65" s="136">
        <v>63</v>
      </c>
      <c r="D65" s="97">
        <v>0</v>
      </c>
      <c r="E65" s="98">
        <v>4</v>
      </c>
      <c r="F65" s="135">
        <v>2</v>
      </c>
      <c r="G65" s="136">
        <v>65</v>
      </c>
      <c r="H65" s="97">
        <v>1</v>
      </c>
      <c r="I65" s="98">
        <v>1</v>
      </c>
      <c r="J65" s="135">
        <v>1</v>
      </c>
      <c r="K65" s="136">
        <v>52</v>
      </c>
      <c r="L65" s="97">
        <v>0</v>
      </c>
      <c r="M65" s="98">
        <v>0</v>
      </c>
      <c r="N65" s="135">
        <v>2</v>
      </c>
      <c r="O65" s="136">
        <v>76</v>
      </c>
      <c r="P65" s="97">
        <v>0</v>
      </c>
      <c r="Q65" s="98">
        <v>0</v>
      </c>
      <c r="R65" s="135">
        <v>0</v>
      </c>
      <c r="S65" s="136">
        <v>66</v>
      </c>
      <c r="T65" s="97">
        <v>0</v>
      </c>
      <c r="U65" s="98">
        <v>2</v>
      </c>
      <c r="V65" s="135">
        <v>5</v>
      </c>
      <c r="W65" s="136">
        <v>86</v>
      </c>
      <c r="X65" s="97">
        <v>1</v>
      </c>
      <c r="Y65" s="98">
        <v>4</v>
      </c>
      <c r="Z65" s="135">
        <v>4</v>
      </c>
      <c r="AA65" s="136">
        <v>38</v>
      </c>
      <c r="AB65" s="97">
        <v>0</v>
      </c>
      <c r="AC65" s="97">
        <v>3</v>
      </c>
      <c r="AD65" s="135">
        <f t="shared" si="4"/>
        <v>14</v>
      </c>
      <c r="AE65" s="136">
        <f t="shared" si="4"/>
        <v>446</v>
      </c>
      <c r="AF65" s="97">
        <f t="shared" si="3"/>
        <v>2</v>
      </c>
      <c r="AG65" s="98">
        <f t="shared" si="3"/>
        <v>14</v>
      </c>
    </row>
    <row r="66" spans="1:34" ht="12.75" customHeight="1" x14ac:dyDescent="0.2">
      <c r="A66" s="129" t="s">
        <v>7</v>
      </c>
      <c r="B66" s="130">
        <v>0</v>
      </c>
      <c r="C66" s="131">
        <v>71</v>
      </c>
      <c r="D66" s="93">
        <v>0</v>
      </c>
      <c r="E66" s="94">
        <v>1</v>
      </c>
      <c r="F66" s="130">
        <v>0</v>
      </c>
      <c r="G66" s="131">
        <v>69</v>
      </c>
      <c r="H66" s="93">
        <v>0</v>
      </c>
      <c r="I66" s="94">
        <v>0</v>
      </c>
      <c r="J66" s="130">
        <v>1</v>
      </c>
      <c r="K66" s="131">
        <v>83</v>
      </c>
      <c r="L66" s="93">
        <v>0</v>
      </c>
      <c r="M66" s="94">
        <v>1</v>
      </c>
      <c r="N66" s="130">
        <v>2</v>
      </c>
      <c r="O66" s="131">
        <v>65</v>
      </c>
      <c r="P66" s="93">
        <v>0</v>
      </c>
      <c r="Q66" s="94">
        <v>0</v>
      </c>
      <c r="R66" s="130">
        <v>0</v>
      </c>
      <c r="S66" s="131">
        <v>90</v>
      </c>
      <c r="T66" s="93">
        <v>0</v>
      </c>
      <c r="U66" s="94">
        <v>4</v>
      </c>
      <c r="V66" s="130">
        <v>2</v>
      </c>
      <c r="W66" s="131">
        <v>97</v>
      </c>
      <c r="X66" s="93">
        <v>0</v>
      </c>
      <c r="Y66" s="94">
        <v>4</v>
      </c>
      <c r="Z66" s="130">
        <v>1</v>
      </c>
      <c r="AA66" s="131">
        <v>56</v>
      </c>
      <c r="AB66" s="93">
        <v>0</v>
      </c>
      <c r="AC66" s="93">
        <v>3</v>
      </c>
      <c r="AD66" s="130">
        <f t="shared" si="4"/>
        <v>6</v>
      </c>
      <c r="AE66" s="131">
        <f t="shared" si="4"/>
        <v>531</v>
      </c>
      <c r="AF66" s="93">
        <f t="shared" si="3"/>
        <v>0</v>
      </c>
      <c r="AG66" s="94">
        <f t="shared" si="3"/>
        <v>13</v>
      </c>
    </row>
    <row r="67" spans="1:34" ht="12.75" customHeight="1" x14ac:dyDescent="0.2">
      <c r="A67" s="132" t="s">
        <v>8</v>
      </c>
      <c r="B67" s="133">
        <v>6</v>
      </c>
      <c r="C67" s="123">
        <v>74</v>
      </c>
      <c r="D67" s="95">
        <v>0</v>
      </c>
      <c r="E67" s="96">
        <v>4</v>
      </c>
      <c r="F67" s="133">
        <v>1</v>
      </c>
      <c r="G67" s="123">
        <v>78</v>
      </c>
      <c r="H67" s="95">
        <v>0</v>
      </c>
      <c r="I67" s="96">
        <v>4</v>
      </c>
      <c r="J67" s="133">
        <v>3</v>
      </c>
      <c r="K67" s="123">
        <v>91</v>
      </c>
      <c r="L67" s="95">
        <v>0</v>
      </c>
      <c r="M67" s="96">
        <v>0</v>
      </c>
      <c r="N67" s="133">
        <v>0</v>
      </c>
      <c r="O67" s="123">
        <v>78</v>
      </c>
      <c r="P67" s="95">
        <v>0</v>
      </c>
      <c r="Q67" s="96">
        <v>1</v>
      </c>
      <c r="R67" s="133">
        <v>0</v>
      </c>
      <c r="S67" s="123">
        <v>113</v>
      </c>
      <c r="T67" s="95">
        <v>0</v>
      </c>
      <c r="U67" s="96">
        <v>0</v>
      </c>
      <c r="V67" s="133">
        <v>1</v>
      </c>
      <c r="W67" s="123">
        <v>121</v>
      </c>
      <c r="X67" s="95">
        <v>0</v>
      </c>
      <c r="Y67" s="96">
        <v>5</v>
      </c>
      <c r="Z67" s="133">
        <v>3</v>
      </c>
      <c r="AA67" s="123">
        <v>84</v>
      </c>
      <c r="AB67" s="95">
        <v>0</v>
      </c>
      <c r="AC67" s="95">
        <v>3</v>
      </c>
      <c r="AD67" s="133">
        <f t="shared" si="4"/>
        <v>14</v>
      </c>
      <c r="AE67" s="123">
        <f t="shared" si="4"/>
        <v>639</v>
      </c>
      <c r="AF67" s="95">
        <f t="shared" si="3"/>
        <v>0</v>
      </c>
      <c r="AG67" s="96">
        <f t="shared" si="3"/>
        <v>17</v>
      </c>
    </row>
    <row r="68" spans="1:34" ht="12.75" customHeight="1" x14ac:dyDescent="0.2">
      <c r="A68" s="134" t="s">
        <v>9</v>
      </c>
      <c r="B68" s="135">
        <v>5</v>
      </c>
      <c r="C68" s="136">
        <v>135</v>
      </c>
      <c r="D68" s="97">
        <v>1</v>
      </c>
      <c r="E68" s="98">
        <v>16</v>
      </c>
      <c r="F68" s="135">
        <v>4</v>
      </c>
      <c r="G68" s="136">
        <v>131</v>
      </c>
      <c r="H68" s="97">
        <v>0</v>
      </c>
      <c r="I68" s="98">
        <v>6</v>
      </c>
      <c r="J68" s="135">
        <v>1</v>
      </c>
      <c r="K68" s="136">
        <v>103</v>
      </c>
      <c r="L68" s="97">
        <v>0</v>
      </c>
      <c r="M68" s="98">
        <v>2</v>
      </c>
      <c r="N68" s="135">
        <v>2</v>
      </c>
      <c r="O68" s="136">
        <v>107</v>
      </c>
      <c r="P68" s="97">
        <v>0</v>
      </c>
      <c r="Q68" s="98">
        <v>1</v>
      </c>
      <c r="R68" s="135">
        <v>2</v>
      </c>
      <c r="S68" s="136">
        <v>114</v>
      </c>
      <c r="T68" s="97">
        <v>0</v>
      </c>
      <c r="U68" s="98">
        <v>3</v>
      </c>
      <c r="V68" s="135">
        <v>2</v>
      </c>
      <c r="W68" s="136">
        <v>91</v>
      </c>
      <c r="X68" s="97">
        <v>0</v>
      </c>
      <c r="Y68" s="98">
        <v>6</v>
      </c>
      <c r="Z68" s="135">
        <v>1</v>
      </c>
      <c r="AA68" s="136">
        <v>77</v>
      </c>
      <c r="AB68" s="97">
        <v>0</v>
      </c>
      <c r="AC68" s="97">
        <v>12</v>
      </c>
      <c r="AD68" s="135">
        <f t="shared" si="4"/>
        <v>17</v>
      </c>
      <c r="AE68" s="136">
        <f t="shared" si="4"/>
        <v>758</v>
      </c>
      <c r="AF68" s="97">
        <f t="shared" si="3"/>
        <v>1</v>
      </c>
      <c r="AG68" s="98">
        <f t="shared" si="3"/>
        <v>46</v>
      </c>
    </row>
    <row r="69" spans="1:34" ht="12.75" customHeight="1" x14ac:dyDescent="0.2">
      <c r="A69" s="129" t="s">
        <v>10</v>
      </c>
      <c r="B69" s="130">
        <v>1</v>
      </c>
      <c r="C69" s="131">
        <v>86</v>
      </c>
      <c r="D69" s="93">
        <v>0</v>
      </c>
      <c r="E69" s="94">
        <v>3</v>
      </c>
      <c r="F69" s="130">
        <v>3</v>
      </c>
      <c r="G69" s="131">
        <v>81</v>
      </c>
      <c r="H69" s="93">
        <v>0</v>
      </c>
      <c r="I69" s="94">
        <v>2</v>
      </c>
      <c r="J69" s="130">
        <v>5</v>
      </c>
      <c r="K69" s="131">
        <v>82</v>
      </c>
      <c r="L69" s="93">
        <v>1</v>
      </c>
      <c r="M69" s="94">
        <v>1</v>
      </c>
      <c r="N69" s="130">
        <v>1</v>
      </c>
      <c r="O69" s="131">
        <v>124</v>
      </c>
      <c r="P69" s="93">
        <v>0</v>
      </c>
      <c r="Q69" s="94">
        <v>6</v>
      </c>
      <c r="R69" s="130">
        <v>2</v>
      </c>
      <c r="S69" s="131">
        <v>91</v>
      </c>
      <c r="T69" s="93">
        <v>1</v>
      </c>
      <c r="U69" s="94">
        <v>2</v>
      </c>
      <c r="V69" s="130">
        <v>2</v>
      </c>
      <c r="W69" s="131">
        <v>82</v>
      </c>
      <c r="X69" s="93">
        <v>0</v>
      </c>
      <c r="Y69" s="94">
        <v>7</v>
      </c>
      <c r="Z69" s="130">
        <v>3</v>
      </c>
      <c r="AA69" s="131">
        <v>79</v>
      </c>
      <c r="AB69" s="93">
        <v>0</v>
      </c>
      <c r="AC69" s="93">
        <v>12</v>
      </c>
      <c r="AD69" s="130">
        <f t="shared" si="4"/>
        <v>17</v>
      </c>
      <c r="AE69" s="131">
        <f t="shared" si="4"/>
        <v>625</v>
      </c>
      <c r="AF69" s="93">
        <f t="shared" si="3"/>
        <v>2</v>
      </c>
      <c r="AG69" s="94">
        <f t="shared" si="3"/>
        <v>33</v>
      </c>
    </row>
    <row r="70" spans="1:34" ht="12.75" customHeight="1" x14ac:dyDescent="0.2">
      <c r="A70" s="132" t="s">
        <v>11</v>
      </c>
      <c r="B70" s="133">
        <v>2</v>
      </c>
      <c r="C70" s="123">
        <v>54</v>
      </c>
      <c r="D70" s="95">
        <v>0</v>
      </c>
      <c r="E70" s="96">
        <v>2</v>
      </c>
      <c r="F70" s="133">
        <v>2</v>
      </c>
      <c r="G70" s="123">
        <v>38</v>
      </c>
      <c r="H70" s="95">
        <v>1</v>
      </c>
      <c r="I70" s="96">
        <v>2</v>
      </c>
      <c r="J70" s="133">
        <v>1</v>
      </c>
      <c r="K70" s="123">
        <v>67</v>
      </c>
      <c r="L70" s="95">
        <v>1</v>
      </c>
      <c r="M70" s="96">
        <v>7</v>
      </c>
      <c r="N70" s="133">
        <v>2</v>
      </c>
      <c r="O70" s="123">
        <v>51</v>
      </c>
      <c r="P70" s="95">
        <v>0</v>
      </c>
      <c r="Q70" s="96">
        <v>9</v>
      </c>
      <c r="R70" s="133">
        <v>0</v>
      </c>
      <c r="S70" s="123">
        <v>56</v>
      </c>
      <c r="T70" s="95">
        <v>0</v>
      </c>
      <c r="U70" s="96">
        <v>5</v>
      </c>
      <c r="V70" s="133">
        <v>5</v>
      </c>
      <c r="W70" s="123">
        <v>38</v>
      </c>
      <c r="X70" s="95">
        <v>1</v>
      </c>
      <c r="Y70" s="96">
        <v>5</v>
      </c>
      <c r="Z70" s="133">
        <v>4</v>
      </c>
      <c r="AA70" s="123">
        <v>53</v>
      </c>
      <c r="AB70" s="95">
        <v>0</v>
      </c>
      <c r="AC70" s="95">
        <v>7</v>
      </c>
      <c r="AD70" s="133">
        <f t="shared" si="4"/>
        <v>16</v>
      </c>
      <c r="AE70" s="123">
        <f t="shared" si="4"/>
        <v>357</v>
      </c>
      <c r="AF70" s="95">
        <f t="shared" si="3"/>
        <v>3</v>
      </c>
      <c r="AG70" s="96">
        <f t="shared" si="3"/>
        <v>37</v>
      </c>
    </row>
    <row r="71" spans="1:34" ht="12.75" customHeight="1" x14ac:dyDescent="0.2">
      <c r="A71" s="134" t="s">
        <v>12</v>
      </c>
      <c r="B71" s="135">
        <v>0</v>
      </c>
      <c r="C71" s="136">
        <v>20</v>
      </c>
      <c r="D71" s="97">
        <v>0</v>
      </c>
      <c r="E71" s="98">
        <v>1</v>
      </c>
      <c r="F71" s="135">
        <v>1</v>
      </c>
      <c r="G71" s="136">
        <v>24</v>
      </c>
      <c r="H71" s="97">
        <v>0</v>
      </c>
      <c r="I71" s="98">
        <v>2</v>
      </c>
      <c r="J71" s="135">
        <v>3</v>
      </c>
      <c r="K71" s="136">
        <v>19</v>
      </c>
      <c r="L71" s="97">
        <v>0</v>
      </c>
      <c r="M71" s="98">
        <v>1</v>
      </c>
      <c r="N71" s="135">
        <v>0</v>
      </c>
      <c r="O71" s="136">
        <v>27</v>
      </c>
      <c r="P71" s="97">
        <v>0</v>
      </c>
      <c r="Q71" s="98">
        <v>2</v>
      </c>
      <c r="R71" s="135">
        <v>1</v>
      </c>
      <c r="S71" s="136">
        <v>37</v>
      </c>
      <c r="T71" s="97">
        <v>0</v>
      </c>
      <c r="U71" s="98">
        <v>1</v>
      </c>
      <c r="V71" s="135">
        <v>4</v>
      </c>
      <c r="W71" s="136">
        <v>50</v>
      </c>
      <c r="X71" s="97">
        <v>2</v>
      </c>
      <c r="Y71" s="98">
        <v>6</v>
      </c>
      <c r="Z71" s="135">
        <v>2</v>
      </c>
      <c r="AA71" s="136">
        <v>20</v>
      </c>
      <c r="AB71" s="97">
        <v>1</v>
      </c>
      <c r="AC71" s="97">
        <v>4</v>
      </c>
      <c r="AD71" s="135">
        <f t="shared" si="4"/>
        <v>11</v>
      </c>
      <c r="AE71" s="136">
        <f t="shared" si="4"/>
        <v>197</v>
      </c>
      <c r="AF71" s="97">
        <f t="shared" si="3"/>
        <v>3</v>
      </c>
      <c r="AG71" s="98">
        <f t="shared" si="3"/>
        <v>17</v>
      </c>
    </row>
    <row r="72" spans="1:34" ht="12.75" customHeight="1" x14ac:dyDescent="0.2">
      <c r="A72" s="137" t="s">
        <v>23</v>
      </c>
      <c r="B72" s="138">
        <v>0</v>
      </c>
      <c r="C72" s="139">
        <v>0</v>
      </c>
      <c r="D72" s="99">
        <v>0</v>
      </c>
      <c r="E72" s="100">
        <v>0</v>
      </c>
      <c r="F72" s="138">
        <v>0</v>
      </c>
      <c r="G72" s="139">
        <v>0</v>
      </c>
      <c r="H72" s="99">
        <v>0</v>
      </c>
      <c r="I72" s="100">
        <v>0</v>
      </c>
      <c r="J72" s="138">
        <v>0</v>
      </c>
      <c r="K72" s="139">
        <v>1</v>
      </c>
      <c r="L72" s="99">
        <v>0</v>
      </c>
      <c r="M72" s="100">
        <v>0</v>
      </c>
      <c r="N72" s="138">
        <v>0</v>
      </c>
      <c r="O72" s="139">
        <v>0</v>
      </c>
      <c r="P72" s="99">
        <v>0</v>
      </c>
      <c r="Q72" s="100">
        <v>0</v>
      </c>
      <c r="R72" s="138">
        <v>0</v>
      </c>
      <c r="S72" s="139">
        <v>3</v>
      </c>
      <c r="T72" s="99">
        <v>0</v>
      </c>
      <c r="U72" s="100">
        <v>0</v>
      </c>
      <c r="V72" s="138">
        <v>0</v>
      </c>
      <c r="W72" s="139">
        <v>2</v>
      </c>
      <c r="X72" s="99">
        <v>0</v>
      </c>
      <c r="Y72" s="100">
        <v>0</v>
      </c>
      <c r="Z72" s="138">
        <v>0</v>
      </c>
      <c r="AA72" s="139">
        <v>0</v>
      </c>
      <c r="AB72" s="99">
        <v>0</v>
      </c>
      <c r="AC72" s="99">
        <v>0</v>
      </c>
      <c r="AD72" s="138">
        <f t="shared" si="4"/>
        <v>0</v>
      </c>
      <c r="AE72" s="139">
        <f t="shared" si="4"/>
        <v>6</v>
      </c>
      <c r="AF72" s="99">
        <f t="shared" si="3"/>
        <v>0</v>
      </c>
      <c r="AG72" s="100">
        <f t="shared" si="3"/>
        <v>0</v>
      </c>
    </row>
    <row r="73" spans="1:34" ht="12.75" customHeight="1" x14ac:dyDescent="0.2">
      <c r="A73" s="140" t="s">
        <v>13</v>
      </c>
      <c r="B73" s="141">
        <f t="shared" ref="B73:AC73" si="5">SUM(B60:B72)</f>
        <v>21</v>
      </c>
      <c r="C73" s="142">
        <f t="shared" si="5"/>
        <v>666</v>
      </c>
      <c r="D73" s="103">
        <f t="shared" si="5"/>
        <v>1</v>
      </c>
      <c r="E73" s="144">
        <f t="shared" si="5"/>
        <v>37</v>
      </c>
      <c r="F73" s="141">
        <f t="shared" si="5"/>
        <v>18</v>
      </c>
      <c r="G73" s="142">
        <f t="shared" si="5"/>
        <v>653</v>
      </c>
      <c r="H73" s="103">
        <f t="shared" si="5"/>
        <v>2</v>
      </c>
      <c r="I73" s="144">
        <f t="shared" si="5"/>
        <v>19</v>
      </c>
      <c r="J73" s="141">
        <f t="shared" si="5"/>
        <v>20</v>
      </c>
      <c r="K73" s="142">
        <f t="shared" si="5"/>
        <v>655</v>
      </c>
      <c r="L73" s="103">
        <f t="shared" si="5"/>
        <v>2</v>
      </c>
      <c r="M73" s="144">
        <f t="shared" si="5"/>
        <v>13</v>
      </c>
      <c r="N73" s="141">
        <f t="shared" si="5"/>
        <v>13</v>
      </c>
      <c r="O73" s="142">
        <f t="shared" si="5"/>
        <v>687</v>
      </c>
      <c r="P73" s="103">
        <f t="shared" si="5"/>
        <v>0</v>
      </c>
      <c r="Q73" s="144">
        <f t="shared" si="5"/>
        <v>30</v>
      </c>
      <c r="R73" s="141">
        <f t="shared" si="5"/>
        <v>8</v>
      </c>
      <c r="S73" s="142">
        <f t="shared" si="5"/>
        <v>728</v>
      </c>
      <c r="T73" s="103">
        <f t="shared" si="5"/>
        <v>2</v>
      </c>
      <c r="U73" s="144">
        <f t="shared" si="5"/>
        <v>26</v>
      </c>
      <c r="V73" s="141">
        <f t="shared" si="5"/>
        <v>29</v>
      </c>
      <c r="W73" s="142">
        <f t="shared" si="5"/>
        <v>679</v>
      </c>
      <c r="X73" s="103">
        <f t="shared" si="5"/>
        <v>5</v>
      </c>
      <c r="Y73" s="144">
        <f t="shared" si="5"/>
        <v>50</v>
      </c>
      <c r="Z73" s="141">
        <f t="shared" si="5"/>
        <v>23</v>
      </c>
      <c r="AA73" s="142">
        <f t="shared" si="5"/>
        <v>491</v>
      </c>
      <c r="AB73" s="103">
        <f t="shared" si="5"/>
        <v>2</v>
      </c>
      <c r="AC73" s="103">
        <f t="shared" si="5"/>
        <v>57</v>
      </c>
      <c r="AD73" s="141">
        <f t="shared" si="4"/>
        <v>132</v>
      </c>
      <c r="AE73" s="142">
        <f t="shared" si="4"/>
        <v>4559</v>
      </c>
      <c r="AF73" s="103">
        <f t="shared" si="3"/>
        <v>14</v>
      </c>
      <c r="AG73" s="144">
        <f t="shared" si="3"/>
        <v>232</v>
      </c>
    </row>
    <row r="74" spans="1:34" ht="12.75" customHeight="1" x14ac:dyDescent="0.2">
      <c r="A74" s="123" t="s">
        <v>51</v>
      </c>
      <c r="B74" s="123"/>
      <c r="C74" s="123"/>
      <c r="D74" s="123"/>
      <c r="E74" s="123"/>
      <c r="F74" s="123"/>
      <c r="G74" s="123"/>
      <c r="H74" s="143"/>
      <c r="I74" s="14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</row>
    <row r="75" spans="1:34" ht="26.25" customHeight="1" x14ac:dyDescent="0.3">
      <c r="AC75" s="148">
        <v>7</v>
      </c>
      <c r="AD75" s="148"/>
      <c r="AE75" s="148"/>
      <c r="AF75" s="148"/>
      <c r="AG75" s="148"/>
      <c r="AH75" s="148"/>
    </row>
    <row r="76" spans="1:34" x14ac:dyDescent="0.2">
      <c r="U76" s="112"/>
    </row>
    <row r="79" spans="1:34" ht="24" customHeight="1" x14ac:dyDescent="0.2"/>
    <row r="85" ht="9" customHeight="1" x14ac:dyDescent="0.2"/>
    <row r="86" ht="25.5" customHeight="1" x14ac:dyDescent="0.2"/>
  </sheetData>
  <mergeCells count="562"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V58:Y58"/>
    <mergeCell ref="Z58:AC58"/>
    <mergeCell ref="AD58:AG58"/>
    <mergeCell ref="AC75:AH75"/>
    <mergeCell ref="AB51:AC51"/>
    <mergeCell ref="AD51:AE51"/>
    <mergeCell ref="AF51:AG51"/>
    <mergeCell ref="A56:AG56"/>
    <mergeCell ref="A58:A59"/>
    <mergeCell ref="B58:E58"/>
    <mergeCell ref="F58:I58"/>
    <mergeCell ref="J58:M58"/>
    <mergeCell ref="N58:Q58"/>
    <mergeCell ref="R58:U58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</mergeCells>
  <pageMargins left="0.59055118110236227" right="0" top="0" bottom="0" header="0" footer="0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86"/>
  <sheetViews>
    <sheetView workbookViewId="0">
      <selection activeCell="AO7" sqref="AO7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37" width="9.140625" style="2"/>
    <col min="38" max="43" width="6.5703125" style="2" customWidth="1"/>
    <col min="44" max="46" width="9.140625" style="2"/>
    <col min="47" max="52" width="6.7109375" style="2" customWidth="1"/>
    <col min="53" max="16384" width="9.140625" style="2"/>
  </cols>
  <sheetData>
    <row r="1" spans="1:33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x14ac:dyDescent="0.2">
      <c r="A3" s="18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4.5" customHeight="1" x14ac:dyDescent="0.2">
      <c r="A7" s="42"/>
      <c r="B7" s="233" t="s">
        <v>103</v>
      </c>
      <c r="C7" s="233"/>
      <c r="D7" s="233"/>
      <c r="E7" s="233"/>
      <c r="F7" s="234" t="s">
        <v>113</v>
      </c>
      <c r="G7" s="235"/>
      <c r="H7" s="235"/>
      <c r="I7" s="235"/>
      <c r="J7" s="234" t="s">
        <v>103</v>
      </c>
      <c r="K7" s="235"/>
      <c r="L7" s="235"/>
      <c r="M7" s="235"/>
      <c r="N7" s="234" t="s">
        <v>113</v>
      </c>
      <c r="O7" s="235"/>
      <c r="P7" s="235"/>
      <c r="Q7" s="235"/>
      <c r="R7" s="234" t="s">
        <v>103</v>
      </c>
      <c r="S7" s="235"/>
      <c r="T7" s="235"/>
      <c r="U7" s="235"/>
      <c r="V7" s="234" t="s">
        <v>113</v>
      </c>
      <c r="W7" s="235"/>
      <c r="X7" s="235"/>
      <c r="Y7" s="235"/>
      <c r="Z7" s="235" t="s">
        <v>103</v>
      </c>
      <c r="AA7" s="235"/>
      <c r="AB7" s="235"/>
      <c r="AC7" s="235"/>
      <c r="AD7" s="235" t="s">
        <v>113</v>
      </c>
      <c r="AE7" s="235"/>
      <c r="AF7" s="235"/>
      <c r="AG7" s="235"/>
    </row>
    <row r="8" spans="1:33" ht="12.75" customHeight="1" x14ac:dyDescent="0.2">
      <c r="A8" s="42"/>
      <c r="B8" s="195" t="s">
        <v>21</v>
      </c>
      <c r="C8" s="196"/>
      <c r="D8" s="231" t="s">
        <v>22</v>
      </c>
      <c r="E8" s="232"/>
      <c r="F8" s="195" t="s">
        <v>21</v>
      </c>
      <c r="G8" s="196"/>
      <c r="H8" s="231" t="s">
        <v>22</v>
      </c>
      <c r="I8" s="232"/>
      <c r="J8" s="195" t="s">
        <v>21</v>
      </c>
      <c r="K8" s="196"/>
      <c r="L8" s="231" t="s">
        <v>22</v>
      </c>
      <c r="M8" s="232"/>
      <c r="N8" s="195" t="s">
        <v>21</v>
      </c>
      <c r="O8" s="196"/>
      <c r="P8" s="231" t="s">
        <v>22</v>
      </c>
      <c r="Q8" s="232"/>
      <c r="R8" s="195" t="s">
        <v>21</v>
      </c>
      <c r="S8" s="196"/>
      <c r="T8" s="231" t="s">
        <v>22</v>
      </c>
      <c r="U8" s="232"/>
      <c r="V8" s="195" t="s">
        <v>21</v>
      </c>
      <c r="W8" s="196"/>
      <c r="X8" s="231" t="s">
        <v>22</v>
      </c>
      <c r="Y8" s="232"/>
      <c r="Z8" s="196" t="s">
        <v>21</v>
      </c>
      <c r="AA8" s="196"/>
      <c r="AB8" s="231" t="s">
        <v>22</v>
      </c>
      <c r="AC8" s="232"/>
      <c r="AD8" s="196" t="s">
        <v>21</v>
      </c>
      <c r="AE8" s="196"/>
      <c r="AF8" s="231" t="s">
        <v>22</v>
      </c>
      <c r="AG8" s="232"/>
    </row>
    <row r="9" spans="1:33" ht="12.75" customHeight="1" x14ac:dyDescent="0.2">
      <c r="A9" s="57" t="s">
        <v>25</v>
      </c>
      <c r="B9" s="229">
        <v>4062</v>
      </c>
      <c r="C9" s="230"/>
      <c r="D9" s="225">
        <v>48</v>
      </c>
      <c r="E9" s="225"/>
      <c r="F9" s="229">
        <v>3573</v>
      </c>
      <c r="G9" s="230"/>
      <c r="H9" s="225">
        <v>54</v>
      </c>
      <c r="I9" s="225"/>
      <c r="J9" s="197">
        <v>278</v>
      </c>
      <c r="K9" s="198"/>
      <c r="L9" s="225">
        <v>9</v>
      </c>
      <c r="M9" s="226"/>
      <c r="N9" s="197">
        <v>296</v>
      </c>
      <c r="O9" s="198"/>
      <c r="P9" s="225">
        <v>13</v>
      </c>
      <c r="Q9" s="226"/>
      <c r="R9" s="197">
        <v>13</v>
      </c>
      <c r="S9" s="198"/>
      <c r="T9" s="225">
        <v>0</v>
      </c>
      <c r="U9" s="226"/>
      <c r="V9" s="197">
        <v>13</v>
      </c>
      <c r="W9" s="198"/>
      <c r="X9" s="225">
        <v>2</v>
      </c>
      <c r="Y9" s="226"/>
      <c r="Z9" s="197">
        <v>350</v>
      </c>
      <c r="AA9" s="198"/>
      <c r="AB9" s="225">
        <v>10</v>
      </c>
      <c r="AC9" s="226"/>
      <c r="AD9" s="197">
        <v>345</v>
      </c>
      <c r="AE9" s="198"/>
      <c r="AF9" s="225">
        <v>18</v>
      </c>
      <c r="AG9" s="226"/>
    </row>
    <row r="10" spans="1:33" ht="12.75" customHeight="1" x14ac:dyDescent="0.2">
      <c r="A10" s="58" t="s">
        <v>26</v>
      </c>
      <c r="B10" s="197">
        <v>3372</v>
      </c>
      <c r="C10" s="198"/>
      <c r="D10" s="225">
        <v>61</v>
      </c>
      <c r="E10" s="225"/>
      <c r="F10" s="197">
        <v>3507</v>
      </c>
      <c r="G10" s="198"/>
      <c r="H10" s="225">
        <v>44</v>
      </c>
      <c r="I10" s="225"/>
      <c r="J10" s="197">
        <v>234</v>
      </c>
      <c r="K10" s="198"/>
      <c r="L10" s="225">
        <v>14</v>
      </c>
      <c r="M10" s="226"/>
      <c r="N10" s="197">
        <v>219</v>
      </c>
      <c r="O10" s="198"/>
      <c r="P10" s="225">
        <v>10</v>
      </c>
      <c r="Q10" s="226"/>
      <c r="R10" s="197">
        <v>10</v>
      </c>
      <c r="S10" s="198"/>
      <c r="T10" s="225">
        <v>0</v>
      </c>
      <c r="U10" s="226"/>
      <c r="V10" s="197">
        <v>10</v>
      </c>
      <c r="W10" s="198"/>
      <c r="X10" s="225">
        <v>3</v>
      </c>
      <c r="Y10" s="226"/>
      <c r="Z10" s="197">
        <v>303</v>
      </c>
      <c r="AA10" s="198"/>
      <c r="AB10" s="225">
        <v>22</v>
      </c>
      <c r="AC10" s="226"/>
      <c r="AD10" s="197">
        <v>272</v>
      </c>
      <c r="AE10" s="198"/>
      <c r="AF10" s="225">
        <v>14</v>
      </c>
      <c r="AG10" s="226"/>
    </row>
    <row r="11" spans="1:33" ht="12.75" customHeight="1" x14ac:dyDescent="0.2">
      <c r="A11" s="59" t="s">
        <v>27</v>
      </c>
      <c r="B11" s="227">
        <v>3474</v>
      </c>
      <c r="C11" s="228"/>
      <c r="D11" s="225">
        <v>51</v>
      </c>
      <c r="E11" s="225"/>
      <c r="F11" s="227">
        <v>3311</v>
      </c>
      <c r="G11" s="228"/>
      <c r="H11" s="225">
        <v>36</v>
      </c>
      <c r="I11" s="225"/>
      <c r="J11" s="197">
        <v>238</v>
      </c>
      <c r="K11" s="198"/>
      <c r="L11" s="225">
        <v>7</v>
      </c>
      <c r="M11" s="226"/>
      <c r="N11" s="197">
        <v>212</v>
      </c>
      <c r="O11" s="198"/>
      <c r="P11" s="225">
        <v>8</v>
      </c>
      <c r="Q11" s="226"/>
      <c r="R11" s="197">
        <v>9</v>
      </c>
      <c r="S11" s="198"/>
      <c r="T11" s="225">
        <v>0</v>
      </c>
      <c r="U11" s="226"/>
      <c r="V11" s="197">
        <v>5</v>
      </c>
      <c r="W11" s="198"/>
      <c r="X11" s="225">
        <v>0</v>
      </c>
      <c r="Y11" s="226"/>
      <c r="Z11" s="197">
        <v>278</v>
      </c>
      <c r="AA11" s="198"/>
      <c r="AB11" s="225">
        <v>8</v>
      </c>
      <c r="AC11" s="226"/>
      <c r="AD11" s="197">
        <v>256</v>
      </c>
      <c r="AE11" s="198"/>
      <c r="AF11" s="225">
        <v>10</v>
      </c>
      <c r="AG11" s="226"/>
    </row>
    <row r="12" spans="1:33" ht="12.75" customHeight="1" x14ac:dyDescent="0.2">
      <c r="A12" s="60" t="s">
        <v>28</v>
      </c>
      <c r="B12" s="195">
        <f>SUM(B9:C11)</f>
        <v>10908</v>
      </c>
      <c r="C12" s="196"/>
      <c r="D12" s="223">
        <f>SUM(D9:E11)</f>
        <v>160</v>
      </c>
      <c r="E12" s="224"/>
      <c r="F12" s="195">
        <f>SUM(F9:G11)</f>
        <v>10391</v>
      </c>
      <c r="G12" s="196"/>
      <c r="H12" s="223">
        <f>SUM(H9:I11)</f>
        <v>134</v>
      </c>
      <c r="I12" s="224"/>
      <c r="J12" s="195">
        <f>SUM(J9:K11)</f>
        <v>750</v>
      </c>
      <c r="K12" s="196"/>
      <c r="L12" s="223">
        <f>SUM(L9:M11)</f>
        <v>30</v>
      </c>
      <c r="M12" s="224"/>
      <c r="N12" s="195">
        <f>SUM(N9:O11)</f>
        <v>727</v>
      </c>
      <c r="O12" s="196"/>
      <c r="P12" s="223">
        <f>SUM(P9:Q11)</f>
        <v>31</v>
      </c>
      <c r="Q12" s="224"/>
      <c r="R12" s="195">
        <f>SUM(R9:S11)</f>
        <v>32</v>
      </c>
      <c r="S12" s="196"/>
      <c r="T12" s="223">
        <f>SUM(T9:U11)</f>
        <v>0</v>
      </c>
      <c r="U12" s="224"/>
      <c r="V12" s="195">
        <f>SUM(V9:W11)</f>
        <v>28</v>
      </c>
      <c r="W12" s="196"/>
      <c r="X12" s="223">
        <f>SUM(X9:Y11)</f>
        <v>5</v>
      </c>
      <c r="Y12" s="224"/>
      <c r="Z12" s="195">
        <f>SUM(Z9:AA11)</f>
        <v>931</v>
      </c>
      <c r="AA12" s="196"/>
      <c r="AB12" s="223">
        <f>SUM(AB9:AC11)</f>
        <v>40</v>
      </c>
      <c r="AC12" s="224"/>
      <c r="AD12" s="195">
        <f>SUM(AD9:AE11)</f>
        <v>873</v>
      </c>
      <c r="AE12" s="196"/>
      <c r="AF12" s="223">
        <f>SUM(AF9:AG11)</f>
        <v>42</v>
      </c>
      <c r="AG12" s="224"/>
    </row>
    <row r="13" spans="1:33" ht="12.75" customHeight="1" x14ac:dyDescent="0.2">
      <c r="A13" s="57" t="s">
        <v>29</v>
      </c>
      <c r="B13" s="229">
        <v>3151</v>
      </c>
      <c r="C13" s="230"/>
      <c r="D13" s="225">
        <v>69</v>
      </c>
      <c r="E13" s="225"/>
      <c r="F13" s="229">
        <v>3290</v>
      </c>
      <c r="G13" s="230"/>
      <c r="H13" s="225">
        <v>67</v>
      </c>
      <c r="I13" s="225"/>
      <c r="J13" s="197">
        <v>244</v>
      </c>
      <c r="K13" s="198"/>
      <c r="L13" s="225">
        <v>20</v>
      </c>
      <c r="M13" s="226"/>
      <c r="N13" s="197">
        <v>264</v>
      </c>
      <c r="O13" s="198"/>
      <c r="P13" s="225">
        <v>23</v>
      </c>
      <c r="Q13" s="226"/>
      <c r="R13" s="197">
        <v>8</v>
      </c>
      <c r="S13" s="198"/>
      <c r="T13" s="225">
        <v>3</v>
      </c>
      <c r="U13" s="226"/>
      <c r="V13" s="197">
        <v>7</v>
      </c>
      <c r="W13" s="198"/>
      <c r="X13" s="225">
        <v>0</v>
      </c>
      <c r="Y13" s="226"/>
      <c r="Z13" s="197">
        <v>325</v>
      </c>
      <c r="AA13" s="198"/>
      <c r="AB13" s="225">
        <v>31</v>
      </c>
      <c r="AC13" s="226"/>
      <c r="AD13" s="197">
        <v>337</v>
      </c>
      <c r="AE13" s="198"/>
      <c r="AF13" s="225">
        <v>33</v>
      </c>
      <c r="AG13" s="226"/>
    </row>
    <row r="14" spans="1:33" ht="12.75" customHeight="1" x14ac:dyDescent="0.2">
      <c r="A14" s="58" t="s">
        <v>30</v>
      </c>
      <c r="B14" s="197">
        <v>3926</v>
      </c>
      <c r="C14" s="198"/>
      <c r="D14" s="225">
        <v>64</v>
      </c>
      <c r="E14" s="225"/>
      <c r="F14" s="197">
        <v>3991</v>
      </c>
      <c r="G14" s="198"/>
      <c r="H14" s="225">
        <v>66</v>
      </c>
      <c r="I14" s="225"/>
      <c r="J14" s="197">
        <v>360</v>
      </c>
      <c r="K14" s="198"/>
      <c r="L14" s="225">
        <v>9</v>
      </c>
      <c r="M14" s="226"/>
      <c r="N14" s="197">
        <v>419</v>
      </c>
      <c r="O14" s="198"/>
      <c r="P14" s="225">
        <v>19</v>
      </c>
      <c r="Q14" s="226"/>
      <c r="R14" s="197">
        <v>8</v>
      </c>
      <c r="S14" s="198"/>
      <c r="T14" s="225">
        <v>0</v>
      </c>
      <c r="U14" s="226"/>
      <c r="V14" s="197">
        <v>9</v>
      </c>
      <c r="W14" s="198"/>
      <c r="X14" s="225">
        <v>0</v>
      </c>
      <c r="Y14" s="226"/>
      <c r="Z14" s="197">
        <v>430</v>
      </c>
      <c r="AA14" s="198"/>
      <c r="AB14" s="225">
        <v>10</v>
      </c>
      <c r="AC14" s="226"/>
      <c r="AD14" s="197">
        <v>491</v>
      </c>
      <c r="AE14" s="198"/>
      <c r="AF14" s="225">
        <v>29</v>
      </c>
      <c r="AG14" s="226"/>
    </row>
    <row r="15" spans="1:33" ht="12.75" customHeight="1" x14ac:dyDescent="0.2">
      <c r="A15" s="59" t="s">
        <v>31</v>
      </c>
      <c r="B15" s="227">
        <v>3742</v>
      </c>
      <c r="C15" s="228"/>
      <c r="D15" s="225">
        <v>52</v>
      </c>
      <c r="E15" s="225"/>
      <c r="F15" s="227">
        <v>3643</v>
      </c>
      <c r="G15" s="228"/>
      <c r="H15" s="225">
        <v>56</v>
      </c>
      <c r="I15" s="225"/>
      <c r="J15" s="197">
        <v>364</v>
      </c>
      <c r="K15" s="198"/>
      <c r="L15" s="225">
        <v>16</v>
      </c>
      <c r="M15" s="226"/>
      <c r="N15" s="197">
        <v>397</v>
      </c>
      <c r="O15" s="198"/>
      <c r="P15" s="225">
        <v>11</v>
      </c>
      <c r="Q15" s="226"/>
      <c r="R15" s="197">
        <v>13</v>
      </c>
      <c r="S15" s="198"/>
      <c r="T15" s="225">
        <v>3</v>
      </c>
      <c r="U15" s="226"/>
      <c r="V15" s="197">
        <v>13</v>
      </c>
      <c r="W15" s="198"/>
      <c r="X15" s="225">
        <v>0</v>
      </c>
      <c r="Y15" s="226"/>
      <c r="Z15" s="197">
        <v>468</v>
      </c>
      <c r="AA15" s="198"/>
      <c r="AB15" s="225">
        <v>22</v>
      </c>
      <c r="AC15" s="226"/>
      <c r="AD15" s="197">
        <v>492</v>
      </c>
      <c r="AE15" s="198"/>
      <c r="AF15" s="225">
        <v>13</v>
      </c>
      <c r="AG15" s="226"/>
    </row>
    <row r="16" spans="1:33" ht="12.75" customHeight="1" x14ac:dyDescent="0.2">
      <c r="A16" s="60" t="s">
        <v>32</v>
      </c>
      <c r="B16" s="195">
        <f>SUM(B13:C15)</f>
        <v>10819</v>
      </c>
      <c r="C16" s="196"/>
      <c r="D16" s="223">
        <f>SUM(D13:E15)</f>
        <v>185</v>
      </c>
      <c r="E16" s="224"/>
      <c r="F16" s="195">
        <f>SUM(F13:G15)</f>
        <v>10924</v>
      </c>
      <c r="G16" s="196"/>
      <c r="H16" s="223">
        <f>SUM(H13:I15)</f>
        <v>189</v>
      </c>
      <c r="I16" s="224"/>
      <c r="J16" s="195">
        <f>SUM(J13:K15)</f>
        <v>968</v>
      </c>
      <c r="K16" s="196"/>
      <c r="L16" s="223">
        <f>SUM(L13:M15)</f>
        <v>45</v>
      </c>
      <c r="M16" s="224"/>
      <c r="N16" s="195">
        <f>SUM(N13:O15)</f>
        <v>1080</v>
      </c>
      <c r="O16" s="196"/>
      <c r="P16" s="223">
        <f>SUM(P13:Q15)</f>
        <v>53</v>
      </c>
      <c r="Q16" s="224"/>
      <c r="R16" s="195">
        <f>SUM(R13:S15)</f>
        <v>29</v>
      </c>
      <c r="S16" s="196"/>
      <c r="T16" s="223">
        <f>SUM(T13:U15)</f>
        <v>6</v>
      </c>
      <c r="U16" s="224"/>
      <c r="V16" s="195">
        <f>SUM(V13:W15)</f>
        <v>29</v>
      </c>
      <c r="W16" s="196"/>
      <c r="X16" s="223">
        <f>SUM(X13:Y15)</f>
        <v>0</v>
      </c>
      <c r="Y16" s="224"/>
      <c r="Z16" s="195">
        <f>SUM(Z13:AA15)</f>
        <v>1223</v>
      </c>
      <c r="AA16" s="196"/>
      <c r="AB16" s="223">
        <f>SUM(AB13:AC15)</f>
        <v>63</v>
      </c>
      <c r="AC16" s="224"/>
      <c r="AD16" s="195">
        <f>SUM(AD13:AE15)</f>
        <v>1320</v>
      </c>
      <c r="AE16" s="196"/>
      <c r="AF16" s="223">
        <f>SUM(AF13:AG15)</f>
        <v>75</v>
      </c>
      <c r="AG16" s="224"/>
    </row>
    <row r="17" spans="1:33" ht="12.75" customHeight="1" x14ac:dyDescent="0.2">
      <c r="A17" s="57" t="s">
        <v>33</v>
      </c>
      <c r="B17" s="229">
        <v>3723</v>
      </c>
      <c r="C17" s="230"/>
      <c r="D17" s="225">
        <v>71</v>
      </c>
      <c r="E17" s="225"/>
      <c r="F17" s="229">
        <v>3555</v>
      </c>
      <c r="G17" s="230"/>
      <c r="H17" s="225">
        <v>54</v>
      </c>
      <c r="I17" s="225"/>
      <c r="J17" s="197">
        <v>378</v>
      </c>
      <c r="K17" s="198"/>
      <c r="L17" s="225">
        <v>16</v>
      </c>
      <c r="M17" s="226"/>
      <c r="N17" s="197">
        <v>375</v>
      </c>
      <c r="O17" s="198"/>
      <c r="P17" s="225">
        <v>17</v>
      </c>
      <c r="Q17" s="226"/>
      <c r="R17" s="197">
        <v>8</v>
      </c>
      <c r="S17" s="198"/>
      <c r="T17" s="225">
        <v>3</v>
      </c>
      <c r="U17" s="226"/>
      <c r="V17" s="197">
        <v>9</v>
      </c>
      <c r="W17" s="198"/>
      <c r="X17" s="225">
        <v>1</v>
      </c>
      <c r="Y17" s="226"/>
      <c r="Z17" s="197">
        <v>477</v>
      </c>
      <c r="AA17" s="198"/>
      <c r="AB17" s="225">
        <v>24</v>
      </c>
      <c r="AC17" s="226"/>
      <c r="AD17" s="197">
        <v>475</v>
      </c>
      <c r="AE17" s="198"/>
      <c r="AF17" s="225">
        <v>21</v>
      </c>
      <c r="AG17" s="226"/>
    </row>
    <row r="18" spans="1:33" ht="12.75" customHeight="1" x14ac:dyDescent="0.2">
      <c r="A18" s="58" t="s">
        <v>34</v>
      </c>
      <c r="B18" s="197">
        <v>3896</v>
      </c>
      <c r="C18" s="198"/>
      <c r="D18" s="225">
        <v>52</v>
      </c>
      <c r="E18" s="225"/>
      <c r="F18" s="197">
        <v>3860</v>
      </c>
      <c r="G18" s="198"/>
      <c r="H18" s="225">
        <v>60</v>
      </c>
      <c r="I18" s="225"/>
      <c r="J18" s="197">
        <v>430</v>
      </c>
      <c r="K18" s="198"/>
      <c r="L18" s="225">
        <v>14</v>
      </c>
      <c r="M18" s="226"/>
      <c r="N18" s="197">
        <v>421</v>
      </c>
      <c r="O18" s="198"/>
      <c r="P18" s="225">
        <v>24</v>
      </c>
      <c r="Q18" s="226"/>
      <c r="R18" s="197">
        <v>11</v>
      </c>
      <c r="S18" s="198"/>
      <c r="T18" s="225">
        <v>2</v>
      </c>
      <c r="U18" s="226"/>
      <c r="V18" s="197">
        <v>18</v>
      </c>
      <c r="W18" s="198"/>
      <c r="X18" s="225">
        <v>1</v>
      </c>
      <c r="Y18" s="226"/>
      <c r="Z18" s="197">
        <v>549</v>
      </c>
      <c r="AA18" s="198"/>
      <c r="AB18" s="225">
        <v>25</v>
      </c>
      <c r="AC18" s="226"/>
      <c r="AD18" s="197">
        <v>498</v>
      </c>
      <c r="AE18" s="198"/>
      <c r="AF18" s="225">
        <v>35</v>
      </c>
      <c r="AG18" s="226"/>
    </row>
    <row r="19" spans="1:33" ht="12.75" customHeight="1" x14ac:dyDescent="0.2">
      <c r="A19" s="59" t="s">
        <v>35</v>
      </c>
      <c r="B19" s="227">
        <v>3861</v>
      </c>
      <c r="C19" s="228"/>
      <c r="D19" s="225">
        <v>69</v>
      </c>
      <c r="E19" s="225"/>
      <c r="F19" s="227">
        <v>3673</v>
      </c>
      <c r="G19" s="228"/>
      <c r="H19" s="225">
        <v>69</v>
      </c>
      <c r="I19" s="225"/>
      <c r="J19" s="197">
        <v>366</v>
      </c>
      <c r="K19" s="198"/>
      <c r="L19" s="225">
        <v>22</v>
      </c>
      <c r="M19" s="226"/>
      <c r="N19" s="197">
        <v>367</v>
      </c>
      <c r="O19" s="198"/>
      <c r="P19" s="225">
        <v>21</v>
      </c>
      <c r="Q19" s="226"/>
      <c r="R19" s="197">
        <v>17</v>
      </c>
      <c r="S19" s="198"/>
      <c r="T19" s="225">
        <v>0</v>
      </c>
      <c r="U19" s="226"/>
      <c r="V19" s="197">
        <v>14</v>
      </c>
      <c r="W19" s="198"/>
      <c r="X19" s="225">
        <v>2</v>
      </c>
      <c r="Y19" s="226"/>
      <c r="Z19" s="197">
        <v>433</v>
      </c>
      <c r="AA19" s="198"/>
      <c r="AB19" s="225">
        <v>30</v>
      </c>
      <c r="AC19" s="226"/>
      <c r="AD19" s="197">
        <v>444</v>
      </c>
      <c r="AE19" s="198"/>
      <c r="AF19" s="225">
        <v>29</v>
      </c>
      <c r="AG19" s="226"/>
    </row>
    <row r="20" spans="1:33" ht="12.75" customHeight="1" x14ac:dyDescent="0.2">
      <c r="A20" s="60" t="s">
        <v>36</v>
      </c>
      <c r="B20" s="195">
        <f>SUM(B17:C19)</f>
        <v>11480</v>
      </c>
      <c r="C20" s="196"/>
      <c r="D20" s="223">
        <f>SUM(D17:E19)</f>
        <v>192</v>
      </c>
      <c r="E20" s="224"/>
      <c r="F20" s="195">
        <f>SUM(F17:G19)</f>
        <v>11088</v>
      </c>
      <c r="G20" s="196"/>
      <c r="H20" s="223">
        <f>SUM(H17:I19)</f>
        <v>183</v>
      </c>
      <c r="I20" s="224"/>
      <c r="J20" s="195">
        <f>SUM(J17:K19)</f>
        <v>1174</v>
      </c>
      <c r="K20" s="196"/>
      <c r="L20" s="223">
        <f>SUM(L17:M19)</f>
        <v>52</v>
      </c>
      <c r="M20" s="224"/>
      <c r="N20" s="195">
        <f>SUM(N17:O19)</f>
        <v>1163</v>
      </c>
      <c r="O20" s="196"/>
      <c r="P20" s="223">
        <f>SUM(P17:Q19)</f>
        <v>62</v>
      </c>
      <c r="Q20" s="224"/>
      <c r="R20" s="195">
        <f>SUM(R17:S19)</f>
        <v>36</v>
      </c>
      <c r="S20" s="196"/>
      <c r="T20" s="223">
        <f>SUM(T17:U19)</f>
        <v>5</v>
      </c>
      <c r="U20" s="224"/>
      <c r="V20" s="195">
        <f>SUM(V17:W19)</f>
        <v>41</v>
      </c>
      <c r="W20" s="196"/>
      <c r="X20" s="223">
        <f>SUM(X17:Y19)</f>
        <v>4</v>
      </c>
      <c r="Y20" s="224"/>
      <c r="Z20" s="195">
        <f>SUM(Z17:AA19)</f>
        <v>1459</v>
      </c>
      <c r="AA20" s="196"/>
      <c r="AB20" s="223">
        <f>SUM(AB17:AC19)</f>
        <v>79</v>
      </c>
      <c r="AC20" s="224"/>
      <c r="AD20" s="195">
        <f>SUM(AD17:AE19)</f>
        <v>1417</v>
      </c>
      <c r="AE20" s="196"/>
      <c r="AF20" s="223">
        <f>SUM(AF17:AG19)</f>
        <v>85</v>
      </c>
      <c r="AG20" s="224"/>
    </row>
    <row r="21" spans="1:33" ht="12.75" customHeight="1" x14ac:dyDescent="0.2">
      <c r="A21" s="57" t="s">
        <v>37</v>
      </c>
      <c r="B21" s="229">
        <v>4202</v>
      </c>
      <c r="C21" s="230"/>
      <c r="D21" s="225">
        <v>53</v>
      </c>
      <c r="E21" s="225"/>
      <c r="F21" s="229">
        <v>3852</v>
      </c>
      <c r="G21" s="230"/>
      <c r="H21" s="225">
        <v>57</v>
      </c>
      <c r="I21" s="225"/>
      <c r="J21" s="197">
        <v>332</v>
      </c>
      <c r="K21" s="198"/>
      <c r="L21" s="225">
        <v>8</v>
      </c>
      <c r="M21" s="226"/>
      <c r="N21" s="197">
        <v>378</v>
      </c>
      <c r="O21" s="198"/>
      <c r="P21" s="225">
        <v>21</v>
      </c>
      <c r="Q21" s="226"/>
      <c r="R21" s="197">
        <v>11</v>
      </c>
      <c r="S21" s="198"/>
      <c r="T21" s="225">
        <v>0</v>
      </c>
      <c r="U21" s="226"/>
      <c r="V21" s="197">
        <v>22</v>
      </c>
      <c r="W21" s="198"/>
      <c r="X21" s="225">
        <v>1</v>
      </c>
      <c r="Y21" s="226"/>
      <c r="Z21" s="197">
        <v>402</v>
      </c>
      <c r="AA21" s="198"/>
      <c r="AB21" s="225">
        <v>10</v>
      </c>
      <c r="AC21" s="226"/>
      <c r="AD21" s="197">
        <v>451</v>
      </c>
      <c r="AE21" s="198"/>
      <c r="AF21" s="225">
        <v>29</v>
      </c>
      <c r="AG21" s="226"/>
    </row>
    <row r="22" spans="1:33" ht="12.75" customHeight="1" x14ac:dyDescent="0.2">
      <c r="A22" s="58" t="s">
        <v>38</v>
      </c>
      <c r="B22" s="197">
        <v>3973</v>
      </c>
      <c r="C22" s="198"/>
      <c r="D22" s="225">
        <v>70</v>
      </c>
      <c r="E22" s="225"/>
      <c r="F22" s="197">
        <v>3724</v>
      </c>
      <c r="G22" s="198"/>
      <c r="H22" s="225">
        <v>64</v>
      </c>
      <c r="I22" s="225"/>
      <c r="J22" s="197">
        <v>330</v>
      </c>
      <c r="K22" s="198"/>
      <c r="L22" s="225">
        <v>16</v>
      </c>
      <c r="M22" s="226"/>
      <c r="N22" s="197">
        <v>319</v>
      </c>
      <c r="O22" s="198"/>
      <c r="P22" s="225">
        <v>21</v>
      </c>
      <c r="Q22" s="226"/>
      <c r="R22" s="197">
        <v>12</v>
      </c>
      <c r="S22" s="198"/>
      <c r="T22" s="225">
        <v>0</v>
      </c>
      <c r="U22" s="226"/>
      <c r="V22" s="197">
        <v>14</v>
      </c>
      <c r="W22" s="198"/>
      <c r="X22" s="225">
        <v>1</v>
      </c>
      <c r="Y22" s="226"/>
      <c r="Z22" s="197">
        <v>410</v>
      </c>
      <c r="AA22" s="198"/>
      <c r="AB22" s="225">
        <v>26</v>
      </c>
      <c r="AC22" s="226"/>
      <c r="AD22" s="197">
        <v>361</v>
      </c>
      <c r="AE22" s="198"/>
      <c r="AF22" s="225">
        <v>25</v>
      </c>
      <c r="AG22" s="226"/>
    </row>
    <row r="23" spans="1:33" ht="12.75" customHeight="1" x14ac:dyDescent="0.2">
      <c r="A23" s="59" t="s">
        <v>39</v>
      </c>
      <c r="B23" s="227">
        <v>4084</v>
      </c>
      <c r="C23" s="228"/>
      <c r="D23" s="225">
        <v>52</v>
      </c>
      <c r="E23" s="225"/>
      <c r="F23" s="227">
        <v>3211</v>
      </c>
      <c r="G23" s="228"/>
      <c r="H23" s="225">
        <v>63</v>
      </c>
      <c r="I23" s="225"/>
      <c r="J23" s="197">
        <v>321</v>
      </c>
      <c r="K23" s="198"/>
      <c r="L23" s="225">
        <v>15</v>
      </c>
      <c r="M23" s="226"/>
      <c r="N23" s="197">
        <v>308</v>
      </c>
      <c r="O23" s="198"/>
      <c r="P23" s="225">
        <v>11</v>
      </c>
      <c r="Q23" s="226"/>
      <c r="R23" s="197">
        <v>16</v>
      </c>
      <c r="S23" s="198"/>
      <c r="T23" s="225">
        <v>1</v>
      </c>
      <c r="U23" s="226"/>
      <c r="V23" s="197">
        <v>14</v>
      </c>
      <c r="W23" s="198"/>
      <c r="X23" s="225">
        <v>0</v>
      </c>
      <c r="Y23" s="226"/>
      <c r="Z23" s="197">
        <v>399</v>
      </c>
      <c r="AA23" s="198"/>
      <c r="AB23" s="225">
        <v>26</v>
      </c>
      <c r="AC23" s="226"/>
      <c r="AD23" s="197">
        <v>376</v>
      </c>
      <c r="AE23" s="198"/>
      <c r="AF23" s="225">
        <v>16</v>
      </c>
      <c r="AG23" s="226"/>
    </row>
    <row r="24" spans="1:33" ht="12.75" customHeight="1" x14ac:dyDescent="0.2">
      <c r="A24" s="60" t="s">
        <v>40</v>
      </c>
      <c r="B24" s="195">
        <f>SUM(B21:C23)</f>
        <v>12259</v>
      </c>
      <c r="C24" s="196"/>
      <c r="D24" s="223">
        <f>SUM(D21:E23)</f>
        <v>175</v>
      </c>
      <c r="E24" s="224"/>
      <c r="F24" s="195">
        <f>SUM(F21:G23)</f>
        <v>10787</v>
      </c>
      <c r="G24" s="196"/>
      <c r="H24" s="223">
        <f>SUM(H21:I23)</f>
        <v>184</v>
      </c>
      <c r="I24" s="224"/>
      <c r="J24" s="195">
        <f>SUM(J21:K23)</f>
        <v>983</v>
      </c>
      <c r="K24" s="196"/>
      <c r="L24" s="223">
        <f>SUM(L21:M23)</f>
        <v>39</v>
      </c>
      <c r="M24" s="224"/>
      <c r="N24" s="195">
        <f>SUM(N21:O23)</f>
        <v>1005</v>
      </c>
      <c r="O24" s="196"/>
      <c r="P24" s="223">
        <f>SUM(P21:Q23)</f>
        <v>53</v>
      </c>
      <c r="Q24" s="224"/>
      <c r="R24" s="174">
        <f>SUM(R21:S23)</f>
        <v>39</v>
      </c>
      <c r="S24" s="175"/>
      <c r="T24" s="223">
        <f>SUM(T21:U23)</f>
        <v>1</v>
      </c>
      <c r="U24" s="224"/>
      <c r="V24" s="174">
        <f>SUM(V21:W23)</f>
        <v>50</v>
      </c>
      <c r="W24" s="175"/>
      <c r="X24" s="223">
        <f>SUM(X21:Y23)</f>
        <v>2</v>
      </c>
      <c r="Y24" s="224"/>
      <c r="Z24" s="195">
        <f>SUM(Z21:AA23)</f>
        <v>1211</v>
      </c>
      <c r="AA24" s="196"/>
      <c r="AB24" s="223">
        <f>SUM(AB21:AC23)</f>
        <v>62</v>
      </c>
      <c r="AC24" s="224"/>
      <c r="AD24" s="195">
        <f>SUM(AD21:AE23)</f>
        <v>1188</v>
      </c>
      <c r="AE24" s="196"/>
      <c r="AF24" s="223">
        <f>SUM(AF21:AG23)</f>
        <v>70</v>
      </c>
      <c r="AG24" s="224"/>
    </row>
    <row r="25" spans="1:33" ht="12.75" customHeight="1" x14ac:dyDescent="0.2">
      <c r="A25" s="70" t="s">
        <v>20</v>
      </c>
      <c r="B25" s="194">
        <f>B12+B16+B20+B24</f>
        <v>45466</v>
      </c>
      <c r="C25" s="194"/>
      <c r="D25" s="221">
        <f>D12+D16+D20+D24</f>
        <v>712</v>
      </c>
      <c r="E25" s="222"/>
      <c r="F25" s="194">
        <f>F12+F16+F20+F24</f>
        <v>43190</v>
      </c>
      <c r="G25" s="194"/>
      <c r="H25" s="221">
        <f>H12+H16+H20+H24</f>
        <v>690</v>
      </c>
      <c r="I25" s="222"/>
      <c r="J25" s="193">
        <f>J12+J16+J20+J24</f>
        <v>3875</v>
      </c>
      <c r="K25" s="194"/>
      <c r="L25" s="221">
        <f>L12+L16+L20+L24</f>
        <v>166</v>
      </c>
      <c r="M25" s="222"/>
      <c r="N25" s="193">
        <f>N12+N16+N20+N24</f>
        <v>3975</v>
      </c>
      <c r="O25" s="194"/>
      <c r="P25" s="221">
        <f>P12+P16+P20+P24</f>
        <v>199</v>
      </c>
      <c r="Q25" s="222"/>
      <c r="R25" s="193">
        <f>R12+R16+R20+R24</f>
        <v>136</v>
      </c>
      <c r="S25" s="194"/>
      <c r="T25" s="221">
        <f>T12+T16+T20+T24</f>
        <v>12</v>
      </c>
      <c r="U25" s="222"/>
      <c r="V25" s="193">
        <f>V12+V16+V20+V24</f>
        <v>148</v>
      </c>
      <c r="W25" s="194"/>
      <c r="X25" s="221">
        <f>X12+X16+X20+X24</f>
        <v>11</v>
      </c>
      <c r="Y25" s="222"/>
      <c r="Z25" s="193">
        <f>Z12+Z16+Z20+Z24</f>
        <v>4824</v>
      </c>
      <c r="AA25" s="194"/>
      <c r="AB25" s="221">
        <f>AB12+AB16+AB20+AB24</f>
        <v>244</v>
      </c>
      <c r="AC25" s="222"/>
      <c r="AD25" s="193">
        <f>AD12+AD16+AD20+AD24</f>
        <v>4798</v>
      </c>
      <c r="AE25" s="194"/>
      <c r="AF25" s="221">
        <f>AF12+AF16+AF20+AF24</f>
        <v>272</v>
      </c>
      <c r="AG25" s="222"/>
    </row>
    <row r="26" spans="1:33" ht="6.75" customHeight="1" x14ac:dyDescent="0.2">
      <c r="A26" s="48"/>
      <c r="B26" s="52"/>
      <c r="C26" s="52"/>
      <c r="D26" s="52"/>
      <c r="E26" s="52"/>
      <c r="F26" s="52"/>
      <c r="G26" s="52"/>
      <c r="H26" s="7"/>
      <c r="I26" s="7"/>
      <c r="J26" s="6"/>
      <c r="K26" s="6"/>
      <c r="L26" s="6"/>
      <c r="M26" s="6"/>
      <c r="N26" s="6"/>
      <c r="O26" s="6"/>
      <c r="P26" s="6"/>
      <c r="Q26" s="6"/>
    </row>
    <row r="27" spans="1:33" ht="12" customHeight="1" x14ac:dyDescent="0.2">
      <c r="A27" s="56" t="s">
        <v>112</v>
      </c>
      <c r="B27" s="51"/>
      <c r="C27" s="51"/>
      <c r="D27" s="51"/>
      <c r="E27" s="51"/>
      <c r="F27" s="52"/>
      <c r="G27" s="52"/>
      <c r="H27" s="47"/>
      <c r="I27" s="44"/>
      <c r="J27" s="43"/>
      <c r="K27" s="43"/>
      <c r="L27" s="43"/>
      <c r="M27" s="43"/>
      <c r="N27" s="43"/>
      <c r="O27" s="43"/>
      <c r="P27" s="43"/>
      <c r="Q27" s="43"/>
      <c r="R27" s="22"/>
      <c r="S27" s="22"/>
      <c r="T27" s="22"/>
      <c r="U27" s="22"/>
      <c r="V27" s="22"/>
    </row>
    <row r="28" spans="1:33" ht="12" customHeight="1" x14ac:dyDescent="0.2">
      <c r="A28" s="48"/>
      <c r="B28" s="54" t="s">
        <v>48</v>
      </c>
      <c r="C28" s="55"/>
      <c r="D28" s="56" t="s">
        <v>102</v>
      </c>
      <c r="E28" s="56"/>
      <c r="F28" s="56"/>
      <c r="G28" s="56"/>
      <c r="H28" s="56"/>
      <c r="I28" s="56"/>
      <c r="J28" s="56"/>
      <c r="K28" s="56"/>
      <c r="L28" s="56"/>
      <c r="M28" s="51"/>
      <c r="N28" s="52"/>
      <c r="O28" s="52"/>
      <c r="P28" s="52"/>
      <c r="Q28" s="43"/>
      <c r="R28" s="22"/>
      <c r="S28" s="22"/>
      <c r="T28" s="22"/>
      <c r="U28" s="22"/>
      <c r="V28" s="22"/>
    </row>
    <row r="29" spans="1:33" ht="12" customHeight="1" x14ac:dyDescent="0.2">
      <c r="A29" s="48"/>
      <c r="B29" s="55"/>
      <c r="C29" s="54" t="s">
        <v>48</v>
      </c>
      <c r="D29" s="55"/>
      <c r="E29" s="56" t="s">
        <v>108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20"/>
      <c r="R29" s="20"/>
      <c r="S29" s="20"/>
      <c r="T29" s="20"/>
      <c r="U29" s="20"/>
      <c r="V29" s="20"/>
    </row>
    <row r="30" spans="1:33" ht="12" customHeight="1" x14ac:dyDescent="0.2">
      <c r="A30" s="48"/>
      <c r="B30" s="55"/>
      <c r="C30" s="54"/>
      <c r="D30" s="54" t="s">
        <v>48</v>
      </c>
      <c r="E30" s="55"/>
      <c r="F30" s="56" t="s">
        <v>109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20"/>
      <c r="R30" s="20"/>
      <c r="S30" s="20"/>
      <c r="T30" s="20"/>
      <c r="U30" s="20"/>
      <c r="V30" s="20"/>
    </row>
    <row r="31" spans="1:33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6"/>
    </row>
    <row r="32" spans="1:33" ht="12" customHeight="1" x14ac:dyDescent="0.2">
      <c r="A32" s="18"/>
      <c r="B32" s="1"/>
      <c r="C32" s="19"/>
      <c r="D32" s="19"/>
      <c r="E32" s="1"/>
      <c r="F32" s="20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43" ht="12" customHeight="1" x14ac:dyDescent="0.2">
      <c r="A33" s="18"/>
      <c r="B33" s="1"/>
      <c r="C33" s="19"/>
      <c r="D33" s="1"/>
      <c r="E33" s="20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</row>
    <row r="34" spans="1:43" ht="12" customHeight="1" x14ac:dyDescent="0.2">
      <c r="A34" s="186" t="s">
        <v>110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43" ht="6.75" customHeight="1" x14ac:dyDescent="0.2">
      <c r="A35" s="18"/>
      <c r="B35" s="6"/>
      <c r="C35" s="6"/>
      <c r="D35" s="6"/>
      <c r="E35" s="6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</row>
    <row r="36" spans="1:43" s="8" customFormat="1" ht="12.75" customHeight="1" x14ac:dyDescent="0.15">
      <c r="A36" s="218" t="s">
        <v>0</v>
      </c>
      <c r="B36" s="220" t="s">
        <v>14</v>
      </c>
      <c r="C36" s="220"/>
      <c r="D36" s="220"/>
      <c r="E36" s="220"/>
      <c r="F36" s="220" t="s">
        <v>15</v>
      </c>
      <c r="G36" s="220"/>
      <c r="H36" s="220"/>
      <c r="I36" s="220"/>
      <c r="J36" s="220" t="s">
        <v>16</v>
      </c>
      <c r="K36" s="220"/>
      <c r="L36" s="220"/>
      <c r="M36" s="220"/>
      <c r="N36" s="220" t="s">
        <v>49</v>
      </c>
      <c r="O36" s="220"/>
      <c r="P36" s="220"/>
      <c r="Q36" s="220"/>
      <c r="R36" s="220" t="s">
        <v>17</v>
      </c>
      <c r="S36" s="220"/>
      <c r="T36" s="220"/>
      <c r="U36" s="220"/>
      <c r="V36" s="220" t="s">
        <v>18</v>
      </c>
      <c r="W36" s="220"/>
      <c r="X36" s="220"/>
      <c r="Y36" s="220"/>
      <c r="Z36" s="220" t="s">
        <v>19</v>
      </c>
      <c r="AA36" s="220"/>
      <c r="AB36" s="220"/>
      <c r="AC36" s="220"/>
      <c r="AD36" s="220" t="s">
        <v>20</v>
      </c>
      <c r="AE36" s="220"/>
      <c r="AF36" s="220"/>
      <c r="AG36" s="220"/>
    </row>
    <row r="37" spans="1:43" s="8" customFormat="1" ht="12.75" customHeight="1" x14ac:dyDescent="0.2">
      <c r="A37" s="219"/>
      <c r="B37" s="214" t="s">
        <v>21</v>
      </c>
      <c r="C37" s="215"/>
      <c r="D37" s="216" t="s">
        <v>22</v>
      </c>
      <c r="E37" s="217"/>
      <c r="F37" s="214" t="s">
        <v>21</v>
      </c>
      <c r="G37" s="215"/>
      <c r="H37" s="216" t="s">
        <v>22</v>
      </c>
      <c r="I37" s="217"/>
      <c r="J37" s="214" t="s">
        <v>21</v>
      </c>
      <c r="K37" s="215"/>
      <c r="L37" s="216" t="s">
        <v>22</v>
      </c>
      <c r="M37" s="217"/>
      <c r="N37" s="214" t="s">
        <v>21</v>
      </c>
      <c r="O37" s="215"/>
      <c r="P37" s="216" t="s">
        <v>22</v>
      </c>
      <c r="Q37" s="217"/>
      <c r="R37" s="214" t="s">
        <v>21</v>
      </c>
      <c r="S37" s="215"/>
      <c r="T37" s="216" t="s">
        <v>22</v>
      </c>
      <c r="U37" s="217"/>
      <c r="V37" s="214" t="s">
        <v>21</v>
      </c>
      <c r="W37" s="215"/>
      <c r="X37" s="216" t="s">
        <v>22</v>
      </c>
      <c r="Y37" s="217"/>
      <c r="Z37" s="214" t="s">
        <v>21</v>
      </c>
      <c r="AA37" s="215"/>
      <c r="AB37" s="216" t="s">
        <v>22</v>
      </c>
      <c r="AC37" s="217"/>
      <c r="AD37" s="214" t="s">
        <v>21</v>
      </c>
      <c r="AE37" s="215"/>
      <c r="AF37" s="216" t="s">
        <v>22</v>
      </c>
      <c r="AG37" s="217"/>
      <c r="AJ37"/>
      <c r="AK37" s="2"/>
      <c r="AL37" s="2"/>
      <c r="AM37" s="2"/>
      <c r="AN37" s="2"/>
      <c r="AO37" s="2"/>
      <c r="AP37" s="2"/>
      <c r="AQ37" s="2"/>
    </row>
    <row r="38" spans="1:43" ht="12.75" customHeight="1" x14ac:dyDescent="0.2">
      <c r="A38" s="12" t="s">
        <v>1</v>
      </c>
      <c r="B38" s="209">
        <v>7</v>
      </c>
      <c r="C38" s="210"/>
      <c r="D38" s="207">
        <v>2</v>
      </c>
      <c r="E38" s="208"/>
      <c r="F38" s="209">
        <v>7</v>
      </c>
      <c r="G38" s="210"/>
      <c r="H38" s="207">
        <v>2</v>
      </c>
      <c r="I38" s="208"/>
      <c r="J38" s="209">
        <v>13</v>
      </c>
      <c r="K38" s="210"/>
      <c r="L38" s="207">
        <v>1</v>
      </c>
      <c r="M38" s="208"/>
      <c r="N38" s="209">
        <v>9</v>
      </c>
      <c r="O38" s="210"/>
      <c r="P38" s="207">
        <v>1</v>
      </c>
      <c r="Q38" s="208"/>
      <c r="R38" s="209">
        <v>10</v>
      </c>
      <c r="S38" s="210"/>
      <c r="T38" s="207">
        <v>2</v>
      </c>
      <c r="U38" s="208"/>
      <c r="V38" s="209">
        <v>12</v>
      </c>
      <c r="W38" s="210"/>
      <c r="X38" s="207">
        <v>3</v>
      </c>
      <c r="Y38" s="208"/>
      <c r="Z38" s="209">
        <v>26</v>
      </c>
      <c r="AA38" s="210"/>
      <c r="AB38" s="207">
        <v>2</v>
      </c>
      <c r="AC38" s="208"/>
      <c r="AD38" s="211">
        <f>B38+F38+J38+N38+R38+V38+Z38</f>
        <v>84</v>
      </c>
      <c r="AE38" s="212"/>
      <c r="AF38" s="207">
        <f>D38+AB38+X38+T38+P38+L38+H38</f>
        <v>13</v>
      </c>
      <c r="AG38" s="213"/>
      <c r="AJ38" s="91"/>
    </row>
    <row r="39" spans="1:43" ht="12.75" customHeight="1" x14ac:dyDescent="0.2">
      <c r="A39" s="12" t="s">
        <v>2</v>
      </c>
      <c r="B39" s="209">
        <v>3</v>
      </c>
      <c r="C39" s="210"/>
      <c r="D39" s="207">
        <v>1</v>
      </c>
      <c r="E39" s="208"/>
      <c r="F39" s="209">
        <v>3</v>
      </c>
      <c r="G39" s="210"/>
      <c r="H39" s="207">
        <v>1</v>
      </c>
      <c r="I39" s="208"/>
      <c r="J39" s="209">
        <v>6</v>
      </c>
      <c r="K39" s="210"/>
      <c r="L39" s="207">
        <v>0</v>
      </c>
      <c r="M39" s="208"/>
      <c r="N39" s="209">
        <v>10</v>
      </c>
      <c r="O39" s="210"/>
      <c r="P39" s="207">
        <v>0</v>
      </c>
      <c r="Q39" s="208"/>
      <c r="R39" s="209">
        <v>6</v>
      </c>
      <c r="S39" s="210"/>
      <c r="T39" s="207">
        <v>4</v>
      </c>
      <c r="U39" s="208"/>
      <c r="V39" s="209">
        <v>12</v>
      </c>
      <c r="W39" s="210"/>
      <c r="X39" s="207">
        <v>3</v>
      </c>
      <c r="Y39" s="208"/>
      <c r="Z39" s="209">
        <v>13</v>
      </c>
      <c r="AA39" s="210"/>
      <c r="AB39" s="207">
        <v>1</v>
      </c>
      <c r="AC39" s="208"/>
      <c r="AD39" s="211">
        <f t="shared" ref="AD39:AD51" si="0">B39+F39+J39+N39+R39+V39+Z39</f>
        <v>53</v>
      </c>
      <c r="AE39" s="212"/>
      <c r="AF39" s="207">
        <f t="shared" ref="AF39:AF50" si="1">D39+AB39+X39+T39+P39+L39+H39</f>
        <v>10</v>
      </c>
      <c r="AG39" s="213"/>
      <c r="AJ39" s="92"/>
    </row>
    <row r="40" spans="1:43" ht="12.75" customHeight="1" x14ac:dyDescent="0.2">
      <c r="A40" s="12" t="s">
        <v>3</v>
      </c>
      <c r="B40" s="209">
        <v>9</v>
      </c>
      <c r="C40" s="210"/>
      <c r="D40" s="207">
        <v>2</v>
      </c>
      <c r="E40" s="208"/>
      <c r="F40" s="209">
        <v>7</v>
      </c>
      <c r="G40" s="210"/>
      <c r="H40" s="207">
        <v>2</v>
      </c>
      <c r="I40" s="208"/>
      <c r="J40" s="209">
        <v>8</v>
      </c>
      <c r="K40" s="210"/>
      <c r="L40" s="207">
        <v>0</v>
      </c>
      <c r="M40" s="208"/>
      <c r="N40" s="209">
        <v>6</v>
      </c>
      <c r="O40" s="210"/>
      <c r="P40" s="207">
        <v>1</v>
      </c>
      <c r="Q40" s="208"/>
      <c r="R40" s="209">
        <v>7</v>
      </c>
      <c r="S40" s="210"/>
      <c r="T40" s="207">
        <v>0</v>
      </c>
      <c r="U40" s="208"/>
      <c r="V40" s="209">
        <v>12</v>
      </c>
      <c r="W40" s="210"/>
      <c r="X40" s="207">
        <v>2</v>
      </c>
      <c r="Y40" s="208"/>
      <c r="Z40" s="209">
        <v>5</v>
      </c>
      <c r="AA40" s="210"/>
      <c r="AB40" s="207">
        <v>1</v>
      </c>
      <c r="AC40" s="208"/>
      <c r="AD40" s="211">
        <f t="shared" si="0"/>
        <v>54</v>
      </c>
      <c r="AE40" s="212"/>
      <c r="AF40" s="207">
        <f t="shared" si="1"/>
        <v>8</v>
      </c>
      <c r="AG40" s="213"/>
      <c r="AJ40" s="92"/>
    </row>
    <row r="41" spans="1:43" ht="12.75" customHeight="1" x14ac:dyDescent="0.2">
      <c r="A41" s="12" t="s">
        <v>4</v>
      </c>
      <c r="B41" s="209">
        <v>38</v>
      </c>
      <c r="C41" s="210"/>
      <c r="D41" s="207">
        <v>4</v>
      </c>
      <c r="E41" s="208"/>
      <c r="F41" s="209">
        <v>55</v>
      </c>
      <c r="G41" s="210"/>
      <c r="H41" s="207">
        <v>1</v>
      </c>
      <c r="I41" s="208"/>
      <c r="J41" s="209">
        <v>36</v>
      </c>
      <c r="K41" s="210"/>
      <c r="L41" s="207">
        <v>2</v>
      </c>
      <c r="M41" s="208"/>
      <c r="N41" s="209">
        <v>51</v>
      </c>
      <c r="O41" s="210"/>
      <c r="P41" s="207">
        <v>2</v>
      </c>
      <c r="Q41" s="208"/>
      <c r="R41" s="209">
        <v>32</v>
      </c>
      <c r="S41" s="210"/>
      <c r="T41" s="207">
        <v>5</v>
      </c>
      <c r="U41" s="208"/>
      <c r="V41" s="209">
        <v>14</v>
      </c>
      <c r="W41" s="210"/>
      <c r="X41" s="207">
        <v>6</v>
      </c>
      <c r="Y41" s="208"/>
      <c r="Z41" s="209">
        <v>18</v>
      </c>
      <c r="AA41" s="210"/>
      <c r="AB41" s="207">
        <v>3</v>
      </c>
      <c r="AC41" s="208"/>
      <c r="AD41" s="211">
        <f t="shared" si="0"/>
        <v>244</v>
      </c>
      <c r="AE41" s="212"/>
      <c r="AF41" s="207">
        <f t="shared" si="1"/>
        <v>23</v>
      </c>
      <c r="AG41" s="213"/>
      <c r="AJ41" s="92"/>
    </row>
    <row r="42" spans="1:43" ht="12.75" customHeight="1" x14ac:dyDescent="0.2">
      <c r="A42" s="12" t="s">
        <v>5</v>
      </c>
      <c r="B42" s="209">
        <v>64</v>
      </c>
      <c r="C42" s="210"/>
      <c r="D42" s="207">
        <v>5</v>
      </c>
      <c r="E42" s="208"/>
      <c r="F42" s="209">
        <v>83</v>
      </c>
      <c r="G42" s="210"/>
      <c r="H42" s="207">
        <v>1</v>
      </c>
      <c r="I42" s="208"/>
      <c r="J42" s="209">
        <v>63</v>
      </c>
      <c r="K42" s="210"/>
      <c r="L42" s="207">
        <v>3</v>
      </c>
      <c r="M42" s="208"/>
      <c r="N42" s="209">
        <v>66</v>
      </c>
      <c r="O42" s="210"/>
      <c r="P42" s="207">
        <v>1</v>
      </c>
      <c r="Q42" s="208"/>
      <c r="R42" s="209">
        <v>69</v>
      </c>
      <c r="S42" s="210"/>
      <c r="T42" s="207">
        <v>4</v>
      </c>
      <c r="U42" s="208"/>
      <c r="V42" s="209">
        <v>35</v>
      </c>
      <c r="W42" s="210"/>
      <c r="X42" s="207">
        <v>1</v>
      </c>
      <c r="Y42" s="208"/>
      <c r="Z42" s="209">
        <v>22</v>
      </c>
      <c r="AA42" s="210"/>
      <c r="AB42" s="207">
        <v>4</v>
      </c>
      <c r="AC42" s="208"/>
      <c r="AD42" s="211">
        <f t="shared" si="0"/>
        <v>402</v>
      </c>
      <c r="AE42" s="212"/>
      <c r="AF42" s="207">
        <f t="shared" si="1"/>
        <v>19</v>
      </c>
      <c r="AG42" s="213"/>
      <c r="AJ42" s="92"/>
    </row>
    <row r="43" spans="1:43" ht="12.75" customHeight="1" x14ac:dyDescent="0.2">
      <c r="A43" s="12" t="s">
        <v>6</v>
      </c>
      <c r="B43" s="209">
        <v>47</v>
      </c>
      <c r="C43" s="210"/>
      <c r="D43" s="207">
        <v>1</v>
      </c>
      <c r="E43" s="208"/>
      <c r="F43" s="209">
        <v>59</v>
      </c>
      <c r="G43" s="210"/>
      <c r="H43" s="207">
        <v>2</v>
      </c>
      <c r="I43" s="208"/>
      <c r="J43" s="209">
        <v>52</v>
      </c>
      <c r="K43" s="210"/>
      <c r="L43" s="207">
        <v>1</v>
      </c>
      <c r="M43" s="208"/>
      <c r="N43" s="209">
        <v>51</v>
      </c>
      <c r="O43" s="210"/>
      <c r="P43" s="207">
        <v>3</v>
      </c>
      <c r="Q43" s="208"/>
      <c r="R43" s="209">
        <v>61</v>
      </c>
      <c r="S43" s="210"/>
      <c r="T43" s="207">
        <v>0</v>
      </c>
      <c r="U43" s="208"/>
      <c r="V43" s="209">
        <v>49</v>
      </c>
      <c r="W43" s="210"/>
      <c r="X43" s="207">
        <v>1</v>
      </c>
      <c r="Y43" s="208"/>
      <c r="Z43" s="209">
        <v>38</v>
      </c>
      <c r="AA43" s="210"/>
      <c r="AB43" s="207">
        <v>3</v>
      </c>
      <c r="AC43" s="208"/>
      <c r="AD43" s="211">
        <f t="shared" si="0"/>
        <v>357</v>
      </c>
      <c r="AE43" s="212"/>
      <c r="AF43" s="207">
        <f t="shared" si="1"/>
        <v>11</v>
      </c>
      <c r="AG43" s="213"/>
      <c r="AJ43" s="92"/>
    </row>
    <row r="44" spans="1:43" ht="12.75" customHeight="1" x14ac:dyDescent="0.2">
      <c r="A44" s="12" t="s">
        <v>7</v>
      </c>
      <c r="B44" s="209">
        <v>93</v>
      </c>
      <c r="C44" s="210"/>
      <c r="D44" s="207">
        <v>2</v>
      </c>
      <c r="E44" s="208"/>
      <c r="F44" s="209">
        <v>63</v>
      </c>
      <c r="G44" s="210"/>
      <c r="H44" s="207">
        <v>1</v>
      </c>
      <c r="I44" s="208"/>
      <c r="J44" s="209">
        <v>72</v>
      </c>
      <c r="K44" s="210"/>
      <c r="L44" s="207">
        <v>3</v>
      </c>
      <c r="M44" s="208"/>
      <c r="N44" s="209">
        <v>74</v>
      </c>
      <c r="O44" s="210"/>
      <c r="P44" s="207">
        <v>3</v>
      </c>
      <c r="Q44" s="208"/>
      <c r="R44" s="209">
        <v>77</v>
      </c>
      <c r="S44" s="210"/>
      <c r="T44" s="207">
        <v>2</v>
      </c>
      <c r="U44" s="208"/>
      <c r="V44" s="209">
        <v>86</v>
      </c>
      <c r="W44" s="210"/>
      <c r="X44" s="207">
        <v>2</v>
      </c>
      <c r="Y44" s="208"/>
      <c r="Z44" s="209">
        <v>61</v>
      </c>
      <c r="AA44" s="210"/>
      <c r="AB44" s="207">
        <v>4</v>
      </c>
      <c r="AC44" s="208"/>
      <c r="AD44" s="211">
        <f t="shared" si="0"/>
        <v>526</v>
      </c>
      <c r="AE44" s="212"/>
      <c r="AF44" s="207">
        <f t="shared" si="1"/>
        <v>17</v>
      </c>
      <c r="AG44" s="213"/>
      <c r="AJ44" s="92"/>
    </row>
    <row r="45" spans="1:43" ht="12.75" customHeight="1" x14ac:dyDescent="0.2">
      <c r="A45" s="12" t="s">
        <v>8</v>
      </c>
      <c r="B45" s="209">
        <v>75</v>
      </c>
      <c r="C45" s="210"/>
      <c r="D45" s="207">
        <v>5</v>
      </c>
      <c r="E45" s="208"/>
      <c r="F45" s="209">
        <v>85</v>
      </c>
      <c r="G45" s="210"/>
      <c r="H45" s="207">
        <v>2</v>
      </c>
      <c r="I45" s="208"/>
      <c r="J45" s="209">
        <v>66</v>
      </c>
      <c r="K45" s="210"/>
      <c r="L45" s="207">
        <v>5</v>
      </c>
      <c r="M45" s="208"/>
      <c r="N45" s="209">
        <v>59</v>
      </c>
      <c r="O45" s="210"/>
      <c r="P45" s="207">
        <v>4</v>
      </c>
      <c r="Q45" s="208"/>
      <c r="R45" s="209">
        <v>82</v>
      </c>
      <c r="S45" s="210"/>
      <c r="T45" s="207">
        <v>5</v>
      </c>
      <c r="U45" s="208"/>
      <c r="V45" s="209">
        <v>83</v>
      </c>
      <c r="W45" s="210"/>
      <c r="X45" s="207">
        <v>2</v>
      </c>
      <c r="Y45" s="208"/>
      <c r="Z45" s="209">
        <v>53</v>
      </c>
      <c r="AA45" s="210"/>
      <c r="AB45" s="207">
        <v>1</v>
      </c>
      <c r="AC45" s="208"/>
      <c r="AD45" s="211">
        <f t="shared" si="0"/>
        <v>503</v>
      </c>
      <c r="AE45" s="212"/>
      <c r="AF45" s="207">
        <f t="shared" si="1"/>
        <v>24</v>
      </c>
      <c r="AG45" s="213"/>
      <c r="AJ45" s="92"/>
    </row>
    <row r="46" spans="1:43" ht="12.75" customHeight="1" x14ac:dyDescent="0.2">
      <c r="A46" s="12" t="s">
        <v>9</v>
      </c>
      <c r="B46" s="209">
        <v>94</v>
      </c>
      <c r="C46" s="210"/>
      <c r="D46" s="207">
        <v>2</v>
      </c>
      <c r="E46" s="208"/>
      <c r="F46" s="209">
        <v>101</v>
      </c>
      <c r="G46" s="210"/>
      <c r="H46" s="207">
        <v>3</v>
      </c>
      <c r="I46" s="208"/>
      <c r="J46" s="209">
        <v>99</v>
      </c>
      <c r="K46" s="210"/>
      <c r="L46" s="207">
        <v>1</v>
      </c>
      <c r="M46" s="208"/>
      <c r="N46" s="209">
        <v>114</v>
      </c>
      <c r="O46" s="210"/>
      <c r="P46" s="207">
        <v>1</v>
      </c>
      <c r="Q46" s="208"/>
      <c r="R46" s="209">
        <v>116</v>
      </c>
      <c r="S46" s="210"/>
      <c r="T46" s="207">
        <v>2</v>
      </c>
      <c r="U46" s="208"/>
      <c r="V46" s="209">
        <v>75</v>
      </c>
      <c r="W46" s="210"/>
      <c r="X46" s="207">
        <v>6</v>
      </c>
      <c r="Y46" s="208"/>
      <c r="Z46" s="209">
        <v>69</v>
      </c>
      <c r="AA46" s="210"/>
      <c r="AB46" s="207">
        <v>6</v>
      </c>
      <c r="AC46" s="208"/>
      <c r="AD46" s="211">
        <f t="shared" si="0"/>
        <v>668</v>
      </c>
      <c r="AE46" s="212"/>
      <c r="AF46" s="207">
        <f t="shared" si="1"/>
        <v>21</v>
      </c>
      <c r="AG46" s="213"/>
      <c r="AJ46" s="92"/>
    </row>
    <row r="47" spans="1:43" ht="12.75" customHeight="1" x14ac:dyDescent="0.2">
      <c r="A47" s="12" t="s">
        <v>10</v>
      </c>
      <c r="B47" s="209">
        <v>87</v>
      </c>
      <c r="C47" s="210"/>
      <c r="D47" s="207">
        <v>4</v>
      </c>
      <c r="E47" s="208"/>
      <c r="F47" s="209">
        <v>89</v>
      </c>
      <c r="G47" s="210"/>
      <c r="H47" s="207">
        <v>2</v>
      </c>
      <c r="I47" s="208"/>
      <c r="J47" s="209">
        <v>77</v>
      </c>
      <c r="K47" s="210"/>
      <c r="L47" s="207">
        <v>1</v>
      </c>
      <c r="M47" s="208"/>
      <c r="N47" s="209">
        <v>93</v>
      </c>
      <c r="O47" s="210"/>
      <c r="P47" s="207">
        <v>2</v>
      </c>
      <c r="Q47" s="208"/>
      <c r="R47" s="209">
        <v>76</v>
      </c>
      <c r="S47" s="210"/>
      <c r="T47" s="207">
        <v>2</v>
      </c>
      <c r="U47" s="208"/>
      <c r="V47" s="209">
        <v>65</v>
      </c>
      <c r="W47" s="210"/>
      <c r="X47" s="207">
        <v>4</v>
      </c>
      <c r="Y47" s="208"/>
      <c r="Z47" s="209">
        <v>64</v>
      </c>
      <c r="AA47" s="210"/>
      <c r="AB47" s="207">
        <v>6</v>
      </c>
      <c r="AC47" s="208"/>
      <c r="AD47" s="211">
        <f t="shared" si="0"/>
        <v>551</v>
      </c>
      <c r="AE47" s="212"/>
      <c r="AF47" s="207">
        <f t="shared" si="1"/>
        <v>21</v>
      </c>
      <c r="AG47" s="213"/>
      <c r="AJ47" s="92"/>
    </row>
    <row r="48" spans="1:43" ht="12.75" customHeight="1" x14ac:dyDescent="0.2">
      <c r="A48" s="12" t="s">
        <v>11</v>
      </c>
      <c r="B48" s="209">
        <v>38</v>
      </c>
      <c r="C48" s="210"/>
      <c r="D48" s="207">
        <v>3</v>
      </c>
      <c r="E48" s="208"/>
      <c r="F48" s="209">
        <v>59</v>
      </c>
      <c r="G48" s="210"/>
      <c r="H48" s="207">
        <v>5</v>
      </c>
      <c r="I48" s="208"/>
      <c r="J48" s="209">
        <v>48</v>
      </c>
      <c r="K48" s="210"/>
      <c r="L48" s="207">
        <v>4</v>
      </c>
      <c r="M48" s="208"/>
      <c r="N48" s="209">
        <v>45</v>
      </c>
      <c r="O48" s="210"/>
      <c r="P48" s="207">
        <v>0</v>
      </c>
      <c r="Q48" s="208"/>
      <c r="R48" s="209">
        <v>55</v>
      </c>
      <c r="S48" s="210"/>
      <c r="T48" s="207">
        <v>2</v>
      </c>
      <c r="U48" s="208"/>
      <c r="V48" s="209">
        <v>53</v>
      </c>
      <c r="W48" s="210"/>
      <c r="X48" s="207">
        <v>3</v>
      </c>
      <c r="Y48" s="208"/>
      <c r="Z48" s="209">
        <v>51</v>
      </c>
      <c r="AA48" s="210"/>
      <c r="AB48" s="207">
        <v>4</v>
      </c>
      <c r="AC48" s="208"/>
      <c r="AD48" s="211">
        <f t="shared" si="0"/>
        <v>349</v>
      </c>
      <c r="AE48" s="212"/>
      <c r="AF48" s="207">
        <f t="shared" si="1"/>
        <v>21</v>
      </c>
      <c r="AG48" s="213"/>
      <c r="AJ48" s="92"/>
    </row>
    <row r="49" spans="1:36" ht="12.75" customHeight="1" x14ac:dyDescent="0.2">
      <c r="A49" s="12" t="s">
        <v>12</v>
      </c>
      <c r="B49" s="209">
        <v>29</v>
      </c>
      <c r="C49" s="210"/>
      <c r="D49" s="207">
        <v>1</v>
      </c>
      <c r="E49" s="208"/>
      <c r="F49" s="209">
        <v>19</v>
      </c>
      <c r="G49" s="210"/>
      <c r="H49" s="207">
        <v>0</v>
      </c>
      <c r="I49" s="208"/>
      <c r="J49" s="209">
        <v>16</v>
      </c>
      <c r="K49" s="210"/>
      <c r="L49" s="207">
        <v>1</v>
      </c>
      <c r="M49" s="208"/>
      <c r="N49" s="209">
        <v>26</v>
      </c>
      <c r="O49" s="210"/>
      <c r="P49" s="207">
        <v>4</v>
      </c>
      <c r="Q49" s="208"/>
      <c r="R49" s="209">
        <v>33</v>
      </c>
      <c r="S49" s="210"/>
      <c r="T49" s="207">
        <v>3</v>
      </c>
      <c r="U49" s="208"/>
      <c r="V49" s="209">
        <v>33</v>
      </c>
      <c r="W49" s="210"/>
      <c r="X49" s="207">
        <v>2</v>
      </c>
      <c r="Y49" s="208"/>
      <c r="Z49" s="209">
        <v>22</v>
      </c>
      <c r="AA49" s="210"/>
      <c r="AB49" s="207">
        <v>0</v>
      </c>
      <c r="AC49" s="208"/>
      <c r="AD49" s="211">
        <f t="shared" si="0"/>
        <v>178</v>
      </c>
      <c r="AE49" s="212"/>
      <c r="AF49" s="207">
        <f t="shared" si="1"/>
        <v>11</v>
      </c>
      <c r="AG49" s="213"/>
      <c r="AJ49" s="92"/>
    </row>
    <row r="50" spans="1:36" ht="12.75" customHeight="1" x14ac:dyDescent="0.2">
      <c r="A50" s="12" t="s">
        <v>23</v>
      </c>
      <c r="B50" s="209">
        <v>0</v>
      </c>
      <c r="C50" s="210"/>
      <c r="D50" s="207">
        <v>0</v>
      </c>
      <c r="E50" s="208"/>
      <c r="F50" s="209">
        <v>1</v>
      </c>
      <c r="G50" s="210"/>
      <c r="H50" s="207">
        <v>0</v>
      </c>
      <c r="I50" s="208"/>
      <c r="J50" s="209">
        <v>1</v>
      </c>
      <c r="K50" s="210"/>
      <c r="L50" s="207">
        <v>0</v>
      </c>
      <c r="M50" s="208"/>
      <c r="N50" s="209">
        <v>1</v>
      </c>
      <c r="O50" s="210"/>
      <c r="P50" s="207">
        <v>0</v>
      </c>
      <c r="Q50" s="208"/>
      <c r="R50" s="209">
        <v>1</v>
      </c>
      <c r="S50" s="210"/>
      <c r="T50" s="207">
        <v>0</v>
      </c>
      <c r="U50" s="208"/>
      <c r="V50" s="209">
        <v>0</v>
      </c>
      <c r="W50" s="210"/>
      <c r="X50" s="207">
        <v>0</v>
      </c>
      <c r="Y50" s="208"/>
      <c r="Z50" s="209">
        <v>2</v>
      </c>
      <c r="AA50" s="210"/>
      <c r="AB50" s="207">
        <v>0</v>
      </c>
      <c r="AC50" s="208"/>
      <c r="AD50" s="211">
        <f t="shared" si="0"/>
        <v>6</v>
      </c>
      <c r="AE50" s="212"/>
      <c r="AF50" s="207">
        <f t="shared" si="1"/>
        <v>0</v>
      </c>
      <c r="AG50" s="213"/>
      <c r="AJ50" s="92"/>
    </row>
    <row r="51" spans="1:36" ht="12.75" customHeight="1" x14ac:dyDescent="0.2">
      <c r="A51" s="71" t="s">
        <v>13</v>
      </c>
      <c r="B51" s="206">
        <f>SUM(B38:B50)</f>
        <v>584</v>
      </c>
      <c r="C51" s="206"/>
      <c r="D51" s="202">
        <f>SUM(D38:D50)</f>
        <v>32</v>
      </c>
      <c r="E51" s="202"/>
      <c r="F51" s="206">
        <f>SUM(F38:F50)</f>
        <v>631</v>
      </c>
      <c r="G51" s="206"/>
      <c r="H51" s="202">
        <f>SUM(H38:H50)</f>
        <v>22</v>
      </c>
      <c r="I51" s="202"/>
      <c r="J51" s="206">
        <f>SUM(J38:J50)</f>
        <v>557</v>
      </c>
      <c r="K51" s="206"/>
      <c r="L51" s="202">
        <f>SUM(L38:L50)</f>
        <v>22</v>
      </c>
      <c r="M51" s="202"/>
      <c r="N51" s="206">
        <f>SUM(N38:N50)</f>
        <v>605</v>
      </c>
      <c r="O51" s="206"/>
      <c r="P51" s="202">
        <f>SUM(P38:P50)</f>
        <v>22</v>
      </c>
      <c r="Q51" s="202"/>
      <c r="R51" s="206">
        <f>SUM(R38:R50)</f>
        <v>625</v>
      </c>
      <c r="S51" s="206"/>
      <c r="T51" s="202">
        <f>SUM(T38:T50)</f>
        <v>31</v>
      </c>
      <c r="U51" s="202"/>
      <c r="V51" s="206">
        <f>SUM(V38:V50)</f>
        <v>529</v>
      </c>
      <c r="W51" s="206"/>
      <c r="X51" s="202">
        <f>SUM(X38:X50)</f>
        <v>35</v>
      </c>
      <c r="Y51" s="202"/>
      <c r="Z51" s="206">
        <f>SUM(Z38:Z50)</f>
        <v>444</v>
      </c>
      <c r="AA51" s="206"/>
      <c r="AB51" s="202">
        <f>SUM(AB38:AB50)</f>
        <v>35</v>
      </c>
      <c r="AC51" s="202"/>
      <c r="AD51" s="203">
        <f t="shared" si="0"/>
        <v>3975</v>
      </c>
      <c r="AE51" s="203"/>
      <c r="AF51" s="202">
        <f t="shared" ref="AF51" si="2">D51+H51+L51+P51+T51+X51+AB51</f>
        <v>199</v>
      </c>
      <c r="AG51" s="202"/>
      <c r="AJ51" s="92"/>
    </row>
    <row r="52" spans="1:36" ht="12" customHeight="1" x14ac:dyDescent="0.2">
      <c r="A52" s="13"/>
      <c r="AJ52" s="92"/>
    </row>
    <row r="53" spans="1:36" ht="12" customHeight="1" x14ac:dyDescent="0.2">
      <c r="A53" s="13"/>
    </row>
    <row r="54" spans="1:36" ht="12" customHeight="1" x14ac:dyDescent="0.2">
      <c r="A54" s="13"/>
    </row>
    <row r="55" spans="1:36" ht="12" customHeight="1" x14ac:dyDescent="0.2"/>
    <row r="56" spans="1:36" ht="12" customHeight="1" x14ac:dyDescent="0.2">
      <c r="A56" s="186" t="s">
        <v>111</v>
      </c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spans="1:36" ht="6.75" customHeight="1" x14ac:dyDescent="0.2">
      <c r="A57" s="18"/>
      <c r="B57" s="6"/>
      <c r="C57" s="6"/>
      <c r="D57" s="6"/>
      <c r="E57" s="6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</row>
    <row r="58" spans="1:36" ht="12.75" customHeight="1" x14ac:dyDescent="0.2">
      <c r="A58" s="204" t="s">
        <v>0</v>
      </c>
      <c r="B58" s="199" t="s">
        <v>14</v>
      </c>
      <c r="C58" s="200"/>
      <c r="D58" s="200"/>
      <c r="E58" s="201"/>
      <c r="F58" s="199" t="s">
        <v>15</v>
      </c>
      <c r="G58" s="200"/>
      <c r="H58" s="200"/>
      <c r="I58" s="201"/>
      <c r="J58" s="199" t="s">
        <v>16</v>
      </c>
      <c r="K58" s="200"/>
      <c r="L58" s="200"/>
      <c r="M58" s="201"/>
      <c r="N58" s="199" t="s">
        <v>49</v>
      </c>
      <c r="O58" s="200"/>
      <c r="P58" s="200"/>
      <c r="Q58" s="201"/>
      <c r="R58" s="199" t="s">
        <v>17</v>
      </c>
      <c r="S58" s="200"/>
      <c r="T58" s="200"/>
      <c r="U58" s="201"/>
      <c r="V58" s="199" t="s">
        <v>18</v>
      </c>
      <c r="W58" s="200"/>
      <c r="X58" s="200"/>
      <c r="Y58" s="201"/>
      <c r="Z58" s="199" t="s">
        <v>19</v>
      </c>
      <c r="AA58" s="200"/>
      <c r="AB58" s="200"/>
      <c r="AC58" s="201"/>
      <c r="AD58" s="199" t="s">
        <v>20</v>
      </c>
      <c r="AE58" s="200"/>
      <c r="AF58" s="200"/>
      <c r="AG58" s="201"/>
    </row>
    <row r="59" spans="1:36" ht="12.75" customHeight="1" x14ac:dyDescent="0.2">
      <c r="A59" s="205"/>
      <c r="B59" s="14" t="s">
        <v>41</v>
      </c>
      <c r="C59" s="25" t="s">
        <v>42</v>
      </c>
      <c r="D59" s="21" t="s">
        <v>43</v>
      </c>
      <c r="E59" s="26" t="s">
        <v>44</v>
      </c>
      <c r="F59" s="14" t="s">
        <v>41</v>
      </c>
      <c r="G59" s="25" t="s">
        <v>42</v>
      </c>
      <c r="H59" s="21" t="s">
        <v>43</v>
      </c>
      <c r="I59" s="26" t="s">
        <v>44</v>
      </c>
      <c r="J59" s="14" t="s">
        <v>41</v>
      </c>
      <c r="K59" s="25" t="s">
        <v>42</v>
      </c>
      <c r="L59" s="21" t="s">
        <v>43</v>
      </c>
      <c r="M59" s="26" t="s">
        <v>44</v>
      </c>
      <c r="N59" s="14" t="s">
        <v>41</v>
      </c>
      <c r="O59" s="25" t="s">
        <v>42</v>
      </c>
      <c r="P59" s="21" t="s">
        <v>43</v>
      </c>
      <c r="Q59" s="26" t="s">
        <v>44</v>
      </c>
      <c r="R59" s="14" t="s">
        <v>41</v>
      </c>
      <c r="S59" s="25" t="s">
        <v>42</v>
      </c>
      <c r="T59" s="21" t="s">
        <v>43</v>
      </c>
      <c r="U59" s="26" t="s">
        <v>44</v>
      </c>
      <c r="V59" s="14" t="s">
        <v>41</v>
      </c>
      <c r="W59" s="25" t="s">
        <v>42</v>
      </c>
      <c r="X59" s="21" t="s">
        <v>43</v>
      </c>
      <c r="Y59" s="26" t="s">
        <v>44</v>
      </c>
      <c r="Z59" s="14" t="s">
        <v>41</v>
      </c>
      <c r="AA59" s="25" t="s">
        <v>42</v>
      </c>
      <c r="AB59" s="101" t="s">
        <v>43</v>
      </c>
      <c r="AC59" s="102" t="s">
        <v>44</v>
      </c>
      <c r="AD59" s="14" t="s">
        <v>41</v>
      </c>
      <c r="AE59" s="25" t="s">
        <v>42</v>
      </c>
      <c r="AF59" s="21" t="s">
        <v>43</v>
      </c>
      <c r="AG59" s="26" t="s">
        <v>44</v>
      </c>
    </row>
    <row r="60" spans="1:36" ht="12.75" customHeight="1" x14ac:dyDescent="0.2">
      <c r="A60" s="27" t="s">
        <v>1</v>
      </c>
      <c r="B60" s="28">
        <v>0</v>
      </c>
      <c r="C60" s="29">
        <v>9</v>
      </c>
      <c r="D60" s="30">
        <v>0</v>
      </c>
      <c r="E60" s="31">
        <v>2</v>
      </c>
      <c r="F60" s="28">
        <v>0</v>
      </c>
      <c r="G60" s="29">
        <v>11</v>
      </c>
      <c r="H60" s="30">
        <v>0</v>
      </c>
      <c r="I60" s="31">
        <v>2</v>
      </c>
      <c r="J60" s="28">
        <v>0</v>
      </c>
      <c r="K60" s="29">
        <v>16</v>
      </c>
      <c r="L60" s="30">
        <v>0</v>
      </c>
      <c r="M60" s="31">
        <v>1</v>
      </c>
      <c r="N60" s="28">
        <v>2</v>
      </c>
      <c r="O60" s="29">
        <v>11</v>
      </c>
      <c r="P60" s="30">
        <v>1</v>
      </c>
      <c r="Q60" s="31">
        <v>1</v>
      </c>
      <c r="R60" s="28">
        <v>0</v>
      </c>
      <c r="S60" s="29">
        <v>17</v>
      </c>
      <c r="T60" s="30">
        <v>1</v>
      </c>
      <c r="U60" s="31">
        <v>2</v>
      </c>
      <c r="V60" s="28">
        <v>2</v>
      </c>
      <c r="W60" s="29">
        <v>18</v>
      </c>
      <c r="X60" s="30">
        <v>0</v>
      </c>
      <c r="Y60" s="31">
        <v>6</v>
      </c>
      <c r="Z60" s="28">
        <v>2</v>
      </c>
      <c r="AA60" s="29">
        <v>44</v>
      </c>
      <c r="AB60" s="93">
        <v>0</v>
      </c>
      <c r="AC60" s="93">
        <v>4</v>
      </c>
      <c r="AD60" s="28">
        <f>B60+F60+J60+N60+R60+V60+Z60</f>
        <v>6</v>
      </c>
      <c r="AE60" s="29">
        <f>C60+G60+K60+O60+S60+W60+AA60</f>
        <v>126</v>
      </c>
      <c r="AF60" s="93">
        <f t="shared" ref="AF60:AG73" si="3">D60+H60+L60+P60+T60+X60+AB60</f>
        <v>2</v>
      </c>
      <c r="AG60" s="94">
        <f t="shared" si="3"/>
        <v>18</v>
      </c>
    </row>
    <row r="61" spans="1:36" ht="12.75" customHeight="1" x14ac:dyDescent="0.2">
      <c r="A61" s="15" t="s">
        <v>2</v>
      </c>
      <c r="B61" s="24">
        <v>0</v>
      </c>
      <c r="C61" s="22">
        <v>5</v>
      </c>
      <c r="D61" s="13">
        <v>3</v>
      </c>
      <c r="E61" s="3">
        <v>1</v>
      </c>
      <c r="F61" s="24">
        <v>0</v>
      </c>
      <c r="G61" s="22">
        <v>3</v>
      </c>
      <c r="H61" s="13">
        <v>0</v>
      </c>
      <c r="I61" s="3">
        <v>2</v>
      </c>
      <c r="J61" s="24">
        <v>1</v>
      </c>
      <c r="K61" s="22">
        <v>6</v>
      </c>
      <c r="L61" s="13">
        <v>0</v>
      </c>
      <c r="M61" s="3">
        <v>0</v>
      </c>
      <c r="N61" s="24">
        <v>4</v>
      </c>
      <c r="O61" s="22">
        <v>10</v>
      </c>
      <c r="P61" s="13">
        <v>0</v>
      </c>
      <c r="Q61" s="3">
        <v>0</v>
      </c>
      <c r="R61" s="24">
        <v>0</v>
      </c>
      <c r="S61" s="22">
        <v>8</v>
      </c>
      <c r="T61" s="13">
        <v>0</v>
      </c>
      <c r="U61" s="3">
        <v>4</v>
      </c>
      <c r="V61" s="24">
        <v>0</v>
      </c>
      <c r="W61" s="22">
        <v>18</v>
      </c>
      <c r="X61" s="13">
        <v>0</v>
      </c>
      <c r="Y61" s="3">
        <v>6</v>
      </c>
      <c r="Z61" s="24">
        <v>0</v>
      </c>
      <c r="AA61" s="22">
        <v>21</v>
      </c>
      <c r="AB61" s="95">
        <v>0</v>
      </c>
      <c r="AC61" s="95">
        <v>1</v>
      </c>
      <c r="AD61" s="23">
        <f t="shared" ref="AD61:AE73" si="4">B61+F61+J61+N61+R61+V61+Z61</f>
        <v>5</v>
      </c>
      <c r="AE61" s="22">
        <f t="shared" si="4"/>
        <v>71</v>
      </c>
      <c r="AF61" s="95">
        <f t="shared" si="3"/>
        <v>3</v>
      </c>
      <c r="AG61" s="96">
        <f t="shared" si="3"/>
        <v>14</v>
      </c>
    </row>
    <row r="62" spans="1:36" ht="12.75" customHeight="1" x14ac:dyDescent="0.2">
      <c r="A62" s="16" t="s">
        <v>3</v>
      </c>
      <c r="B62" s="32">
        <v>0</v>
      </c>
      <c r="C62" s="33">
        <v>9</v>
      </c>
      <c r="D62" s="17">
        <v>0</v>
      </c>
      <c r="E62" s="4">
        <v>2</v>
      </c>
      <c r="F62" s="32">
        <v>2</v>
      </c>
      <c r="G62" s="33">
        <v>8</v>
      </c>
      <c r="H62" s="17">
        <v>0</v>
      </c>
      <c r="I62" s="4">
        <v>2</v>
      </c>
      <c r="J62" s="32">
        <v>0</v>
      </c>
      <c r="K62" s="33">
        <v>9</v>
      </c>
      <c r="L62" s="17">
        <v>0</v>
      </c>
      <c r="M62" s="4">
        <v>0</v>
      </c>
      <c r="N62" s="32">
        <v>1</v>
      </c>
      <c r="O62" s="33">
        <v>7</v>
      </c>
      <c r="P62" s="17">
        <v>0</v>
      </c>
      <c r="Q62" s="4">
        <v>2</v>
      </c>
      <c r="R62" s="32">
        <v>1</v>
      </c>
      <c r="S62" s="33">
        <v>8</v>
      </c>
      <c r="T62" s="17">
        <v>0</v>
      </c>
      <c r="U62" s="4">
        <v>0</v>
      </c>
      <c r="V62" s="32">
        <v>1</v>
      </c>
      <c r="W62" s="33">
        <v>17</v>
      </c>
      <c r="X62" s="17">
        <v>0</v>
      </c>
      <c r="Y62" s="4">
        <v>2</v>
      </c>
      <c r="Z62" s="32">
        <v>0</v>
      </c>
      <c r="AA62" s="33">
        <v>7</v>
      </c>
      <c r="AB62" s="97">
        <v>0</v>
      </c>
      <c r="AC62" s="97">
        <v>2</v>
      </c>
      <c r="AD62" s="34">
        <f t="shared" si="4"/>
        <v>5</v>
      </c>
      <c r="AE62" s="33">
        <f t="shared" si="4"/>
        <v>65</v>
      </c>
      <c r="AF62" s="97">
        <f t="shared" si="3"/>
        <v>0</v>
      </c>
      <c r="AG62" s="98">
        <f t="shared" si="3"/>
        <v>10</v>
      </c>
    </row>
    <row r="63" spans="1:36" ht="12.75" customHeight="1" x14ac:dyDescent="0.2">
      <c r="A63" s="27" t="s">
        <v>4</v>
      </c>
      <c r="B63" s="35">
        <v>2</v>
      </c>
      <c r="C63" s="29">
        <v>51</v>
      </c>
      <c r="D63" s="30">
        <v>0</v>
      </c>
      <c r="E63" s="31">
        <v>5</v>
      </c>
      <c r="F63" s="35">
        <v>0</v>
      </c>
      <c r="G63" s="29">
        <v>63</v>
      </c>
      <c r="H63" s="30">
        <v>0</v>
      </c>
      <c r="I63" s="31">
        <v>1</v>
      </c>
      <c r="J63" s="35">
        <v>1</v>
      </c>
      <c r="K63" s="29">
        <v>46</v>
      </c>
      <c r="L63" s="30">
        <v>0</v>
      </c>
      <c r="M63" s="31">
        <v>2</v>
      </c>
      <c r="N63" s="35">
        <v>1</v>
      </c>
      <c r="O63" s="29">
        <v>54</v>
      </c>
      <c r="P63" s="30">
        <v>0</v>
      </c>
      <c r="Q63" s="31">
        <v>3</v>
      </c>
      <c r="R63" s="35">
        <v>2</v>
      </c>
      <c r="S63" s="29">
        <v>35</v>
      </c>
      <c r="T63" s="30">
        <v>0</v>
      </c>
      <c r="U63" s="31">
        <v>7</v>
      </c>
      <c r="V63" s="35">
        <v>0</v>
      </c>
      <c r="W63" s="29">
        <v>24</v>
      </c>
      <c r="X63" s="30">
        <v>0</v>
      </c>
      <c r="Y63" s="31">
        <v>10</v>
      </c>
      <c r="Z63" s="35">
        <v>0</v>
      </c>
      <c r="AA63" s="29">
        <v>25</v>
      </c>
      <c r="AB63" s="93">
        <v>0</v>
      </c>
      <c r="AC63" s="93">
        <v>5</v>
      </c>
      <c r="AD63" s="28">
        <f t="shared" si="4"/>
        <v>6</v>
      </c>
      <c r="AE63" s="29">
        <f t="shared" si="4"/>
        <v>298</v>
      </c>
      <c r="AF63" s="93">
        <f t="shared" si="3"/>
        <v>0</v>
      </c>
      <c r="AG63" s="94">
        <f t="shared" si="3"/>
        <v>33</v>
      </c>
    </row>
    <row r="64" spans="1:36" ht="12.75" customHeight="1" x14ac:dyDescent="0.2">
      <c r="A64" s="15" t="s">
        <v>5</v>
      </c>
      <c r="B64" s="24">
        <v>1</v>
      </c>
      <c r="C64" s="22">
        <v>75</v>
      </c>
      <c r="D64" s="13">
        <v>0</v>
      </c>
      <c r="E64" s="3">
        <v>6</v>
      </c>
      <c r="F64" s="24">
        <v>2</v>
      </c>
      <c r="G64" s="22">
        <v>103</v>
      </c>
      <c r="H64" s="13">
        <v>0</v>
      </c>
      <c r="I64" s="3">
        <v>2</v>
      </c>
      <c r="J64" s="24">
        <v>2</v>
      </c>
      <c r="K64" s="22">
        <v>75</v>
      </c>
      <c r="L64" s="13">
        <v>0</v>
      </c>
      <c r="M64" s="3">
        <v>5</v>
      </c>
      <c r="N64" s="24">
        <v>2</v>
      </c>
      <c r="O64" s="22">
        <v>75</v>
      </c>
      <c r="P64" s="13">
        <v>0</v>
      </c>
      <c r="Q64" s="3">
        <v>2</v>
      </c>
      <c r="R64" s="24">
        <v>5</v>
      </c>
      <c r="S64" s="22">
        <v>79</v>
      </c>
      <c r="T64" s="13">
        <v>0</v>
      </c>
      <c r="U64" s="3">
        <v>8</v>
      </c>
      <c r="V64" s="24">
        <v>2</v>
      </c>
      <c r="W64" s="22">
        <v>47</v>
      </c>
      <c r="X64" s="13">
        <v>0</v>
      </c>
      <c r="Y64" s="3">
        <v>1</v>
      </c>
      <c r="Z64" s="24">
        <v>0</v>
      </c>
      <c r="AA64" s="22">
        <v>26</v>
      </c>
      <c r="AB64" s="95">
        <v>0</v>
      </c>
      <c r="AC64" s="95">
        <v>5</v>
      </c>
      <c r="AD64" s="23">
        <f t="shared" si="4"/>
        <v>14</v>
      </c>
      <c r="AE64" s="22">
        <f t="shared" si="4"/>
        <v>480</v>
      </c>
      <c r="AF64" s="95">
        <f t="shared" si="3"/>
        <v>0</v>
      </c>
      <c r="AG64" s="96">
        <f t="shared" si="3"/>
        <v>29</v>
      </c>
    </row>
    <row r="65" spans="1:34" ht="12.75" customHeight="1" x14ac:dyDescent="0.2">
      <c r="A65" s="16" t="s">
        <v>6</v>
      </c>
      <c r="B65" s="32">
        <v>0</v>
      </c>
      <c r="C65" s="33">
        <v>57</v>
      </c>
      <c r="D65" s="17">
        <v>0</v>
      </c>
      <c r="E65" s="4">
        <v>1</v>
      </c>
      <c r="F65" s="32">
        <v>4</v>
      </c>
      <c r="G65" s="33">
        <v>70</v>
      </c>
      <c r="H65" s="17">
        <v>0</v>
      </c>
      <c r="I65" s="4">
        <v>3</v>
      </c>
      <c r="J65" s="32">
        <v>1</v>
      </c>
      <c r="K65" s="33">
        <v>56</v>
      </c>
      <c r="L65" s="17">
        <v>0</v>
      </c>
      <c r="M65" s="4">
        <v>1</v>
      </c>
      <c r="N65" s="32">
        <v>1</v>
      </c>
      <c r="O65" s="33">
        <v>61</v>
      </c>
      <c r="P65" s="17">
        <v>0</v>
      </c>
      <c r="Q65" s="4">
        <v>3</v>
      </c>
      <c r="R65" s="32">
        <v>1</v>
      </c>
      <c r="S65" s="33">
        <v>78</v>
      </c>
      <c r="T65" s="17">
        <v>0</v>
      </c>
      <c r="U65" s="4">
        <v>0</v>
      </c>
      <c r="V65" s="32">
        <v>0</v>
      </c>
      <c r="W65" s="33">
        <v>54</v>
      </c>
      <c r="X65" s="17">
        <v>0</v>
      </c>
      <c r="Y65" s="4">
        <v>1</v>
      </c>
      <c r="Z65" s="32">
        <v>0</v>
      </c>
      <c r="AA65" s="33">
        <v>49</v>
      </c>
      <c r="AB65" s="97">
        <v>0</v>
      </c>
      <c r="AC65" s="97">
        <v>4</v>
      </c>
      <c r="AD65" s="34">
        <f t="shared" si="4"/>
        <v>7</v>
      </c>
      <c r="AE65" s="33">
        <f t="shared" si="4"/>
        <v>425</v>
      </c>
      <c r="AF65" s="97">
        <f t="shared" si="3"/>
        <v>0</v>
      </c>
      <c r="AG65" s="98">
        <f t="shared" si="3"/>
        <v>13</v>
      </c>
    </row>
    <row r="66" spans="1:34" ht="12.75" customHeight="1" x14ac:dyDescent="0.2">
      <c r="A66" s="27" t="s">
        <v>7</v>
      </c>
      <c r="B66" s="35">
        <v>4</v>
      </c>
      <c r="C66" s="29">
        <v>109</v>
      </c>
      <c r="D66" s="30">
        <v>0</v>
      </c>
      <c r="E66" s="31">
        <v>3</v>
      </c>
      <c r="F66" s="35">
        <v>1</v>
      </c>
      <c r="G66" s="29">
        <v>69</v>
      </c>
      <c r="H66" s="30">
        <v>0</v>
      </c>
      <c r="I66" s="31">
        <v>1</v>
      </c>
      <c r="J66" s="35">
        <v>2</v>
      </c>
      <c r="K66" s="29">
        <v>83</v>
      </c>
      <c r="L66" s="30">
        <v>0</v>
      </c>
      <c r="M66" s="31">
        <v>4</v>
      </c>
      <c r="N66" s="35">
        <v>2</v>
      </c>
      <c r="O66" s="29">
        <v>82</v>
      </c>
      <c r="P66" s="30">
        <v>0</v>
      </c>
      <c r="Q66" s="31">
        <v>3</v>
      </c>
      <c r="R66" s="35">
        <v>1</v>
      </c>
      <c r="S66" s="29">
        <v>86</v>
      </c>
      <c r="T66" s="30">
        <v>0</v>
      </c>
      <c r="U66" s="31">
        <v>2</v>
      </c>
      <c r="V66" s="35">
        <v>2</v>
      </c>
      <c r="W66" s="29">
        <v>116</v>
      </c>
      <c r="X66" s="30">
        <v>1</v>
      </c>
      <c r="Y66" s="31">
        <v>3</v>
      </c>
      <c r="Z66" s="35">
        <v>3</v>
      </c>
      <c r="AA66" s="29">
        <v>82</v>
      </c>
      <c r="AB66" s="93">
        <v>0</v>
      </c>
      <c r="AC66" s="93">
        <v>5</v>
      </c>
      <c r="AD66" s="28">
        <f t="shared" si="4"/>
        <v>15</v>
      </c>
      <c r="AE66" s="29">
        <f t="shared" si="4"/>
        <v>627</v>
      </c>
      <c r="AF66" s="93">
        <f t="shared" si="3"/>
        <v>1</v>
      </c>
      <c r="AG66" s="94">
        <f t="shared" si="3"/>
        <v>21</v>
      </c>
    </row>
    <row r="67" spans="1:34" ht="12.75" customHeight="1" x14ac:dyDescent="0.2">
      <c r="A67" s="15" t="s">
        <v>8</v>
      </c>
      <c r="B67" s="24">
        <v>3</v>
      </c>
      <c r="C67" s="22">
        <v>91</v>
      </c>
      <c r="D67" s="13">
        <v>0</v>
      </c>
      <c r="E67" s="3">
        <v>6</v>
      </c>
      <c r="F67" s="24">
        <v>6</v>
      </c>
      <c r="G67" s="22">
        <v>89</v>
      </c>
      <c r="H67" s="13">
        <v>0</v>
      </c>
      <c r="I67" s="3">
        <v>2</v>
      </c>
      <c r="J67" s="24">
        <v>2</v>
      </c>
      <c r="K67" s="22">
        <v>75</v>
      </c>
      <c r="L67" s="13">
        <v>0</v>
      </c>
      <c r="M67" s="3">
        <v>7</v>
      </c>
      <c r="N67" s="24">
        <v>0</v>
      </c>
      <c r="O67" s="22">
        <v>70</v>
      </c>
      <c r="P67" s="13">
        <v>0</v>
      </c>
      <c r="Q67" s="3">
        <v>6</v>
      </c>
      <c r="R67" s="24">
        <v>3</v>
      </c>
      <c r="S67" s="22">
        <v>95</v>
      </c>
      <c r="T67" s="13">
        <v>1</v>
      </c>
      <c r="U67" s="3">
        <v>6</v>
      </c>
      <c r="V67" s="24">
        <v>1</v>
      </c>
      <c r="W67" s="22">
        <v>117</v>
      </c>
      <c r="X67" s="13">
        <v>0</v>
      </c>
      <c r="Y67" s="3">
        <v>4</v>
      </c>
      <c r="Z67" s="24">
        <v>2</v>
      </c>
      <c r="AA67" s="22">
        <v>70</v>
      </c>
      <c r="AB67" s="95">
        <v>0</v>
      </c>
      <c r="AC67" s="95">
        <v>4</v>
      </c>
      <c r="AD67" s="23">
        <f t="shared" si="4"/>
        <v>17</v>
      </c>
      <c r="AE67" s="22">
        <f t="shared" si="4"/>
        <v>607</v>
      </c>
      <c r="AF67" s="95">
        <f t="shared" si="3"/>
        <v>1</v>
      </c>
      <c r="AG67" s="96">
        <f t="shared" si="3"/>
        <v>35</v>
      </c>
    </row>
    <row r="68" spans="1:34" ht="12.75" customHeight="1" x14ac:dyDescent="0.2">
      <c r="A68" s="16" t="s">
        <v>9</v>
      </c>
      <c r="B68" s="32">
        <v>5</v>
      </c>
      <c r="C68" s="33">
        <v>108</v>
      </c>
      <c r="D68" s="17">
        <v>0</v>
      </c>
      <c r="E68" s="4">
        <v>2</v>
      </c>
      <c r="F68" s="32">
        <v>1</v>
      </c>
      <c r="G68" s="33">
        <v>118</v>
      </c>
      <c r="H68" s="17">
        <v>0</v>
      </c>
      <c r="I68" s="4">
        <v>4</v>
      </c>
      <c r="J68" s="32">
        <v>1</v>
      </c>
      <c r="K68" s="33">
        <v>127</v>
      </c>
      <c r="L68" s="17">
        <v>0</v>
      </c>
      <c r="M68" s="4">
        <v>1</v>
      </c>
      <c r="N68" s="32">
        <v>3</v>
      </c>
      <c r="O68" s="33">
        <v>134</v>
      </c>
      <c r="P68" s="17">
        <v>0</v>
      </c>
      <c r="Q68" s="4">
        <v>2</v>
      </c>
      <c r="R68" s="32">
        <v>3</v>
      </c>
      <c r="S68" s="33">
        <v>152</v>
      </c>
      <c r="T68" s="17">
        <v>1</v>
      </c>
      <c r="U68" s="4">
        <v>1</v>
      </c>
      <c r="V68" s="32">
        <v>6</v>
      </c>
      <c r="W68" s="33">
        <v>101</v>
      </c>
      <c r="X68" s="17">
        <v>1</v>
      </c>
      <c r="Y68" s="4">
        <v>12</v>
      </c>
      <c r="Z68" s="32">
        <v>2</v>
      </c>
      <c r="AA68" s="33">
        <v>90</v>
      </c>
      <c r="AB68" s="97">
        <v>0</v>
      </c>
      <c r="AC68" s="97">
        <v>7</v>
      </c>
      <c r="AD68" s="34">
        <f t="shared" si="4"/>
        <v>21</v>
      </c>
      <c r="AE68" s="33">
        <f t="shared" si="4"/>
        <v>830</v>
      </c>
      <c r="AF68" s="97">
        <f t="shared" si="3"/>
        <v>2</v>
      </c>
      <c r="AG68" s="98">
        <f t="shared" si="3"/>
        <v>29</v>
      </c>
    </row>
    <row r="69" spans="1:34" ht="12.75" customHeight="1" x14ac:dyDescent="0.2">
      <c r="A69" s="27" t="s">
        <v>10</v>
      </c>
      <c r="B69" s="35">
        <v>3</v>
      </c>
      <c r="C69" s="29">
        <v>98</v>
      </c>
      <c r="D69" s="30">
        <v>0</v>
      </c>
      <c r="E69" s="31">
        <v>5</v>
      </c>
      <c r="F69" s="35">
        <v>1</v>
      </c>
      <c r="G69" s="29">
        <v>99</v>
      </c>
      <c r="H69" s="30">
        <v>0</v>
      </c>
      <c r="I69" s="31">
        <v>5</v>
      </c>
      <c r="J69" s="35">
        <v>4</v>
      </c>
      <c r="K69" s="29">
        <v>81</v>
      </c>
      <c r="L69" s="30">
        <v>0</v>
      </c>
      <c r="M69" s="31">
        <v>2</v>
      </c>
      <c r="N69" s="35">
        <v>3</v>
      </c>
      <c r="O69" s="29">
        <v>119</v>
      </c>
      <c r="P69" s="30">
        <v>0</v>
      </c>
      <c r="Q69" s="31">
        <v>2</v>
      </c>
      <c r="R69" s="35">
        <v>3</v>
      </c>
      <c r="S69" s="29">
        <v>94</v>
      </c>
      <c r="T69" s="30">
        <v>0</v>
      </c>
      <c r="U69" s="31">
        <v>2</v>
      </c>
      <c r="V69" s="35">
        <v>3</v>
      </c>
      <c r="W69" s="29">
        <v>78</v>
      </c>
      <c r="X69" s="30">
        <v>1</v>
      </c>
      <c r="Y69" s="31">
        <v>4</v>
      </c>
      <c r="Z69" s="35">
        <v>1</v>
      </c>
      <c r="AA69" s="29">
        <v>97</v>
      </c>
      <c r="AB69" s="93">
        <v>0</v>
      </c>
      <c r="AC69" s="93">
        <v>9</v>
      </c>
      <c r="AD69" s="28">
        <f t="shared" si="4"/>
        <v>18</v>
      </c>
      <c r="AE69" s="29">
        <f t="shared" si="4"/>
        <v>666</v>
      </c>
      <c r="AF69" s="93">
        <f t="shared" si="3"/>
        <v>1</v>
      </c>
      <c r="AG69" s="94">
        <f t="shared" si="3"/>
        <v>29</v>
      </c>
    </row>
    <row r="70" spans="1:34" ht="12.75" customHeight="1" x14ac:dyDescent="0.2">
      <c r="A70" s="15" t="s">
        <v>11</v>
      </c>
      <c r="B70" s="24">
        <v>1</v>
      </c>
      <c r="C70" s="22">
        <v>39</v>
      </c>
      <c r="D70" s="13">
        <v>0</v>
      </c>
      <c r="E70" s="3">
        <v>3</v>
      </c>
      <c r="F70" s="24">
        <v>2</v>
      </c>
      <c r="G70" s="22">
        <v>64</v>
      </c>
      <c r="H70" s="13">
        <v>1</v>
      </c>
      <c r="I70" s="3">
        <v>7</v>
      </c>
      <c r="J70" s="24">
        <v>1</v>
      </c>
      <c r="K70" s="22">
        <v>54</v>
      </c>
      <c r="L70" s="13">
        <v>0</v>
      </c>
      <c r="M70" s="3">
        <v>5</v>
      </c>
      <c r="N70" s="24">
        <v>2</v>
      </c>
      <c r="O70" s="22">
        <v>48</v>
      </c>
      <c r="P70" s="13">
        <v>0</v>
      </c>
      <c r="Q70" s="3">
        <v>0</v>
      </c>
      <c r="R70" s="24">
        <v>3</v>
      </c>
      <c r="S70" s="22">
        <v>60</v>
      </c>
      <c r="T70" s="13">
        <v>0</v>
      </c>
      <c r="U70" s="3">
        <v>3</v>
      </c>
      <c r="V70" s="24">
        <v>2</v>
      </c>
      <c r="W70" s="22">
        <v>67</v>
      </c>
      <c r="X70" s="13">
        <v>0</v>
      </c>
      <c r="Y70" s="3">
        <v>3</v>
      </c>
      <c r="Z70" s="24">
        <v>4</v>
      </c>
      <c r="AA70" s="22">
        <v>61</v>
      </c>
      <c r="AB70" s="95">
        <v>0</v>
      </c>
      <c r="AC70" s="95">
        <v>4</v>
      </c>
      <c r="AD70" s="23">
        <f t="shared" si="4"/>
        <v>15</v>
      </c>
      <c r="AE70" s="22">
        <f t="shared" si="4"/>
        <v>393</v>
      </c>
      <c r="AF70" s="95">
        <f t="shared" si="3"/>
        <v>1</v>
      </c>
      <c r="AG70" s="96">
        <f t="shared" si="3"/>
        <v>25</v>
      </c>
    </row>
    <row r="71" spans="1:34" ht="12.75" customHeight="1" x14ac:dyDescent="0.2">
      <c r="A71" s="16" t="s">
        <v>12</v>
      </c>
      <c r="B71" s="32">
        <v>3</v>
      </c>
      <c r="C71" s="33">
        <v>33</v>
      </c>
      <c r="D71" s="17">
        <v>0</v>
      </c>
      <c r="E71" s="4">
        <v>1</v>
      </c>
      <c r="F71" s="32">
        <v>1</v>
      </c>
      <c r="G71" s="33">
        <v>20</v>
      </c>
      <c r="H71" s="17">
        <v>0</v>
      </c>
      <c r="I71" s="4">
        <v>0</v>
      </c>
      <c r="J71" s="32">
        <v>0</v>
      </c>
      <c r="K71" s="33">
        <v>16</v>
      </c>
      <c r="L71" s="17">
        <v>0</v>
      </c>
      <c r="M71" s="4">
        <v>1</v>
      </c>
      <c r="N71" s="32">
        <v>1</v>
      </c>
      <c r="O71" s="33">
        <v>30</v>
      </c>
      <c r="P71" s="17">
        <v>0</v>
      </c>
      <c r="Q71" s="4">
        <v>6</v>
      </c>
      <c r="R71" s="32">
        <v>6</v>
      </c>
      <c r="S71" s="33">
        <v>35</v>
      </c>
      <c r="T71" s="17">
        <v>0</v>
      </c>
      <c r="U71" s="4">
        <v>4</v>
      </c>
      <c r="V71" s="32">
        <v>4</v>
      </c>
      <c r="W71" s="33">
        <v>39</v>
      </c>
      <c r="X71" s="17">
        <v>0</v>
      </c>
      <c r="Y71" s="4">
        <v>4</v>
      </c>
      <c r="Z71" s="32">
        <v>3</v>
      </c>
      <c r="AA71" s="33">
        <v>32</v>
      </c>
      <c r="AB71" s="97">
        <v>0</v>
      </c>
      <c r="AC71" s="97">
        <v>0</v>
      </c>
      <c r="AD71" s="34">
        <f t="shared" si="4"/>
        <v>18</v>
      </c>
      <c r="AE71" s="33">
        <f t="shared" si="4"/>
        <v>205</v>
      </c>
      <c r="AF71" s="97">
        <f t="shared" si="3"/>
        <v>0</v>
      </c>
      <c r="AG71" s="98">
        <f t="shared" si="3"/>
        <v>16</v>
      </c>
    </row>
    <row r="72" spans="1:34" ht="12.75" customHeight="1" x14ac:dyDescent="0.2">
      <c r="A72" s="36" t="s">
        <v>23</v>
      </c>
      <c r="B72" s="11">
        <v>0</v>
      </c>
      <c r="C72" s="37">
        <v>0</v>
      </c>
      <c r="D72" s="38">
        <v>0</v>
      </c>
      <c r="E72" s="39">
        <v>0</v>
      </c>
      <c r="F72" s="11">
        <v>0</v>
      </c>
      <c r="G72" s="37">
        <v>1</v>
      </c>
      <c r="H72" s="38">
        <v>0</v>
      </c>
      <c r="I72" s="39">
        <v>0</v>
      </c>
      <c r="J72" s="11">
        <v>0</v>
      </c>
      <c r="K72" s="37">
        <v>1</v>
      </c>
      <c r="L72" s="38">
        <v>0</v>
      </c>
      <c r="M72" s="39">
        <v>0</v>
      </c>
      <c r="N72" s="11">
        <v>0</v>
      </c>
      <c r="O72" s="37">
        <v>1</v>
      </c>
      <c r="P72" s="38">
        <v>0</v>
      </c>
      <c r="Q72" s="39">
        <v>0</v>
      </c>
      <c r="R72" s="11">
        <v>0</v>
      </c>
      <c r="S72" s="37">
        <v>1</v>
      </c>
      <c r="T72" s="38">
        <v>0</v>
      </c>
      <c r="U72" s="39">
        <v>0</v>
      </c>
      <c r="V72" s="11">
        <v>0</v>
      </c>
      <c r="W72" s="37">
        <v>0</v>
      </c>
      <c r="X72" s="38">
        <v>0</v>
      </c>
      <c r="Y72" s="39">
        <v>0</v>
      </c>
      <c r="Z72" s="11">
        <v>1</v>
      </c>
      <c r="AA72" s="37">
        <v>1</v>
      </c>
      <c r="AB72" s="99">
        <v>0</v>
      </c>
      <c r="AC72" s="99">
        <v>0</v>
      </c>
      <c r="AD72" s="40">
        <f t="shared" si="4"/>
        <v>1</v>
      </c>
      <c r="AE72" s="37">
        <f t="shared" si="4"/>
        <v>5</v>
      </c>
      <c r="AF72" s="99">
        <f t="shared" si="3"/>
        <v>0</v>
      </c>
      <c r="AG72" s="100">
        <f t="shared" si="3"/>
        <v>0</v>
      </c>
    </row>
    <row r="73" spans="1:34" ht="12.75" customHeight="1" x14ac:dyDescent="0.2">
      <c r="A73" s="61" t="s">
        <v>13</v>
      </c>
      <c r="B73" s="62">
        <f t="shared" ref="B73:AC73" si="5">SUM(B60:B72)</f>
        <v>22</v>
      </c>
      <c r="C73" s="63">
        <f t="shared" si="5"/>
        <v>684</v>
      </c>
      <c r="D73" s="64">
        <f t="shared" si="5"/>
        <v>3</v>
      </c>
      <c r="E73" s="65">
        <f t="shared" si="5"/>
        <v>37</v>
      </c>
      <c r="F73" s="62">
        <f t="shared" si="5"/>
        <v>20</v>
      </c>
      <c r="G73" s="63">
        <f t="shared" si="5"/>
        <v>718</v>
      </c>
      <c r="H73" s="64">
        <f t="shared" si="5"/>
        <v>1</v>
      </c>
      <c r="I73" s="65">
        <f t="shared" si="5"/>
        <v>31</v>
      </c>
      <c r="J73" s="62">
        <f t="shared" si="5"/>
        <v>15</v>
      </c>
      <c r="K73" s="63">
        <f t="shared" si="5"/>
        <v>645</v>
      </c>
      <c r="L73" s="64">
        <f t="shared" si="5"/>
        <v>0</v>
      </c>
      <c r="M73" s="65">
        <f t="shared" si="5"/>
        <v>29</v>
      </c>
      <c r="N73" s="62">
        <f t="shared" si="5"/>
        <v>22</v>
      </c>
      <c r="O73" s="63">
        <f t="shared" si="5"/>
        <v>702</v>
      </c>
      <c r="P73" s="64">
        <f t="shared" si="5"/>
        <v>1</v>
      </c>
      <c r="Q73" s="65">
        <f t="shared" si="5"/>
        <v>30</v>
      </c>
      <c r="R73" s="62">
        <f t="shared" si="5"/>
        <v>28</v>
      </c>
      <c r="S73" s="63">
        <f t="shared" si="5"/>
        <v>748</v>
      </c>
      <c r="T73" s="64">
        <f t="shared" si="5"/>
        <v>3</v>
      </c>
      <c r="U73" s="65">
        <f t="shared" si="5"/>
        <v>39</v>
      </c>
      <c r="V73" s="62">
        <f t="shared" si="5"/>
        <v>23</v>
      </c>
      <c r="W73" s="63">
        <f t="shared" si="5"/>
        <v>696</v>
      </c>
      <c r="X73" s="64">
        <f t="shared" si="5"/>
        <v>3</v>
      </c>
      <c r="Y73" s="65">
        <f t="shared" si="5"/>
        <v>56</v>
      </c>
      <c r="Z73" s="62">
        <f t="shared" si="5"/>
        <v>18</v>
      </c>
      <c r="AA73" s="63">
        <f t="shared" si="5"/>
        <v>605</v>
      </c>
      <c r="AB73" s="103">
        <f t="shared" si="5"/>
        <v>0</v>
      </c>
      <c r="AC73" s="103">
        <f t="shared" si="5"/>
        <v>50</v>
      </c>
      <c r="AD73" s="62">
        <f t="shared" si="4"/>
        <v>148</v>
      </c>
      <c r="AE73" s="63">
        <f t="shared" si="4"/>
        <v>4798</v>
      </c>
      <c r="AF73" s="64">
        <f t="shared" si="3"/>
        <v>11</v>
      </c>
      <c r="AG73" s="65">
        <f t="shared" si="3"/>
        <v>272</v>
      </c>
    </row>
    <row r="74" spans="1:34" ht="12.75" customHeight="1" x14ac:dyDescent="0.2">
      <c r="A74" s="13" t="s">
        <v>51</v>
      </c>
      <c r="H74" s="9"/>
      <c r="I74" s="9"/>
    </row>
    <row r="75" spans="1:34" ht="26.25" customHeight="1" x14ac:dyDescent="0.3">
      <c r="AC75" s="148">
        <v>7</v>
      </c>
      <c r="AD75" s="148"/>
      <c r="AE75" s="148"/>
      <c r="AF75" s="148"/>
      <c r="AG75" s="148"/>
      <c r="AH75" s="148"/>
    </row>
    <row r="76" spans="1:34" x14ac:dyDescent="0.2">
      <c r="U76" s="10"/>
    </row>
    <row r="79" spans="1:34" ht="24" customHeight="1" x14ac:dyDescent="0.2"/>
    <row r="85" ht="9" customHeight="1" x14ac:dyDescent="0.2"/>
    <row r="86" ht="25.5" customHeight="1" x14ac:dyDescent="0.2"/>
  </sheetData>
  <mergeCells count="562"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V58:Y58"/>
    <mergeCell ref="Z58:AC58"/>
    <mergeCell ref="AD58:AG58"/>
    <mergeCell ref="AC75:AH75"/>
    <mergeCell ref="AB51:AC51"/>
    <mergeCell ref="AD51:AE51"/>
    <mergeCell ref="AF51:AG51"/>
    <mergeCell ref="A56:AG56"/>
    <mergeCell ref="A58:A59"/>
    <mergeCell ref="B58:E58"/>
    <mergeCell ref="F58:I58"/>
    <mergeCell ref="J58:M58"/>
    <mergeCell ref="N58:Q58"/>
    <mergeCell ref="R58:U58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</mergeCells>
  <pageMargins left="0.59055118110236227" right="0" top="0" bottom="0" header="0" footer="0"/>
  <pageSetup paperSize="9" scale="8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6"/>
  <sheetViews>
    <sheetView workbookViewId="0">
      <selection activeCell="AM65" sqref="AM65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16384" width="9.140625" style="2"/>
  </cols>
  <sheetData>
    <row r="1" spans="1:33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x14ac:dyDescent="0.2">
      <c r="A3" s="18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4.5" customHeight="1" x14ac:dyDescent="0.2">
      <c r="A7" s="42"/>
      <c r="B7" s="233" t="s">
        <v>98</v>
      </c>
      <c r="C7" s="233"/>
      <c r="D7" s="233"/>
      <c r="E7" s="233"/>
      <c r="F7" s="234" t="s">
        <v>103</v>
      </c>
      <c r="G7" s="235"/>
      <c r="H7" s="235"/>
      <c r="I7" s="235"/>
      <c r="J7" s="234" t="s">
        <v>98</v>
      </c>
      <c r="K7" s="235"/>
      <c r="L7" s="235"/>
      <c r="M7" s="235"/>
      <c r="N7" s="234" t="s">
        <v>103</v>
      </c>
      <c r="O7" s="235"/>
      <c r="P7" s="235"/>
      <c r="Q7" s="235"/>
      <c r="R7" s="234" t="s">
        <v>98</v>
      </c>
      <c r="S7" s="235"/>
      <c r="T7" s="235"/>
      <c r="U7" s="235"/>
      <c r="V7" s="234" t="s">
        <v>103</v>
      </c>
      <c r="W7" s="235"/>
      <c r="X7" s="235"/>
      <c r="Y7" s="235"/>
      <c r="Z7" s="235" t="s">
        <v>98</v>
      </c>
      <c r="AA7" s="235"/>
      <c r="AB7" s="235"/>
      <c r="AC7" s="235"/>
      <c r="AD7" s="235" t="s">
        <v>103</v>
      </c>
      <c r="AE7" s="235"/>
      <c r="AF7" s="235"/>
      <c r="AG7" s="235"/>
    </row>
    <row r="8" spans="1:33" ht="12.75" customHeight="1" x14ac:dyDescent="0.2">
      <c r="A8" s="42"/>
      <c r="B8" s="195" t="s">
        <v>21</v>
      </c>
      <c r="C8" s="196"/>
      <c r="D8" s="231" t="s">
        <v>22</v>
      </c>
      <c r="E8" s="232"/>
      <c r="F8" s="195" t="s">
        <v>21</v>
      </c>
      <c r="G8" s="196"/>
      <c r="H8" s="231" t="s">
        <v>22</v>
      </c>
      <c r="I8" s="232"/>
      <c r="J8" s="195" t="s">
        <v>21</v>
      </c>
      <c r="K8" s="196"/>
      <c r="L8" s="231" t="s">
        <v>22</v>
      </c>
      <c r="M8" s="232"/>
      <c r="N8" s="195" t="s">
        <v>21</v>
      </c>
      <c r="O8" s="196"/>
      <c r="P8" s="231" t="s">
        <v>22</v>
      </c>
      <c r="Q8" s="232"/>
      <c r="R8" s="195" t="s">
        <v>21</v>
      </c>
      <c r="S8" s="196"/>
      <c r="T8" s="231" t="s">
        <v>22</v>
      </c>
      <c r="U8" s="232"/>
      <c r="V8" s="195" t="s">
        <v>21</v>
      </c>
      <c r="W8" s="196"/>
      <c r="X8" s="231" t="s">
        <v>22</v>
      </c>
      <c r="Y8" s="232"/>
      <c r="Z8" s="196" t="s">
        <v>21</v>
      </c>
      <c r="AA8" s="196"/>
      <c r="AB8" s="231" t="s">
        <v>22</v>
      </c>
      <c r="AC8" s="232"/>
      <c r="AD8" s="196" t="s">
        <v>21</v>
      </c>
      <c r="AE8" s="196"/>
      <c r="AF8" s="231" t="s">
        <v>22</v>
      </c>
      <c r="AG8" s="232"/>
    </row>
    <row r="9" spans="1:33" ht="12.75" customHeight="1" x14ac:dyDescent="0.2">
      <c r="A9" s="57" t="s">
        <v>25</v>
      </c>
      <c r="B9" s="229">
        <v>3798</v>
      </c>
      <c r="C9" s="230"/>
      <c r="D9" s="225">
        <v>42</v>
      </c>
      <c r="E9" s="225"/>
      <c r="F9" s="229">
        <v>4062</v>
      </c>
      <c r="G9" s="230"/>
      <c r="H9" s="225">
        <v>48</v>
      </c>
      <c r="I9" s="225"/>
      <c r="J9" s="197">
        <v>222</v>
      </c>
      <c r="K9" s="198"/>
      <c r="L9" s="225">
        <v>10</v>
      </c>
      <c r="M9" s="226"/>
      <c r="N9" s="197">
        <v>278</v>
      </c>
      <c r="O9" s="198"/>
      <c r="P9" s="225">
        <v>9</v>
      </c>
      <c r="Q9" s="226"/>
      <c r="R9" s="197">
        <v>10</v>
      </c>
      <c r="S9" s="198"/>
      <c r="T9" s="225">
        <v>1</v>
      </c>
      <c r="U9" s="226"/>
      <c r="V9" s="197">
        <v>13</v>
      </c>
      <c r="W9" s="198"/>
      <c r="X9" s="225">
        <v>0</v>
      </c>
      <c r="Y9" s="226"/>
      <c r="Z9" s="197">
        <v>283</v>
      </c>
      <c r="AA9" s="198"/>
      <c r="AB9" s="225">
        <v>12</v>
      </c>
      <c r="AC9" s="226"/>
      <c r="AD9" s="197">
        <v>350</v>
      </c>
      <c r="AE9" s="198"/>
      <c r="AF9" s="225">
        <v>10</v>
      </c>
      <c r="AG9" s="226"/>
    </row>
    <row r="10" spans="1:33" ht="12.75" customHeight="1" x14ac:dyDescent="0.2">
      <c r="A10" s="58" t="s">
        <v>26</v>
      </c>
      <c r="B10" s="197">
        <v>3069</v>
      </c>
      <c r="C10" s="198"/>
      <c r="D10" s="225">
        <v>42</v>
      </c>
      <c r="E10" s="225"/>
      <c r="F10" s="197">
        <v>3372</v>
      </c>
      <c r="G10" s="198"/>
      <c r="H10" s="225">
        <v>61</v>
      </c>
      <c r="I10" s="225"/>
      <c r="J10" s="197">
        <v>188</v>
      </c>
      <c r="K10" s="198"/>
      <c r="L10" s="225">
        <v>5</v>
      </c>
      <c r="M10" s="226"/>
      <c r="N10" s="197">
        <v>234</v>
      </c>
      <c r="O10" s="198"/>
      <c r="P10" s="225">
        <v>14</v>
      </c>
      <c r="Q10" s="226"/>
      <c r="R10" s="197">
        <v>11</v>
      </c>
      <c r="S10" s="198"/>
      <c r="T10" s="225">
        <v>0</v>
      </c>
      <c r="U10" s="226"/>
      <c r="V10" s="197">
        <v>10</v>
      </c>
      <c r="W10" s="198"/>
      <c r="X10" s="225">
        <v>0</v>
      </c>
      <c r="Y10" s="226"/>
      <c r="Z10" s="197">
        <v>214</v>
      </c>
      <c r="AA10" s="198"/>
      <c r="AB10" s="225">
        <v>7</v>
      </c>
      <c r="AC10" s="226"/>
      <c r="AD10" s="197">
        <v>303</v>
      </c>
      <c r="AE10" s="198"/>
      <c r="AF10" s="225">
        <v>22</v>
      </c>
      <c r="AG10" s="226"/>
    </row>
    <row r="11" spans="1:33" ht="12.75" customHeight="1" x14ac:dyDescent="0.2">
      <c r="A11" s="59" t="s">
        <v>27</v>
      </c>
      <c r="B11" s="227">
        <v>2965</v>
      </c>
      <c r="C11" s="228"/>
      <c r="D11" s="225">
        <v>41</v>
      </c>
      <c r="E11" s="225"/>
      <c r="F11" s="227">
        <v>3474</v>
      </c>
      <c r="G11" s="228"/>
      <c r="H11" s="225">
        <v>51</v>
      </c>
      <c r="I11" s="225"/>
      <c r="J11" s="197">
        <v>213</v>
      </c>
      <c r="K11" s="198"/>
      <c r="L11" s="225">
        <v>13</v>
      </c>
      <c r="M11" s="226"/>
      <c r="N11" s="197">
        <v>238</v>
      </c>
      <c r="O11" s="198"/>
      <c r="P11" s="225">
        <v>7</v>
      </c>
      <c r="Q11" s="226"/>
      <c r="R11" s="197">
        <v>13</v>
      </c>
      <c r="S11" s="198"/>
      <c r="T11" s="225">
        <v>2</v>
      </c>
      <c r="U11" s="226"/>
      <c r="V11" s="197">
        <v>9</v>
      </c>
      <c r="W11" s="198"/>
      <c r="X11" s="225">
        <v>0</v>
      </c>
      <c r="Y11" s="226"/>
      <c r="Z11" s="197">
        <v>271</v>
      </c>
      <c r="AA11" s="198"/>
      <c r="AB11" s="225">
        <v>22</v>
      </c>
      <c r="AC11" s="226"/>
      <c r="AD11" s="197">
        <v>278</v>
      </c>
      <c r="AE11" s="198"/>
      <c r="AF11" s="225">
        <v>8</v>
      </c>
      <c r="AG11" s="226"/>
    </row>
    <row r="12" spans="1:33" ht="12.75" customHeight="1" x14ac:dyDescent="0.2">
      <c r="A12" s="60" t="s">
        <v>28</v>
      </c>
      <c r="B12" s="195">
        <f>SUM(B9:C11)</f>
        <v>9832</v>
      </c>
      <c r="C12" s="196"/>
      <c r="D12" s="223">
        <f>SUM(D9:E11)</f>
        <v>125</v>
      </c>
      <c r="E12" s="224"/>
      <c r="F12" s="195">
        <f>SUM(F9:G11)</f>
        <v>10908</v>
      </c>
      <c r="G12" s="196"/>
      <c r="H12" s="223">
        <f>SUM(H9:I11)</f>
        <v>160</v>
      </c>
      <c r="I12" s="224"/>
      <c r="J12" s="195">
        <f>SUM(J9:K11)</f>
        <v>623</v>
      </c>
      <c r="K12" s="196"/>
      <c r="L12" s="223">
        <f>SUM(L9:M11)</f>
        <v>28</v>
      </c>
      <c r="M12" s="224"/>
      <c r="N12" s="195">
        <f>SUM(N9:O11)</f>
        <v>750</v>
      </c>
      <c r="O12" s="196"/>
      <c r="P12" s="223">
        <f>SUM(P9:Q11)</f>
        <v>30</v>
      </c>
      <c r="Q12" s="224"/>
      <c r="R12" s="195">
        <f>SUM(R9:S11)</f>
        <v>34</v>
      </c>
      <c r="S12" s="196"/>
      <c r="T12" s="223">
        <f>SUM(T9:U11)</f>
        <v>3</v>
      </c>
      <c r="U12" s="224"/>
      <c r="V12" s="195">
        <f>SUM(V9:W11)</f>
        <v>32</v>
      </c>
      <c r="W12" s="196"/>
      <c r="X12" s="223">
        <f>SUM(X9:Y11)</f>
        <v>0</v>
      </c>
      <c r="Y12" s="224"/>
      <c r="Z12" s="195">
        <f>SUM(Z9:AA11)</f>
        <v>768</v>
      </c>
      <c r="AA12" s="196"/>
      <c r="AB12" s="223">
        <f>SUM(AB9:AC11)</f>
        <v>41</v>
      </c>
      <c r="AC12" s="224"/>
      <c r="AD12" s="195">
        <f>SUM(AD9:AE11)</f>
        <v>931</v>
      </c>
      <c r="AE12" s="196"/>
      <c r="AF12" s="223">
        <f>SUM(AF9:AG11)</f>
        <v>40</v>
      </c>
      <c r="AG12" s="224"/>
    </row>
    <row r="13" spans="1:33" ht="12.75" customHeight="1" x14ac:dyDescent="0.2">
      <c r="A13" s="57" t="s">
        <v>29</v>
      </c>
      <c r="B13" s="229">
        <v>3347</v>
      </c>
      <c r="C13" s="230"/>
      <c r="D13" s="225">
        <v>54</v>
      </c>
      <c r="E13" s="225"/>
      <c r="F13" s="229">
        <v>3151</v>
      </c>
      <c r="G13" s="230"/>
      <c r="H13" s="225">
        <v>69</v>
      </c>
      <c r="I13" s="225"/>
      <c r="J13" s="197">
        <v>284</v>
      </c>
      <c r="K13" s="198"/>
      <c r="L13" s="225">
        <v>14</v>
      </c>
      <c r="M13" s="226"/>
      <c r="N13" s="197">
        <v>244</v>
      </c>
      <c r="O13" s="198"/>
      <c r="P13" s="225">
        <v>20</v>
      </c>
      <c r="Q13" s="226"/>
      <c r="R13" s="197">
        <v>11</v>
      </c>
      <c r="S13" s="198"/>
      <c r="T13" s="225">
        <v>0</v>
      </c>
      <c r="U13" s="226"/>
      <c r="V13" s="197">
        <v>8</v>
      </c>
      <c r="W13" s="198"/>
      <c r="X13" s="225">
        <v>3</v>
      </c>
      <c r="Y13" s="226"/>
      <c r="Z13" s="197">
        <v>344</v>
      </c>
      <c r="AA13" s="198"/>
      <c r="AB13" s="225">
        <v>20</v>
      </c>
      <c r="AC13" s="226"/>
      <c r="AD13" s="197">
        <v>325</v>
      </c>
      <c r="AE13" s="198"/>
      <c r="AF13" s="225">
        <v>31</v>
      </c>
      <c r="AG13" s="226"/>
    </row>
    <row r="14" spans="1:33" ht="12.75" customHeight="1" x14ac:dyDescent="0.2">
      <c r="A14" s="58" t="s">
        <v>30</v>
      </c>
      <c r="B14" s="197">
        <v>3919</v>
      </c>
      <c r="C14" s="198"/>
      <c r="D14" s="225">
        <v>58</v>
      </c>
      <c r="E14" s="225"/>
      <c r="F14" s="197">
        <v>3926</v>
      </c>
      <c r="G14" s="198"/>
      <c r="H14" s="225">
        <v>64</v>
      </c>
      <c r="I14" s="225"/>
      <c r="J14" s="197">
        <v>446</v>
      </c>
      <c r="K14" s="198"/>
      <c r="L14" s="225">
        <v>12</v>
      </c>
      <c r="M14" s="226"/>
      <c r="N14" s="197">
        <v>360</v>
      </c>
      <c r="O14" s="198"/>
      <c r="P14" s="225">
        <v>9</v>
      </c>
      <c r="Q14" s="226"/>
      <c r="R14" s="197">
        <v>7</v>
      </c>
      <c r="S14" s="198"/>
      <c r="T14" s="225">
        <v>0</v>
      </c>
      <c r="U14" s="226"/>
      <c r="V14" s="197">
        <v>8</v>
      </c>
      <c r="W14" s="198"/>
      <c r="X14" s="225">
        <v>0</v>
      </c>
      <c r="Y14" s="226"/>
      <c r="Z14" s="197">
        <v>549</v>
      </c>
      <c r="AA14" s="198"/>
      <c r="AB14" s="225">
        <v>24</v>
      </c>
      <c r="AC14" s="226"/>
      <c r="AD14" s="197">
        <v>430</v>
      </c>
      <c r="AE14" s="198"/>
      <c r="AF14" s="225">
        <v>10</v>
      </c>
      <c r="AG14" s="226"/>
    </row>
    <row r="15" spans="1:33" ht="12.75" customHeight="1" x14ac:dyDescent="0.2">
      <c r="A15" s="59" t="s">
        <v>31</v>
      </c>
      <c r="B15" s="227">
        <v>3492</v>
      </c>
      <c r="C15" s="228"/>
      <c r="D15" s="225">
        <v>72</v>
      </c>
      <c r="E15" s="225"/>
      <c r="F15" s="227">
        <v>3742</v>
      </c>
      <c r="G15" s="228"/>
      <c r="H15" s="225">
        <v>52</v>
      </c>
      <c r="I15" s="225"/>
      <c r="J15" s="197">
        <v>361</v>
      </c>
      <c r="K15" s="198"/>
      <c r="L15" s="225">
        <v>21</v>
      </c>
      <c r="M15" s="226"/>
      <c r="N15" s="197">
        <v>364</v>
      </c>
      <c r="O15" s="198"/>
      <c r="P15" s="225">
        <v>16</v>
      </c>
      <c r="Q15" s="226"/>
      <c r="R15" s="197">
        <v>15</v>
      </c>
      <c r="S15" s="198"/>
      <c r="T15" s="225">
        <v>3</v>
      </c>
      <c r="U15" s="226"/>
      <c r="V15" s="197">
        <v>13</v>
      </c>
      <c r="W15" s="198"/>
      <c r="X15" s="225">
        <v>3</v>
      </c>
      <c r="Y15" s="226"/>
      <c r="Z15" s="197">
        <v>418</v>
      </c>
      <c r="AA15" s="198"/>
      <c r="AB15" s="225">
        <v>24</v>
      </c>
      <c r="AC15" s="226"/>
      <c r="AD15" s="197">
        <v>468</v>
      </c>
      <c r="AE15" s="198"/>
      <c r="AF15" s="225">
        <v>22</v>
      </c>
      <c r="AG15" s="226"/>
    </row>
    <row r="16" spans="1:33" ht="12.75" customHeight="1" x14ac:dyDescent="0.2">
      <c r="A16" s="60" t="s">
        <v>32</v>
      </c>
      <c r="B16" s="195">
        <f>SUM(B13:C15)</f>
        <v>10758</v>
      </c>
      <c r="C16" s="196"/>
      <c r="D16" s="223">
        <f>SUM(D13:E15)</f>
        <v>184</v>
      </c>
      <c r="E16" s="224"/>
      <c r="F16" s="195">
        <f>SUM(F13:G15)</f>
        <v>10819</v>
      </c>
      <c r="G16" s="196"/>
      <c r="H16" s="223">
        <f>SUM(H13:I15)</f>
        <v>185</v>
      </c>
      <c r="I16" s="224"/>
      <c r="J16" s="195">
        <f>SUM(J13:K15)</f>
        <v>1091</v>
      </c>
      <c r="K16" s="196"/>
      <c r="L16" s="223">
        <f>SUM(L13:M15)</f>
        <v>47</v>
      </c>
      <c r="M16" s="224"/>
      <c r="N16" s="195">
        <f>SUM(N13:O15)</f>
        <v>968</v>
      </c>
      <c r="O16" s="196"/>
      <c r="P16" s="223">
        <f>SUM(P13:Q15)</f>
        <v>45</v>
      </c>
      <c r="Q16" s="224"/>
      <c r="R16" s="195">
        <f>SUM(R13:S15)</f>
        <v>33</v>
      </c>
      <c r="S16" s="196"/>
      <c r="T16" s="223">
        <f>SUM(T13:U15)</f>
        <v>3</v>
      </c>
      <c r="U16" s="224"/>
      <c r="V16" s="195">
        <f>SUM(V13:W15)</f>
        <v>29</v>
      </c>
      <c r="W16" s="196"/>
      <c r="X16" s="223">
        <f>SUM(X13:Y15)</f>
        <v>6</v>
      </c>
      <c r="Y16" s="224"/>
      <c r="Z16" s="195">
        <f>SUM(Z13:AA15)</f>
        <v>1311</v>
      </c>
      <c r="AA16" s="196"/>
      <c r="AB16" s="223">
        <f>SUM(AB13:AC15)</f>
        <v>68</v>
      </c>
      <c r="AC16" s="224"/>
      <c r="AD16" s="195">
        <f>SUM(AD13:AE15)</f>
        <v>1223</v>
      </c>
      <c r="AE16" s="196"/>
      <c r="AF16" s="223">
        <f>SUM(AF13:AG15)</f>
        <v>63</v>
      </c>
      <c r="AG16" s="224"/>
    </row>
    <row r="17" spans="1:33" ht="12.75" customHeight="1" x14ac:dyDescent="0.2">
      <c r="A17" s="57" t="s">
        <v>33</v>
      </c>
      <c r="B17" s="229">
        <v>3564</v>
      </c>
      <c r="C17" s="230"/>
      <c r="D17" s="225">
        <v>65</v>
      </c>
      <c r="E17" s="225"/>
      <c r="F17" s="229">
        <v>3723</v>
      </c>
      <c r="G17" s="230"/>
      <c r="H17" s="225">
        <v>71</v>
      </c>
      <c r="I17" s="225"/>
      <c r="J17" s="197">
        <v>410</v>
      </c>
      <c r="K17" s="198"/>
      <c r="L17" s="225">
        <v>25</v>
      </c>
      <c r="M17" s="226"/>
      <c r="N17" s="197">
        <v>378</v>
      </c>
      <c r="O17" s="198"/>
      <c r="P17" s="225">
        <v>16</v>
      </c>
      <c r="Q17" s="226"/>
      <c r="R17" s="197">
        <v>15</v>
      </c>
      <c r="S17" s="198"/>
      <c r="T17" s="225">
        <v>1</v>
      </c>
      <c r="U17" s="226"/>
      <c r="V17" s="197">
        <v>8</v>
      </c>
      <c r="W17" s="198"/>
      <c r="X17" s="225">
        <v>3</v>
      </c>
      <c r="Y17" s="226"/>
      <c r="Z17" s="197">
        <v>536</v>
      </c>
      <c r="AA17" s="198"/>
      <c r="AB17" s="225">
        <v>43</v>
      </c>
      <c r="AC17" s="226"/>
      <c r="AD17" s="197">
        <v>477</v>
      </c>
      <c r="AE17" s="198"/>
      <c r="AF17" s="225">
        <v>24</v>
      </c>
      <c r="AG17" s="226"/>
    </row>
    <row r="18" spans="1:33" ht="12.75" customHeight="1" x14ac:dyDescent="0.2">
      <c r="A18" s="58" t="s">
        <v>34</v>
      </c>
      <c r="B18" s="197">
        <v>3910</v>
      </c>
      <c r="C18" s="198"/>
      <c r="D18" s="225">
        <v>68</v>
      </c>
      <c r="E18" s="225"/>
      <c r="F18" s="197">
        <v>3896</v>
      </c>
      <c r="G18" s="198"/>
      <c r="H18" s="225">
        <v>52</v>
      </c>
      <c r="I18" s="225"/>
      <c r="J18" s="197">
        <v>403</v>
      </c>
      <c r="K18" s="198"/>
      <c r="L18" s="225">
        <v>20</v>
      </c>
      <c r="M18" s="226"/>
      <c r="N18" s="197">
        <v>430</v>
      </c>
      <c r="O18" s="198"/>
      <c r="P18" s="225">
        <v>14</v>
      </c>
      <c r="Q18" s="226"/>
      <c r="R18" s="197">
        <v>15</v>
      </c>
      <c r="S18" s="198"/>
      <c r="T18" s="225">
        <v>1</v>
      </c>
      <c r="U18" s="226"/>
      <c r="V18" s="197">
        <v>11</v>
      </c>
      <c r="W18" s="198"/>
      <c r="X18" s="225">
        <v>2</v>
      </c>
      <c r="Y18" s="226"/>
      <c r="Z18" s="197">
        <v>501</v>
      </c>
      <c r="AA18" s="198"/>
      <c r="AB18" s="225">
        <v>22</v>
      </c>
      <c r="AC18" s="226"/>
      <c r="AD18" s="197">
        <v>549</v>
      </c>
      <c r="AE18" s="198"/>
      <c r="AF18" s="225">
        <v>25</v>
      </c>
      <c r="AG18" s="226"/>
    </row>
    <row r="19" spans="1:33" ht="12.75" customHeight="1" x14ac:dyDescent="0.2">
      <c r="A19" s="59" t="s">
        <v>35</v>
      </c>
      <c r="B19" s="227">
        <v>3955</v>
      </c>
      <c r="C19" s="228"/>
      <c r="D19" s="225">
        <v>61</v>
      </c>
      <c r="E19" s="225"/>
      <c r="F19" s="227">
        <v>3861</v>
      </c>
      <c r="G19" s="228"/>
      <c r="H19" s="225">
        <v>69</v>
      </c>
      <c r="I19" s="225"/>
      <c r="J19" s="197">
        <v>386</v>
      </c>
      <c r="K19" s="198"/>
      <c r="L19" s="225">
        <v>14</v>
      </c>
      <c r="M19" s="226"/>
      <c r="N19" s="197">
        <v>366</v>
      </c>
      <c r="O19" s="198"/>
      <c r="P19" s="225">
        <v>22</v>
      </c>
      <c r="Q19" s="226"/>
      <c r="R19" s="197">
        <v>20</v>
      </c>
      <c r="S19" s="198"/>
      <c r="T19" s="225">
        <v>3</v>
      </c>
      <c r="U19" s="226"/>
      <c r="V19" s="197">
        <v>17</v>
      </c>
      <c r="W19" s="198"/>
      <c r="X19" s="225">
        <v>0</v>
      </c>
      <c r="Y19" s="226"/>
      <c r="Z19" s="197">
        <v>463</v>
      </c>
      <c r="AA19" s="198"/>
      <c r="AB19" s="225">
        <v>13</v>
      </c>
      <c r="AC19" s="226"/>
      <c r="AD19" s="197">
        <v>433</v>
      </c>
      <c r="AE19" s="198"/>
      <c r="AF19" s="225">
        <v>30</v>
      </c>
      <c r="AG19" s="226"/>
    </row>
    <row r="20" spans="1:33" ht="12.75" customHeight="1" x14ac:dyDescent="0.2">
      <c r="A20" s="60" t="s">
        <v>36</v>
      </c>
      <c r="B20" s="195">
        <f>SUM(B17:C19)</f>
        <v>11429</v>
      </c>
      <c r="C20" s="196"/>
      <c r="D20" s="223">
        <f>SUM(D17:E19)</f>
        <v>194</v>
      </c>
      <c r="E20" s="224"/>
      <c r="F20" s="195">
        <f>SUM(F17:G19)</f>
        <v>11480</v>
      </c>
      <c r="G20" s="196"/>
      <c r="H20" s="223">
        <f>SUM(H17:I19)</f>
        <v>192</v>
      </c>
      <c r="I20" s="224"/>
      <c r="J20" s="195">
        <f>SUM(J17:K19)</f>
        <v>1199</v>
      </c>
      <c r="K20" s="196"/>
      <c r="L20" s="223">
        <f>SUM(L17:M19)</f>
        <v>59</v>
      </c>
      <c r="M20" s="224"/>
      <c r="N20" s="195">
        <f>SUM(N17:O19)</f>
        <v>1174</v>
      </c>
      <c r="O20" s="196"/>
      <c r="P20" s="223">
        <f>SUM(P17:Q19)</f>
        <v>52</v>
      </c>
      <c r="Q20" s="224"/>
      <c r="R20" s="195">
        <f>SUM(R17:S19)</f>
        <v>50</v>
      </c>
      <c r="S20" s="196"/>
      <c r="T20" s="223">
        <f>SUM(T17:U19)</f>
        <v>5</v>
      </c>
      <c r="U20" s="224"/>
      <c r="V20" s="195">
        <f>SUM(V17:W19)</f>
        <v>36</v>
      </c>
      <c r="W20" s="196"/>
      <c r="X20" s="223">
        <f>SUM(X17:Y19)</f>
        <v>5</v>
      </c>
      <c r="Y20" s="224"/>
      <c r="Z20" s="195">
        <f>SUM(Z17:AA19)</f>
        <v>1500</v>
      </c>
      <c r="AA20" s="196"/>
      <c r="AB20" s="223">
        <f>SUM(AB17:AC19)</f>
        <v>78</v>
      </c>
      <c r="AC20" s="224"/>
      <c r="AD20" s="195">
        <f>SUM(AD17:AE19)</f>
        <v>1459</v>
      </c>
      <c r="AE20" s="196"/>
      <c r="AF20" s="223">
        <f>SUM(AF17:AG19)</f>
        <v>79</v>
      </c>
      <c r="AG20" s="224"/>
    </row>
    <row r="21" spans="1:33" ht="12.75" customHeight="1" x14ac:dyDescent="0.2">
      <c r="A21" s="57" t="s">
        <v>37</v>
      </c>
      <c r="B21" s="229">
        <v>3636</v>
      </c>
      <c r="C21" s="230"/>
      <c r="D21" s="225">
        <v>70</v>
      </c>
      <c r="E21" s="225"/>
      <c r="F21" s="229">
        <v>4202</v>
      </c>
      <c r="G21" s="230"/>
      <c r="H21" s="225">
        <v>53</v>
      </c>
      <c r="I21" s="225"/>
      <c r="J21" s="197">
        <v>306</v>
      </c>
      <c r="K21" s="198"/>
      <c r="L21" s="225">
        <v>17</v>
      </c>
      <c r="M21" s="226"/>
      <c r="N21" s="197">
        <v>332</v>
      </c>
      <c r="O21" s="198"/>
      <c r="P21" s="225">
        <v>8</v>
      </c>
      <c r="Q21" s="226"/>
      <c r="R21" s="197">
        <v>11</v>
      </c>
      <c r="S21" s="198"/>
      <c r="T21" s="225">
        <v>0</v>
      </c>
      <c r="U21" s="226"/>
      <c r="V21" s="197">
        <v>11</v>
      </c>
      <c r="W21" s="198"/>
      <c r="X21" s="225">
        <v>0</v>
      </c>
      <c r="Y21" s="226"/>
      <c r="Z21" s="197">
        <v>358</v>
      </c>
      <c r="AA21" s="198"/>
      <c r="AB21" s="225">
        <v>23</v>
      </c>
      <c r="AC21" s="226"/>
      <c r="AD21" s="197">
        <v>402</v>
      </c>
      <c r="AE21" s="198"/>
      <c r="AF21" s="225">
        <v>10</v>
      </c>
      <c r="AG21" s="226"/>
    </row>
    <row r="22" spans="1:33" ht="12.75" customHeight="1" x14ac:dyDescent="0.2">
      <c r="A22" s="58" t="s">
        <v>38</v>
      </c>
      <c r="B22" s="197">
        <v>4066</v>
      </c>
      <c r="C22" s="198"/>
      <c r="D22" s="225">
        <v>61</v>
      </c>
      <c r="E22" s="225"/>
      <c r="F22" s="197">
        <v>3973</v>
      </c>
      <c r="G22" s="198"/>
      <c r="H22" s="225">
        <v>70</v>
      </c>
      <c r="I22" s="225"/>
      <c r="J22" s="197">
        <v>269</v>
      </c>
      <c r="K22" s="198"/>
      <c r="L22" s="225">
        <v>19</v>
      </c>
      <c r="M22" s="226"/>
      <c r="N22" s="197">
        <v>330</v>
      </c>
      <c r="O22" s="198"/>
      <c r="P22" s="225">
        <v>16</v>
      </c>
      <c r="Q22" s="226"/>
      <c r="R22" s="197">
        <v>15</v>
      </c>
      <c r="S22" s="198"/>
      <c r="T22" s="225">
        <v>3</v>
      </c>
      <c r="U22" s="226"/>
      <c r="V22" s="197">
        <v>12</v>
      </c>
      <c r="W22" s="198"/>
      <c r="X22" s="225">
        <v>0</v>
      </c>
      <c r="Y22" s="226"/>
      <c r="Z22" s="197">
        <v>334</v>
      </c>
      <c r="AA22" s="198"/>
      <c r="AB22" s="225">
        <v>25</v>
      </c>
      <c r="AC22" s="226"/>
      <c r="AD22" s="197">
        <v>410</v>
      </c>
      <c r="AE22" s="198"/>
      <c r="AF22" s="225">
        <v>26</v>
      </c>
      <c r="AG22" s="226"/>
    </row>
    <row r="23" spans="1:33" ht="12.75" customHeight="1" x14ac:dyDescent="0.2">
      <c r="A23" s="59" t="s">
        <v>39</v>
      </c>
      <c r="B23" s="227">
        <v>3627</v>
      </c>
      <c r="C23" s="228"/>
      <c r="D23" s="225">
        <v>63</v>
      </c>
      <c r="E23" s="225"/>
      <c r="F23" s="227">
        <v>4084</v>
      </c>
      <c r="G23" s="228"/>
      <c r="H23" s="225">
        <v>52</v>
      </c>
      <c r="I23" s="225"/>
      <c r="J23" s="197">
        <v>304</v>
      </c>
      <c r="K23" s="198"/>
      <c r="L23" s="225">
        <v>17</v>
      </c>
      <c r="M23" s="226"/>
      <c r="N23" s="197">
        <v>321</v>
      </c>
      <c r="O23" s="198"/>
      <c r="P23" s="225">
        <v>15</v>
      </c>
      <c r="Q23" s="226"/>
      <c r="R23" s="197">
        <v>15</v>
      </c>
      <c r="S23" s="198"/>
      <c r="T23" s="225">
        <v>3</v>
      </c>
      <c r="U23" s="226"/>
      <c r="V23" s="197">
        <v>16</v>
      </c>
      <c r="W23" s="198"/>
      <c r="X23" s="225">
        <v>1</v>
      </c>
      <c r="Y23" s="226"/>
      <c r="Z23" s="197">
        <v>377</v>
      </c>
      <c r="AA23" s="198"/>
      <c r="AB23" s="225">
        <v>24</v>
      </c>
      <c r="AC23" s="226"/>
      <c r="AD23" s="197">
        <v>399</v>
      </c>
      <c r="AE23" s="198"/>
      <c r="AF23" s="225">
        <v>26</v>
      </c>
      <c r="AG23" s="226"/>
    </row>
    <row r="24" spans="1:33" ht="12.75" customHeight="1" x14ac:dyDescent="0.2">
      <c r="A24" s="60" t="s">
        <v>40</v>
      </c>
      <c r="B24" s="195">
        <f>SUM(B21:C23)</f>
        <v>11329</v>
      </c>
      <c r="C24" s="196"/>
      <c r="D24" s="223">
        <f>SUM(D21:E23)</f>
        <v>194</v>
      </c>
      <c r="E24" s="224"/>
      <c r="F24" s="195">
        <f>SUM(F21:G23)</f>
        <v>12259</v>
      </c>
      <c r="G24" s="196"/>
      <c r="H24" s="223">
        <f>SUM(H21:I23)</f>
        <v>175</v>
      </c>
      <c r="I24" s="224"/>
      <c r="J24" s="195">
        <f>SUM(J21:K23)</f>
        <v>879</v>
      </c>
      <c r="K24" s="196"/>
      <c r="L24" s="223">
        <f>SUM(L21:M23)</f>
        <v>53</v>
      </c>
      <c r="M24" s="224"/>
      <c r="N24" s="195">
        <f>SUM(N21:O23)</f>
        <v>983</v>
      </c>
      <c r="O24" s="196"/>
      <c r="P24" s="223">
        <f>SUM(P21:Q23)</f>
        <v>39</v>
      </c>
      <c r="Q24" s="224"/>
      <c r="R24" s="174">
        <f>SUM(R21:S23)</f>
        <v>41</v>
      </c>
      <c r="S24" s="175"/>
      <c r="T24" s="223">
        <f>SUM(T21:U23)</f>
        <v>6</v>
      </c>
      <c r="U24" s="224"/>
      <c r="V24" s="174">
        <f>SUM(V21:W23)</f>
        <v>39</v>
      </c>
      <c r="W24" s="175"/>
      <c r="X24" s="223">
        <f>SUM(X21:Y23)</f>
        <v>1</v>
      </c>
      <c r="Y24" s="224"/>
      <c r="Z24" s="195">
        <f>SUM(Z21:AA23)</f>
        <v>1069</v>
      </c>
      <c r="AA24" s="196"/>
      <c r="AB24" s="223">
        <f>SUM(AB21:AC23)</f>
        <v>72</v>
      </c>
      <c r="AC24" s="224"/>
      <c r="AD24" s="195">
        <f>SUM(AD21:AE23)</f>
        <v>1211</v>
      </c>
      <c r="AE24" s="196"/>
      <c r="AF24" s="223">
        <f>SUM(AF21:AG23)</f>
        <v>62</v>
      </c>
      <c r="AG24" s="224"/>
    </row>
    <row r="25" spans="1:33" ht="12.75" customHeight="1" x14ac:dyDescent="0.2">
      <c r="A25" s="70" t="s">
        <v>20</v>
      </c>
      <c r="B25" s="194">
        <f>B12+B16+B20+B24</f>
        <v>43348</v>
      </c>
      <c r="C25" s="194"/>
      <c r="D25" s="221">
        <f>D12+D16+D20+D24</f>
        <v>697</v>
      </c>
      <c r="E25" s="222"/>
      <c r="F25" s="194">
        <f>F12+F16+F20+F24</f>
        <v>45466</v>
      </c>
      <c r="G25" s="194"/>
      <c r="H25" s="221">
        <f>H12+H16+H20+H24</f>
        <v>712</v>
      </c>
      <c r="I25" s="222"/>
      <c r="J25" s="193">
        <f>J12+J16+J20+J24</f>
        <v>3792</v>
      </c>
      <c r="K25" s="194"/>
      <c r="L25" s="221">
        <f>L12+L16+L20+L24</f>
        <v>187</v>
      </c>
      <c r="M25" s="222"/>
      <c r="N25" s="193">
        <f>N12+N16+N20+N24</f>
        <v>3875</v>
      </c>
      <c r="O25" s="194"/>
      <c r="P25" s="221">
        <f>P12+P16+P20+P24</f>
        <v>166</v>
      </c>
      <c r="Q25" s="222"/>
      <c r="R25" s="193">
        <f>R12+R16+R20+R24</f>
        <v>158</v>
      </c>
      <c r="S25" s="194"/>
      <c r="T25" s="221">
        <f>T12+T16+T20+T24</f>
        <v>17</v>
      </c>
      <c r="U25" s="222"/>
      <c r="V25" s="193">
        <f>V12+V16+V20+V24</f>
        <v>136</v>
      </c>
      <c r="W25" s="194"/>
      <c r="X25" s="221">
        <f>X12+X16+X20+X24</f>
        <v>12</v>
      </c>
      <c r="Y25" s="222"/>
      <c r="Z25" s="193">
        <f>Z12+Z16+Z20+Z24</f>
        <v>4648</v>
      </c>
      <c r="AA25" s="194"/>
      <c r="AB25" s="221">
        <f>AB12+AB16+AB20+AB24</f>
        <v>259</v>
      </c>
      <c r="AC25" s="222"/>
      <c r="AD25" s="193">
        <f>AD12+AD16+AD20+AD24</f>
        <v>4824</v>
      </c>
      <c r="AE25" s="194"/>
      <c r="AF25" s="221">
        <f>AF12+AF16+AF20+AF24</f>
        <v>244</v>
      </c>
      <c r="AG25" s="222"/>
    </row>
    <row r="26" spans="1:33" ht="6.75" customHeight="1" x14ac:dyDescent="0.2">
      <c r="A26" s="18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</row>
    <row r="27" spans="1:33" ht="12" customHeight="1" x14ac:dyDescent="0.2">
      <c r="A27" s="20" t="s">
        <v>104</v>
      </c>
      <c r="B27" s="45"/>
      <c r="C27" s="45"/>
      <c r="D27" s="45"/>
      <c r="E27" s="45"/>
      <c r="F27" s="46"/>
      <c r="G27" s="46"/>
      <c r="H27" s="47"/>
      <c r="I27" s="44"/>
      <c r="J27" s="43"/>
      <c r="K27" s="43"/>
      <c r="L27" s="43"/>
      <c r="M27" s="43"/>
      <c r="N27" s="43"/>
      <c r="O27" s="43"/>
      <c r="P27" s="43"/>
      <c r="Q27" s="43"/>
      <c r="R27" s="22"/>
      <c r="S27" s="22"/>
      <c r="T27" s="22"/>
      <c r="U27" s="22"/>
      <c r="V27" s="22"/>
    </row>
    <row r="28" spans="1:33" ht="12" customHeight="1" x14ac:dyDescent="0.2">
      <c r="A28" s="48"/>
      <c r="B28" s="104" t="s">
        <v>48</v>
      </c>
      <c r="C28" s="50"/>
      <c r="D28" s="56" t="s">
        <v>107</v>
      </c>
      <c r="E28" s="51"/>
      <c r="F28" s="51"/>
      <c r="G28" s="51"/>
      <c r="H28" s="51"/>
      <c r="I28" s="56"/>
      <c r="J28" s="56"/>
      <c r="K28" s="56"/>
      <c r="L28" s="56"/>
      <c r="M28" s="51"/>
      <c r="N28" s="52"/>
      <c r="O28" s="52"/>
      <c r="P28" s="52"/>
      <c r="Q28" s="43"/>
      <c r="R28" s="22"/>
      <c r="S28" s="22"/>
      <c r="T28" s="22"/>
      <c r="U28" s="22"/>
      <c r="V28" s="22"/>
    </row>
    <row r="29" spans="1:33" ht="12" customHeight="1" x14ac:dyDescent="0.2">
      <c r="A29" s="48"/>
      <c r="B29" s="50"/>
      <c r="C29" s="104" t="s">
        <v>48</v>
      </c>
      <c r="D29" s="50"/>
      <c r="E29" s="56" t="s">
        <v>108</v>
      </c>
      <c r="F29" s="51"/>
      <c r="G29" s="51"/>
      <c r="H29" s="51"/>
      <c r="I29" s="56"/>
      <c r="J29" s="56"/>
      <c r="K29" s="56"/>
      <c r="L29" s="56"/>
      <c r="M29" s="56"/>
      <c r="N29" s="56"/>
      <c r="O29" s="56"/>
      <c r="P29" s="56"/>
      <c r="Q29" s="20"/>
      <c r="R29" s="20"/>
      <c r="S29" s="20"/>
      <c r="T29" s="20"/>
      <c r="U29" s="20"/>
      <c r="V29" s="20"/>
    </row>
    <row r="30" spans="1:33" ht="12" customHeight="1" x14ac:dyDescent="0.2">
      <c r="A30" s="48"/>
      <c r="B30" s="50"/>
      <c r="C30" s="49"/>
      <c r="D30" s="104" t="s">
        <v>48</v>
      </c>
      <c r="E30" s="50"/>
      <c r="F30" s="56" t="s">
        <v>109</v>
      </c>
      <c r="G30" s="51"/>
      <c r="H30" s="51"/>
      <c r="I30" s="56"/>
      <c r="J30" s="56"/>
      <c r="K30" s="56"/>
      <c r="L30" s="56"/>
      <c r="M30" s="56"/>
      <c r="N30" s="56"/>
      <c r="O30" s="56"/>
      <c r="P30" s="56"/>
      <c r="Q30" s="20"/>
      <c r="R30" s="20"/>
      <c r="S30" s="20"/>
      <c r="T30" s="20"/>
      <c r="U30" s="20"/>
      <c r="V30" s="20"/>
    </row>
    <row r="31" spans="1:33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6"/>
    </row>
    <row r="32" spans="1:33" ht="12" customHeight="1" x14ac:dyDescent="0.2">
      <c r="A32" s="18"/>
      <c r="B32" s="1"/>
      <c r="C32" s="19"/>
      <c r="D32" s="19"/>
      <c r="E32" s="1"/>
      <c r="F32" s="20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6" ht="12" customHeight="1" x14ac:dyDescent="0.2">
      <c r="A33" s="18"/>
      <c r="B33" s="1"/>
      <c r="C33" s="19"/>
      <c r="D33" s="1"/>
      <c r="E33" s="20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</row>
    <row r="34" spans="1:36" ht="12" customHeight="1" x14ac:dyDescent="0.2">
      <c r="A34" s="186" t="s">
        <v>105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6" ht="6.75" customHeight="1" x14ac:dyDescent="0.2">
      <c r="A35" s="18"/>
      <c r="B35" s="6"/>
      <c r="C35" s="6"/>
      <c r="D35" s="6"/>
      <c r="E35" s="6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</row>
    <row r="36" spans="1:36" s="8" customFormat="1" ht="12.75" customHeight="1" x14ac:dyDescent="0.15">
      <c r="A36" s="218" t="s">
        <v>0</v>
      </c>
      <c r="B36" s="220" t="s">
        <v>14</v>
      </c>
      <c r="C36" s="220"/>
      <c r="D36" s="220"/>
      <c r="E36" s="220"/>
      <c r="F36" s="220" t="s">
        <v>15</v>
      </c>
      <c r="G36" s="220"/>
      <c r="H36" s="220"/>
      <c r="I36" s="220"/>
      <c r="J36" s="220" t="s">
        <v>16</v>
      </c>
      <c r="K36" s="220"/>
      <c r="L36" s="220"/>
      <c r="M36" s="220"/>
      <c r="N36" s="220" t="s">
        <v>49</v>
      </c>
      <c r="O36" s="220"/>
      <c r="P36" s="220"/>
      <c r="Q36" s="220"/>
      <c r="R36" s="220" t="s">
        <v>17</v>
      </c>
      <c r="S36" s="220"/>
      <c r="T36" s="220"/>
      <c r="U36" s="220"/>
      <c r="V36" s="220" t="s">
        <v>18</v>
      </c>
      <c r="W36" s="220"/>
      <c r="X36" s="220"/>
      <c r="Y36" s="220"/>
      <c r="Z36" s="220" t="s">
        <v>19</v>
      </c>
      <c r="AA36" s="220"/>
      <c r="AB36" s="220"/>
      <c r="AC36" s="220"/>
      <c r="AD36" s="220" t="s">
        <v>20</v>
      </c>
      <c r="AE36" s="220"/>
      <c r="AF36" s="220"/>
      <c r="AG36" s="220"/>
    </row>
    <row r="37" spans="1:36" s="8" customFormat="1" ht="12.75" customHeight="1" x14ac:dyDescent="0.2">
      <c r="A37" s="219"/>
      <c r="B37" s="214" t="s">
        <v>21</v>
      </c>
      <c r="C37" s="215"/>
      <c r="D37" s="216" t="s">
        <v>22</v>
      </c>
      <c r="E37" s="217"/>
      <c r="F37" s="214" t="s">
        <v>21</v>
      </c>
      <c r="G37" s="215"/>
      <c r="H37" s="216" t="s">
        <v>22</v>
      </c>
      <c r="I37" s="217"/>
      <c r="J37" s="214" t="s">
        <v>21</v>
      </c>
      <c r="K37" s="215"/>
      <c r="L37" s="216" t="s">
        <v>22</v>
      </c>
      <c r="M37" s="217"/>
      <c r="N37" s="214" t="s">
        <v>21</v>
      </c>
      <c r="O37" s="215"/>
      <c r="P37" s="216" t="s">
        <v>22</v>
      </c>
      <c r="Q37" s="217"/>
      <c r="R37" s="214" t="s">
        <v>21</v>
      </c>
      <c r="S37" s="215"/>
      <c r="T37" s="216" t="s">
        <v>22</v>
      </c>
      <c r="U37" s="217"/>
      <c r="V37" s="214" t="s">
        <v>21</v>
      </c>
      <c r="W37" s="215"/>
      <c r="X37" s="216" t="s">
        <v>22</v>
      </c>
      <c r="Y37" s="217"/>
      <c r="Z37" s="214" t="s">
        <v>21</v>
      </c>
      <c r="AA37" s="215"/>
      <c r="AB37" s="216" t="s">
        <v>22</v>
      </c>
      <c r="AC37" s="217"/>
      <c r="AD37" s="214" t="s">
        <v>21</v>
      </c>
      <c r="AE37" s="215"/>
      <c r="AF37" s="216" t="s">
        <v>22</v>
      </c>
      <c r="AG37" s="217"/>
      <c r="AJ37"/>
    </row>
    <row r="38" spans="1:36" ht="12.75" customHeight="1" x14ac:dyDescent="0.2">
      <c r="A38" s="12" t="s">
        <v>1</v>
      </c>
      <c r="B38" s="209">
        <v>14</v>
      </c>
      <c r="C38" s="210"/>
      <c r="D38" s="207">
        <v>2</v>
      </c>
      <c r="E38" s="208"/>
      <c r="F38" s="209">
        <v>13</v>
      </c>
      <c r="G38" s="210"/>
      <c r="H38" s="207">
        <v>0</v>
      </c>
      <c r="I38" s="208"/>
      <c r="J38" s="209">
        <v>9</v>
      </c>
      <c r="K38" s="210"/>
      <c r="L38" s="207">
        <v>0</v>
      </c>
      <c r="M38" s="208"/>
      <c r="N38" s="209">
        <v>8</v>
      </c>
      <c r="O38" s="210"/>
      <c r="P38" s="207">
        <v>1</v>
      </c>
      <c r="Q38" s="208"/>
      <c r="R38" s="209">
        <v>15</v>
      </c>
      <c r="S38" s="210"/>
      <c r="T38" s="207">
        <v>3</v>
      </c>
      <c r="U38" s="208"/>
      <c r="V38" s="209">
        <v>24</v>
      </c>
      <c r="W38" s="210"/>
      <c r="X38" s="207">
        <v>3</v>
      </c>
      <c r="Y38" s="208"/>
      <c r="Z38" s="209">
        <v>11</v>
      </c>
      <c r="AA38" s="210"/>
      <c r="AB38" s="207">
        <v>2</v>
      </c>
      <c r="AC38" s="208"/>
      <c r="AD38" s="211">
        <f>B38+F38+J38+N38+R38+V38+Z38</f>
        <v>94</v>
      </c>
      <c r="AE38" s="212"/>
      <c r="AF38" s="207">
        <f>D38+AB38+X38+T38+P38+L38+H38</f>
        <v>11</v>
      </c>
      <c r="AG38" s="213"/>
      <c r="AJ38" s="91"/>
    </row>
    <row r="39" spans="1:36" ht="12.75" customHeight="1" x14ac:dyDescent="0.2">
      <c r="A39" s="12" t="s">
        <v>2</v>
      </c>
      <c r="B39" s="209">
        <v>5</v>
      </c>
      <c r="C39" s="210"/>
      <c r="D39" s="207">
        <v>0</v>
      </c>
      <c r="E39" s="208"/>
      <c r="F39" s="209">
        <v>4</v>
      </c>
      <c r="G39" s="210"/>
      <c r="H39" s="207">
        <v>1</v>
      </c>
      <c r="I39" s="208"/>
      <c r="J39" s="209">
        <v>4</v>
      </c>
      <c r="K39" s="210"/>
      <c r="L39" s="207">
        <v>2</v>
      </c>
      <c r="M39" s="208"/>
      <c r="N39" s="209">
        <v>4</v>
      </c>
      <c r="O39" s="210"/>
      <c r="P39" s="207">
        <v>1</v>
      </c>
      <c r="Q39" s="208"/>
      <c r="R39" s="209">
        <v>6</v>
      </c>
      <c r="S39" s="210"/>
      <c r="T39" s="207">
        <v>1</v>
      </c>
      <c r="U39" s="208"/>
      <c r="V39" s="209">
        <v>12</v>
      </c>
      <c r="W39" s="210"/>
      <c r="X39" s="207">
        <v>3</v>
      </c>
      <c r="Y39" s="208"/>
      <c r="Z39" s="209">
        <v>14</v>
      </c>
      <c r="AA39" s="210"/>
      <c r="AB39" s="207">
        <v>4</v>
      </c>
      <c r="AC39" s="208"/>
      <c r="AD39" s="211">
        <f t="shared" ref="AD39:AD51" si="0">B39+F39+J39+N39+R39+V39+Z39</f>
        <v>49</v>
      </c>
      <c r="AE39" s="212"/>
      <c r="AF39" s="207">
        <f t="shared" ref="AF39:AF50" si="1">D39+AB39+X39+T39+P39+L39+H39</f>
        <v>12</v>
      </c>
      <c r="AG39" s="213"/>
      <c r="AJ39" s="92"/>
    </row>
    <row r="40" spans="1:36" ht="12.75" customHeight="1" x14ac:dyDescent="0.2">
      <c r="A40" s="12" t="s">
        <v>3</v>
      </c>
      <c r="B40" s="209">
        <v>3</v>
      </c>
      <c r="C40" s="210"/>
      <c r="D40" s="207">
        <v>0</v>
      </c>
      <c r="E40" s="208"/>
      <c r="F40" s="209">
        <v>7</v>
      </c>
      <c r="G40" s="210"/>
      <c r="H40" s="207">
        <v>0</v>
      </c>
      <c r="I40" s="208"/>
      <c r="J40" s="209">
        <v>3</v>
      </c>
      <c r="K40" s="210"/>
      <c r="L40" s="207">
        <v>0</v>
      </c>
      <c r="M40" s="208"/>
      <c r="N40" s="209">
        <v>2</v>
      </c>
      <c r="O40" s="210"/>
      <c r="P40" s="207">
        <v>0</v>
      </c>
      <c r="Q40" s="208"/>
      <c r="R40" s="209">
        <v>3</v>
      </c>
      <c r="S40" s="210"/>
      <c r="T40" s="207">
        <v>1</v>
      </c>
      <c r="U40" s="208"/>
      <c r="V40" s="209">
        <v>21</v>
      </c>
      <c r="W40" s="210"/>
      <c r="X40" s="207">
        <v>3</v>
      </c>
      <c r="Y40" s="208"/>
      <c r="Z40" s="209">
        <v>12</v>
      </c>
      <c r="AA40" s="210"/>
      <c r="AB40" s="207">
        <v>1</v>
      </c>
      <c r="AC40" s="208"/>
      <c r="AD40" s="211">
        <f t="shared" si="0"/>
        <v>51</v>
      </c>
      <c r="AE40" s="212"/>
      <c r="AF40" s="207">
        <f t="shared" si="1"/>
        <v>5</v>
      </c>
      <c r="AG40" s="213"/>
      <c r="AJ40" s="92"/>
    </row>
    <row r="41" spans="1:36" ht="12.75" customHeight="1" x14ac:dyDescent="0.2">
      <c r="A41" s="12" t="s">
        <v>4</v>
      </c>
      <c r="B41" s="209">
        <v>44</v>
      </c>
      <c r="C41" s="210"/>
      <c r="D41" s="207">
        <v>0</v>
      </c>
      <c r="E41" s="208"/>
      <c r="F41" s="209">
        <v>43</v>
      </c>
      <c r="G41" s="210"/>
      <c r="H41" s="207">
        <v>1</v>
      </c>
      <c r="I41" s="208"/>
      <c r="J41" s="209">
        <v>41</v>
      </c>
      <c r="K41" s="210"/>
      <c r="L41" s="207">
        <v>1</v>
      </c>
      <c r="M41" s="208"/>
      <c r="N41" s="209">
        <v>43</v>
      </c>
      <c r="O41" s="210"/>
      <c r="P41" s="207">
        <v>2</v>
      </c>
      <c r="Q41" s="208"/>
      <c r="R41" s="209">
        <v>39</v>
      </c>
      <c r="S41" s="210"/>
      <c r="T41" s="207">
        <v>2</v>
      </c>
      <c r="U41" s="208"/>
      <c r="V41" s="209">
        <v>20</v>
      </c>
      <c r="W41" s="210"/>
      <c r="X41" s="207">
        <v>6</v>
      </c>
      <c r="Y41" s="208"/>
      <c r="Z41" s="209">
        <v>11</v>
      </c>
      <c r="AA41" s="210"/>
      <c r="AB41" s="207">
        <v>0</v>
      </c>
      <c r="AC41" s="208"/>
      <c r="AD41" s="211">
        <f t="shared" si="0"/>
        <v>241</v>
      </c>
      <c r="AE41" s="212"/>
      <c r="AF41" s="207">
        <f t="shared" si="1"/>
        <v>12</v>
      </c>
      <c r="AG41" s="213"/>
      <c r="AJ41" s="92"/>
    </row>
    <row r="42" spans="1:36" ht="12.75" customHeight="1" x14ac:dyDescent="0.2">
      <c r="A42" s="12" t="s">
        <v>5</v>
      </c>
      <c r="B42" s="209">
        <v>70</v>
      </c>
      <c r="C42" s="210"/>
      <c r="D42" s="207">
        <v>1</v>
      </c>
      <c r="E42" s="208"/>
      <c r="F42" s="209">
        <v>66</v>
      </c>
      <c r="G42" s="210"/>
      <c r="H42" s="207">
        <v>0</v>
      </c>
      <c r="I42" s="208"/>
      <c r="J42" s="209">
        <v>73</v>
      </c>
      <c r="K42" s="210"/>
      <c r="L42" s="207">
        <v>2</v>
      </c>
      <c r="M42" s="208"/>
      <c r="N42" s="209">
        <v>65</v>
      </c>
      <c r="O42" s="210"/>
      <c r="P42" s="207">
        <v>0</v>
      </c>
      <c r="Q42" s="208"/>
      <c r="R42" s="209">
        <v>73</v>
      </c>
      <c r="S42" s="210"/>
      <c r="T42" s="207">
        <v>2</v>
      </c>
      <c r="U42" s="208"/>
      <c r="V42" s="209">
        <v>35</v>
      </c>
      <c r="W42" s="210"/>
      <c r="X42" s="207">
        <v>0</v>
      </c>
      <c r="Y42" s="208"/>
      <c r="Z42" s="209">
        <v>15</v>
      </c>
      <c r="AA42" s="210"/>
      <c r="AB42" s="207">
        <v>1</v>
      </c>
      <c r="AC42" s="208"/>
      <c r="AD42" s="211">
        <f t="shared" si="0"/>
        <v>397</v>
      </c>
      <c r="AE42" s="212"/>
      <c r="AF42" s="207">
        <f t="shared" si="1"/>
        <v>6</v>
      </c>
      <c r="AG42" s="213"/>
      <c r="AJ42" s="92"/>
    </row>
    <row r="43" spans="1:36" ht="12.75" customHeight="1" x14ac:dyDescent="0.2">
      <c r="A43" s="12" t="s">
        <v>6</v>
      </c>
      <c r="B43" s="209">
        <v>50</v>
      </c>
      <c r="C43" s="210"/>
      <c r="D43" s="207">
        <v>1</v>
      </c>
      <c r="E43" s="208"/>
      <c r="F43" s="209">
        <v>39</v>
      </c>
      <c r="G43" s="210"/>
      <c r="H43" s="207">
        <v>0</v>
      </c>
      <c r="I43" s="208"/>
      <c r="J43" s="209">
        <v>53</v>
      </c>
      <c r="K43" s="210"/>
      <c r="L43" s="207">
        <v>1</v>
      </c>
      <c r="M43" s="208"/>
      <c r="N43" s="209">
        <v>71</v>
      </c>
      <c r="O43" s="210"/>
      <c r="P43" s="207">
        <v>0</v>
      </c>
      <c r="Q43" s="208"/>
      <c r="R43" s="209">
        <v>56</v>
      </c>
      <c r="S43" s="210"/>
      <c r="T43" s="207">
        <v>1</v>
      </c>
      <c r="U43" s="208"/>
      <c r="V43" s="209">
        <v>50</v>
      </c>
      <c r="W43" s="210"/>
      <c r="X43" s="207">
        <v>3</v>
      </c>
      <c r="Y43" s="208"/>
      <c r="Z43" s="209">
        <v>43</v>
      </c>
      <c r="AA43" s="210"/>
      <c r="AB43" s="207">
        <v>2</v>
      </c>
      <c r="AC43" s="208"/>
      <c r="AD43" s="211">
        <f t="shared" si="0"/>
        <v>362</v>
      </c>
      <c r="AE43" s="212"/>
      <c r="AF43" s="207">
        <f t="shared" si="1"/>
        <v>8</v>
      </c>
      <c r="AG43" s="213"/>
      <c r="AJ43" s="92"/>
    </row>
    <row r="44" spans="1:36" ht="12.75" customHeight="1" x14ac:dyDescent="0.2">
      <c r="A44" s="12" t="s">
        <v>7</v>
      </c>
      <c r="B44" s="209">
        <v>81</v>
      </c>
      <c r="C44" s="210"/>
      <c r="D44" s="207">
        <v>1</v>
      </c>
      <c r="E44" s="208"/>
      <c r="F44" s="209">
        <v>64</v>
      </c>
      <c r="G44" s="210"/>
      <c r="H44" s="207">
        <v>1</v>
      </c>
      <c r="I44" s="208"/>
      <c r="J44" s="209">
        <v>66</v>
      </c>
      <c r="K44" s="210"/>
      <c r="L44" s="207">
        <v>2</v>
      </c>
      <c r="M44" s="208"/>
      <c r="N44" s="209">
        <v>67</v>
      </c>
      <c r="O44" s="210"/>
      <c r="P44" s="207">
        <v>3</v>
      </c>
      <c r="Q44" s="208"/>
      <c r="R44" s="209">
        <v>78</v>
      </c>
      <c r="S44" s="210"/>
      <c r="T44" s="207">
        <v>0</v>
      </c>
      <c r="U44" s="208"/>
      <c r="V44" s="209">
        <v>68</v>
      </c>
      <c r="W44" s="210"/>
      <c r="X44" s="207">
        <v>2</v>
      </c>
      <c r="Y44" s="208"/>
      <c r="Z44" s="209">
        <v>36</v>
      </c>
      <c r="AA44" s="210"/>
      <c r="AB44" s="207">
        <v>2</v>
      </c>
      <c r="AC44" s="208"/>
      <c r="AD44" s="211">
        <f t="shared" si="0"/>
        <v>460</v>
      </c>
      <c r="AE44" s="212"/>
      <c r="AF44" s="207">
        <f t="shared" si="1"/>
        <v>11</v>
      </c>
      <c r="AG44" s="213"/>
      <c r="AJ44" s="92"/>
    </row>
    <row r="45" spans="1:36" ht="12.75" customHeight="1" x14ac:dyDescent="0.2">
      <c r="A45" s="12" t="s">
        <v>8</v>
      </c>
      <c r="B45" s="209">
        <v>68</v>
      </c>
      <c r="C45" s="210"/>
      <c r="D45" s="207">
        <v>0</v>
      </c>
      <c r="E45" s="208"/>
      <c r="F45" s="209">
        <v>63</v>
      </c>
      <c r="G45" s="210"/>
      <c r="H45" s="207">
        <v>2</v>
      </c>
      <c r="I45" s="208"/>
      <c r="J45" s="209">
        <v>71</v>
      </c>
      <c r="K45" s="210"/>
      <c r="L45" s="207">
        <v>1</v>
      </c>
      <c r="M45" s="208"/>
      <c r="N45" s="209">
        <v>71</v>
      </c>
      <c r="O45" s="210"/>
      <c r="P45" s="207">
        <v>1</v>
      </c>
      <c r="Q45" s="208"/>
      <c r="R45" s="209">
        <v>82</v>
      </c>
      <c r="S45" s="210"/>
      <c r="T45" s="207">
        <v>0</v>
      </c>
      <c r="U45" s="208"/>
      <c r="V45" s="209">
        <v>69</v>
      </c>
      <c r="W45" s="210"/>
      <c r="X45" s="207">
        <v>4</v>
      </c>
      <c r="Y45" s="208"/>
      <c r="Z45" s="209">
        <v>58</v>
      </c>
      <c r="AA45" s="210"/>
      <c r="AB45" s="207">
        <v>6</v>
      </c>
      <c r="AC45" s="208"/>
      <c r="AD45" s="211">
        <f t="shared" si="0"/>
        <v>482</v>
      </c>
      <c r="AE45" s="212"/>
      <c r="AF45" s="207">
        <f t="shared" si="1"/>
        <v>14</v>
      </c>
      <c r="AG45" s="213"/>
      <c r="AJ45" s="92"/>
    </row>
    <row r="46" spans="1:36" ht="12.75" customHeight="1" x14ac:dyDescent="0.2">
      <c r="A46" s="12" t="s">
        <v>9</v>
      </c>
      <c r="B46" s="209">
        <v>102</v>
      </c>
      <c r="C46" s="210"/>
      <c r="D46" s="207">
        <v>3</v>
      </c>
      <c r="E46" s="208"/>
      <c r="F46" s="209">
        <v>87</v>
      </c>
      <c r="G46" s="210"/>
      <c r="H46" s="207">
        <v>2</v>
      </c>
      <c r="I46" s="208"/>
      <c r="J46" s="209">
        <v>92</v>
      </c>
      <c r="K46" s="210"/>
      <c r="L46" s="207">
        <v>2</v>
      </c>
      <c r="M46" s="208"/>
      <c r="N46" s="209">
        <v>122</v>
      </c>
      <c r="O46" s="210"/>
      <c r="P46" s="207">
        <v>4</v>
      </c>
      <c r="Q46" s="208"/>
      <c r="R46" s="209">
        <v>93</v>
      </c>
      <c r="S46" s="210"/>
      <c r="T46" s="207">
        <v>5</v>
      </c>
      <c r="U46" s="208"/>
      <c r="V46" s="209">
        <v>77</v>
      </c>
      <c r="W46" s="210"/>
      <c r="X46" s="207">
        <v>4</v>
      </c>
      <c r="Y46" s="208"/>
      <c r="Z46" s="209">
        <v>50</v>
      </c>
      <c r="AA46" s="210"/>
      <c r="AB46" s="207">
        <v>8</v>
      </c>
      <c r="AC46" s="208"/>
      <c r="AD46" s="211">
        <f t="shared" si="0"/>
        <v>623</v>
      </c>
      <c r="AE46" s="212"/>
      <c r="AF46" s="207">
        <f t="shared" si="1"/>
        <v>28</v>
      </c>
      <c r="AG46" s="213"/>
      <c r="AJ46" s="92"/>
    </row>
    <row r="47" spans="1:36" ht="12.75" customHeight="1" x14ac:dyDescent="0.2">
      <c r="A47" s="12" t="s">
        <v>10</v>
      </c>
      <c r="B47" s="209">
        <v>79</v>
      </c>
      <c r="C47" s="210"/>
      <c r="D47" s="207">
        <v>5</v>
      </c>
      <c r="E47" s="208"/>
      <c r="F47" s="209">
        <v>79</v>
      </c>
      <c r="G47" s="210"/>
      <c r="H47" s="207">
        <v>3</v>
      </c>
      <c r="I47" s="208"/>
      <c r="J47" s="209">
        <v>91</v>
      </c>
      <c r="K47" s="210"/>
      <c r="L47" s="207">
        <v>1</v>
      </c>
      <c r="M47" s="208"/>
      <c r="N47" s="209">
        <v>81</v>
      </c>
      <c r="O47" s="210"/>
      <c r="P47" s="207">
        <v>5</v>
      </c>
      <c r="Q47" s="208"/>
      <c r="R47" s="209">
        <v>89</v>
      </c>
      <c r="S47" s="210"/>
      <c r="T47" s="207">
        <v>4</v>
      </c>
      <c r="U47" s="208"/>
      <c r="V47" s="209">
        <v>52</v>
      </c>
      <c r="W47" s="210"/>
      <c r="X47" s="207">
        <v>0</v>
      </c>
      <c r="Y47" s="208"/>
      <c r="Z47" s="209">
        <v>58</v>
      </c>
      <c r="AA47" s="210"/>
      <c r="AB47" s="207">
        <v>4</v>
      </c>
      <c r="AC47" s="208"/>
      <c r="AD47" s="211">
        <f t="shared" si="0"/>
        <v>529</v>
      </c>
      <c r="AE47" s="212"/>
      <c r="AF47" s="207">
        <f t="shared" si="1"/>
        <v>22</v>
      </c>
      <c r="AG47" s="213"/>
      <c r="AJ47" s="92"/>
    </row>
    <row r="48" spans="1:36" ht="12.75" customHeight="1" x14ac:dyDescent="0.2">
      <c r="A48" s="12" t="s">
        <v>11</v>
      </c>
      <c r="B48" s="209">
        <v>39</v>
      </c>
      <c r="C48" s="210"/>
      <c r="D48" s="207">
        <v>3</v>
      </c>
      <c r="E48" s="208"/>
      <c r="F48" s="209">
        <v>36</v>
      </c>
      <c r="G48" s="210"/>
      <c r="H48" s="207">
        <v>3</v>
      </c>
      <c r="I48" s="208"/>
      <c r="J48" s="209">
        <v>47</v>
      </c>
      <c r="K48" s="210"/>
      <c r="L48" s="207">
        <v>2</v>
      </c>
      <c r="M48" s="208"/>
      <c r="N48" s="209">
        <v>48</v>
      </c>
      <c r="O48" s="210"/>
      <c r="P48" s="207">
        <v>6</v>
      </c>
      <c r="Q48" s="208"/>
      <c r="R48" s="209">
        <v>60</v>
      </c>
      <c r="S48" s="210"/>
      <c r="T48" s="207">
        <v>1</v>
      </c>
      <c r="U48" s="208"/>
      <c r="V48" s="209">
        <v>45</v>
      </c>
      <c r="W48" s="210"/>
      <c r="X48" s="207">
        <v>4</v>
      </c>
      <c r="Y48" s="208"/>
      <c r="Z48" s="209">
        <v>27</v>
      </c>
      <c r="AA48" s="210"/>
      <c r="AB48" s="207">
        <v>4</v>
      </c>
      <c r="AC48" s="208"/>
      <c r="AD48" s="211">
        <f t="shared" si="0"/>
        <v>302</v>
      </c>
      <c r="AE48" s="212"/>
      <c r="AF48" s="207">
        <f t="shared" si="1"/>
        <v>23</v>
      </c>
      <c r="AG48" s="213"/>
      <c r="AJ48" s="92"/>
    </row>
    <row r="49" spans="1:36" ht="12.75" customHeight="1" x14ac:dyDescent="0.2">
      <c r="A49" s="12" t="s">
        <v>12</v>
      </c>
      <c r="B49" s="209">
        <v>27</v>
      </c>
      <c r="C49" s="210"/>
      <c r="D49" s="207">
        <v>1</v>
      </c>
      <c r="E49" s="208"/>
      <c r="F49" s="209">
        <v>24</v>
      </c>
      <c r="G49" s="210"/>
      <c r="H49" s="207">
        <v>1</v>
      </c>
      <c r="I49" s="208"/>
      <c r="J49" s="209">
        <v>21</v>
      </c>
      <c r="K49" s="210"/>
      <c r="L49" s="207">
        <v>2</v>
      </c>
      <c r="M49" s="208"/>
      <c r="N49" s="209">
        <v>21</v>
      </c>
      <c r="O49" s="210"/>
      <c r="P49" s="207">
        <v>2</v>
      </c>
      <c r="Q49" s="208"/>
      <c r="R49" s="209">
        <v>26</v>
      </c>
      <c r="S49" s="210"/>
      <c r="T49" s="207">
        <v>1</v>
      </c>
      <c r="U49" s="208"/>
      <c r="V49" s="209">
        <v>29</v>
      </c>
      <c r="W49" s="210"/>
      <c r="X49" s="207">
        <v>4</v>
      </c>
      <c r="Y49" s="208"/>
      <c r="Z49" s="209">
        <v>21</v>
      </c>
      <c r="AA49" s="210"/>
      <c r="AB49" s="207">
        <v>1</v>
      </c>
      <c r="AC49" s="208"/>
      <c r="AD49" s="211">
        <f t="shared" si="0"/>
        <v>169</v>
      </c>
      <c r="AE49" s="212"/>
      <c r="AF49" s="207">
        <f t="shared" si="1"/>
        <v>12</v>
      </c>
      <c r="AG49" s="213"/>
      <c r="AJ49" s="92"/>
    </row>
    <row r="50" spans="1:36" ht="12.75" customHeight="1" x14ac:dyDescent="0.2">
      <c r="A50" s="12" t="s">
        <v>23</v>
      </c>
      <c r="B50" s="209">
        <v>10</v>
      </c>
      <c r="C50" s="210"/>
      <c r="D50" s="207">
        <v>1</v>
      </c>
      <c r="E50" s="208"/>
      <c r="F50" s="209">
        <v>14</v>
      </c>
      <c r="G50" s="210"/>
      <c r="H50" s="207">
        <v>0</v>
      </c>
      <c r="I50" s="208"/>
      <c r="J50" s="209">
        <v>15</v>
      </c>
      <c r="K50" s="210"/>
      <c r="L50" s="207">
        <v>0</v>
      </c>
      <c r="M50" s="208"/>
      <c r="N50" s="209">
        <v>11</v>
      </c>
      <c r="O50" s="210"/>
      <c r="P50" s="207">
        <v>0</v>
      </c>
      <c r="Q50" s="208"/>
      <c r="R50" s="209">
        <v>18</v>
      </c>
      <c r="S50" s="210"/>
      <c r="T50" s="207">
        <v>1</v>
      </c>
      <c r="U50" s="208"/>
      <c r="V50" s="209">
        <v>26</v>
      </c>
      <c r="W50" s="210"/>
      <c r="X50" s="207">
        <v>0</v>
      </c>
      <c r="Y50" s="208"/>
      <c r="Z50" s="209">
        <v>22</v>
      </c>
      <c r="AA50" s="210"/>
      <c r="AB50" s="207">
        <v>0</v>
      </c>
      <c r="AC50" s="208"/>
      <c r="AD50" s="211">
        <f t="shared" si="0"/>
        <v>116</v>
      </c>
      <c r="AE50" s="212"/>
      <c r="AF50" s="207">
        <f t="shared" si="1"/>
        <v>2</v>
      </c>
      <c r="AG50" s="213"/>
      <c r="AJ50" s="92"/>
    </row>
    <row r="51" spans="1:36" ht="12.75" customHeight="1" x14ac:dyDescent="0.2">
      <c r="A51" s="71" t="s">
        <v>13</v>
      </c>
      <c r="B51" s="206">
        <f>SUM(B38:B50)</f>
        <v>592</v>
      </c>
      <c r="C51" s="206"/>
      <c r="D51" s="202">
        <f>SUM(D38:D50)</f>
        <v>18</v>
      </c>
      <c r="E51" s="202"/>
      <c r="F51" s="206">
        <f>SUM(F38:F50)</f>
        <v>539</v>
      </c>
      <c r="G51" s="206"/>
      <c r="H51" s="202">
        <f>SUM(H38:H50)</f>
        <v>14</v>
      </c>
      <c r="I51" s="202"/>
      <c r="J51" s="206">
        <f>SUM(J38:J50)</f>
        <v>586</v>
      </c>
      <c r="K51" s="206"/>
      <c r="L51" s="202">
        <f>SUM(L38:L50)</f>
        <v>16</v>
      </c>
      <c r="M51" s="202"/>
      <c r="N51" s="206">
        <f>SUM(N38:N50)</f>
        <v>614</v>
      </c>
      <c r="O51" s="206"/>
      <c r="P51" s="202">
        <f>SUM(P38:P50)</f>
        <v>25</v>
      </c>
      <c r="Q51" s="202"/>
      <c r="R51" s="206">
        <f>SUM(R38:R50)</f>
        <v>638</v>
      </c>
      <c r="S51" s="206"/>
      <c r="T51" s="202">
        <f>SUM(T38:T50)</f>
        <v>22</v>
      </c>
      <c r="U51" s="202"/>
      <c r="V51" s="206">
        <f>SUM(V38:V50)</f>
        <v>528</v>
      </c>
      <c r="W51" s="206"/>
      <c r="X51" s="202">
        <f>SUM(X38:X50)</f>
        <v>36</v>
      </c>
      <c r="Y51" s="202"/>
      <c r="Z51" s="206">
        <f>SUM(Z38:Z50)</f>
        <v>378</v>
      </c>
      <c r="AA51" s="206"/>
      <c r="AB51" s="202">
        <f>SUM(AB38:AB50)</f>
        <v>35</v>
      </c>
      <c r="AC51" s="202"/>
      <c r="AD51" s="203">
        <f t="shared" si="0"/>
        <v>3875</v>
      </c>
      <c r="AE51" s="203"/>
      <c r="AF51" s="202">
        <f t="shared" ref="AF51" si="2">D51+H51+L51+P51+T51+X51+AB51</f>
        <v>166</v>
      </c>
      <c r="AG51" s="202"/>
      <c r="AJ51" s="92"/>
    </row>
    <row r="52" spans="1:36" ht="12" customHeight="1" x14ac:dyDescent="0.2">
      <c r="A52" s="13"/>
      <c r="AJ52" s="92"/>
    </row>
    <row r="53" spans="1:36" ht="12" customHeight="1" x14ac:dyDescent="0.2">
      <c r="A53" s="13"/>
    </row>
    <row r="54" spans="1:36" ht="12" customHeight="1" x14ac:dyDescent="0.2">
      <c r="A54" s="13"/>
    </row>
    <row r="55" spans="1:36" ht="12" customHeight="1" x14ac:dyDescent="0.2"/>
    <row r="56" spans="1:36" ht="12" customHeight="1" x14ac:dyDescent="0.2">
      <c r="A56" s="186" t="s">
        <v>106</v>
      </c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spans="1:36" ht="6.75" customHeight="1" x14ac:dyDescent="0.2">
      <c r="A57" s="18"/>
      <c r="B57" s="6"/>
      <c r="C57" s="6"/>
      <c r="D57" s="6"/>
      <c r="E57" s="6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</row>
    <row r="58" spans="1:36" ht="12.75" customHeight="1" x14ac:dyDescent="0.2">
      <c r="A58" s="204" t="s">
        <v>0</v>
      </c>
      <c r="B58" s="199" t="s">
        <v>14</v>
      </c>
      <c r="C58" s="200"/>
      <c r="D58" s="200"/>
      <c r="E58" s="201"/>
      <c r="F58" s="199" t="s">
        <v>15</v>
      </c>
      <c r="G58" s="200"/>
      <c r="H58" s="200"/>
      <c r="I58" s="201"/>
      <c r="J58" s="199" t="s">
        <v>16</v>
      </c>
      <c r="K58" s="200"/>
      <c r="L58" s="200"/>
      <c r="M58" s="201"/>
      <c r="N58" s="199" t="s">
        <v>49</v>
      </c>
      <c r="O58" s="200"/>
      <c r="P58" s="200"/>
      <c r="Q58" s="201"/>
      <c r="R58" s="199" t="s">
        <v>17</v>
      </c>
      <c r="S58" s="200"/>
      <c r="T58" s="200"/>
      <c r="U58" s="201"/>
      <c r="V58" s="199" t="s">
        <v>18</v>
      </c>
      <c r="W58" s="200"/>
      <c r="X58" s="200"/>
      <c r="Y58" s="201"/>
      <c r="Z58" s="199" t="s">
        <v>19</v>
      </c>
      <c r="AA58" s="200"/>
      <c r="AB58" s="200"/>
      <c r="AC58" s="201"/>
      <c r="AD58" s="199" t="s">
        <v>20</v>
      </c>
      <c r="AE58" s="200"/>
      <c r="AF58" s="200"/>
      <c r="AG58" s="201"/>
    </row>
    <row r="59" spans="1:36" ht="12.75" customHeight="1" x14ac:dyDescent="0.2">
      <c r="A59" s="205"/>
      <c r="B59" s="14" t="s">
        <v>41</v>
      </c>
      <c r="C59" s="25" t="s">
        <v>42</v>
      </c>
      <c r="D59" s="21" t="s">
        <v>43</v>
      </c>
      <c r="E59" s="26" t="s">
        <v>44</v>
      </c>
      <c r="F59" s="14" t="s">
        <v>41</v>
      </c>
      <c r="G59" s="25" t="s">
        <v>42</v>
      </c>
      <c r="H59" s="21" t="s">
        <v>43</v>
      </c>
      <c r="I59" s="26" t="s">
        <v>44</v>
      </c>
      <c r="J59" s="14" t="s">
        <v>41</v>
      </c>
      <c r="K59" s="25" t="s">
        <v>42</v>
      </c>
      <c r="L59" s="21" t="s">
        <v>43</v>
      </c>
      <c r="M59" s="26" t="s">
        <v>44</v>
      </c>
      <c r="N59" s="14" t="s">
        <v>41</v>
      </c>
      <c r="O59" s="25" t="s">
        <v>42</v>
      </c>
      <c r="P59" s="21" t="s">
        <v>43</v>
      </c>
      <c r="Q59" s="26" t="s">
        <v>44</v>
      </c>
      <c r="R59" s="14" t="s">
        <v>41</v>
      </c>
      <c r="S59" s="25" t="s">
        <v>42</v>
      </c>
      <c r="T59" s="21" t="s">
        <v>43</v>
      </c>
      <c r="U59" s="26" t="s">
        <v>44</v>
      </c>
      <c r="V59" s="14" t="s">
        <v>41</v>
      </c>
      <c r="W59" s="25" t="s">
        <v>42</v>
      </c>
      <c r="X59" s="21" t="s">
        <v>43</v>
      </c>
      <c r="Y59" s="26" t="s">
        <v>44</v>
      </c>
      <c r="Z59" s="14" t="s">
        <v>41</v>
      </c>
      <c r="AA59" s="25" t="s">
        <v>42</v>
      </c>
      <c r="AB59" s="101" t="s">
        <v>43</v>
      </c>
      <c r="AC59" s="102" t="s">
        <v>44</v>
      </c>
      <c r="AD59" s="14" t="s">
        <v>41</v>
      </c>
      <c r="AE59" s="25" t="s">
        <v>42</v>
      </c>
      <c r="AF59" s="21" t="s">
        <v>43</v>
      </c>
      <c r="AG59" s="26" t="s">
        <v>44</v>
      </c>
    </row>
    <row r="60" spans="1:36" ht="12.75" customHeight="1" x14ac:dyDescent="0.2">
      <c r="A60" s="27" t="s">
        <v>1</v>
      </c>
      <c r="B60" s="28">
        <v>0</v>
      </c>
      <c r="C60" s="29">
        <v>18</v>
      </c>
      <c r="D60" s="30">
        <v>0</v>
      </c>
      <c r="E60" s="31">
        <v>2</v>
      </c>
      <c r="F60" s="28">
        <v>0</v>
      </c>
      <c r="G60" s="29">
        <v>17</v>
      </c>
      <c r="H60" s="30">
        <v>0</v>
      </c>
      <c r="I60" s="31">
        <v>0</v>
      </c>
      <c r="J60" s="28">
        <v>1</v>
      </c>
      <c r="K60" s="29">
        <v>9</v>
      </c>
      <c r="L60" s="30">
        <v>0</v>
      </c>
      <c r="M60" s="31">
        <v>0</v>
      </c>
      <c r="N60" s="28">
        <v>0</v>
      </c>
      <c r="O60" s="29">
        <v>8</v>
      </c>
      <c r="P60" s="30">
        <v>0</v>
      </c>
      <c r="Q60" s="31">
        <v>1</v>
      </c>
      <c r="R60" s="28">
        <v>2</v>
      </c>
      <c r="S60" s="29">
        <v>18</v>
      </c>
      <c r="T60" s="30">
        <v>1</v>
      </c>
      <c r="U60" s="31">
        <v>3</v>
      </c>
      <c r="V60" s="28">
        <v>3</v>
      </c>
      <c r="W60" s="29">
        <v>30</v>
      </c>
      <c r="X60" s="30">
        <v>0</v>
      </c>
      <c r="Y60" s="31">
        <v>4</v>
      </c>
      <c r="Z60" s="28">
        <v>1</v>
      </c>
      <c r="AA60" s="29">
        <v>18</v>
      </c>
      <c r="AB60" s="93">
        <v>1</v>
      </c>
      <c r="AC60" s="93">
        <v>5</v>
      </c>
      <c r="AD60" s="28">
        <f>B60+F60+J60+N60+R60+V60+Z60</f>
        <v>7</v>
      </c>
      <c r="AE60" s="29">
        <f>C60+G60+K60+O60+S60+W60+AA60</f>
        <v>118</v>
      </c>
      <c r="AF60" s="93">
        <f t="shared" ref="AF60:AG73" si="3">D60+H60+L60+P60+T60+X60+AB60</f>
        <v>2</v>
      </c>
      <c r="AG60" s="94">
        <f t="shared" si="3"/>
        <v>15</v>
      </c>
    </row>
    <row r="61" spans="1:36" ht="12.75" customHeight="1" x14ac:dyDescent="0.2">
      <c r="A61" s="15" t="s">
        <v>2</v>
      </c>
      <c r="B61" s="24">
        <v>1</v>
      </c>
      <c r="C61" s="22">
        <v>4</v>
      </c>
      <c r="D61" s="13">
        <v>0</v>
      </c>
      <c r="E61" s="3">
        <v>0</v>
      </c>
      <c r="F61" s="24">
        <v>1</v>
      </c>
      <c r="G61" s="22">
        <v>4</v>
      </c>
      <c r="H61" s="13">
        <v>0</v>
      </c>
      <c r="I61" s="3">
        <v>2</v>
      </c>
      <c r="J61" s="24">
        <v>1</v>
      </c>
      <c r="K61" s="22">
        <v>5</v>
      </c>
      <c r="L61" s="13">
        <v>1</v>
      </c>
      <c r="M61" s="3">
        <v>3</v>
      </c>
      <c r="N61" s="24">
        <v>0</v>
      </c>
      <c r="O61" s="22">
        <v>4</v>
      </c>
      <c r="P61" s="13">
        <v>0</v>
      </c>
      <c r="Q61" s="3">
        <v>1</v>
      </c>
      <c r="R61" s="24">
        <v>0</v>
      </c>
      <c r="S61" s="22">
        <v>9</v>
      </c>
      <c r="T61" s="13">
        <v>0</v>
      </c>
      <c r="U61" s="3">
        <v>2</v>
      </c>
      <c r="V61" s="24">
        <v>0</v>
      </c>
      <c r="W61" s="22">
        <v>18</v>
      </c>
      <c r="X61" s="13">
        <v>0</v>
      </c>
      <c r="Y61" s="3">
        <v>3</v>
      </c>
      <c r="Z61" s="24">
        <v>1</v>
      </c>
      <c r="AA61" s="22">
        <v>19</v>
      </c>
      <c r="AB61" s="95">
        <v>0</v>
      </c>
      <c r="AC61" s="95">
        <v>6</v>
      </c>
      <c r="AD61" s="23">
        <f t="shared" ref="AD61:AE73" si="4">B61+F61+J61+N61+R61+V61+Z61</f>
        <v>4</v>
      </c>
      <c r="AE61" s="22">
        <f t="shared" si="4"/>
        <v>63</v>
      </c>
      <c r="AF61" s="95">
        <f t="shared" si="3"/>
        <v>1</v>
      </c>
      <c r="AG61" s="96">
        <f t="shared" si="3"/>
        <v>17</v>
      </c>
    </row>
    <row r="62" spans="1:36" ht="12.75" customHeight="1" x14ac:dyDescent="0.2">
      <c r="A62" s="16" t="s">
        <v>3</v>
      </c>
      <c r="B62" s="32">
        <v>0</v>
      </c>
      <c r="C62" s="33">
        <v>4</v>
      </c>
      <c r="D62" s="17">
        <v>0</v>
      </c>
      <c r="E62" s="4">
        <v>0</v>
      </c>
      <c r="F62" s="32">
        <v>0</v>
      </c>
      <c r="G62" s="33">
        <v>8</v>
      </c>
      <c r="H62" s="17">
        <v>0</v>
      </c>
      <c r="I62" s="4">
        <v>0</v>
      </c>
      <c r="J62" s="32">
        <v>0</v>
      </c>
      <c r="K62" s="33">
        <v>5</v>
      </c>
      <c r="L62" s="17">
        <v>0</v>
      </c>
      <c r="M62" s="4">
        <v>0</v>
      </c>
      <c r="N62" s="32">
        <v>0</v>
      </c>
      <c r="O62" s="33">
        <v>2</v>
      </c>
      <c r="P62" s="17">
        <v>0</v>
      </c>
      <c r="Q62" s="4">
        <v>0</v>
      </c>
      <c r="R62" s="32">
        <v>0</v>
      </c>
      <c r="S62" s="33">
        <v>3</v>
      </c>
      <c r="T62" s="17">
        <v>0</v>
      </c>
      <c r="U62" s="4">
        <v>1</v>
      </c>
      <c r="V62" s="32">
        <v>1</v>
      </c>
      <c r="W62" s="33">
        <v>25</v>
      </c>
      <c r="X62" s="17">
        <v>1</v>
      </c>
      <c r="Y62" s="4">
        <v>2</v>
      </c>
      <c r="Z62" s="32">
        <v>1</v>
      </c>
      <c r="AA62" s="33">
        <v>20</v>
      </c>
      <c r="AB62" s="97">
        <v>0</v>
      </c>
      <c r="AC62" s="97">
        <v>1</v>
      </c>
      <c r="AD62" s="34">
        <f t="shared" si="4"/>
        <v>2</v>
      </c>
      <c r="AE62" s="33">
        <f t="shared" si="4"/>
        <v>67</v>
      </c>
      <c r="AF62" s="97">
        <f t="shared" si="3"/>
        <v>1</v>
      </c>
      <c r="AG62" s="98">
        <f t="shared" si="3"/>
        <v>4</v>
      </c>
    </row>
    <row r="63" spans="1:36" ht="12.75" customHeight="1" x14ac:dyDescent="0.2">
      <c r="A63" s="27" t="s">
        <v>4</v>
      </c>
      <c r="B63" s="35">
        <v>1</v>
      </c>
      <c r="C63" s="29">
        <v>55</v>
      </c>
      <c r="D63" s="30">
        <v>0</v>
      </c>
      <c r="E63" s="31">
        <v>0</v>
      </c>
      <c r="F63" s="35">
        <v>2</v>
      </c>
      <c r="G63" s="29">
        <v>50</v>
      </c>
      <c r="H63" s="30">
        <v>0</v>
      </c>
      <c r="I63" s="31">
        <v>2</v>
      </c>
      <c r="J63" s="35">
        <v>1</v>
      </c>
      <c r="K63" s="29">
        <v>60</v>
      </c>
      <c r="L63" s="30">
        <v>0</v>
      </c>
      <c r="M63" s="31">
        <v>1</v>
      </c>
      <c r="N63" s="35">
        <v>5</v>
      </c>
      <c r="O63" s="29">
        <v>61</v>
      </c>
      <c r="P63" s="30">
        <v>0</v>
      </c>
      <c r="Q63" s="31">
        <v>2</v>
      </c>
      <c r="R63" s="35">
        <v>2</v>
      </c>
      <c r="S63" s="29">
        <v>51</v>
      </c>
      <c r="T63" s="30">
        <v>1</v>
      </c>
      <c r="U63" s="31">
        <v>9</v>
      </c>
      <c r="V63" s="35">
        <v>1</v>
      </c>
      <c r="W63" s="29">
        <v>25</v>
      </c>
      <c r="X63" s="30">
        <v>1</v>
      </c>
      <c r="Y63" s="31">
        <v>7</v>
      </c>
      <c r="Z63" s="35">
        <v>0</v>
      </c>
      <c r="AA63" s="29">
        <v>12</v>
      </c>
      <c r="AB63" s="93">
        <v>0</v>
      </c>
      <c r="AC63" s="93">
        <v>0</v>
      </c>
      <c r="AD63" s="28">
        <f t="shared" si="4"/>
        <v>12</v>
      </c>
      <c r="AE63" s="29">
        <f t="shared" si="4"/>
        <v>314</v>
      </c>
      <c r="AF63" s="93">
        <f t="shared" si="3"/>
        <v>2</v>
      </c>
      <c r="AG63" s="94">
        <f t="shared" si="3"/>
        <v>21</v>
      </c>
    </row>
    <row r="64" spans="1:36" ht="12.75" customHeight="1" x14ac:dyDescent="0.2">
      <c r="A64" s="15" t="s">
        <v>5</v>
      </c>
      <c r="B64" s="24">
        <v>1</v>
      </c>
      <c r="C64" s="22">
        <v>82</v>
      </c>
      <c r="D64" s="13">
        <v>0</v>
      </c>
      <c r="E64" s="3">
        <v>1</v>
      </c>
      <c r="F64" s="24">
        <v>1</v>
      </c>
      <c r="G64" s="22">
        <v>84</v>
      </c>
      <c r="H64" s="13">
        <v>0</v>
      </c>
      <c r="I64" s="3">
        <v>0</v>
      </c>
      <c r="J64" s="24">
        <v>2</v>
      </c>
      <c r="K64" s="22">
        <v>81</v>
      </c>
      <c r="L64" s="13">
        <v>0</v>
      </c>
      <c r="M64" s="3">
        <v>2</v>
      </c>
      <c r="N64" s="24">
        <v>4</v>
      </c>
      <c r="O64" s="22">
        <v>73</v>
      </c>
      <c r="P64" s="13">
        <v>0</v>
      </c>
      <c r="Q64" s="3">
        <v>0</v>
      </c>
      <c r="R64" s="24">
        <v>1</v>
      </c>
      <c r="S64" s="22">
        <v>92</v>
      </c>
      <c r="T64" s="13">
        <v>0</v>
      </c>
      <c r="U64" s="3">
        <v>3</v>
      </c>
      <c r="V64" s="24">
        <v>3</v>
      </c>
      <c r="W64" s="22">
        <v>48</v>
      </c>
      <c r="X64" s="13">
        <v>0</v>
      </c>
      <c r="Y64" s="3">
        <v>0</v>
      </c>
      <c r="Z64" s="24">
        <v>2</v>
      </c>
      <c r="AA64" s="22">
        <v>19</v>
      </c>
      <c r="AB64" s="95">
        <v>0</v>
      </c>
      <c r="AC64" s="95">
        <v>1</v>
      </c>
      <c r="AD64" s="23">
        <f t="shared" si="4"/>
        <v>14</v>
      </c>
      <c r="AE64" s="22">
        <f t="shared" si="4"/>
        <v>479</v>
      </c>
      <c r="AF64" s="95">
        <f t="shared" si="3"/>
        <v>0</v>
      </c>
      <c r="AG64" s="96">
        <f t="shared" si="3"/>
        <v>7</v>
      </c>
    </row>
    <row r="65" spans="1:34" ht="12.75" customHeight="1" x14ac:dyDescent="0.2">
      <c r="A65" s="16" t="s">
        <v>6</v>
      </c>
      <c r="B65" s="32">
        <v>2</v>
      </c>
      <c r="C65" s="33">
        <v>65</v>
      </c>
      <c r="D65" s="17">
        <v>0</v>
      </c>
      <c r="E65" s="4">
        <v>4</v>
      </c>
      <c r="F65" s="32">
        <v>3</v>
      </c>
      <c r="G65" s="33">
        <v>46</v>
      </c>
      <c r="H65" s="17">
        <v>0</v>
      </c>
      <c r="I65" s="4">
        <v>0</v>
      </c>
      <c r="J65" s="32">
        <v>0</v>
      </c>
      <c r="K65" s="33">
        <v>64</v>
      </c>
      <c r="L65" s="17">
        <v>0</v>
      </c>
      <c r="M65" s="4">
        <v>1</v>
      </c>
      <c r="N65" s="32">
        <v>2</v>
      </c>
      <c r="O65" s="33">
        <v>92</v>
      </c>
      <c r="P65" s="17">
        <v>0</v>
      </c>
      <c r="Q65" s="4">
        <v>0</v>
      </c>
      <c r="R65" s="32">
        <v>1</v>
      </c>
      <c r="S65" s="33">
        <v>61</v>
      </c>
      <c r="T65" s="17">
        <v>0</v>
      </c>
      <c r="U65" s="4">
        <v>1</v>
      </c>
      <c r="V65" s="32">
        <v>4</v>
      </c>
      <c r="W65" s="33">
        <v>75</v>
      </c>
      <c r="X65" s="17">
        <v>1</v>
      </c>
      <c r="Y65" s="4">
        <v>11</v>
      </c>
      <c r="Z65" s="32">
        <v>0</v>
      </c>
      <c r="AA65" s="33">
        <v>62</v>
      </c>
      <c r="AB65" s="97">
        <v>0</v>
      </c>
      <c r="AC65" s="97">
        <v>5</v>
      </c>
      <c r="AD65" s="34">
        <f t="shared" si="4"/>
        <v>12</v>
      </c>
      <c r="AE65" s="33">
        <f t="shared" si="4"/>
        <v>465</v>
      </c>
      <c r="AF65" s="97">
        <f t="shared" si="3"/>
        <v>1</v>
      </c>
      <c r="AG65" s="98">
        <f t="shared" si="3"/>
        <v>22</v>
      </c>
    </row>
    <row r="66" spans="1:34" ht="12.75" customHeight="1" x14ac:dyDescent="0.2">
      <c r="A66" s="27" t="s">
        <v>7</v>
      </c>
      <c r="B66" s="35">
        <v>2</v>
      </c>
      <c r="C66" s="29">
        <v>99</v>
      </c>
      <c r="D66" s="30">
        <v>0</v>
      </c>
      <c r="E66" s="31">
        <v>6</v>
      </c>
      <c r="F66" s="35">
        <v>3</v>
      </c>
      <c r="G66" s="29">
        <v>74</v>
      </c>
      <c r="H66" s="30">
        <v>0</v>
      </c>
      <c r="I66" s="31">
        <v>1</v>
      </c>
      <c r="J66" s="35">
        <v>3</v>
      </c>
      <c r="K66" s="29">
        <v>80</v>
      </c>
      <c r="L66" s="30">
        <v>1</v>
      </c>
      <c r="M66" s="31">
        <v>2</v>
      </c>
      <c r="N66" s="35">
        <v>6</v>
      </c>
      <c r="O66" s="29">
        <v>77</v>
      </c>
      <c r="P66" s="30">
        <v>0</v>
      </c>
      <c r="Q66" s="31">
        <v>3</v>
      </c>
      <c r="R66" s="35">
        <v>1</v>
      </c>
      <c r="S66" s="29">
        <v>92</v>
      </c>
      <c r="T66" s="30">
        <v>0</v>
      </c>
      <c r="U66" s="31">
        <v>0</v>
      </c>
      <c r="V66" s="35">
        <v>4</v>
      </c>
      <c r="W66" s="29">
        <v>85</v>
      </c>
      <c r="X66" s="30">
        <v>0</v>
      </c>
      <c r="Y66" s="31">
        <v>2</v>
      </c>
      <c r="Z66" s="35">
        <v>0</v>
      </c>
      <c r="AA66" s="29">
        <v>55</v>
      </c>
      <c r="AB66" s="93">
        <v>0</v>
      </c>
      <c r="AC66" s="93">
        <v>2</v>
      </c>
      <c r="AD66" s="28">
        <f t="shared" si="4"/>
        <v>19</v>
      </c>
      <c r="AE66" s="29">
        <f t="shared" si="4"/>
        <v>562</v>
      </c>
      <c r="AF66" s="93">
        <f t="shared" si="3"/>
        <v>1</v>
      </c>
      <c r="AG66" s="94">
        <f t="shared" si="3"/>
        <v>16</v>
      </c>
    </row>
    <row r="67" spans="1:34" ht="12.75" customHeight="1" x14ac:dyDescent="0.2">
      <c r="A67" s="15" t="s">
        <v>8</v>
      </c>
      <c r="B67" s="24">
        <v>3</v>
      </c>
      <c r="C67" s="22">
        <v>82</v>
      </c>
      <c r="D67" s="13">
        <v>0</v>
      </c>
      <c r="E67" s="3">
        <v>0</v>
      </c>
      <c r="F67" s="24">
        <v>0</v>
      </c>
      <c r="G67" s="22">
        <v>75</v>
      </c>
      <c r="H67" s="13">
        <v>0</v>
      </c>
      <c r="I67" s="3">
        <v>2</v>
      </c>
      <c r="J67" s="24">
        <v>1</v>
      </c>
      <c r="K67" s="22">
        <v>79</v>
      </c>
      <c r="L67" s="13">
        <v>0</v>
      </c>
      <c r="M67" s="3">
        <v>1</v>
      </c>
      <c r="N67" s="24">
        <v>0</v>
      </c>
      <c r="O67" s="22">
        <v>80</v>
      </c>
      <c r="P67" s="13">
        <v>0</v>
      </c>
      <c r="Q67" s="3">
        <v>1</v>
      </c>
      <c r="R67" s="24">
        <v>2</v>
      </c>
      <c r="S67" s="22">
        <v>104</v>
      </c>
      <c r="T67" s="13">
        <v>0</v>
      </c>
      <c r="U67" s="3">
        <v>0</v>
      </c>
      <c r="V67" s="24">
        <v>1</v>
      </c>
      <c r="W67" s="22">
        <v>94</v>
      </c>
      <c r="X67" s="13">
        <v>0</v>
      </c>
      <c r="Y67" s="3">
        <v>4</v>
      </c>
      <c r="Z67" s="24">
        <v>0</v>
      </c>
      <c r="AA67" s="22">
        <v>86</v>
      </c>
      <c r="AB67" s="95">
        <v>0</v>
      </c>
      <c r="AC67" s="95">
        <v>7</v>
      </c>
      <c r="AD67" s="23">
        <f t="shared" si="4"/>
        <v>7</v>
      </c>
      <c r="AE67" s="22">
        <f t="shared" si="4"/>
        <v>600</v>
      </c>
      <c r="AF67" s="95">
        <f t="shared" si="3"/>
        <v>0</v>
      </c>
      <c r="AG67" s="96">
        <f t="shared" si="3"/>
        <v>15</v>
      </c>
    </row>
    <row r="68" spans="1:34" ht="12.75" customHeight="1" x14ac:dyDescent="0.2">
      <c r="A68" s="16" t="s">
        <v>9</v>
      </c>
      <c r="B68" s="32">
        <v>2</v>
      </c>
      <c r="C68" s="33">
        <v>114</v>
      </c>
      <c r="D68" s="17">
        <v>0</v>
      </c>
      <c r="E68" s="4">
        <v>3</v>
      </c>
      <c r="F68" s="32">
        <v>1</v>
      </c>
      <c r="G68" s="33">
        <v>104</v>
      </c>
      <c r="H68" s="17">
        <v>0</v>
      </c>
      <c r="I68" s="4">
        <v>4</v>
      </c>
      <c r="J68" s="32">
        <v>2</v>
      </c>
      <c r="K68" s="33">
        <v>120</v>
      </c>
      <c r="L68" s="17">
        <v>0</v>
      </c>
      <c r="M68" s="4">
        <v>3</v>
      </c>
      <c r="N68" s="32">
        <v>2</v>
      </c>
      <c r="O68" s="33">
        <v>139</v>
      </c>
      <c r="P68" s="17">
        <v>0</v>
      </c>
      <c r="Q68" s="4">
        <v>5</v>
      </c>
      <c r="R68" s="32">
        <v>2</v>
      </c>
      <c r="S68" s="33">
        <v>115</v>
      </c>
      <c r="T68" s="17">
        <v>1</v>
      </c>
      <c r="U68" s="4">
        <v>6</v>
      </c>
      <c r="V68" s="32">
        <v>2</v>
      </c>
      <c r="W68" s="33">
        <v>94</v>
      </c>
      <c r="X68" s="17">
        <v>0</v>
      </c>
      <c r="Y68" s="4">
        <v>8</v>
      </c>
      <c r="Z68" s="32">
        <v>2</v>
      </c>
      <c r="AA68" s="33">
        <v>80</v>
      </c>
      <c r="AB68" s="97">
        <v>1</v>
      </c>
      <c r="AC68" s="97">
        <v>16</v>
      </c>
      <c r="AD68" s="34">
        <f t="shared" si="4"/>
        <v>13</v>
      </c>
      <c r="AE68" s="33">
        <f t="shared" si="4"/>
        <v>766</v>
      </c>
      <c r="AF68" s="97">
        <f t="shared" si="3"/>
        <v>2</v>
      </c>
      <c r="AG68" s="98">
        <f t="shared" si="3"/>
        <v>45</v>
      </c>
    </row>
    <row r="69" spans="1:34" ht="12.75" customHeight="1" x14ac:dyDescent="0.2">
      <c r="A69" s="27" t="s">
        <v>10</v>
      </c>
      <c r="B69" s="35">
        <v>4</v>
      </c>
      <c r="C69" s="29">
        <v>95</v>
      </c>
      <c r="D69" s="30">
        <v>1</v>
      </c>
      <c r="E69" s="31">
        <v>5</v>
      </c>
      <c r="F69" s="35">
        <v>3</v>
      </c>
      <c r="G69" s="29">
        <v>94</v>
      </c>
      <c r="H69" s="30">
        <v>0</v>
      </c>
      <c r="I69" s="31">
        <v>5</v>
      </c>
      <c r="J69" s="35">
        <v>0</v>
      </c>
      <c r="K69" s="29">
        <v>109</v>
      </c>
      <c r="L69" s="30">
        <v>0</v>
      </c>
      <c r="M69" s="31">
        <v>1</v>
      </c>
      <c r="N69" s="35">
        <v>4</v>
      </c>
      <c r="O69" s="29">
        <v>96</v>
      </c>
      <c r="P69" s="30">
        <v>0</v>
      </c>
      <c r="Q69" s="31">
        <v>7</v>
      </c>
      <c r="R69" s="35">
        <v>0</v>
      </c>
      <c r="S69" s="29">
        <v>108</v>
      </c>
      <c r="T69" s="30">
        <v>0</v>
      </c>
      <c r="U69" s="31">
        <v>5</v>
      </c>
      <c r="V69" s="35">
        <v>0</v>
      </c>
      <c r="W69" s="29">
        <v>73</v>
      </c>
      <c r="X69" s="30">
        <v>0</v>
      </c>
      <c r="Y69" s="31">
        <v>0</v>
      </c>
      <c r="Z69" s="35">
        <v>2</v>
      </c>
      <c r="AA69" s="29">
        <v>95</v>
      </c>
      <c r="AB69" s="93">
        <v>0</v>
      </c>
      <c r="AC69" s="93">
        <v>6</v>
      </c>
      <c r="AD69" s="28">
        <f t="shared" si="4"/>
        <v>13</v>
      </c>
      <c r="AE69" s="29">
        <f t="shared" si="4"/>
        <v>670</v>
      </c>
      <c r="AF69" s="93">
        <f t="shared" si="3"/>
        <v>1</v>
      </c>
      <c r="AG69" s="94">
        <f t="shared" si="3"/>
        <v>29</v>
      </c>
    </row>
    <row r="70" spans="1:34" ht="12.75" customHeight="1" x14ac:dyDescent="0.2">
      <c r="A70" s="15" t="s">
        <v>11</v>
      </c>
      <c r="B70" s="24">
        <v>1</v>
      </c>
      <c r="C70" s="22">
        <v>43</v>
      </c>
      <c r="D70" s="13">
        <v>0</v>
      </c>
      <c r="E70" s="3">
        <v>6</v>
      </c>
      <c r="F70" s="24">
        <v>0</v>
      </c>
      <c r="G70" s="22">
        <v>46</v>
      </c>
      <c r="H70" s="13">
        <v>0</v>
      </c>
      <c r="I70" s="3">
        <v>3</v>
      </c>
      <c r="J70" s="24">
        <v>5</v>
      </c>
      <c r="K70" s="22">
        <v>46</v>
      </c>
      <c r="L70" s="13">
        <v>0</v>
      </c>
      <c r="M70" s="3">
        <v>2</v>
      </c>
      <c r="N70" s="24">
        <v>1</v>
      </c>
      <c r="O70" s="22">
        <v>50</v>
      </c>
      <c r="P70" s="13">
        <v>0</v>
      </c>
      <c r="Q70" s="3">
        <v>6</v>
      </c>
      <c r="R70" s="24">
        <v>6</v>
      </c>
      <c r="S70" s="22">
        <v>79</v>
      </c>
      <c r="T70" s="13">
        <v>0</v>
      </c>
      <c r="U70" s="3">
        <v>1</v>
      </c>
      <c r="V70" s="24">
        <v>1</v>
      </c>
      <c r="W70" s="22">
        <v>60</v>
      </c>
      <c r="X70" s="13">
        <v>0</v>
      </c>
      <c r="Y70" s="3">
        <v>7</v>
      </c>
      <c r="Z70" s="24">
        <v>1</v>
      </c>
      <c r="AA70" s="22">
        <v>35</v>
      </c>
      <c r="AB70" s="95">
        <v>0</v>
      </c>
      <c r="AC70" s="95">
        <v>7</v>
      </c>
      <c r="AD70" s="23">
        <f t="shared" si="4"/>
        <v>15</v>
      </c>
      <c r="AE70" s="22">
        <f t="shared" si="4"/>
        <v>359</v>
      </c>
      <c r="AF70" s="95">
        <f t="shared" si="3"/>
        <v>0</v>
      </c>
      <c r="AG70" s="96">
        <f t="shared" si="3"/>
        <v>32</v>
      </c>
    </row>
    <row r="71" spans="1:34" ht="12.75" customHeight="1" x14ac:dyDescent="0.2">
      <c r="A71" s="16" t="s">
        <v>12</v>
      </c>
      <c r="B71" s="32">
        <v>1</v>
      </c>
      <c r="C71" s="33">
        <v>33</v>
      </c>
      <c r="D71" s="17">
        <v>0</v>
      </c>
      <c r="E71" s="4">
        <v>1</v>
      </c>
      <c r="F71" s="32">
        <v>1</v>
      </c>
      <c r="G71" s="33">
        <v>26</v>
      </c>
      <c r="H71" s="17">
        <v>0</v>
      </c>
      <c r="I71" s="4">
        <v>2</v>
      </c>
      <c r="J71" s="32">
        <v>1</v>
      </c>
      <c r="K71" s="33">
        <v>21</v>
      </c>
      <c r="L71" s="17">
        <v>0</v>
      </c>
      <c r="M71" s="4">
        <v>2</v>
      </c>
      <c r="N71" s="32">
        <v>2</v>
      </c>
      <c r="O71" s="33">
        <v>25</v>
      </c>
      <c r="P71" s="17">
        <v>0</v>
      </c>
      <c r="Q71" s="4">
        <v>2</v>
      </c>
      <c r="R71" s="32">
        <v>1</v>
      </c>
      <c r="S71" s="33">
        <v>37</v>
      </c>
      <c r="T71" s="17">
        <v>0</v>
      </c>
      <c r="U71" s="4">
        <v>2</v>
      </c>
      <c r="V71" s="32">
        <v>4</v>
      </c>
      <c r="W71" s="33">
        <v>38</v>
      </c>
      <c r="X71" s="17">
        <v>0</v>
      </c>
      <c r="Y71" s="4">
        <v>6</v>
      </c>
      <c r="Z71" s="32">
        <v>2</v>
      </c>
      <c r="AA71" s="33">
        <v>28</v>
      </c>
      <c r="AB71" s="97">
        <v>1</v>
      </c>
      <c r="AC71" s="97">
        <v>3</v>
      </c>
      <c r="AD71" s="34">
        <f t="shared" si="4"/>
        <v>12</v>
      </c>
      <c r="AE71" s="33">
        <f t="shared" si="4"/>
        <v>208</v>
      </c>
      <c r="AF71" s="97">
        <f t="shared" si="3"/>
        <v>1</v>
      </c>
      <c r="AG71" s="98">
        <f t="shared" si="3"/>
        <v>18</v>
      </c>
    </row>
    <row r="72" spans="1:34" ht="12.75" customHeight="1" x14ac:dyDescent="0.2">
      <c r="A72" s="36" t="s">
        <v>23</v>
      </c>
      <c r="B72" s="11">
        <v>0</v>
      </c>
      <c r="C72" s="37">
        <v>11</v>
      </c>
      <c r="D72" s="38">
        <v>0</v>
      </c>
      <c r="E72" s="39">
        <v>1</v>
      </c>
      <c r="F72" s="11">
        <v>1</v>
      </c>
      <c r="G72" s="37">
        <v>15</v>
      </c>
      <c r="H72" s="38">
        <v>0</v>
      </c>
      <c r="I72" s="39">
        <v>0</v>
      </c>
      <c r="J72" s="11">
        <v>2</v>
      </c>
      <c r="K72" s="37">
        <v>16</v>
      </c>
      <c r="L72" s="38">
        <v>0</v>
      </c>
      <c r="M72" s="39">
        <v>0</v>
      </c>
      <c r="N72" s="11">
        <v>0</v>
      </c>
      <c r="O72" s="37">
        <v>16</v>
      </c>
      <c r="P72" s="38">
        <v>0</v>
      </c>
      <c r="Q72" s="39">
        <v>0</v>
      </c>
      <c r="R72" s="11">
        <v>3</v>
      </c>
      <c r="S72" s="37">
        <v>19</v>
      </c>
      <c r="T72" s="38">
        <v>0</v>
      </c>
      <c r="U72" s="39">
        <v>2</v>
      </c>
      <c r="V72" s="11">
        <v>0</v>
      </c>
      <c r="W72" s="37">
        <v>48</v>
      </c>
      <c r="X72" s="38">
        <v>0</v>
      </c>
      <c r="Y72" s="39">
        <v>0</v>
      </c>
      <c r="Z72" s="11">
        <v>0</v>
      </c>
      <c r="AA72" s="37">
        <v>28</v>
      </c>
      <c r="AB72" s="99">
        <v>0</v>
      </c>
      <c r="AC72" s="99">
        <v>0</v>
      </c>
      <c r="AD72" s="40">
        <f t="shared" si="4"/>
        <v>6</v>
      </c>
      <c r="AE72" s="37">
        <f t="shared" si="4"/>
        <v>153</v>
      </c>
      <c r="AF72" s="99">
        <f t="shared" si="3"/>
        <v>0</v>
      </c>
      <c r="AG72" s="100">
        <f t="shared" si="3"/>
        <v>3</v>
      </c>
    </row>
    <row r="73" spans="1:34" ht="12.75" customHeight="1" x14ac:dyDescent="0.2">
      <c r="A73" s="61" t="s">
        <v>13</v>
      </c>
      <c r="B73" s="62">
        <f t="shared" ref="B73:AC73" si="5">SUM(B60:B72)</f>
        <v>18</v>
      </c>
      <c r="C73" s="63">
        <f t="shared" si="5"/>
        <v>705</v>
      </c>
      <c r="D73" s="64">
        <f t="shared" si="5"/>
        <v>1</v>
      </c>
      <c r="E73" s="65">
        <f t="shared" si="5"/>
        <v>29</v>
      </c>
      <c r="F73" s="62">
        <f t="shared" si="5"/>
        <v>16</v>
      </c>
      <c r="G73" s="63">
        <f t="shared" si="5"/>
        <v>643</v>
      </c>
      <c r="H73" s="64">
        <f t="shared" si="5"/>
        <v>0</v>
      </c>
      <c r="I73" s="65">
        <f t="shared" si="5"/>
        <v>21</v>
      </c>
      <c r="J73" s="62">
        <f t="shared" si="5"/>
        <v>19</v>
      </c>
      <c r="K73" s="63">
        <f t="shared" si="5"/>
        <v>695</v>
      </c>
      <c r="L73" s="64">
        <f t="shared" si="5"/>
        <v>2</v>
      </c>
      <c r="M73" s="65">
        <f t="shared" si="5"/>
        <v>18</v>
      </c>
      <c r="N73" s="62">
        <f t="shared" si="5"/>
        <v>26</v>
      </c>
      <c r="O73" s="63">
        <f t="shared" si="5"/>
        <v>723</v>
      </c>
      <c r="P73" s="64">
        <f t="shared" si="5"/>
        <v>0</v>
      </c>
      <c r="Q73" s="65">
        <f t="shared" si="5"/>
        <v>28</v>
      </c>
      <c r="R73" s="62">
        <f t="shared" si="5"/>
        <v>21</v>
      </c>
      <c r="S73" s="63">
        <f t="shared" si="5"/>
        <v>788</v>
      </c>
      <c r="T73" s="64">
        <f t="shared" si="5"/>
        <v>3</v>
      </c>
      <c r="U73" s="65">
        <f t="shared" si="5"/>
        <v>35</v>
      </c>
      <c r="V73" s="62">
        <f t="shared" si="5"/>
        <v>24</v>
      </c>
      <c r="W73" s="63">
        <f t="shared" si="5"/>
        <v>713</v>
      </c>
      <c r="X73" s="64">
        <f t="shared" si="5"/>
        <v>3</v>
      </c>
      <c r="Y73" s="65">
        <f t="shared" si="5"/>
        <v>54</v>
      </c>
      <c r="Z73" s="62">
        <f t="shared" si="5"/>
        <v>12</v>
      </c>
      <c r="AA73" s="63">
        <f t="shared" si="5"/>
        <v>557</v>
      </c>
      <c r="AB73" s="103">
        <f t="shared" si="5"/>
        <v>3</v>
      </c>
      <c r="AC73" s="103">
        <f t="shared" si="5"/>
        <v>59</v>
      </c>
      <c r="AD73" s="62">
        <f t="shared" si="4"/>
        <v>136</v>
      </c>
      <c r="AE73" s="63">
        <f t="shared" si="4"/>
        <v>4824</v>
      </c>
      <c r="AF73" s="64">
        <f t="shared" si="3"/>
        <v>12</v>
      </c>
      <c r="AG73" s="65">
        <f t="shared" si="3"/>
        <v>244</v>
      </c>
    </row>
    <row r="74" spans="1:34" ht="12.75" customHeight="1" x14ac:dyDescent="0.2">
      <c r="A74" s="13" t="s">
        <v>51</v>
      </c>
      <c r="H74" s="9"/>
      <c r="I74" s="9"/>
    </row>
    <row r="75" spans="1:34" ht="26.25" customHeight="1" x14ac:dyDescent="0.3">
      <c r="AC75" s="148"/>
      <c r="AD75" s="148"/>
      <c r="AE75" s="148"/>
      <c r="AF75" s="148"/>
      <c r="AG75" s="148"/>
      <c r="AH75" s="148"/>
    </row>
    <row r="76" spans="1:34" x14ac:dyDescent="0.2">
      <c r="U76" s="10"/>
    </row>
    <row r="79" spans="1:34" ht="24" customHeight="1" x14ac:dyDescent="0.2"/>
    <row r="85" ht="9" customHeight="1" x14ac:dyDescent="0.2"/>
    <row r="86" ht="25.5" customHeight="1" x14ac:dyDescent="0.2"/>
  </sheetData>
  <mergeCells count="562">
    <mergeCell ref="V58:Y58"/>
    <mergeCell ref="Z58:AC58"/>
    <mergeCell ref="AD58:AG58"/>
    <mergeCell ref="AC75:AH75"/>
    <mergeCell ref="AB51:AC51"/>
    <mergeCell ref="AD51:AE51"/>
    <mergeCell ref="AF51:AG51"/>
    <mergeCell ref="A56:AG56"/>
    <mergeCell ref="A58:A59"/>
    <mergeCell ref="B58:E58"/>
    <mergeCell ref="F58:I58"/>
    <mergeCell ref="J58:M58"/>
    <mergeCell ref="N58:Q58"/>
    <mergeCell ref="R58:U58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</mergeCells>
  <pageMargins left="0.39370078740157483" right="0" top="0" bottom="0" header="0" footer="0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86"/>
  <sheetViews>
    <sheetView workbookViewId="0">
      <selection activeCell="AM17" sqref="AM17:AM18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16384" width="9.140625" style="2"/>
  </cols>
  <sheetData>
    <row r="1" spans="1:33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x14ac:dyDescent="0.2">
      <c r="A3" s="18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4.5" customHeight="1" x14ac:dyDescent="0.2">
      <c r="A7" s="42"/>
      <c r="B7" s="233" t="s">
        <v>96</v>
      </c>
      <c r="C7" s="233"/>
      <c r="D7" s="233"/>
      <c r="E7" s="233"/>
      <c r="F7" s="234" t="s">
        <v>98</v>
      </c>
      <c r="G7" s="235"/>
      <c r="H7" s="235"/>
      <c r="I7" s="235"/>
      <c r="J7" s="234" t="s">
        <v>96</v>
      </c>
      <c r="K7" s="235"/>
      <c r="L7" s="235"/>
      <c r="M7" s="235"/>
      <c r="N7" s="234" t="s">
        <v>98</v>
      </c>
      <c r="O7" s="235"/>
      <c r="P7" s="235"/>
      <c r="Q7" s="235"/>
      <c r="R7" s="234" t="s">
        <v>96</v>
      </c>
      <c r="S7" s="235"/>
      <c r="T7" s="235"/>
      <c r="U7" s="235"/>
      <c r="V7" s="234" t="s">
        <v>98</v>
      </c>
      <c r="W7" s="235"/>
      <c r="X7" s="235"/>
      <c r="Y7" s="235"/>
      <c r="Z7" s="235" t="s">
        <v>96</v>
      </c>
      <c r="AA7" s="235"/>
      <c r="AB7" s="235"/>
      <c r="AC7" s="235"/>
      <c r="AD7" s="235" t="s">
        <v>98</v>
      </c>
      <c r="AE7" s="235"/>
      <c r="AF7" s="235"/>
      <c r="AG7" s="235"/>
    </row>
    <row r="8" spans="1:33" ht="12.75" customHeight="1" x14ac:dyDescent="0.2">
      <c r="A8" s="42"/>
      <c r="B8" s="195" t="s">
        <v>21</v>
      </c>
      <c r="C8" s="196"/>
      <c r="D8" s="231" t="s">
        <v>22</v>
      </c>
      <c r="E8" s="232"/>
      <c r="F8" s="195" t="s">
        <v>21</v>
      </c>
      <c r="G8" s="196"/>
      <c r="H8" s="231" t="s">
        <v>22</v>
      </c>
      <c r="I8" s="232"/>
      <c r="J8" s="195" t="s">
        <v>21</v>
      </c>
      <c r="K8" s="196"/>
      <c r="L8" s="231" t="s">
        <v>22</v>
      </c>
      <c r="M8" s="232"/>
      <c r="N8" s="195" t="s">
        <v>21</v>
      </c>
      <c r="O8" s="196"/>
      <c r="P8" s="231" t="s">
        <v>22</v>
      </c>
      <c r="Q8" s="232"/>
      <c r="R8" s="195" t="s">
        <v>21</v>
      </c>
      <c r="S8" s="196"/>
      <c r="T8" s="231" t="s">
        <v>22</v>
      </c>
      <c r="U8" s="232"/>
      <c r="V8" s="195" t="s">
        <v>21</v>
      </c>
      <c r="W8" s="196"/>
      <c r="X8" s="231" t="s">
        <v>22</v>
      </c>
      <c r="Y8" s="232"/>
      <c r="Z8" s="196" t="s">
        <v>21</v>
      </c>
      <c r="AA8" s="196"/>
      <c r="AB8" s="231" t="s">
        <v>22</v>
      </c>
      <c r="AC8" s="232"/>
      <c r="AD8" s="196" t="s">
        <v>21</v>
      </c>
      <c r="AE8" s="196"/>
      <c r="AF8" s="231" t="s">
        <v>22</v>
      </c>
      <c r="AG8" s="232"/>
    </row>
    <row r="9" spans="1:33" ht="12.75" customHeight="1" x14ac:dyDescent="0.2">
      <c r="A9" s="57" t="s">
        <v>25</v>
      </c>
      <c r="B9" s="229">
        <v>3138</v>
      </c>
      <c r="C9" s="230"/>
      <c r="D9" s="225">
        <v>37</v>
      </c>
      <c r="E9" s="225"/>
      <c r="F9" s="229">
        <v>3798</v>
      </c>
      <c r="G9" s="230"/>
      <c r="H9" s="225">
        <v>42</v>
      </c>
      <c r="I9" s="225"/>
      <c r="J9" s="197">
        <v>239</v>
      </c>
      <c r="K9" s="198"/>
      <c r="L9" s="225">
        <v>11</v>
      </c>
      <c r="M9" s="226"/>
      <c r="N9" s="197">
        <v>222</v>
      </c>
      <c r="O9" s="198"/>
      <c r="P9" s="225">
        <v>10</v>
      </c>
      <c r="Q9" s="226"/>
      <c r="R9" s="197">
        <v>22</v>
      </c>
      <c r="S9" s="198"/>
      <c r="T9" s="225">
        <v>1</v>
      </c>
      <c r="U9" s="226"/>
      <c r="V9" s="197">
        <v>10</v>
      </c>
      <c r="W9" s="198"/>
      <c r="X9" s="225">
        <v>1</v>
      </c>
      <c r="Y9" s="226"/>
      <c r="Z9" s="197">
        <v>294</v>
      </c>
      <c r="AA9" s="198"/>
      <c r="AB9" s="225">
        <v>17</v>
      </c>
      <c r="AC9" s="226"/>
      <c r="AD9" s="197">
        <v>283</v>
      </c>
      <c r="AE9" s="198"/>
      <c r="AF9" s="225">
        <v>12</v>
      </c>
      <c r="AG9" s="226"/>
    </row>
    <row r="10" spans="1:33" ht="12.75" customHeight="1" x14ac:dyDescent="0.2">
      <c r="A10" s="58" t="s">
        <v>26</v>
      </c>
      <c r="B10" s="197">
        <v>2691</v>
      </c>
      <c r="C10" s="198"/>
      <c r="D10" s="225">
        <v>47</v>
      </c>
      <c r="E10" s="225"/>
      <c r="F10" s="197">
        <v>3069</v>
      </c>
      <c r="G10" s="198"/>
      <c r="H10" s="225">
        <v>42</v>
      </c>
      <c r="I10" s="225"/>
      <c r="J10" s="197">
        <v>194</v>
      </c>
      <c r="K10" s="198"/>
      <c r="L10" s="225">
        <v>9</v>
      </c>
      <c r="M10" s="226"/>
      <c r="N10" s="197">
        <v>188</v>
      </c>
      <c r="O10" s="198"/>
      <c r="P10" s="225">
        <v>5</v>
      </c>
      <c r="Q10" s="226"/>
      <c r="R10" s="197">
        <v>7</v>
      </c>
      <c r="S10" s="198"/>
      <c r="T10" s="225">
        <v>2</v>
      </c>
      <c r="U10" s="226"/>
      <c r="V10" s="197">
        <v>11</v>
      </c>
      <c r="W10" s="198"/>
      <c r="X10" s="225">
        <v>0</v>
      </c>
      <c r="Y10" s="226"/>
      <c r="Z10" s="197">
        <v>247</v>
      </c>
      <c r="AA10" s="198"/>
      <c r="AB10" s="225">
        <v>14</v>
      </c>
      <c r="AC10" s="226"/>
      <c r="AD10" s="197">
        <v>214</v>
      </c>
      <c r="AE10" s="198"/>
      <c r="AF10" s="225">
        <v>7</v>
      </c>
      <c r="AG10" s="226"/>
    </row>
    <row r="11" spans="1:33" ht="12.75" customHeight="1" x14ac:dyDescent="0.2">
      <c r="A11" s="59" t="s">
        <v>27</v>
      </c>
      <c r="B11" s="227">
        <v>2886</v>
      </c>
      <c r="C11" s="228"/>
      <c r="D11" s="225">
        <v>52</v>
      </c>
      <c r="E11" s="225"/>
      <c r="F11" s="227">
        <v>2965</v>
      </c>
      <c r="G11" s="228"/>
      <c r="H11" s="225">
        <v>41</v>
      </c>
      <c r="I11" s="225"/>
      <c r="J11" s="197">
        <v>234</v>
      </c>
      <c r="K11" s="198"/>
      <c r="L11" s="225">
        <v>13</v>
      </c>
      <c r="M11" s="226"/>
      <c r="N11" s="197">
        <v>213</v>
      </c>
      <c r="O11" s="198"/>
      <c r="P11" s="225">
        <v>13</v>
      </c>
      <c r="Q11" s="226"/>
      <c r="R11" s="197">
        <v>8</v>
      </c>
      <c r="S11" s="198"/>
      <c r="T11" s="225">
        <v>1</v>
      </c>
      <c r="U11" s="226"/>
      <c r="V11" s="197">
        <v>13</v>
      </c>
      <c r="W11" s="198"/>
      <c r="X11" s="225">
        <v>2</v>
      </c>
      <c r="Y11" s="226"/>
      <c r="Z11" s="197">
        <v>283</v>
      </c>
      <c r="AA11" s="198"/>
      <c r="AB11" s="225">
        <v>18</v>
      </c>
      <c r="AC11" s="226"/>
      <c r="AD11" s="197">
        <v>271</v>
      </c>
      <c r="AE11" s="198"/>
      <c r="AF11" s="225">
        <v>22</v>
      </c>
      <c r="AG11" s="226"/>
    </row>
    <row r="12" spans="1:33" ht="12.75" customHeight="1" x14ac:dyDescent="0.2">
      <c r="A12" s="60" t="s">
        <v>28</v>
      </c>
      <c r="B12" s="195">
        <f>SUM(B9:C11)</f>
        <v>8715</v>
      </c>
      <c r="C12" s="196"/>
      <c r="D12" s="223">
        <f>SUM(D9:E11)</f>
        <v>136</v>
      </c>
      <c r="E12" s="224"/>
      <c r="F12" s="195">
        <f>SUM(F9:G11)</f>
        <v>9832</v>
      </c>
      <c r="G12" s="196"/>
      <c r="H12" s="223">
        <f>SUM(H9:I11)</f>
        <v>125</v>
      </c>
      <c r="I12" s="224"/>
      <c r="J12" s="195">
        <f>SUM(J9:K11)</f>
        <v>667</v>
      </c>
      <c r="K12" s="196"/>
      <c r="L12" s="223">
        <f>SUM(L9:M11)</f>
        <v>33</v>
      </c>
      <c r="M12" s="224"/>
      <c r="N12" s="195">
        <f>SUM(N9:O11)</f>
        <v>623</v>
      </c>
      <c r="O12" s="196"/>
      <c r="P12" s="223">
        <f>SUM(P9:Q11)</f>
        <v>28</v>
      </c>
      <c r="Q12" s="224"/>
      <c r="R12" s="195">
        <f>SUM(R9:S11)</f>
        <v>37</v>
      </c>
      <c r="S12" s="196"/>
      <c r="T12" s="223">
        <f>SUM(T9:U11)</f>
        <v>4</v>
      </c>
      <c r="U12" s="224"/>
      <c r="V12" s="195">
        <f>SUM(V9:W11)</f>
        <v>34</v>
      </c>
      <c r="W12" s="196"/>
      <c r="X12" s="223">
        <f>SUM(X9:Y11)</f>
        <v>3</v>
      </c>
      <c r="Y12" s="224"/>
      <c r="Z12" s="195">
        <f>SUM(Z9:AA11)</f>
        <v>824</v>
      </c>
      <c r="AA12" s="196"/>
      <c r="AB12" s="223">
        <f>SUM(AB9:AC11)</f>
        <v>49</v>
      </c>
      <c r="AC12" s="224"/>
      <c r="AD12" s="195">
        <f>SUM(AD9:AE11)</f>
        <v>768</v>
      </c>
      <c r="AE12" s="196"/>
      <c r="AF12" s="223">
        <f>SUM(AF9:AG11)</f>
        <v>41</v>
      </c>
      <c r="AG12" s="224"/>
    </row>
    <row r="13" spans="1:33" ht="12.75" customHeight="1" x14ac:dyDescent="0.2">
      <c r="A13" s="57" t="s">
        <v>29</v>
      </c>
      <c r="B13" s="229">
        <v>3010</v>
      </c>
      <c r="C13" s="230"/>
      <c r="D13" s="225">
        <v>46</v>
      </c>
      <c r="E13" s="225"/>
      <c r="F13" s="229">
        <v>3347</v>
      </c>
      <c r="G13" s="230"/>
      <c r="H13" s="225">
        <v>54</v>
      </c>
      <c r="I13" s="225"/>
      <c r="J13" s="197">
        <v>217</v>
      </c>
      <c r="K13" s="198"/>
      <c r="L13" s="225">
        <v>13</v>
      </c>
      <c r="M13" s="226"/>
      <c r="N13" s="197">
        <v>284</v>
      </c>
      <c r="O13" s="198"/>
      <c r="P13" s="225">
        <v>14</v>
      </c>
      <c r="Q13" s="226"/>
      <c r="R13" s="197">
        <v>10</v>
      </c>
      <c r="S13" s="198"/>
      <c r="T13" s="225">
        <v>0</v>
      </c>
      <c r="U13" s="226"/>
      <c r="V13" s="197">
        <v>11</v>
      </c>
      <c r="W13" s="198"/>
      <c r="X13" s="225">
        <v>0</v>
      </c>
      <c r="Y13" s="226"/>
      <c r="Z13" s="197">
        <v>258</v>
      </c>
      <c r="AA13" s="198"/>
      <c r="AB13" s="225">
        <v>16</v>
      </c>
      <c r="AC13" s="226"/>
      <c r="AD13" s="197">
        <v>344</v>
      </c>
      <c r="AE13" s="198"/>
      <c r="AF13" s="225">
        <v>20</v>
      </c>
      <c r="AG13" s="226"/>
    </row>
    <row r="14" spans="1:33" ht="12.75" customHeight="1" x14ac:dyDescent="0.2">
      <c r="A14" s="58" t="s">
        <v>30</v>
      </c>
      <c r="B14" s="197">
        <v>3246</v>
      </c>
      <c r="C14" s="198"/>
      <c r="D14" s="225">
        <v>69</v>
      </c>
      <c r="E14" s="225"/>
      <c r="F14" s="197">
        <v>3919</v>
      </c>
      <c r="G14" s="198"/>
      <c r="H14" s="225">
        <v>58</v>
      </c>
      <c r="I14" s="225"/>
      <c r="J14" s="197">
        <v>296</v>
      </c>
      <c r="K14" s="198"/>
      <c r="L14" s="225">
        <v>20</v>
      </c>
      <c r="M14" s="226"/>
      <c r="N14" s="197">
        <v>446</v>
      </c>
      <c r="O14" s="198"/>
      <c r="P14" s="225">
        <v>12</v>
      </c>
      <c r="Q14" s="226"/>
      <c r="R14" s="197">
        <v>8</v>
      </c>
      <c r="S14" s="198"/>
      <c r="T14" s="225">
        <v>0</v>
      </c>
      <c r="U14" s="226"/>
      <c r="V14" s="197">
        <v>7</v>
      </c>
      <c r="W14" s="198"/>
      <c r="X14" s="225">
        <v>0</v>
      </c>
      <c r="Y14" s="226"/>
      <c r="Z14" s="197">
        <v>388</v>
      </c>
      <c r="AA14" s="198"/>
      <c r="AB14" s="225">
        <v>49</v>
      </c>
      <c r="AC14" s="226"/>
      <c r="AD14" s="197">
        <v>549</v>
      </c>
      <c r="AE14" s="198"/>
      <c r="AF14" s="225">
        <v>24</v>
      </c>
      <c r="AG14" s="226"/>
    </row>
    <row r="15" spans="1:33" ht="12.75" customHeight="1" x14ac:dyDescent="0.2">
      <c r="A15" s="59" t="s">
        <v>31</v>
      </c>
      <c r="B15" s="227">
        <v>3293</v>
      </c>
      <c r="C15" s="228"/>
      <c r="D15" s="225">
        <v>54</v>
      </c>
      <c r="E15" s="225"/>
      <c r="F15" s="227">
        <v>3492</v>
      </c>
      <c r="G15" s="228"/>
      <c r="H15" s="225">
        <v>72</v>
      </c>
      <c r="I15" s="225"/>
      <c r="J15" s="197">
        <v>371</v>
      </c>
      <c r="K15" s="198"/>
      <c r="L15" s="225">
        <v>22</v>
      </c>
      <c r="M15" s="226"/>
      <c r="N15" s="197">
        <v>361</v>
      </c>
      <c r="O15" s="198"/>
      <c r="P15" s="225">
        <v>21</v>
      </c>
      <c r="Q15" s="226"/>
      <c r="R15" s="197">
        <v>14</v>
      </c>
      <c r="S15" s="198"/>
      <c r="T15" s="225">
        <v>1</v>
      </c>
      <c r="U15" s="226"/>
      <c r="V15" s="197">
        <v>15</v>
      </c>
      <c r="W15" s="198"/>
      <c r="X15" s="225">
        <v>3</v>
      </c>
      <c r="Y15" s="226"/>
      <c r="Z15" s="197">
        <v>485</v>
      </c>
      <c r="AA15" s="198"/>
      <c r="AB15" s="225">
        <v>31</v>
      </c>
      <c r="AC15" s="226"/>
      <c r="AD15" s="197">
        <v>418</v>
      </c>
      <c r="AE15" s="198"/>
      <c r="AF15" s="225">
        <v>24</v>
      </c>
      <c r="AG15" s="226"/>
    </row>
    <row r="16" spans="1:33" ht="12.75" customHeight="1" x14ac:dyDescent="0.2">
      <c r="A16" s="60" t="s">
        <v>32</v>
      </c>
      <c r="B16" s="195">
        <f>SUM(B13:C15)</f>
        <v>9549</v>
      </c>
      <c r="C16" s="196"/>
      <c r="D16" s="223">
        <f>SUM(D13:E15)</f>
        <v>169</v>
      </c>
      <c r="E16" s="224"/>
      <c r="F16" s="195">
        <f>SUM(F13:G15)</f>
        <v>10758</v>
      </c>
      <c r="G16" s="196"/>
      <c r="H16" s="223">
        <f>SUM(H13:I15)</f>
        <v>184</v>
      </c>
      <c r="I16" s="224"/>
      <c r="J16" s="195">
        <f>SUM(J13:K15)</f>
        <v>884</v>
      </c>
      <c r="K16" s="196"/>
      <c r="L16" s="223">
        <f>SUM(L13:M15)</f>
        <v>55</v>
      </c>
      <c r="M16" s="224"/>
      <c r="N16" s="195">
        <f>SUM(N13:O15)</f>
        <v>1091</v>
      </c>
      <c r="O16" s="196"/>
      <c r="P16" s="223">
        <f>SUM(P13:Q15)</f>
        <v>47</v>
      </c>
      <c r="Q16" s="224"/>
      <c r="R16" s="195">
        <f>SUM(R13:S15)</f>
        <v>32</v>
      </c>
      <c r="S16" s="196"/>
      <c r="T16" s="223">
        <f>SUM(T13:U15)</f>
        <v>1</v>
      </c>
      <c r="U16" s="224"/>
      <c r="V16" s="195">
        <f>SUM(V13:W15)</f>
        <v>33</v>
      </c>
      <c r="W16" s="196"/>
      <c r="X16" s="223">
        <f>SUM(X13:Y15)</f>
        <v>3</v>
      </c>
      <c r="Y16" s="224"/>
      <c r="Z16" s="195">
        <f>SUM(Z13:AA15)</f>
        <v>1131</v>
      </c>
      <c r="AA16" s="196"/>
      <c r="AB16" s="223">
        <f>SUM(AB13:AC15)</f>
        <v>96</v>
      </c>
      <c r="AC16" s="224"/>
      <c r="AD16" s="195">
        <f>SUM(AD13:AE15)</f>
        <v>1311</v>
      </c>
      <c r="AE16" s="196"/>
      <c r="AF16" s="223">
        <f>SUM(AF13:AG15)</f>
        <v>68</v>
      </c>
      <c r="AG16" s="224"/>
    </row>
    <row r="17" spans="1:33" ht="12.75" customHeight="1" x14ac:dyDescent="0.2">
      <c r="A17" s="57" t="s">
        <v>33</v>
      </c>
      <c r="B17" s="229">
        <v>3633</v>
      </c>
      <c r="C17" s="230"/>
      <c r="D17" s="225">
        <v>56</v>
      </c>
      <c r="E17" s="225"/>
      <c r="F17" s="229">
        <v>3564</v>
      </c>
      <c r="G17" s="230"/>
      <c r="H17" s="225">
        <v>65</v>
      </c>
      <c r="I17" s="225"/>
      <c r="J17" s="197">
        <v>402</v>
      </c>
      <c r="K17" s="198"/>
      <c r="L17" s="225">
        <v>15</v>
      </c>
      <c r="M17" s="226"/>
      <c r="N17" s="197">
        <v>410</v>
      </c>
      <c r="O17" s="198"/>
      <c r="P17" s="225">
        <v>25</v>
      </c>
      <c r="Q17" s="226"/>
      <c r="R17" s="197">
        <v>14</v>
      </c>
      <c r="S17" s="198"/>
      <c r="T17" s="225">
        <v>1</v>
      </c>
      <c r="U17" s="226"/>
      <c r="V17" s="197">
        <v>15</v>
      </c>
      <c r="W17" s="198"/>
      <c r="X17" s="225">
        <v>1</v>
      </c>
      <c r="Y17" s="226"/>
      <c r="Z17" s="197">
        <v>511</v>
      </c>
      <c r="AA17" s="198"/>
      <c r="AB17" s="225">
        <v>19</v>
      </c>
      <c r="AC17" s="226"/>
      <c r="AD17" s="197">
        <v>536</v>
      </c>
      <c r="AE17" s="198"/>
      <c r="AF17" s="225">
        <v>43</v>
      </c>
      <c r="AG17" s="226"/>
    </row>
    <row r="18" spans="1:33" ht="12.75" customHeight="1" x14ac:dyDescent="0.2">
      <c r="A18" s="58" t="s">
        <v>34</v>
      </c>
      <c r="B18" s="197">
        <v>3729</v>
      </c>
      <c r="C18" s="198"/>
      <c r="D18" s="225">
        <v>62</v>
      </c>
      <c r="E18" s="225"/>
      <c r="F18" s="197">
        <v>3910</v>
      </c>
      <c r="G18" s="198"/>
      <c r="H18" s="225">
        <v>68</v>
      </c>
      <c r="I18" s="225"/>
      <c r="J18" s="197">
        <v>482</v>
      </c>
      <c r="K18" s="198"/>
      <c r="L18" s="225">
        <v>24</v>
      </c>
      <c r="M18" s="226"/>
      <c r="N18" s="197">
        <v>403</v>
      </c>
      <c r="O18" s="198"/>
      <c r="P18" s="225">
        <v>20</v>
      </c>
      <c r="Q18" s="226"/>
      <c r="R18" s="197">
        <v>30</v>
      </c>
      <c r="S18" s="198"/>
      <c r="T18" s="225">
        <v>5</v>
      </c>
      <c r="U18" s="226"/>
      <c r="V18" s="197">
        <v>15</v>
      </c>
      <c r="W18" s="198"/>
      <c r="X18" s="225">
        <v>1</v>
      </c>
      <c r="Y18" s="226"/>
      <c r="Z18" s="197">
        <v>593</v>
      </c>
      <c r="AA18" s="198"/>
      <c r="AB18" s="225">
        <v>26</v>
      </c>
      <c r="AC18" s="226"/>
      <c r="AD18" s="197">
        <v>501</v>
      </c>
      <c r="AE18" s="198"/>
      <c r="AF18" s="225">
        <v>22</v>
      </c>
      <c r="AG18" s="226"/>
    </row>
    <row r="19" spans="1:33" ht="12.75" customHeight="1" x14ac:dyDescent="0.2">
      <c r="A19" s="59" t="s">
        <v>35</v>
      </c>
      <c r="B19" s="227">
        <v>3634</v>
      </c>
      <c r="C19" s="228"/>
      <c r="D19" s="225">
        <v>70</v>
      </c>
      <c r="E19" s="225"/>
      <c r="F19" s="227">
        <v>3955</v>
      </c>
      <c r="G19" s="228"/>
      <c r="H19" s="225">
        <v>61</v>
      </c>
      <c r="I19" s="225"/>
      <c r="J19" s="197">
        <v>378</v>
      </c>
      <c r="K19" s="198"/>
      <c r="L19" s="225">
        <v>22</v>
      </c>
      <c r="M19" s="226"/>
      <c r="N19" s="197">
        <v>386</v>
      </c>
      <c r="O19" s="198"/>
      <c r="P19" s="225">
        <v>14</v>
      </c>
      <c r="Q19" s="226"/>
      <c r="R19" s="197">
        <v>17</v>
      </c>
      <c r="S19" s="198"/>
      <c r="T19" s="225">
        <v>2</v>
      </c>
      <c r="U19" s="226"/>
      <c r="V19" s="197">
        <v>20</v>
      </c>
      <c r="W19" s="198"/>
      <c r="X19" s="225">
        <v>3</v>
      </c>
      <c r="Y19" s="226"/>
      <c r="Z19" s="197">
        <v>440</v>
      </c>
      <c r="AA19" s="198"/>
      <c r="AB19" s="225">
        <v>24</v>
      </c>
      <c r="AC19" s="226"/>
      <c r="AD19" s="197">
        <v>463</v>
      </c>
      <c r="AE19" s="198"/>
      <c r="AF19" s="225">
        <v>13</v>
      </c>
      <c r="AG19" s="226"/>
    </row>
    <row r="20" spans="1:33" ht="12.75" customHeight="1" x14ac:dyDescent="0.2">
      <c r="A20" s="60" t="s">
        <v>36</v>
      </c>
      <c r="B20" s="195">
        <f>SUM(B17:C19)</f>
        <v>10996</v>
      </c>
      <c r="C20" s="196"/>
      <c r="D20" s="223">
        <f>SUM(D17:E19)</f>
        <v>188</v>
      </c>
      <c r="E20" s="224"/>
      <c r="F20" s="195">
        <f>SUM(F17:G19)</f>
        <v>11429</v>
      </c>
      <c r="G20" s="196"/>
      <c r="H20" s="223">
        <f>SUM(H17:I19)</f>
        <v>194</v>
      </c>
      <c r="I20" s="224"/>
      <c r="J20" s="195">
        <f>SUM(J17:K19)</f>
        <v>1262</v>
      </c>
      <c r="K20" s="196"/>
      <c r="L20" s="223">
        <f>SUM(L17:M19)</f>
        <v>61</v>
      </c>
      <c r="M20" s="224"/>
      <c r="N20" s="195">
        <f>SUM(N17:O19)</f>
        <v>1199</v>
      </c>
      <c r="O20" s="196"/>
      <c r="P20" s="223">
        <f>SUM(P17:Q19)</f>
        <v>59</v>
      </c>
      <c r="Q20" s="224"/>
      <c r="R20" s="195">
        <f>SUM(R17:S19)</f>
        <v>61</v>
      </c>
      <c r="S20" s="196"/>
      <c r="T20" s="223">
        <f>SUM(T17:U19)</f>
        <v>8</v>
      </c>
      <c r="U20" s="224"/>
      <c r="V20" s="195">
        <f>SUM(V17:W19)</f>
        <v>50</v>
      </c>
      <c r="W20" s="196"/>
      <c r="X20" s="223">
        <f>SUM(X17:Y19)</f>
        <v>5</v>
      </c>
      <c r="Y20" s="224"/>
      <c r="Z20" s="195">
        <f>SUM(Z17:AA19)</f>
        <v>1544</v>
      </c>
      <c r="AA20" s="196"/>
      <c r="AB20" s="223">
        <f>SUM(AB17:AC19)</f>
        <v>69</v>
      </c>
      <c r="AC20" s="224"/>
      <c r="AD20" s="195">
        <f>SUM(AD17:AE19)</f>
        <v>1500</v>
      </c>
      <c r="AE20" s="196"/>
      <c r="AF20" s="223">
        <f>SUM(AF17:AG19)</f>
        <v>78</v>
      </c>
      <c r="AG20" s="224"/>
    </row>
    <row r="21" spans="1:33" ht="12.75" customHeight="1" x14ac:dyDescent="0.2">
      <c r="A21" s="57" t="s">
        <v>37</v>
      </c>
      <c r="B21" s="229">
        <v>3591</v>
      </c>
      <c r="C21" s="230"/>
      <c r="D21" s="225">
        <v>66</v>
      </c>
      <c r="E21" s="225"/>
      <c r="F21" s="229">
        <v>3636</v>
      </c>
      <c r="G21" s="230"/>
      <c r="H21" s="225">
        <v>70</v>
      </c>
      <c r="I21" s="225"/>
      <c r="J21" s="197">
        <v>321</v>
      </c>
      <c r="K21" s="198"/>
      <c r="L21" s="225">
        <v>17</v>
      </c>
      <c r="M21" s="226"/>
      <c r="N21" s="197">
        <v>306</v>
      </c>
      <c r="O21" s="198"/>
      <c r="P21" s="225">
        <v>17</v>
      </c>
      <c r="Q21" s="226"/>
      <c r="R21" s="197">
        <v>18</v>
      </c>
      <c r="S21" s="198"/>
      <c r="T21" s="225">
        <v>1</v>
      </c>
      <c r="U21" s="226"/>
      <c r="V21" s="197">
        <v>11</v>
      </c>
      <c r="W21" s="198"/>
      <c r="X21" s="225">
        <v>0</v>
      </c>
      <c r="Y21" s="226"/>
      <c r="Z21" s="197">
        <v>422</v>
      </c>
      <c r="AA21" s="198"/>
      <c r="AB21" s="225">
        <v>27</v>
      </c>
      <c r="AC21" s="226"/>
      <c r="AD21" s="197">
        <v>358</v>
      </c>
      <c r="AE21" s="198"/>
      <c r="AF21" s="225">
        <v>23</v>
      </c>
      <c r="AG21" s="226"/>
    </row>
    <row r="22" spans="1:33" ht="12.75" customHeight="1" x14ac:dyDescent="0.2">
      <c r="A22" s="58" t="s">
        <v>38</v>
      </c>
      <c r="B22" s="197">
        <v>3545</v>
      </c>
      <c r="C22" s="198"/>
      <c r="D22" s="225">
        <v>59</v>
      </c>
      <c r="E22" s="225"/>
      <c r="F22" s="197">
        <v>4066</v>
      </c>
      <c r="G22" s="198"/>
      <c r="H22" s="225">
        <v>61</v>
      </c>
      <c r="I22" s="225"/>
      <c r="J22" s="197">
        <v>261</v>
      </c>
      <c r="K22" s="198"/>
      <c r="L22" s="225">
        <v>17</v>
      </c>
      <c r="M22" s="226"/>
      <c r="N22" s="197">
        <v>269</v>
      </c>
      <c r="O22" s="198"/>
      <c r="P22" s="225">
        <v>19</v>
      </c>
      <c r="Q22" s="226"/>
      <c r="R22" s="197">
        <v>17</v>
      </c>
      <c r="S22" s="198"/>
      <c r="T22" s="225">
        <v>2</v>
      </c>
      <c r="U22" s="226"/>
      <c r="V22" s="197">
        <v>15</v>
      </c>
      <c r="W22" s="198"/>
      <c r="X22" s="225">
        <v>3</v>
      </c>
      <c r="Y22" s="226"/>
      <c r="Z22" s="197">
        <v>306</v>
      </c>
      <c r="AA22" s="198"/>
      <c r="AB22" s="225">
        <v>23</v>
      </c>
      <c r="AC22" s="226"/>
      <c r="AD22" s="197">
        <v>334</v>
      </c>
      <c r="AE22" s="198"/>
      <c r="AF22" s="225">
        <v>25</v>
      </c>
      <c r="AG22" s="226"/>
    </row>
    <row r="23" spans="1:33" ht="12.75" customHeight="1" x14ac:dyDescent="0.2">
      <c r="A23" s="59" t="s">
        <v>39</v>
      </c>
      <c r="B23" s="227">
        <v>3695</v>
      </c>
      <c r="C23" s="228"/>
      <c r="D23" s="225">
        <v>59</v>
      </c>
      <c r="E23" s="225"/>
      <c r="F23" s="227">
        <v>3627</v>
      </c>
      <c r="G23" s="228"/>
      <c r="H23" s="225">
        <v>63</v>
      </c>
      <c r="I23" s="225"/>
      <c r="J23" s="197">
        <v>297</v>
      </c>
      <c r="K23" s="198"/>
      <c r="L23" s="225">
        <v>13</v>
      </c>
      <c r="M23" s="226"/>
      <c r="N23" s="197">
        <v>304</v>
      </c>
      <c r="O23" s="198"/>
      <c r="P23" s="225">
        <v>17</v>
      </c>
      <c r="Q23" s="226"/>
      <c r="R23" s="197">
        <v>23</v>
      </c>
      <c r="S23" s="198"/>
      <c r="T23" s="225">
        <v>2</v>
      </c>
      <c r="U23" s="226"/>
      <c r="V23" s="197">
        <v>15</v>
      </c>
      <c r="W23" s="198"/>
      <c r="X23" s="225">
        <v>3</v>
      </c>
      <c r="Y23" s="226"/>
      <c r="Z23" s="197">
        <v>339</v>
      </c>
      <c r="AA23" s="198"/>
      <c r="AB23" s="225">
        <v>16</v>
      </c>
      <c r="AC23" s="226"/>
      <c r="AD23" s="197">
        <v>377</v>
      </c>
      <c r="AE23" s="198"/>
      <c r="AF23" s="225">
        <v>24</v>
      </c>
      <c r="AG23" s="226"/>
    </row>
    <row r="24" spans="1:33" ht="12.75" customHeight="1" x14ac:dyDescent="0.2">
      <c r="A24" s="60" t="s">
        <v>40</v>
      </c>
      <c r="B24" s="195">
        <f>SUM(B21:C23)</f>
        <v>10831</v>
      </c>
      <c r="C24" s="196"/>
      <c r="D24" s="223">
        <f>SUM(D21:E23)</f>
        <v>184</v>
      </c>
      <c r="E24" s="224"/>
      <c r="F24" s="195">
        <f>SUM(F21:G23)</f>
        <v>11329</v>
      </c>
      <c r="G24" s="196"/>
      <c r="H24" s="223">
        <f>SUM(H21:I23)</f>
        <v>194</v>
      </c>
      <c r="I24" s="224"/>
      <c r="J24" s="195">
        <f>SUM(J21:K23)</f>
        <v>879</v>
      </c>
      <c r="K24" s="196"/>
      <c r="L24" s="223">
        <f>SUM(L21:M23)</f>
        <v>47</v>
      </c>
      <c r="M24" s="224"/>
      <c r="N24" s="195">
        <f>SUM(N21:O23)</f>
        <v>879</v>
      </c>
      <c r="O24" s="196"/>
      <c r="P24" s="223">
        <f>SUM(P21:Q23)</f>
        <v>53</v>
      </c>
      <c r="Q24" s="224"/>
      <c r="R24" s="174">
        <f>SUM(R21:S23)</f>
        <v>58</v>
      </c>
      <c r="S24" s="175"/>
      <c r="T24" s="223">
        <f>SUM(T21:U23)</f>
        <v>5</v>
      </c>
      <c r="U24" s="224"/>
      <c r="V24" s="174">
        <f>SUM(V21:W23)</f>
        <v>41</v>
      </c>
      <c r="W24" s="175"/>
      <c r="X24" s="223">
        <f>SUM(X21:Y23)</f>
        <v>6</v>
      </c>
      <c r="Y24" s="224"/>
      <c r="Z24" s="195">
        <f>SUM(Z21:AA23)</f>
        <v>1067</v>
      </c>
      <c r="AA24" s="196"/>
      <c r="AB24" s="223">
        <f>SUM(AB21:AC23)</f>
        <v>66</v>
      </c>
      <c r="AC24" s="224"/>
      <c r="AD24" s="195">
        <f>SUM(AD21:AE23)</f>
        <v>1069</v>
      </c>
      <c r="AE24" s="196"/>
      <c r="AF24" s="223">
        <f>SUM(AF21:AG23)</f>
        <v>72</v>
      </c>
      <c r="AG24" s="224"/>
    </row>
    <row r="25" spans="1:33" ht="12.75" customHeight="1" x14ac:dyDescent="0.2">
      <c r="A25" s="70" t="s">
        <v>20</v>
      </c>
      <c r="B25" s="194">
        <f>B12+B16+B20+B24</f>
        <v>40091</v>
      </c>
      <c r="C25" s="194"/>
      <c r="D25" s="221">
        <f>D12+D16+D20+D24</f>
        <v>677</v>
      </c>
      <c r="E25" s="222"/>
      <c r="F25" s="194">
        <f>F12+F16+F20+F24</f>
        <v>43348</v>
      </c>
      <c r="G25" s="194"/>
      <c r="H25" s="221">
        <f>H12+H16+H20+H24</f>
        <v>697</v>
      </c>
      <c r="I25" s="222"/>
      <c r="J25" s="193">
        <f>J12+J16+J20+J24</f>
        <v>3692</v>
      </c>
      <c r="K25" s="194"/>
      <c r="L25" s="221">
        <f>L12+L16+L20+L24</f>
        <v>196</v>
      </c>
      <c r="M25" s="222"/>
      <c r="N25" s="193">
        <f>N12+N16+N20+N24</f>
        <v>3792</v>
      </c>
      <c r="O25" s="194"/>
      <c r="P25" s="221">
        <f>P12+P16+P20+P24</f>
        <v>187</v>
      </c>
      <c r="Q25" s="222"/>
      <c r="R25" s="193">
        <f>R12+R16+R20+R24</f>
        <v>188</v>
      </c>
      <c r="S25" s="194"/>
      <c r="T25" s="221">
        <f>T12+T16+T20+T24</f>
        <v>18</v>
      </c>
      <c r="U25" s="222"/>
      <c r="V25" s="193">
        <f>V12+V16+V20+V24</f>
        <v>158</v>
      </c>
      <c r="W25" s="194"/>
      <c r="X25" s="221">
        <f>X12+X16+X20+X24</f>
        <v>17</v>
      </c>
      <c r="Y25" s="222"/>
      <c r="Z25" s="193">
        <f>Z12+Z16+Z20+Z24</f>
        <v>4566</v>
      </c>
      <c r="AA25" s="194"/>
      <c r="AB25" s="221">
        <f>AB12+AB16+AB20+AB24</f>
        <v>280</v>
      </c>
      <c r="AC25" s="222"/>
      <c r="AD25" s="193">
        <f>AD12+AD16+AD20+AD24</f>
        <v>4648</v>
      </c>
      <c r="AE25" s="194"/>
      <c r="AF25" s="221">
        <f>AF12+AF16+AF20+AF24</f>
        <v>259</v>
      </c>
      <c r="AG25" s="222"/>
    </row>
    <row r="26" spans="1:33" ht="6.75" customHeight="1" x14ac:dyDescent="0.2">
      <c r="A26" s="18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</row>
    <row r="27" spans="1:33" ht="12" customHeight="1" x14ac:dyDescent="0.2">
      <c r="A27" s="20" t="s">
        <v>99</v>
      </c>
      <c r="B27" s="45"/>
      <c r="C27" s="45"/>
      <c r="D27" s="45"/>
      <c r="E27" s="45"/>
      <c r="F27" s="46"/>
      <c r="G27" s="46"/>
      <c r="H27" s="47"/>
      <c r="I27" s="44"/>
      <c r="J27" s="43"/>
      <c r="K27" s="43"/>
      <c r="L27" s="43"/>
      <c r="M27" s="43"/>
      <c r="N27" s="43"/>
      <c r="O27" s="43"/>
      <c r="P27" s="43"/>
      <c r="Q27" s="43"/>
      <c r="R27" s="22"/>
      <c r="S27" s="22"/>
      <c r="T27" s="22"/>
      <c r="U27" s="22"/>
      <c r="V27" s="22"/>
    </row>
    <row r="28" spans="1:33" ht="12" customHeight="1" x14ac:dyDescent="0.2">
      <c r="A28" s="48"/>
      <c r="B28" s="54" t="s">
        <v>48</v>
      </c>
      <c r="C28" s="55"/>
      <c r="D28" s="56" t="s">
        <v>102</v>
      </c>
      <c r="E28" s="56"/>
      <c r="F28" s="56"/>
      <c r="G28" s="56"/>
      <c r="H28" s="56"/>
      <c r="I28" s="56"/>
      <c r="J28" s="56"/>
      <c r="K28" s="56"/>
      <c r="L28" s="56"/>
      <c r="M28" s="51"/>
      <c r="N28" s="52"/>
      <c r="O28" s="52"/>
      <c r="P28" s="52"/>
      <c r="Q28" s="43"/>
      <c r="R28" s="22"/>
      <c r="S28" s="22"/>
      <c r="T28" s="22"/>
      <c r="U28" s="22"/>
      <c r="V28" s="22"/>
    </row>
    <row r="29" spans="1:33" ht="12" customHeight="1" x14ac:dyDescent="0.2">
      <c r="A29" s="48"/>
      <c r="B29" s="50"/>
      <c r="C29" s="54" t="s">
        <v>48</v>
      </c>
      <c r="D29" s="55"/>
      <c r="E29" s="56" t="s">
        <v>86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20"/>
      <c r="R29" s="20"/>
      <c r="S29" s="20"/>
      <c r="T29" s="20"/>
      <c r="U29" s="20"/>
      <c r="V29" s="20"/>
    </row>
    <row r="30" spans="1:33" ht="12" customHeight="1" x14ac:dyDescent="0.2">
      <c r="A30" s="48"/>
      <c r="B30" s="50"/>
      <c r="C30" s="49"/>
      <c r="D30" s="54" t="s">
        <v>48</v>
      </c>
      <c r="E30" s="55"/>
      <c r="F30" s="56" t="s">
        <v>87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20"/>
      <c r="R30" s="20"/>
      <c r="S30" s="20"/>
      <c r="T30" s="20"/>
      <c r="U30" s="20"/>
      <c r="V30" s="20"/>
    </row>
    <row r="31" spans="1:33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6"/>
    </row>
    <row r="32" spans="1:33" ht="12" customHeight="1" x14ac:dyDescent="0.2">
      <c r="A32" s="18"/>
      <c r="B32" s="1"/>
      <c r="C32" s="19"/>
      <c r="D32" s="19"/>
      <c r="E32" s="1"/>
      <c r="F32" s="20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6" ht="12" customHeight="1" x14ac:dyDescent="0.2">
      <c r="A33" s="18"/>
      <c r="B33" s="1"/>
      <c r="C33" s="19"/>
      <c r="D33" s="1"/>
      <c r="E33" s="20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</row>
    <row r="34" spans="1:36" ht="12" customHeight="1" x14ac:dyDescent="0.2">
      <c r="A34" s="186" t="s">
        <v>100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6" ht="6.75" customHeight="1" x14ac:dyDescent="0.2">
      <c r="A35" s="18"/>
      <c r="B35" s="6"/>
      <c r="C35" s="6"/>
      <c r="D35" s="6"/>
      <c r="E35" s="6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</row>
    <row r="36" spans="1:36" s="8" customFormat="1" ht="12.75" customHeight="1" x14ac:dyDescent="0.15">
      <c r="A36" s="218" t="s">
        <v>0</v>
      </c>
      <c r="B36" s="220" t="s">
        <v>14</v>
      </c>
      <c r="C36" s="220"/>
      <c r="D36" s="220"/>
      <c r="E36" s="220"/>
      <c r="F36" s="220" t="s">
        <v>15</v>
      </c>
      <c r="G36" s="220"/>
      <c r="H36" s="220"/>
      <c r="I36" s="220"/>
      <c r="J36" s="220" t="s">
        <v>16</v>
      </c>
      <c r="K36" s="220"/>
      <c r="L36" s="220"/>
      <c r="M36" s="220"/>
      <c r="N36" s="220" t="s">
        <v>49</v>
      </c>
      <c r="O36" s="220"/>
      <c r="P36" s="220"/>
      <c r="Q36" s="220"/>
      <c r="R36" s="220" t="s">
        <v>17</v>
      </c>
      <c r="S36" s="220"/>
      <c r="T36" s="220"/>
      <c r="U36" s="220"/>
      <c r="V36" s="220" t="s">
        <v>18</v>
      </c>
      <c r="W36" s="220"/>
      <c r="X36" s="220"/>
      <c r="Y36" s="220"/>
      <c r="Z36" s="220" t="s">
        <v>19</v>
      </c>
      <c r="AA36" s="220"/>
      <c r="AB36" s="220"/>
      <c r="AC36" s="220"/>
      <c r="AD36" s="220" t="s">
        <v>20</v>
      </c>
      <c r="AE36" s="220"/>
      <c r="AF36" s="220"/>
      <c r="AG36" s="220"/>
    </row>
    <row r="37" spans="1:36" s="8" customFormat="1" ht="12.75" customHeight="1" x14ac:dyDescent="0.2">
      <c r="A37" s="219"/>
      <c r="B37" s="214" t="s">
        <v>21</v>
      </c>
      <c r="C37" s="215"/>
      <c r="D37" s="216" t="s">
        <v>22</v>
      </c>
      <c r="E37" s="217"/>
      <c r="F37" s="214" t="s">
        <v>21</v>
      </c>
      <c r="G37" s="215"/>
      <c r="H37" s="216" t="s">
        <v>22</v>
      </c>
      <c r="I37" s="217"/>
      <c r="J37" s="214" t="s">
        <v>21</v>
      </c>
      <c r="K37" s="215"/>
      <c r="L37" s="216" t="s">
        <v>22</v>
      </c>
      <c r="M37" s="217"/>
      <c r="N37" s="214" t="s">
        <v>21</v>
      </c>
      <c r="O37" s="215"/>
      <c r="P37" s="216" t="s">
        <v>22</v>
      </c>
      <c r="Q37" s="217"/>
      <c r="R37" s="214" t="s">
        <v>21</v>
      </c>
      <c r="S37" s="215"/>
      <c r="T37" s="216" t="s">
        <v>22</v>
      </c>
      <c r="U37" s="217"/>
      <c r="V37" s="214" t="s">
        <v>21</v>
      </c>
      <c r="W37" s="215"/>
      <c r="X37" s="216" t="s">
        <v>22</v>
      </c>
      <c r="Y37" s="217"/>
      <c r="Z37" s="214" t="s">
        <v>21</v>
      </c>
      <c r="AA37" s="215"/>
      <c r="AB37" s="216" t="s">
        <v>22</v>
      </c>
      <c r="AC37" s="217"/>
      <c r="AD37" s="214" t="s">
        <v>21</v>
      </c>
      <c r="AE37" s="215"/>
      <c r="AF37" s="216" t="s">
        <v>22</v>
      </c>
      <c r="AG37" s="217"/>
      <c r="AJ37"/>
    </row>
    <row r="38" spans="1:36" ht="12.75" customHeight="1" x14ac:dyDescent="0.2">
      <c r="A38" s="12" t="s">
        <v>1</v>
      </c>
      <c r="B38" s="209">
        <v>12</v>
      </c>
      <c r="C38" s="210"/>
      <c r="D38" s="207">
        <v>2</v>
      </c>
      <c r="E38" s="208"/>
      <c r="F38" s="209">
        <v>13</v>
      </c>
      <c r="G38" s="210"/>
      <c r="H38" s="207">
        <v>3</v>
      </c>
      <c r="I38" s="208"/>
      <c r="J38" s="209">
        <v>8</v>
      </c>
      <c r="K38" s="210"/>
      <c r="L38" s="207">
        <v>0</v>
      </c>
      <c r="M38" s="208"/>
      <c r="N38" s="209">
        <v>9</v>
      </c>
      <c r="O38" s="210"/>
      <c r="P38" s="207">
        <v>0</v>
      </c>
      <c r="Q38" s="208"/>
      <c r="R38" s="209">
        <v>14</v>
      </c>
      <c r="S38" s="210"/>
      <c r="T38" s="207">
        <v>3</v>
      </c>
      <c r="U38" s="208"/>
      <c r="V38" s="209">
        <v>16</v>
      </c>
      <c r="W38" s="210"/>
      <c r="X38" s="207">
        <v>3</v>
      </c>
      <c r="Y38" s="208"/>
      <c r="Z38" s="209">
        <v>12</v>
      </c>
      <c r="AA38" s="210"/>
      <c r="AB38" s="207">
        <v>3</v>
      </c>
      <c r="AC38" s="208"/>
      <c r="AD38" s="211">
        <f>B38+F38+J38+N38+R38+V38+Z38</f>
        <v>84</v>
      </c>
      <c r="AE38" s="212"/>
      <c r="AF38" s="207">
        <f>D38+AB38+X38+T38+P38+L38+H38</f>
        <v>14</v>
      </c>
      <c r="AG38" s="213"/>
      <c r="AJ38" s="91"/>
    </row>
    <row r="39" spans="1:36" ht="12.75" customHeight="1" x14ac:dyDescent="0.2">
      <c r="A39" s="12" t="s">
        <v>2</v>
      </c>
      <c r="B39" s="209">
        <v>4</v>
      </c>
      <c r="C39" s="210"/>
      <c r="D39" s="207">
        <v>0</v>
      </c>
      <c r="E39" s="208"/>
      <c r="F39" s="209">
        <v>6</v>
      </c>
      <c r="G39" s="210"/>
      <c r="H39" s="207">
        <v>0</v>
      </c>
      <c r="I39" s="208"/>
      <c r="J39" s="209">
        <v>5</v>
      </c>
      <c r="K39" s="210"/>
      <c r="L39" s="207">
        <v>2</v>
      </c>
      <c r="M39" s="208"/>
      <c r="N39" s="209">
        <v>5</v>
      </c>
      <c r="O39" s="210"/>
      <c r="P39" s="207">
        <v>1</v>
      </c>
      <c r="Q39" s="208"/>
      <c r="R39" s="209">
        <v>5</v>
      </c>
      <c r="S39" s="210"/>
      <c r="T39" s="207">
        <v>0</v>
      </c>
      <c r="U39" s="208"/>
      <c r="V39" s="209">
        <v>12</v>
      </c>
      <c r="W39" s="210"/>
      <c r="X39" s="207">
        <v>1</v>
      </c>
      <c r="Y39" s="208"/>
      <c r="Z39" s="209">
        <v>18</v>
      </c>
      <c r="AA39" s="210"/>
      <c r="AB39" s="207">
        <v>5</v>
      </c>
      <c r="AC39" s="208"/>
      <c r="AD39" s="211">
        <f t="shared" ref="AD39:AD51" si="0">B39+F39+J39+N39+R39+V39+Z39</f>
        <v>55</v>
      </c>
      <c r="AE39" s="212"/>
      <c r="AF39" s="207">
        <f t="shared" ref="AF39:AF50" si="1">D39+AB39+X39+T39+P39+L39+H39</f>
        <v>9</v>
      </c>
      <c r="AG39" s="213"/>
      <c r="AJ39" s="92"/>
    </row>
    <row r="40" spans="1:36" ht="12.75" customHeight="1" x14ac:dyDescent="0.2">
      <c r="A40" s="12" t="s">
        <v>3</v>
      </c>
      <c r="B40" s="209">
        <v>4</v>
      </c>
      <c r="C40" s="210"/>
      <c r="D40" s="207">
        <v>0</v>
      </c>
      <c r="E40" s="208"/>
      <c r="F40" s="209">
        <v>3</v>
      </c>
      <c r="G40" s="210"/>
      <c r="H40" s="207">
        <v>0</v>
      </c>
      <c r="I40" s="208"/>
      <c r="J40" s="209">
        <v>8</v>
      </c>
      <c r="K40" s="210"/>
      <c r="L40" s="207">
        <v>0</v>
      </c>
      <c r="M40" s="208"/>
      <c r="N40" s="209">
        <v>5</v>
      </c>
      <c r="O40" s="210"/>
      <c r="P40" s="207">
        <v>0</v>
      </c>
      <c r="Q40" s="208"/>
      <c r="R40" s="209">
        <v>10</v>
      </c>
      <c r="S40" s="210"/>
      <c r="T40" s="207">
        <v>3</v>
      </c>
      <c r="U40" s="208"/>
      <c r="V40" s="209">
        <v>9</v>
      </c>
      <c r="W40" s="210"/>
      <c r="X40" s="207">
        <v>2</v>
      </c>
      <c r="Y40" s="208"/>
      <c r="Z40" s="209">
        <v>4</v>
      </c>
      <c r="AA40" s="210"/>
      <c r="AB40" s="207">
        <v>0</v>
      </c>
      <c r="AC40" s="208"/>
      <c r="AD40" s="211">
        <f t="shared" si="0"/>
        <v>43</v>
      </c>
      <c r="AE40" s="212"/>
      <c r="AF40" s="207">
        <f t="shared" si="1"/>
        <v>5</v>
      </c>
      <c r="AG40" s="213"/>
      <c r="AJ40" s="92"/>
    </row>
    <row r="41" spans="1:36" ht="12.75" customHeight="1" x14ac:dyDescent="0.2">
      <c r="A41" s="12" t="s">
        <v>4</v>
      </c>
      <c r="B41" s="209">
        <v>36</v>
      </c>
      <c r="C41" s="210"/>
      <c r="D41" s="207">
        <v>0</v>
      </c>
      <c r="E41" s="208"/>
      <c r="F41" s="209">
        <v>25</v>
      </c>
      <c r="G41" s="210"/>
      <c r="H41" s="207">
        <v>1</v>
      </c>
      <c r="I41" s="208"/>
      <c r="J41" s="209">
        <v>33</v>
      </c>
      <c r="K41" s="210"/>
      <c r="L41" s="207">
        <v>1</v>
      </c>
      <c r="M41" s="208"/>
      <c r="N41" s="209">
        <v>30</v>
      </c>
      <c r="O41" s="210"/>
      <c r="P41" s="207">
        <v>0</v>
      </c>
      <c r="Q41" s="208"/>
      <c r="R41" s="209">
        <v>31</v>
      </c>
      <c r="S41" s="210"/>
      <c r="T41" s="207">
        <v>0</v>
      </c>
      <c r="U41" s="208"/>
      <c r="V41" s="209">
        <v>12</v>
      </c>
      <c r="W41" s="210"/>
      <c r="X41" s="207">
        <v>3</v>
      </c>
      <c r="Y41" s="208"/>
      <c r="Z41" s="209">
        <v>12</v>
      </c>
      <c r="AA41" s="210"/>
      <c r="AB41" s="207">
        <v>2</v>
      </c>
      <c r="AC41" s="208"/>
      <c r="AD41" s="211">
        <f t="shared" si="0"/>
        <v>179</v>
      </c>
      <c r="AE41" s="212"/>
      <c r="AF41" s="207">
        <f t="shared" si="1"/>
        <v>7</v>
      </c>
      <c r="AG41" s="213"/>
      <c r="AJ41" s="92"/>
    </row>
    <row r="42" spans="1:36" ht="12.75" customHeight="1" x14ac:dyDescent="0.2">
      <c r="A42" s="12" t="s">
        <v>5</v>
      </c>
      <c r="B42" s="209">
        <v>54</v>
      </c>
      <c r="C42" s="210"/>
      <c r="D42" s="207">
        <v>0</v>
      </c>
      <c r="E42" s="208"/>
      <c r="F42" s="209">
        <v>72</v>
      </c>
      <c r="G42" s="210"/>
      <c r="H42" s="207">
        <v>1</v>
      </c>
      <c r="I42" s="208"/>
      <c r="J42" s="209">
        <v>58</v>
      </c>
      <c r="K42" s="210"/>
      <c r="L42" s="207">
        <v>1</v>
      </c>
      <c r="M42" s="208"/>
      <c r="N42" s="209">
        <v>62</v>
      </c>
      <c r="O42" s="210"/>
      <c r="P42" s="207">
        <v>1</v>
      </c>
      <c r="Q42" s="208"/>
      <c r="R42" s="209">
        <v>63</v>
      </c>
      <c r="S42" s="210"/>
      <c r="T42" s="207">
        <v>1</v>
      </c>
      <c r="U42" s="208"/>
      <c r="V42" s="209">
        <v>32</v>
      </c>
      <c r="W42" s="210"/>
      <c r="X42" s="207">
        <v>2</v>
      </c>
      <c r="Y42" s="208"/>
      <c r="Z42" s="209">
        <v>18</v>
      </c>
      <c r="AA42" s="210"/>
      <c r="AB42" s="207">
        <v>2</v>
      </c>
      <c r="AC42" s="208"/>
      <c r="AD42" s="211">
        <f t="shared" si="0"/>
        <v>359</v>
      </c>
      <c r="AE42" s="212"/>
      <c r="AF42" s="207">
        <f t="shared" si="1"/>
        <v>8</v>
      </c>
      <c r="AG42" s="213"/>
      <c r="AJ42" s="92"/>
    </row>
    <row r="43" spans="1:36" ht="12.75" customHeight="1" x14ac:dyDescent="0.2">
      <c r="A43" s="12" t="s">
        <v>6</v>
      </c>
      <c r="B43" s="209">
        <v>58</v>
      </c>
      <c r="C43" s="210"/>
      <c r="D43" s="207">
        <v>2</v>
      </c>
      <c r="E43" s="208"/>
      <c r="F43" s="209">
        <v>50</v>
      </c>
      <c r="G43" s="210"/>
      <c r="H43" s="207">
        <v>1</v>
      </c>
      <c r="I43" s="208"/>
      <c r="J43" s="209">
        <v>59</v>
      </c>
      <c r="K43" s="210"/>
      <c r="L43" s="207">
        <v>0</v>
      </c>
      <c r="M43" s="208"/>
      <c r="N43" s="209">
        <v>59</v>
      </c>
      <c r="O43" s="210"/>
      <c r="P43" s="207">
        <v>3</v>
      </c>
      <c r="Q43" s="208"/>
      <c r="R43" s="209">
        <v>48</v>
      </c>
      <c r="S43" s="210"/>
      <c r="T43" s="207">
        <v>0</v>
      </c>
      <c r="U43" s="208"/>
      <c r="V43" s="209">
        <v>39</v>
      </c>
      <c r="W43" s="210"/>
      <c r="X43" s="207">
        <v>5</v>
      </c>
      <c r="Y43" s="208"/>
      <c r="Z43" s="209">
        <v>35</v>
      </c>
      <c r="AA43" s="210"/>
      <c r="AB43" s="207">
        <v>3</v>
      </c>
      <c r="AC43" s="208"/>
      <c r="AD43" s="211">
        <f t="shared" si="0"/>
        <v>348</v>
      </c>
      <c r="AE43" s="212"/>
      <c r="AF43" s="207">
        <f t="shared" si="1"/>
        <v>14</v>
      </c>
      <c r="AG43" s="213"/>
      <c r="AJ43" s="92"/>
    </row>
    <row r="44" spans="1:36" ht="12.75" customHeight="1" x14ac:dyDescent="0.2">
      <c r="A44" s="12" t="s">
        <v>7</v>
      </c>
      <c r="B44" s="209">
        <v>63</v>
      </c>
      <c r="C44" s="210"/>
      <c r="D44" s="207">
        <v>2</v>
      </c>
      <c r="E44" s="208"/>
      <c r="F44" s="209">
        <v>56</v>
      </c>
      <c r="G44" s="210"/>
      <c r="H44" s="207">
        <v>2</v>
      </c>
      <c r="I44" s="208"/>
      <c r="J44" s="209">
        <v>61</v>
      </c>
      <c r="K44" s="210"/>
      <c r="L44" s="207">
        <v>0</v>
      </c>
      <c r="M44" s="208"/>
      <c r="N44" s="209">
        <v>59</v>
      </c>
      <c r="O44" s="210"/>
      <c r="P44" s="207">
        <v>0</v>
      </c>
      <c r="Q44" s="208"/>
      <c r="R44" s="209">
        <v>53</v>
      </c>
      <c r="S44" s="210"/>
      <c r="T44" s="207">
        <v>0</v>
      </c>
      <c r="U44" s="208"/>
      <c r="V44" s="209">
        <v>66</v>
      </c>
      <c r="W44" s="210"/>
      <c r="X44" s="207">
        <v>1</v>
      </c>
      <c r="Y44" s="208"/>
      <c r="Z44" s="209">
        <v>53</v>
      </c>
      <c r="AA44" s="210"/>
      <c r="AB44" s="207">
        <v>6</v>
      </c>
      <c r="AC44" s="208"/>
      <c r="AD44" s="211">
        <f t="shared" si="0"/>
        <v>411</v>
      </c>
      <c r="AE44" s="212"/>
      <c r="AF44" s="207">
        <f t="shared" si="1"/>
        <v>11</v>
      </c>
      <c r="AG44" s="213"/>
      <c r="AJ44" s="92"/>
    </row>
    <row r="45" spans="1:36" ht="12.75" customHeight="1" x14ac:dyDescent="0.2">
      <c r="A45" s="12" t="s">
        <v>8</v>
      </c>
      <c r="B45" s="209">
        <v>85</v>
      </c>
      <c r="C45" s="210"/>
      <c r="D45" s="207">
        <v>2</v>
      </c>
      <c r="E45" s="208"/>
      <c r="F45" s="209">
        <v>70</v>
      </c>
      <c r="G45" s="210"/>
      <c r="H45" s="207">
        <v>3</v>
      </c>
      <c r="I45" s="208"/>
      <c r="J45" s="209">
        <v>67</v>
      </c>
      <c r="K45" s="210"/>
      <c r="L45" s="207">
        <v>5</v>
      </c>
      <c r="M45" s="208"/>
      <c r="N45" s="209">
        <v>62</v>
      </c>
      <c r="O45" s="210"/>
      <c r="P45" s="207">
        <v>2</v>
      </c>
      <c r="Q45" s="208"/>
      <c r="R45" s="209">
        <v>74</v>
      </c>
      <c r="S45" s="210"/>
      <c r="T45" s="207">
        <v>2</v>
      </c>
      <c r="U45" s="208"/>
      <c r="V45" s="209">
        <v>75</v>
      </c>
      <c r="W45" s="210"/>
      <c r="X45" s="207">
        <v>2</v>
      </c>
      <c r="Y45" s="208"/>
      <c r="Z45" s="209">
        <v>64</v>
      </c>
      <c r="AA45" s="210"/>
      <c r="AB45" s="207">
        <v>9</v>
      </c>
      <c r="AC45" s="208"/>
      <c r="AD45" s="211">
        <f t="shared" si="0"/>
        <v>497</v>
      </c>
      <c r="AE45" s="212"/>
      <c r="AF45" s="207">
        <f t="shared" si="1"/>
        <v>25</v>
      </c>
      <c r="AG45" s="213"/>
      <c r="AJ45" s="92"/>
    </row>
    <row r="46" spans="1:36" ht="12.75" customHeight="1" x14ac:dyDescent="0.2">
      <c r="A46" s="12" t="s">
        <v>9</v>
      </c>
      <c r="B46" s="209">
        <v>106</v>
      </c>
      <c r="C46" s="210"/>
      <c r="D46" s="207">
        <v>7</v>
      </c>
      <c r="E46" s="208"/>
      <c r="F46" s="209">
        <v>113</v>
      </c>
      <c r="G46" s="210"/>
      <c r="H46" s="207">
        <v>1</v>
      </c>
      <c r="I46" s="208"/>
      <c r="J46" s="209">
        <v>105</v>
      </c>
      <c r="K46" s="210"/>
      <c r="L46" s="207">
        <v>3</v>
      </c>
      <c r="M46" s="208"/>
      <c r="N46" s="209">
        <v>97</v>
      </c>
      <c r="O46" s="210"/>
      <c r="P46" s="207">
        <v>1</v>
      </c>
      <c r="Q46" s="208"/>
      <c r="R46" s="209">
        <v>99</v>
      </c>
      <c r="S46" s="210"/>
      <c r="T46" s="207">
        <v>1</v>
      </c>
      <c r="U46" s="208"/>
      <c r="V46" s="209">
        <v>64</v>
      </c>
      <c r="W46" s="210"/>
      <c r="X46" s="207">
        <v>3</v>
      </c>
      <c r="Y46" s="208"/>
      <c r="Z46" s="209">
        <v>51</v>
      </c>
      <c r="AA46" s="210"/>
      <c r="AB46" s="207">
        <v>2</v>
      </c>
      <c r="AC46" s="208"/>
      <c r="AD46" s="211">
        <f t="shared" si="0"/>
        <v>635</v>
      </c>
      <c r="AE46" s="212"/>
      <c r="AF46" s="207">
        <f t="shared" si="1"/>
        <v>18</v>
      </c>
      <c r="AG46" s="213"/>
      <c r="AJ46" s="92"/>
    </row>
    <row r="47" spans="1:36" ht="12.75" customHeight="1" x14ac:dyDescent="0.2">
      <c r="A47" s="12" t="s">
        <v>10</v>
      </c>
      <c r="B47" s="209">
        <v>79</v>
      </c>
      <c r="C47" s="210"/>
      <c r="D47" s="207">
        <v>0</v>
      </c>
      <c r="E47" s="208"/>
      <c r="F47" s="209">
        <v>74</v>
      </c>
      <c r="G47" s="210"/>
      <c r="H47" s="207">
        <v>5</v>
      </c>
      <c r="I47" s="208"/>
      <c r="J47" s="209">
        <v>88</v>
      </c>
      <c r="K47" s="210"/>
      <c r="L47" s="207">
        <v>4</v>
      </c>
      <c r="M47" s="208"/>
      <c r="N47" s="209">
        <v>59</v>
      </c>
      <c r="O47" s="210"/>
      <c r="P47" s="207">
        <v>2</v>
      </c>
      <c r="Q47" s="208"/>
      <c r="R47" s="209">
        <v>76</v>
      </c>
      <c r="S47" s="210"/>
      <c r="T47" s="207">
        <v>5</v>
      </c>
      <c r="U47" s="208"/>
      <c r="V47" s="209">
        <v>78</v>
      </c>
      <c r="W47" s="210"/>
      <c r="X47" s="207">
        <v>6</v>
      </c>
      <c r="Y47" s="208"/>
      <c r="Z47" s="209">
        <v>53</v>
      </c>
      <c r="AA47" s="210"/>
      <c r="AB47" s="207">
        <v>8</v>
      </c>
      <c r="AC47" s="208"/>
      <c r="AD47" s="211">
        <f t="shared" si="0"/>
        <v>507</v>
      </c>
      <c r="AE47" s="212"/>
      <c r="AF47" s="207">
        <f t="shared" si="1"/>
        <v>30</v>
      </c>
      <c r="AG47" s="213"/>
      <c r="AJ47" s="92"/>
    </row>
    <row r="48" spans="1:36" ht="12.75" customHeight="1" x14ac:dyDescent="0.2">
      <c r="A48" s="12" t="s">
        <v>11</v>
      </c>
      <c r="B48" s="209">
        <v>50</v>
      </c>
      <c r="C48" s="210"/>
      <c r="D48" s="207">
        <v>2</v>
      </c>
      <c r="E48" s="208"/>
      <c r="F48" s="209">
        <v>52</v>
      </c>
      <c r="G48" s="210"/>
      <c r="H48" s="207">
        <v>4</v>
      </c>
      <c r="I48" s="208"/>
      <c r="J48" s="209">
        <v>43</v>
      </c>
      <c r="K48" s="210"/>
      <c r="L48" s="207">
        <v>1</v>
      </c>
      <c r="M48" s="208"/>
      <c r="N48" s="209">
        <v>62</v>
      </c>
      <c r="O48" s="210"/>
      <c r="P48" s="207">
        <v>4</v>
      </c>
      <c r="Q48" s="208"/>
      <c r="R48" s="209">
        <v>69</v>
      </c>
      <c r="S48" s="210"/>
      <c r="T48" s="207">
        <v>7</v>
      </c>
      <c r="U48" s="208"/>
      <c r="V48" s="209">
        <v>48</v>
      </c>
      <c r="W48" s="210"/>
      <c r="X48" s="207">
        <v>4</v>
      </c>
      <c r="Y48" s="208"/>
      <c r="Z48" s="209">
        <v>45</v>
      </c>
      <c r="AA48" s="210"/>
      <c r="AB48" s="207">
        <v>6</v>
      </c>
      <c r="AC48" s="208"/>
      <c r="AD48" s="211">
        <f t="shared" si="0"/>
        <v>369</v>
      </c>
      <c r="AE48" s="212"/>
      <c r="AF48" s="207">
        <f t="shared" si="1"/>
        <v>28</v>
      </c>
      <c r="AG48" s="213"/>
      <c r="AJ48" s="92"/>
    </row>
    <row r="49" spans="1:36" ht="12.75" customHeight="1" x14ac:dyDescent="0.2">
      <c r="A49" s="12" t="s">
        <v>12</v>
      </c>
      <c r="B49" s="209">
        <v>14</v>
      </c>
      <c r="C49" s="210"/>
      <c r="D49" s="207">
        <v>0</v>
      </c>
      <c r="E49" s="208"/>
      <c r="F49" s="209">
        <v>22</v>
      </c>
      <c r="G49" s="210"/>
      <c r="H49" s="207">
        <v>2</v>
      </c>
      <c r="I49" s="208"/>
      <c r="J49" s="209">
        <v>25</v>
      </c>
      <c r="K49" s="210"/>
      <c r="L49" s="207">
        <v>2</v>
      </c>
      <c r="M49" s="208"/>
      <c r="N49" s="209">
        <v>19</v>
      </c>
      <c r="O49" s="210"/>
      <c r="P49" s="207">
        <v>0</v>
      </c>
      <c r="Q49" s="208"/>
      <c r="R49" s="209">
        <v>54</v>
      </c>
      <c r="S49" s="210"/>
      <c r="T49" s="207">
        <v>4</v>
      </c>
      <c r="U49" s="208"/>
      <c r="V49" s="209">
        <v>39</v>
      </c>
      <c r="W49" s="210"/>
      <c r="X49" s="207">
        <v>4</v>
      </c>
      <c r="Y49" s="208"/>
      <c r="Z49" s="209">
        <v>19</v>
      </c>
      <c r="AA49" s="210"/>
      <c r="AB49" s="207">
        <v>1</v>
      </c>
      <c r="AC49" s="208"/>
      <c r="AD49" s="211">
        <f t="shared" si="0"/>
        <v>192</v>
      </c>
      <c r="AE49" s="212"/>
      <c r="AF49" s="207">
        <f t="shared" si="1"/>
        <v>13</v>
      </c>
      <c r="AG49" s="213"/>
      <c r="AJ49" s="92"/>
    </row>
    <row r="50" spans="1:36" ht="12.75" customHeight="1" x14ac:dyDescent="0.2">
      <c r="A50" s="12" t="s">
        <v>23</v>
      </c>
      <c r="B50" s="209">
        <v>15</v>
      </c>
      <c r="C50" s="210"/>
      <c r="D50" s="207">
        <v>0</v>
      </c>
      <c r="E50" s="208"/>
      <c r="F50" s="209">
        <v>8</v>
      </c>
      <c r="G50" s="210"/>
      <c r="H50" s="207">
        <v>0</v>
      </c>
      <c r="I50" s="208"/>
      <c r="J50" s="209">
        <v>11</v>
      </c>
      <c r="K50" s="210"/>
      <c r="L50" s="207">
        <v>0</v>
      </c>
      <c r="M50" s="208"/>
      <c r="N50" s="209">
        <v>20</v>
      </c>
      <c r="O50" s="210"/>
      <c r="P50" s="207">
        <v>2</v>
      </c>
      <c r="Q50" s="208"/>
      <c r="R50" s="209">
        <v>15</v>
      </c>
      <c r="S50" s="210"/>
      <c r="T50" s="207">
        <v>0</v>
      </c>
      <c r="U50" s="208"/>
      <c r="V50" s="209">
        <v>23</v>
      </c>
      <c r="W50" s="210"/>
      <c r="X50" s="207">
        <v>1</v>
      </c>
      <c r="Y50" s="208"/>
      <c r="Z50" s="209">
        <v>21</v>
      </c>
      <c r="AA50" s="210"/>
      <c r="AB50" s="207">
        <v>2</v>
      </c>
      <c r="AC50" s="208"/>
      <c r="AD50" s="211">
        <f t="shared" si="0"/>
        <v>113</v>
      </c>
      <c r="AE50" s="212"/>
      <c r="AF50" s="207">
        <f t="shared" si="1"/>
        <v>5</v>
      </c>
      <c r="AG50" s="213"/>
      <c r="AJ50" s="92"/>
    </row>
    <row r="51" spans="1:36" ht="12.75" customHeight="1" x14ac:dyDescent="0.2">
      <c r="A51" s="71" t="s">
        <v>13</v>
      </c>
      <c r="B51" s="206">
        <f>SUM(B38:B50)</f>
        <v>580</v>
      </c>
      <c r="C51" s="206"/>
      <c r="D51" s="202">
        <f>SUM(D38:D50)</f>
        <v>17</v>
      </c>
      <c r="E51" s="202"/>
      <c r="F51" s="206">
        <f>SUM(F38:F50)</f>
        <v>564</v>
      </c>
      <c r="G51" s="206"/>
      <c r="H51" s="202">
        <f>SUM(H38:H50)</f>
        <v>23</v>
      </c>
      <c r="I51" s="202"/>
      <c r="J51" s="206">
        <f>SUM(J38:J50)</f>
        <v>571</v>
      </c>
      <c r="K51" s="206"/>
      <c r="L51" s="202">
        <f>SUM(L38:L50)</f>
        <v>19</v>
      </c>
      <c r="M51" s="202"/>
      <c r="N51" s="206">
        <f>SUM(N38:N50)</f>
        <v>548</v>
      </c>
      <c r="O51" s="206"/>
      <c r="P51" s="202">
        <f>SUM(P38:P50)</f>
        <v>16</v>
      </c>
      <c r="Q51" s="202"/>
      <c r="R51" s="206">
        <f>SUM(R38:R50)</f>
        <v>611</v>
      </c>
      <c r="S51" s="206"/>
      <c r="T51" s="202">
        <f>SUM(T38:T50)</f>
        <v>26</v>
      </c>
      <c r="U51" s="202"/>
      <c r="V51" s="206">
        <f>SUM(V38:V50)</f>
        <v>513</v>
      </c>
      <c r="W51" s="206"/>
      <c r="X51" s="202">
        <f>SUM(X38:X50)</f>
        <v>37</v>
      </c>
      <c r="Y51" s="202"/>
      <c r="Z51" s="206">
        <f>SUM(Z38:Z50)</f>
        <v>405</v>
      </c>
      <c r="AA51" s="206"/>
      <c r="AB51" s="202">
        <f>SUM(AB38:AB50)</f>
        <v>49</v>
      </c>
      <c r="AC51" s="202"/>
      <c r="AD51" s="203">
        <f t="shared" si="0"/>
        <v>3792</v>
      </c>
      <c r="AE51" s="203"/>
      <c r="AF51" s="202">
        <f t="shared" ref="AF51" si="2">D51+H51+L51+P51+T51+X51+AB51</f>
        <v>187</v>
      </c>
      <c r="AG51" s="202"/>
      <c r="AJ51" s="92"/>
    </row>
    <row r="52" spans="1:36" ht="12" customHeight="1" x14ac:dyDescent="0.2">
      <c r="A52" s="13"/>
      <c r="AJ52" s="92"/>
    </row>
    <row r="53" spans="1:36" ht="12" customHeight="1" x14ac:dyDescent="0.2">
      <c r="A53" s="13"/>
    </row>
    <row r="54" spans="1:36" ht="12" customHeight="1" x14ac:dyDescent="0.2">
      <c r="A54" s="13"/>
    </row>
    <row r="55" spans="1:36" ht="12" customHeight="1" x14ac:dyDescent="0.2"/>
    <row r="56" spans="1:36" ht="12" customHeight="1" x14ac:dyDescent="0.2">
      <c r="A56" s="186" t="s">
        <v>101</v>
      </c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spans="1:36" ht="6.75" customHeight="1" x14ac:dyDescent="0.2">
      <c r="A57" s="18"/>
      <c r="B57" s="6"/>
      <c r="C57" s="6"/>
      <c r="D57" s="6"/>
      <c r="E57" s="6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</row>
    <row r="58" spans="1:36" ht="12.75" customHeight="1" x14ac:dyDescent="0.2">
      <c r="A58" s="204" t="s">
        <v>0</v>
      </c>
      <c r="B58" s="199" t="s">
        <v>14</v>
      </c>
      <c r="C58" s="200"/>
      <c r="D58" s="200"/>
      <c r="E58" s="201"/>
      <c r="F58" s="199" t="s">
        <v>15</v>
      </c>
      <c r="G58" s="200"/>
      <c r="H58" s="200"/>
      <c r="I58" s="201"/>
      <c r="J58" s="199" t="s">
        <v>16</v>
      </c>
      <c r="K58" s="200"/>
      <c r="L58" s="200"/>
      <c r="M58" s="201"/>
      <c r="N58" s="199" t="s">
        <v>49</v>
      </c>
      <c r="O58" s="200"/>
      <c r="P58" s="200"/>
      <c r="Q58" s="201"/>
      <c r="R58" s="199" t="s">
        <v>17</v>
      </c>
      <c r="S58" s="200"/>
      <c r="T58" s="200"/>
      <c r="U58" s="201"/>
      <c r="V58" s="199" t="s">
        <v>18</v>
      </c>
      <c r="W58" s="200"/>
      <c r="X58" s="200"/>
      <c r="Y58" s="201"/>
      <c r="Z58" s="199" t="s">
        <v>19</v>
      </c>
      <c r="AA58" s="200"/>
      <c r="AB58" s="200"/>
      <c r="AC58" s="201"/>
      <c r="AD58" s="199" t="s">
        <v>20</v>
      </c>
      <c r="AE58" s="200"/>
      <c r="AF58" s="200"/>
      <c r="AG58" s="201"/>
    </row>
    <row r="59" spans="1:36" ht="12.75" customHeight="1" x14ac:dyDescent="0.2">
      <c r="A59" s="205"/>
      <c r="B59" s="14" t="s">
        <v>41</v>
      </c>
      <c r="C59" s="25" t="s">
        <v>42</v>
      </c>
      <c r="D59" s="21" t="s">
        <v>43</v>
      </c>
      <c r="E59" s="26" t="s">
        <v>44</v>
      </c>
      <c r="F59" s="14" t="s">
        <v>41</v>
      </c>
      <c r="G59" s="25" t="s">
        <v>42</v>
      </c>
      <c r="H59" s="21" t="s">
        <v>43</v>
      </c>
      <c r="I59" s="26" t="s">
        <v>44</v>
      </c>
      <c r="J59" s="14" t="s">
        <v>41</v>
      </c>
      <c r="K59" s="25" t="s">
        <v>42</v>
      </c>
      <c r="L59" s="21" t="s">
        <v>43</v>
      </c>
      <c r="M59" s="26" t="s">
        <v>44</v>
      </c>
      <c r="N59" s="14" t="s">
        <v>41</v>
      </c>
      <c r="O59" s="25" t="s">
        <v>42</v>
      </c>
      <c r="P59" s="21" t="s">
        <v>43</v>
      </c>
      <c r="Q59" s="26" t="s">
        <v>44</v>
      </c>
      <c r="R59" s="14" t="s">
        <v>41</v>
      </c>
      <c r="S59" s="25" t="s">
        <v>42</v>
      </c>
      <c r="T59" s="21" t="s">
        <v>43</v>
      </c>
      <c r="U59" s="26" t="s">
        <v>44</v>
      </c>
      <c r="V59" s="14" t="s">
        <v>41</v>
      </c>
      <c r="W59" s="25" t="s">
        <v>42</v>
      </c>
      <c r="X59" s="21" t="s">
        <v>43</v>
      </c>
      <c r="Y59" s="26" t="s">
        <v>44</v>
      </c>
      <c r="Z59" s="14" t="s">
        <v>41</v>
      </c>
      <c r="AA59" s="25" t="s">
        <v>42</v>
      </c>
      <c r="AB59" s="101" t="s">
        <v>43</v>
      </c>
      <c r="AC59" s="102" t="s">
        <v>44</v>
      </c>
      <c r="AD59" s="14" t="s">
        <v>41</v>
      </c>
      <c r="AE59" s="25" t="s">
        <v>42</v>
      </c>
      <c r="AF59" s="21" t="s">
        <v>43</v>
      </c>
      <c r="AG59" s="26" t="s">
        <v>44</v>
      </c>
    </row>
    <row r="60" spans="1:36" ht="12.75" customHeight="1" x14ac:dyDescent="0.2">
      <c r="A60" s="27" t="s">
        <v>1</v>
      </c>
      <c r="B60" s="28">
        <v>0</v>
      </c>
      <c r="C60" s="29">
        <v>16</v>
      </c>
      <c r="D60" s="30">
        <v>0</v>
      </c>
      <c r="E60" s="31">
        <v>4</v>
      </c>
      <c r="F60" s="28">
        <v>2</v>
      </c>
      <c r="G60" s="29">
        <v>13</v>
      </c>
      <c r="H60" s="30">
        <v>0</v>
      </c>
      <c r="I60" s="31">
        <v>3</v>
      </c>
      <c r="J60" s="28">
        <v>2</v>
      </c>
      <c r="K60" s="29">
        <v>11</v>
      </c>
      <c r="L60" s="30">
        <v>0</v>
      </c>
      <c r="M60" s="31">
        <v>0</v>
      </c>
      <c r="N60" s="28">
        <v>2</v>
      </c>
      <c r="O60" s="29">
        <v>11</v>
      </c>
      <c r="P60" s="30">
        <v>0</v>
      </c>
      <c r="Q60" s="31">
        <v>0</v>
      </c>
      <c r="R60" s="28">
        <v>0</v>
      </c>
      <c r="S60" s="29">
        <v>20</v>
      </c>
      <c r="T60" s="30">
        <v>0</v>
      </c>
      <c r="U60" s="31">
        <v>9</v>
      </c>
      <c r="V60" s="28">
        <v>1</v>
      </c>
      <c r="W60" s="29">
        <v>17</v>
      </c>
      <c r="X60" s="30">
        <v>0</v>
      </c>
      <c r="Y60" s="31">
        <v>5</v>
      </c>
      <c r="Z60" s="28">
        <v>0</v>
      </c>
      <c r="AA60" s="29">
        <v>18</v>
      </c>
      <c r="AB60" s="93">
        <v>0</v>
      </c>
      <c r="AC60" s="93">
        <v>5</v>
      </c>
      <c r="AD60" s="28">
        <f>B60+F60+J60+N60+R60+V60+Z60</f>
        <v>7</v>
      </c>
      <c r="AE60" s="29">
        <f>C60+G60+K60+O60+S60+W60+AA60</f>
        <v>106</v>
      </c>
      <c r="AF60" s="93">
        <f t="shared" ref="AF60:AG73" si="3">D60+H60+L60+P60+T60+X60+AB60</f>
        <v>0</v>
      </c>
      <c r="AG60" s="94">
        <f t="shared" si="3"/>
        <v>26</v>
      </c>
    </row>
    <row r="61" spans="1:36" ht="12.75" customHeight="1" x14ac:dyDescent="0.2">
      <c r="A61" s="15" t="s">
        <v>2</v>
      </c>
      <c r="B61" s="24">
        <v>0</v>
      </c>
      <c r="C61" s="22">
        <v>5</v>
      </c>
      <c r="D61" s="13">
        <v>0</v>
      </c>
      <c r="E61" s="3">
        <v>0</v>
      </c>
      <c r="F61" s="24">
        <v>1</v>
      </c>
      <c r="G61" s="22">
        <v>5</v>
      </c>
      <c r="H61" s="13">
        <v>0</v>
      </c>
      <c r="I61" s="3">
        <v>0</v>
      </c>
      <c r="J61" s="24">
        <v>0</v>
      </c>
      <c r="K61" s="22">
        <v>8</v>
      </c>
      <c r="L61" s="13">
        <v>0</v>
      </c>
      <c r="M61" s="3">
        <v>5</v>
      </c>
      <c r="N61" s="24">
        <v>0</v>
      </c>
      <c r="O61" s="22">
        <v>6</v>
      </c>
      <c r="P61" s="13">
        <v>0</v>
      </c>
      <c r="Q61" s="3">
        <v>1</v>
      </c>
      <c r="R61" s="24">
        <v>1</v>
      </c>
      <c r="S61" s="22">
        <v>6</v>
      </c>
      <c r="T61" s="13">
        <v>0</v>
      </c>
      <c r="U61" s="3">
        <v>0</v>
      </c>
      <c r="V61" s="24">
        <v>1</v>
      </c>
      <c r="W61" s="22">
        <v>14</v>
      </c>
      <c r="X61" s="13">
        <v>0</v>
      </c>
      <c r="Y61" s="3">
        <v>2</v>
      </c>
      <c r="Z61" s="24">
        <v>2</v>
      </c>
      <c r="AA61" s="22">
        <v>28</v>
      </c>
      <c r="AB61" s="95">
        <v>1</v>
      </c>
      <c r="AC61" s="95">
        <v>7</v>
      </c>
      <c r="AD61" s="23">
        <f t="shared" ref="AD61:AE73" si="4">B61+F61+J61+N61+R61+V61+Z61</f>
        <v>5</v>
      </c>
      <c r="AE61" s="22">
        <f t="shared" si="4"/>
        <v>72</v>
      </c>
      <c r="AF61" s="95">
        <f t="shared" si="3"/>
        <v>1</v>
      </c>
      <c r="AG61" s="96">
        <f t="shared" si="3"/>
        <v>15</v>
      </c>
    </row>
    <row r="62" spans="1:36" ht="12.75" customHeight="1" x14ac:dyDescent="0.2">
      <c r="A62" s="16" t="s">
        <v>3</v>
      </c>
      <c r="B62" s="32">
        <v>0</v>
      </c>
      <c r="C62" s="33">
        <v>4</v>
      </c>
      <c r="D62" s="17">
        <v>0</v>
      </c>
      <c r="E62" s="4">
        <v>0</v>
      </c>
      <c r="F62" s="32">
        <v>1</v>
      </c>
      <c r="G62" s="33">
        <v>2</v>
      </c>
      <c r="H62" s="17">
        <v>0</v>
      </c>
      <c r="I62" s="4">
        <v>0</v>
      </c>
      <c r="J62" s="32">
        <v>2</v>
      </c>
      <c r="K62" s="33">
        <v>8</v>
      </c>
      <c r="L62" s="17">
        <v>0</v>
      </c>
      <c r="M62" s="4">
        <v>0</v>
      </c>
      <c r="N62" s="32">
        <v>0</v>
      </c>
      <c r="O62" s="33">
        <v>5</v>
      </c>
      <c r="P62" s="17">
        <v>0</v>
      </c>
      <c r="Q62" s="4">
        <v>0</v>
      </c>
      <c r="R62" s="32">
        <v>0</v>
      </c>
      <c r="S62" s="33">
        <v>11</v>
      </c>
      <c r="T62" s="17">
        <v>0</v>
      </c>
      <c r="U62" s="4">
        <v>4</v>
      </c>
      <c r="V62" s="32">
        <v>4</v>
      </c>
      <c r="W62" s="33">
        <v>7</v>
      </c>
      <c r="X62" s="17">
        <v>1</v>
      </c>
      <c r="Y62" s="4">
        <v>2</v>
      </c>
      <c r="Z62" s="32">
        <v>0</v>
      </c>
      <c r="AA62" s="33">
        <v>6</v>
      </c>
      <c r="AB62" s="97">
        <v>0</v>
      </c>
      <c r="AC62" s="97">
        <v>0</v>
      </c>
      <c r="AD62" s="34">
        <f t="shared" si="4"/>
        <v>7</v>
      </c>
      <c r="AE62" s="33">
        <f t="shared" si="4"/>
        <v>43</v>
      </c>
      <c r="AF62" s="97">
        <f t="shared" si="3"/>
        <v>1</v>
      </c>
      <c r="AG62" s="98">
        <f t="shared" si="3"/>
        <v>6</v>
      </c>
    </row>
    <row r="63" spans="1:36" ht="12.75" customHeight="1" x14ac:dyDescent="0.2">
      <c r="A63" s="27" t="s">
        <v>4</v>
      </c>
      <c r="B63" s="35">
        <v>0</v>
      </c>
      <c r="C63" s="29">
        <v>41</v>
      </c>
      <c r="D63" s="30">
        <v>0</v>
      </c>
      <c r="E63" s="31">
        <v>0</v>
      </c>
      <c r="F63" s="35">
        <v>1</v>
      </c>
      <c r="G63" s="29">
        <v>33</v>
      </c>
      <c r="H63" s="30">
        <v>0</v>
      </c>
      <c r="I63" s="31">
        <v>1</v>
      </c>
      <c r="J63" s="35">
        <v>3</v>
      </c>
      <c r="K63" s="29">
        <v>37</v>
      </c>
      <c r="L63" s="30">
        <v>0</v>
      </c>
      <c r="M63" s="31">
        <v>1</v>
      </c>
      <c r="N63" s="35">
        <v>0</v>
      </c>
      <c r="O63" s="29">
        <v>40</v>
      </c>
      <c r="P63" s="30">
        <v>0</v>
      </c>
      <c r="Q63" s="31">
        <v>0</v>
      </c>
      <c r="R63" s="35">
        <v>0</v>
      </c>
      <c r="S63" s="29">
        <v>35</v>
      </c>
      <c r="T63" s="30">
        <v>0</v>
      </c>
      <c r="U63" s="31">
        <v>0</v>
      </c>
      <c r="V63" s="35">
        <v>1</v>
      </c>
      <c r="W63" s="29">
        <v>13</v>
      </c>
      <c r="X63" s="30">
        <v>0</v>
      </c>
      <c r="Y63" s="31">
        <v>4</v>
      </c>
      <c r="Z63" s="35">
        <v>5</v>
      </c>
      <c r="AA63" s="29">
        <v>12</v>
      </c>
      <c r="AB63" s="93">
        <v>0</v>
      </c>
      <c r="AC63" s="93">
        <v>4</v>
      </c>
      <c r="AD63" s="28">
        <f t="shared" si="4"/>
        <v>10</v>
      </c>
      <c r="AE63" s="29">
        <f t="shared" si="4"/>
        <v>211</v>
      </c>
      <c r="AF63" s="93">
        <f t="shared" si="3"/>
        <v>0</v>
      </c>
      <c r="AG63" s="94">
        <f t="shared" si="3"/>
        <v>10</v>
      </c>
    </row>
    <row r="64" spans="1:36" ht="12.75" customHeight="1" x14ac:dyDescent="0.2">
      <c r="A64" s="15" t="s">
        <v>5</v>
      </c>
      <c r="B64" s="24">
        <v>0</v>
      </c>
      <c r="C64" s="22">
        <v>65</v>
      </c>
      <c r="D64" s="13">
        <v>0</v>
      </c>
      <c r="E64" s="3">
        <v>0</v>
      </c>
      <c r="F64" s="24">
        <v>1</v>
      </c>
      <c r="G64" s="22">
        <v>88</v>
      </c>
      <c r="H64" s="13">
        <v>0</v>
      </c>
      <c r="I64" s="3">
        <v>1</v>
      </c>
      <c r="J64" s="24">
        <v>1</v>
      </c>
      <c r="K64" s="22">
        <v>65</v>
      </c>
      <c r="L64" s="13">
        <v>0</v>
      </c>
      <c r="M64" s="3">
        <v>1</v>
      </c>
      <c r="N64" s="24">
        <v>0</v>
      </c>
      <c r="O64" s="22">
        <v>71</v>
      </c>
      <c r="P64" s="13">
        <v>0</v>
      </c>
      <c r="Q64" s="3">
        <v>1</v>
      </c>
      <c r="R64" s="24">
        <v>3</v>
      </c>
      <c r="S64" s="22">
        <v>70</v>
      </c>
      <c r="T64" s="13">
        <v>0</v>
      </c>
      <c r="U64" s="3">
        <v>3</v>
      </c>
      <c r="V64" s="24">
        <v>0</v>
      </c>
      <c r="W64" s="22">
        <v>48</v>
      </c>
      <c r="X64" s="13">
        <v>0</v>
      </c>
      <c r="Y64" s="3">
        <v>2</v>
      </c>
      <c r="Z64" s="24">
        <v>0</v>
      </c>
      <c r="AA64" s="22">
        <v>28</v>
      </c>
      <c r="AB64" s="95">
        <v>0</v>
      </c>
      <c r="AC64" s="95">
        <v>3</v>
      </c>
      <c r="AD64" s="23">
        <f t="shared" si="4"/>
        <v>5</v>
      </c>
      <c r="AE64" s="22">
        <f t="shared" si="4"/>
        <v>435</v>
      </c>
      <c r="AF64" s="95">
        <f t="shared" si="3"/>
        <v>0</v>
      </c>
      <c r="AG64" s="96">
        <f t="shared" si="3"/>
        <v>11</v>
      </c>
    </row>
    <row r="65" spans="1:34" ht="12.75" customHeight="1" x14ac:dyDescent="0.2">
      <c r="A65" s="16" t="s">
        <v>6</v>
      </c>
      <c r="B65" s="32">
        <v>1</v>
      </c>
      <c r="C65" s="33">
        <v>68</v>
      </c>
      <c r="D65" s="17">
        <v>0</v>
      </c>
      <c r="E65" s="4">
        <v>2</v>
      </c>
      <c r="F65" s="32">
        <v>0</v>
      </c>
      <c r="G65" s="33">
        <v>56</v>
      </c>
      <c r="H65" s="17">
        <v>0</v>
      </c>
      <c r="I65" s="4">
        <v>1</v>
      </c>
      <c r="J65" s="32">
        <v>2</v>
      </c>
      <c r="K65" s="33">
        <v>69</v>
      </c>
      <c r="L65" s="17">
        <v>0</v>
      </c>
      <c r="M65" s="4">
        <v>0</v>
      </c>
      <c r="N65" s="32">
        <v>1</v>
      </c>
      <c r="O65" s="33">
        <v>66</v>
      </c>
      <c r="P65" s="17">
        <v>0</v>
      </c>
      <c r="Q65" s="4">
        <v>3</v>
      </c>
      <c r="R65" s="32">
        <v>2</v>
      </c>
      <c r="S65" s="33">
        <v>54</v>
      </c>
      <c r="T65" s="17">
        <v>0</v>
      </c>
      <c r="U65" s="4">
        <v>0</v>
      </c>
      <c r="V65" s="32">
        <v>0</v>
      </c>
      <c r="W65" s="33">
        <v>52</v>
      </c>
      <c r="X65" s="17">
        <v>0</v>
      </c>
      <c r="Y65" s="4">
        <v>6</v>
      </c>
      <c r="Z65" s="32">
        <v>4</v>
      </c>
      <c r="AA65" s="33">
        <v>46</v>
      </c>
      <c r="AB65" s="97">
        <v>2</v>
      </c>
      <c r="AC65" s="97">
        <v>5</v>
      </c>
      <c r="AD65" s="34">
        <f t="shared" si="4"/>
        <v>10</v>
      </c>
      <c r="AE65" s="33">
        <f t="shared" si="4"/>
        <v>411</v>
      </c>
      <c r="AF65" s="97">
        <f t="shared" si="3"/>
        <v>2</v>
      </c>
      <c r="AG65" s="98">
        <f t="shared" si="3"/>
        <v>17</v>
      </c>
    </row>
    <row r="66" spans="1:34" ht="12.75" customHeight="1" x14ac:dyDescent="0.2">
      <c r="A66" s="27" t="s">
        <v>7</v>
      </c>
      <c r="B66" s="35">
        <v>2</v>
      </c>
      <c r="C66" s="29">
        <v>80</v>
      </c>
      <c r="D66" s="30">
        <v>1</v>
      </c>
      <c r="E66" s="31">
        <v>1</v>
      </c>
      <c r="F66" s="35">
        <v>2</v>
      </c>
      <c r="G66" s="29">
        <v>74</v>
      </c>
      <c r="H66" s="30">
        <v>0</v>
      </c>
      <c r="I66" s="31">
        <v>3</v>
      </c>
      <c r="J66" s="35">
        <v>3</v>
      </c>
      <c r="K66" s="29">
        <v>72</v>
      </c>
      <c r="L66" s="30">
        <v>0</v>
      </c>
      <c r="M66" s="31">
        <v>0</v>
      </c>
      <c r="N66" s="35">
        <v>2</v>
      </c>
      <c r="O66" s="29">
        <v>61</v>
      </c>
      <c r="P66" s="30">
        <v>0</v>
      </c>
      <c r="Q66" s="31">
        <v>0</v>
      </c>
      <c r="R66" s="35">
        <v>0</v>
      </c>
      <c r="S66" s="29">
        <v>68</v>
      </c>
      <c r="T66" s="30">
        <v>0</v>
      </c>
      <c r="U66" s="31">
        <v>0</v>
      </c>
      <c r="V66" s="35">
        <v>3</v>
      </c>
      <c r="W66" s="29">
        <v>90</v>
      </c>
      <c r="X66" s="30">
        <v>0</v>
      </c>
      <c r="Y66" s="31">
        <v>1</v>
      </c>
      <c r="Z66" s="35">
        <v>0</v>
      </c>
      <c r="AA66" s="29">
        <v>74</v>
      </c>
      <c r="AB66" s="93">
        <v>0</v>
      </c>
      <c r="AC66" s="93">
        <v>10</v>
      </c>
      <c r="AD66" s="28">
        <f t="shared" si="4"/>
        <v>12</v>
      </c>
      <c r="AE66" s="29">
        <f t="shared" si="4"/>
        <v>519</v>
      </c>
      <c r="AF66" s="93">
        <f t="shared" si="3"/>
        <v>1</v>
      </c>
      <c r="AG66" s="94">
        <f t="shared" si="3"/>
        <v>15</v>
      </c>
    </row>
    <row r="67" spans="1:34" ht="12.75" customHeight="1" x14ac:dyDescent="0.2">
      <c r="A67" s="15" t="s">
        <v>8</v>
      </c>
      <c r="B67" s="24">
        <v>2</v>
      </c>
      <c r="C67" s="22">
        <v>100</v>
      </c>
      <c r="D67" s="13">
        <v>0</v>
      </c>
      <c r="E67" s="3">
        <v>2</v>
      </c>
      <c r="F67" s="24">
        <v>2</v>
      </c>
      <c r="G67" s="22">
        <v>81</v>
      </c>
      <c r="H67" s="13">
        <v>0</v>
      </c>
      <c r="I67" s="3">
        <v>4</v>
      </c>
      <c r="J67" s="24">
        <v>2</v>
      </c>
      <c r="K67" s="22">
        <v>80</v>
      </c>
      <c r="L67" s="13">
        <v>1</v>
      </c>
      <c r="M67" s="3">
        <v>7</v>
      </c>
      <c r="N67" s="24">
        <v>2</v>
      </c>
      <c r="O67" s="22">
        <v>79</v>
      </c>
      <c r="P67" s="13">
        <v>1</v>
      </c>
      <c r="Q67" s="3">
        <v>3</v>
      </c>
      <c r="R67" s="24">
        <v>2</v>
      </c>
      <c r="S67" s="22">
        <v>87</v>
      </c>
      <c r="T67" s="13">
        <v>0</v>
      </c>
      <c r="U67" s="3">
        <v>3</v>
      </c>
      <c r="V67" s="24">
        <v>1</v>
      </c>
      <c r="W67" s="22">
        <v>103</v>
      </c>
      <c r="X67" s="13">
        <v>0</v>
      </c>
      <c r="Y67" s="3">
        <v>3</v>
      </c>
      <c r="Z67" s="24">
        <v>1</v>
      </c>
      <c r="AA67" s="22">
        <v>93</v>
      </c>
      <c r="AB67" s="95">
        <v>0</v>
      </c>
      <c r="AC67" s="95">
        <v>14</v>
      </c>
      <c r="AD67" s="23">
        <f t="shared" si="4"/>
        <v>12</v>
      </c>
      <c r="AE67" s="22">
        <f t="shared" si="4"/>
        <v>623</v>
      </c>
      <c r="AF67" s="95">
        <f t="shared" si="3"/>
        <v>2</v>
      </c>
      <c r="AG67" s="96">
        <f t="shared" si="3"/>
        <v>36</v>
      </c>
    </row>
    <row r="68" spans="1:34" ht="12.75" customHeight="1" x14ac:dyDescent="0.2">
      <c r="A68" s="16" t="s">
        <v>9</v>
      </c>
      <c r="B68" s="32">
        <v>1</v>
      </c>
      <c r="C68" s="33">
        <v>124</v>
      </c>
      <c r="D68" s="17">
        <v>0</v>
      </c>
      <c r="E68" s="4">
        <v>12</v>
      </c>
      <c r="F68" s="32">
        <v>6</v>
      </c>
      <c r="G68" s="33">
        <v>130</v>
      </c>
      <c r="H68" s="17">
        <v>0</v>
      </c>
      <c r="I68" s="4">
        <v>1</v>
      </c>
      <c r="J68" s="32">
        <v>3</v>
      </c>
      <c r="K68" s="33">
        <v>121</v>
      </c>
      <c r="L68" s="17">
        <v>0</v>
      </c>
      <c r="M68" s="4">
        <v>3</v>
      </c>
      <c r="N68" s="32">
        <v>2</v>
      </c>
      <c r="O68" s="33">
        <v>106</v>
      </c>
      <c r="P68" s="17">
        <v>0</v>
      </c>
      <c r="Q68" s="4">
        <v>1</v>
      </c>
      <c r="R68" s="32">
        <v>4</v>
      </c>
      <c r="S68" s="33">
        <v>124</v>
      </c>
      <c r="T68" s="17">
        <v>0</v>
      </c>
      <c r="U68" s="4">
        <v>2</v>
      </c>
      <c r="V68" s="32">
        <v>4</v>
      </c>
      <c r="W68" s="33">
        <v>85</v>
      </c>
      <c r="X68" s="17">
        <v>0</v>
      </c>
      <c r="Y68" s="4">
        <v>3</v>
      </c>
      <c r="Z68" s="32">
        <v>0</v>
      </c>
      <c r="AA68" s="33">
        <v>83</v>
      </c>
      <c r="AB68" s="97">
        <v>0</v>
      </c>
      <c r="AC68" s="97">
        <v>6</v>
      </c>
      <c r="AD68" s="34">
        <f t="shared" si="4"/>
        <v>20</v>
      </c>
      <c r="AE68" s="33">
        <f t="shared" si="4"/>
        <v>773</v>
      </c>
      <c r="AF68" s="97">
        <f t="shared" si="3"/>
        <v>0</v>
      </c>
      <c r="AG68" s="98">
        <f t="shared" si="3"/>
        <v>28</v>
      </c>
    </row>
    <row r="69" spans="1:34" ht="12.75" customHeight="1" x14ac:dyDescent="0.2">
      <c r="A69" s="27" t="s">
        <v>10</v>
      </c>
      <c r="B69" s="35">
        <v>7</v>
      </c>
      <c r="C69" s="29">
        <v>96</v>
      </c>
      <c r="D69" s="30">
        <v>0</v>
      </c>
      <c r="E69" s="31">
        <v>0</v>
      </c>
      <c r="F69" s="35">
        <v>1</v>
      </c>
      <c r="G69" s="29">
        <v>87</v>
      </c>
      <c r="H69" s="30">
        <v>1</v>
      </c>
      <c r="I69" s="31">
        <v>6</v>
      </c>
      <c r="J69" s="35">
        <v>1</v>
      </c>
      <c r="K69" s="29">
        <v>113</v>
      </c>
      <c r="L69" s="30">
        <v>0</v>
      </c>
      <c r="M69" s="31">
        <v>6</v>
      </c>
      <c r="N69" s="35">
        <v>3</v>
      </c>
      <c r="O69" s="29">
        <v>72</v>
      </c>
      <c r="P69" s="30">
        <v>0</v>
      </c>
      <c r="Q69" s="31">
        <v>3</v>
      </c>
      <c r="R69" s="35">
        <v>5</v>
      </c>
      <c r="S69" s="29">
        <v>86</v>
      </c>
      <c r="T69" s="30">
        <v>0</v>
      </c>
      <c r="U69" s="31">
        <v>8</v>
      </c>
      <c r="V69" s="35">
        <v>3</v>
      </c>
      <c r="W69" s="29">
        <v>94</v>
      </c>
      <c r="X69" s="30">
        <v>0</v>
      </c>
      <c r="Y69" s="31">
        <v>12</v>
      </c>
      <c r="Z69" s="35">
        <v>1</v>
      </c>
      <c r="AA69" s="29">
        <v>89</v>
      </c>
      <c r="AB69" s="93">
        <v>0</v>
      </c>
      <c r="AC69" s="93">
        <v>14</v>
      </c>
      <c r="AD69" s="28">
        <f t="shared" si="4"/>
        <v>21</v>
      </c>
      <c r="AE69" s="29">
        <f t="shared" si="4"/>
        <v>637</v>
      </c>
      <c r="AF69" s="93">
        <f t="shared" si="3"/>
        <v>1</v>
      </c>
      <c r="AG69" s="94">
        <f t="shared" si="3"/>
        <v>49</v>
      </c>
    </row>
    <row r="70" spans="1:34" ht="12.75" customHeight="1" x14ac:dyDescent="0.2">
      <c r="A70" s="15" t="s">
        <v>11</v>
      </c>
      <c r="B70" s="24">
        <v>7</v>
      </c>
      <c r="C70" s="22">
        <v>59</v>
      </c>
      <c r="D70" s="13">
        <v>1</v>
      </c>
      <c r="E70" s="3">
        <v>1</v>
      </c>
      <c r="F70" s="24">
        <v>5</v>
      </c>
      <c r="G70" s="22">
        <v>61</v>
      </c>
      <c r="H70" s="13">
        <v>3</v>
      </c>
      <c r="I70" s="3">
        <v>4</v>
      </c>
      <c r="J70" s="24">
        <v>3</v>
      </c>
      <c r="K70" s="22">
        <v>53</v>
      </c>
      <c r="L70" s="13">
        <v>1</v>
      </c>
      <c r="M70" s="3">
        <v>2</v>
      </c>
      <c r="N70" s="24">
        <v>6</v>
      </c>
      <c r="O70" s="22">
        <v>71</v>
      </c>
      <c r="P70" s="13">
        <v>0</v>
      </c>
      <c r="Q70" s="3">
        <v>4</v>
      </c>
      <c r="R70" s="24">
        <v>2</v>
      </c>
      <c r="S70" s="22">
        <v>75</v>
      </c>
      <c r="T70" s="13">
        <v>1</v>
      </c>
      <c r="U70" s="3">
        <v>7</v>
      </c>
      <c r="V70" s="24">
        <v>5</v>
      </c>
      <c r="W70" s="22">
        <v>54</v>
      </c>
      <c r="X70" s="13">
        <v>0</v>
      </c>
      <c r="Y70" s="3">
        <v>4</v>
      </c>
      <c r="Z70" s="24">
        <v>2</v>
      </c>
      <c r="AA70" s="22">
        <v>50</v>
      </c>
      <c r="AB70" s="95">
        <v>0</v>
      </c>
      <c r="AC70" s="95">
        <v>6</v>
      </c>
      <c r="AD70" s="23">
        <f t="shared" si="4"/>
        <v>30</v>
      </c>
      <c r="AE70" s="22">
        <f t="shared" si="4"/>
        <v>423</v>
      </c>
      <c r="AF70" s="95">
        <f t="shared" si="3"/>
        <v>6</v>
      </c>
      <c r="AG70" s="96">
        <f t="shared" si="3"/>
        <v>28</v>
      </c>
    </row>
    <row r="71" spans="1:34" ht="12.75" customHeight="1" x14ac:dyDescent="0.2">
      <c r="A71" s="16" t="s">
        <v>12</v>
      </c>
      <c r="B71" s="32">
        <v>0</v>
      </c>
      <c r="C71" s="33">
        <v>17</v>
      </c>
      <c r="D71" s="17">
        <v>0</v>
      </c>
      <c r="E71" s="4">
        <v>0</v>
      </c>
      <c r="F71" s="32">
        <v>0</v>
      </c>
      <c r="G71" s="33">
        <v>25</v>
      </c>
      <c r="H71" s="17">
        <v>0</v>
      </c>
      <c r="I71" s="4">
        <v>2</v>
      </c>
      <c r="J71" s="32">
        <v>2</v>
      </c>
      <c r="K71" s="33">
        <v>35</v>
      </c>
      <c r="L71" s="17">
        <v>1</v>
      </c>
      <c r="M71" s="4">
        <v>2</v>
      </c>
      <c r="N71" s="32">
        <v>1</v>
      </c>
      <c r="O71" s="33">
        <v>21</v>
      </c>
      <c r="P71" s="17">
        <v>0</v>
      </c>
      <c r="Q71" s="4">
        <v>0</v>
      </c>
      <c r="R71" s="32">
        <v>4</v>
      </c>
      <c r="S71" s="33">
        <v>70</v>
      </c>
      <c r="T71" s="17">
        <v>2</v>
      </c>
      <c r="U71" s="4">
        <v>4</v>
      </c>
      <c r="V71" s="32">
        <v>3</v>
      </c>
      <c r="W71" s="33">
        <v>47</v>
      </c>
      <c r="X71" s="17">
        <v>0</v>
      </c>
      <c r="Y71" s="4">
        <v>4</v>
      </c>
      <c r="Z71" s="32">
        <v>3</v>
      </c>
      <c r="AA71" s="33">
        <v>21</v>
      </c>
      <c r="AB71" s="97">
        <v>0</v>
      </c>
      <c r="AC71" s="97">
        <v>1</v>
      </c>
      <c r="AD71" s="34">
        <f t="shared" si="4"/>
        <v>13</v>
      </c>
      <c r="AE71" s="33">
        <f t="shared" si="4"/>
        <v>236</v>
      </c>
      <c r="AF71" s="97">
        <f t="shared" si="3"/>
        <v>3</v>
      </c>
      <c r="AG71" s="98">
        <f t="shared" si="3"/>
        <v>13</v>
      </c>
    </row>
    <row r="72" spans="1:34" ht="12.75" customHeight="1" x14ac:dyDescent="0.2">
      <c r="A72" s="36" t="s">
        <v>23</v>
      </c>
      <c r="B72" s="11">
        <v>2</v>
      </c>
      <c r="C72" s="37">
        <v>24</v>
      </c>
      <c r="D72" s="38">
        <v>0</v>
      </c>
      <c r="E72" s="39">
        <v>0</v>
      </c>
      <c r="F72" s="11">
        <v>0</v>
      </c>
      <c r="G72" s="37">
        <v>11</v>
      </c>
      <c r="H72" s="38">
        <v>0</v>
      </c>
      <c r="I72" s="39">
        <v>0</v>
      </c>
      <c r="J72" s="11">
        <v>0</v>
      </c>
      <c r="K72" s="37">
        <v>12</v>
      </c>
      <c r="L72" s="38">
        <v>0</v>
      </c>
      <c r="M72" s="39">
        <v>0</v>
      </c>
      <c r="N72" s="11">
        <v>2</v>
      </c>
      <c r="O72" s="37">
        <v>29</v>
      </c>
      <c r="P72" s="38">
        <v>0</v>
      </c>
      <c r="Q72" s="39">
        <v>2</v>
      </c>
      <c r="R72" s="11">
        <v>0</v>
      </c>
      <c r="S72" s="37">
        <v>19</v>
      </c>
      <c r="T72" s="38">
        <v>0</v>
      </c>
      <c r="U72" s="39">
        <v>0</v>
      </c>
      <c r="V72" s="11">
        <v>2</v>
      </c>
      <c r="W72" s="37">
        <v>35</v>
      </c>
      <c r="X72" s="38">
        <v>0</v>
      </c>
      <c r="Y72" s="39">
        <v>1</v>
      </c>
      <c r="Z72" s="11">
        <v>0</v>
      </c>
      <c r="AA72" s="37">
        <v>29</v>
      </c>
      <c r="AB72" s="99">
        <v>0</v>
      </c>
      <c r="AC72" s="99">
        <v>2</v>
      </c>
      <c r="AD72" s="40">
        <f t="shared" si="4"/>
        <v>6</v>
      </c>
      <c r="AE72" s="37">
        <f t="shared" si="4"/>
        <v>159</v>
      </c>
      <c r="AF72" s="99">
        <f t="shared" si="3"/>
        <v>0</v>
      </c>
      <c r="AG72" s="100">
        <f t="shared" si="3"/>
        <v>5</v>
      </c>
    </row>
    <row r="73" spans="1:34" ht="12.75" customHeight="1" x14ac:dyDescent="0.2">
      <c r="A73" s="61" t="s">
        <v>13</v>
      </c>
      <c r="B73" s="62">
        <f t="shared" ref="B73:AC73" si="5">SUM(B60:B72)</f>
        <v>22</v>
      </c>
      <c r="C73" s="63">
        <f t="shared" si="5"/>
        <v>699</v>
      </c>
      <c r="D73" s="64">
        <f t="shared" si="5"/>
        <v>2</v>
      </c>
      <c r="E73" s="65">
        <f t="shared" si="5"/>
        <v>22</v>
      </c>
      <c r="F73" s="62">
        <f t="shared" si="5"/>
        <v>22</v>
      </c>
      <c r="G73" s="63">
        <f t="shared" si="5"/>
        <v>666</v>
      </c>
      <c r="H73" s="64">
        <f t="shared" si="5"/>
        <v>4</v>
      </c>
      <c r="I73" s="65">
        <f t="shared" si="5"/>
        <v>26</v>
      </c>
      <c r="J73" s="62">
        <f t="shared" si="5"/>
        <v>24</v>
      </c>
      <c r="K73" s="63">
        <f t="shared" si="5"/>
        <v>684</v>
      </c>
      <c r="L73" s="64">
        <f t="shared" si="5"/>
        <v>3</v>
      </c>
      <c r="M73" s="65">
        <f t="shared" si="5"/>
        <v>27</v>
      </c>
      <c r="N73" s="62">
        <f t="shared" si="5"/>
        <v>21</v>
      </c>
      <c r="O73" s="63">
        <f t="shared" si="5"/>
        <v>638</v>
      </c>
      <c r="P73" s="64">
        <f t="shared" si="5"/>
        <v>1</v>
      </c>
      <c r="Q73" s="65">
        <f t="shared" si="5"/>
        <v>18</v>
      </c>
      <c r="R73" s="62">
        <f t="shared" si="5"/>
        <v>23</v>
      </c>
      <c r="S73" s="63">
        <f t="shared" si="5"/>
        <v>725</v>
      </c>
      <c r="T73" s="64">
        <f t="shared" si="5"/>
        <v>3</v>
      </c>
      <c r="U73" s="65">
        <f t="shared" si="5"/>
        <v>40</v>
      </c>
      <c r="V73" s="62">
        <f t="shared" si="5"/>
        <v>28</v>
      </c>
      <c r="W73" s="63">
        <f t="shared" si="5"/>
        <v>659</v>
      </c>
      <c r="X73" s="64">
        <f t="shared" si="5"/>
        <v>1</v>
      </c>
      <c r="Y73" s="65">
        <f t="shared" si="5"/>
        <v>49</v>
      </c>
      <c r="Z73" s="62">
        <f t="shared" si="5"/>
        <v>18</v>
      </c>
      <c r="AA73" s="63">
        <f t="shared" si="5"/>
        <v>577</v>
      </c>
      <c r="AB73" s="103">
        <f t="shared" si="5"/>
        <v>3</v>
      </c>
      <c r="AC73" s="103">
        <f t="shared" si="5"/>
        <v>77</v>
      </c>
      <c r="AD73" s="62">
        <f t="shared" si="4"/>
        <v>158</v>
      </c>
      <c r="AE73" s="63">
        <f t="shared" si="4"/>
        <v>4648</v>
      </c>
      <c r="AF73" s="64">
        <f t="shared" si="3"/>
        <v>17</v>
      </c>
      <c r="AG73" s="65">
        <f t="shared" si="3"/>
        <v>259</v>
      </c>
    </row>
    <row r="74" spans="1:34" ht="12.75" customHeight="1" x14ac:dyDescent="0.2">
      <c r="A74" s="13" t="s">
        <v>51</v>
      </c>
      <c r="H74" s="9"/>
      <c r="I74" s="9"/>
    </row>
    <row r="75" spans="1:34" ht="26.25" customHeight="1" x14ac:dyDescent="0.3">
      <c r="AC75" s="148">
        <v>7</v>
      </c>
      <c r="AD75" s="148"/>
      <c r="AE75" s="148"/>
      <c r="AF75" s="148"/>
      <c r="AG75" s="148"/>
      <c r="AH75" s="148"/>
    </row>
    <row r="76" spans="1:34" x14ac:dyDescent="0.2">
      <c r="U76" s="10"/>
    </row>
    <row r="79" spans="1:34" ht="24" customHeight="1" x14ac:dyDescent="0.2"/>
    <row r="85" ht="9" customHeight="1" x14ac:dyDescent="0.2"/>
    <row r="86" ht="25.5" customHeight="1" x14ac:dyDescent="0.2"/>
  </sheetData>
  <mergeCells count="562"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V58:Y58"/>
    <mergeCell ref="Z58:AC58"/>
    <mergeCell ref="AD58:AG58"/>
    <mergeCell ref="AC75:AH75"/>
    <mergeCell ref="AB51:AC51"/>
    <mergeCell ref="AD51:AE51"/>
    <mergeCell ref="AF51:AG51"/>
    <mergeCell ref="A56:AG56"/>
    <mergeCell ref="A58:A59"/>
    <mergeCell ref="B58:E58"/>
    <mergeCell ref="F58:I58"/>
    <mergeCell ref="J58:M58"/>
    <mergeCell ref="N58:Q58"/>
    <mergeCell ref="R58:U58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</mergeCells>
  <pageMargins left="0.59055118110236227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86"/>
  <sheetViews>
    <sheetView tabSelected="1" workbookViewId="0">
      <selection activeCell="AK41" sqref="AK41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16384" width="9.140625" style="2"/>
  </cols>
  <sheetData>
    <row r="1" spans="1:33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x14ac:dyDescent="0.2">
      <c r="A3" s="18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4.5" customHeight="1" x14ac:dyDescent="0.2">
      <c r="A7" s="42"/>
      <c r="B7" s="233" t="s">
        <v>84</v>
      </c>
      <c r="C7" s="233"/>
      <c r="D7" s="233"/>
      <c r="E7" s="233"/>
      <c r="F7" s="234" t="s">
        <v>96</v>
      </c>
      <c r="G7" s="235"/>
      <c r="H7" s="235"/>
      <c r="I7" s="235"/>
      <c r="J7" s="235" t="s">
        <v>84</v>
      </c>
      <c r="K7" s="235"/>
      <c r="L7" s="235"/>
      <c r="M7" s="235"/>
      <c r="N7" s="234" t="s">
        <v>96</v>
      </c>
      <c r="O7" s="235"/>
      <c r="P7" s="235"/>
      <c r="Q7" s="235"/>
      <c r="R7" s="235" t="s">
        <v>84</v>
      </c>
      <c r="S7" s="235"/>
      <c r="T7" s="235"/>
      <c r="U7" s="235"/>
      <c r="V7" s="234" t="s">
        <v>96</v>
      </c>
      <c r="W7" s="235"/>
      <c r="X7" s="235"/>
      <c r="Y7" s="235"/>
      <c r="Z7" s="235" t="s">
        <v>84</v>
      </c>
      <c r="AA7" s="235"/>
      <c r="AB7" s="235"/>
      <c r="AC7" s="235"/>
      <c r="AD7" s="235" t="s">
        <v>96</v>
      </c>
      <c r="AE7" s="235"/>
      <c r="AF7" s="235"/>
      <c r="AG7" s="235"/>
    </row>
    <row r="8" spans="1:33" ht="12.75" customHeight="1" x14ac:dyDescent="0.2">
      <c r="A8" s="42"/>
      <c r="B8" s="195" t="s">
        <v>21</v>
      </c>
      <c r="C8" s="196"/>
      <c r="D8" s="231" t="s">
        <v>22</v>
      </c>
      <c r="E8" s="232"/>
      <c r="F8" s="195" t="s">
        <v>21</v>
      </c>
      <c r="G8" s="196"/>
      <c r="H8" s="231" t="s">
        <v>22</v>
      </c>
      <c r="I8" s="232"/>
      <c r="J8" s="195" t="s">
        <v>21</v>
      </c>
      <c r="K8" s="196"/>
      <c r="L8" s="231" t="s">
        <v>22</v>
      </c>
      <c r="M8" s="232"/>
      <c r="N8" s="195" t="s">
        <v>21</v>
      </c>
      <c r="O8" s="196"/>
      <c r="P8" s="231" t="s">
        <v>22</v>
      </c>
      <c r="Q8" s="232"/>
      <c r="R8" s="195" t="s">
        <v>21</v>
      </c>
      <c r="S8" s="196"/>
      <c r="T8" s="231" t="s">
        <v>22</v>
      </c>
      <c r="U8" s="232"/>
      <c r="V8" s="195" t="s">
        <v>21</v>
      </c>
      <c r="W8" s="196"/>
      <c r="X8" s="231" t="s">
        <v>22</v>
      </c>
      <c r="Y8" s="232"/>
      <c r="Z8" s="196" t="s">
        <v>21</v>
      </c>
      <c r="AA8" s="196"/>
      <c r="AB8" s="231" t="s">
        <v>22</v>
      </c>
      <c r="AC8" s="232"/>
      <c r="AD8" s="196" t="s">
        <v>21</v>
      </c>
      <c r="AE8" s="196"/>
      <c r="AF8" s="231" t="s">
        <v>22</v>
      </c>
      <c r="AG8" s="232"/>
    </row>
    <row r="9" spans="1:33" ht="12.75" customHeight="1" x14ac:dyDescent="0.2">
      <c r="A9" s="57" t="s">
        <v>25</v>
      </c>
      <c r="B9" s="229">
        <v>2859</v>
      </c>
      <c r="C9" s="230"/>
      <c r="D9" s="225">
        <v>53</v>
      </c>
      <c r="E9" s="225"/>
      <c r="F9" s="229">
        <v>3138</v>
      </c>
      <c r="G9" s="230"/>
      <c r="H9" s="225">
        <v>37</v>
      </c>
      <c r="I9" s="225"/>
      <c r="J9" s="197">
        <v>230</v>
      </c>
      <c r="K9" s="198"/>
      <c r="L9" s="225">
        <v>14</v>
      </c>
      <c r="M9" s="226"/>
      <c r="N9" s="197">
        <v>239</v>
      </c>
      <c r="O9" s="198"/>
      <c r="P9" s="225">
        <v>11</v>
      </c>
      <c r="Q9" s="226"/>
      <c r="R9" s="197">
        <v>8</v>
      </c>
      <c r="S9" s="198"/>
      <c r="T9" s="225">
        <v>0</v>
      </c>
      <c r="U9" s="226"/>
      <c r="V9" s="197">
        <v>22</v>
      </c>
      <c r="W9" s="198"/>
      <c r="X9" s="225">
        <v>1</v>
      </c>
      <c r="Y9" s="226"/>
      <c r="Z9" s="197">
        <v>270</v>
      </c>
      <c r="AA9" s="198"/>
      <c r="AB9" s="225">
        <v>18</v>
      </c>
      <c r="AC9" s="226"/>
      <c r="AD9" s="197">
        <v>294</v>
      </c>
      <c r="AE9" s="198"/>
      <c r="AF9" s="225">
        <v>17</v>
      </c>
      <c r="AG9" s="226"/>
    </row>
    <row r="10" spans="1:33" ht="12.75" customHeight="1" x14ac:dyDescent="0.2">
      <c r="A10" s="58" t="s">
        <v>26</v>
      </c>
      <c r="B10" s="197">
        <v>2527</v>
      </c>
      <c r="C10" s="198"/>
      <c r="D10" s="225">
        <v>42</v>
      </c>
      <c r="E10" s="225"/>
      <c r="F10" s="197">
        <v>2691</v>
      </c>
      <c r="G10" s="198"/>
      <c r="H10" s="225">
        <v>47</v>
      </c>
      <c r="I10" s="225"/>
      <c r="J10" s="197">
        <v>201</v>
      </c>
      <c r="K10" s="198"/>
      <c r="L10" s="225">
        <v>12</v>
      </c>
      <c r="M10" s="226"/>
      <c r="N10" s="197">
        <v>194</v>
      </c>
      <c r="O10" s="198"/>
      <c r="P10" s="225">
        <v>9</v>
      </c>
      <c r="Q10" s="226"/>
      <c r="R10" s="197">
        <v>16</v>
      </c>
      <c r="S10" s="198"/>
      <c r="T10" s="225">
        <v>1</v>
      </c>
      <c r="U10" s="226"/>
      <c r="V10" s="197">
        <v>7</v>
      </c>
      <c r="W10" s="198"/>
      <c r="X10" s="225">
        <v>2</v>
      </c>
      <c r="Y10" s="226"/>
      <c r="Z10" s="197">
        <v>241</v>
      </c>
      <c r="AA10" s="198"/>
      <c r="AB10" s="225">
        <v>13</v>
      </c>
      <c r="AC10" s="226"/>
      <c r="AD10" s="197">
        <v>247</v>
      </c>
      <c r="AE10" s="198"/>
      <c r="AF10" s="225">
        <v>14</v>
      </c>
      <c r="AG10" s="226"/>
    </row>
    <row r="11" spans="1:33" ht="12.75" customHeight="1" x14ac:dyDescent="0.2">
      <c r="A11" s="59" t="s">
        <v>27</v>
      </c>
      <c r="B11" s="227">
        <v>2710</v>
      </c>
      <c r="C11" s="228"/>
      <c r="D11" s="225">
        <v>48</v>
      </c>
      <c r="E11" s="225"/>
      <c r="F11" s="227">
        <v>2886</v>
      </c>
      <c r="G11" s="228"/>
      <c r="H11" s="225">
        <v>52</v>
      </c>
      <c r="I11" s="225"/>
      <c r="J11" s="197">
        <v>234</v>
      </c>
      <c r="K11" s="198"/>
      <c r="L11" s="225">
        <v>17</v>
      </c>
      <c r="M11" s="226"/>
      <c r="N11" s="197">
        <v>234</v>
      </c>
      <c r="O11" s="198"/>
      <c r="P11" s="225">
        <v>13</v>
      </c>
      <c r="Q11" s="226"/>
      <c r="R11" s="197">
        <v>19</v>
      </c>
      <c r="S11" s="198"/>
      <c r="T11" s="225">
        <v>10</v>
      </c>
      <c r="U11" s="226"/>
      <c r="V11" s="197">
        <v>8</v>
      </c>
      <c r="W11" s="198"/>
      <c r="X11" s="225">
        <v>1</v>
      </c>
      <c r="Y11" s="226"/>
      <c r="Z11" s="197">
        <v>271</v>
      </c>
      <c r="AA11" s="198"/>
      <c r="AB11" s="225">
        <v>22</v>
      </c>
      <c r="AC11" s="226"/>
      <c r="AD11" s="197">
        <v>283</v>
      </c>
      <c r="AE11" s="198"/>
      <c r="AF11" s="225">
        <v>18</v>
      </c>
      <c r="AG11" s="226"/>
    </row>
    <row r="12" spans="1:33" ht="12.75" customHeight="1" x14ac:dyDescent="0.2">
      <c r="A12" s="60" t="s">
        <v>28</v>
      </c>
      <c r="B12" s="195">
        <f>SUM(B9:C11)</f>
        <v>8096</v>
      </c>
      <c r="C12" s="196"/>
      <c r="D12" s="223">
        <f>SUM(D9:E11)</f>
        <v>143</v>
      </c>
      <c r="E12" s="224"/>
      <c r="F12" s="195">
        <f>SUM(F9:G11)</f>
        <v>8715</v>
      </c>
      <c r="G12" s="196"/>
      <c r="H12" s="223">
        <f>SUM(H9:I11)</f>
        <v>136</v>
      </c>
      <c r="I12" s="224"/>
      <c r="J12" s="195">
        <f>SUM(J9:K11)</f>
        <v>665</v>
      </c>
      <c r="K12" s="196"/>
      <c r="L12" s="223">
        <f>SUM(L9:M11)</f>
        <v>43</v>
      </c>
      <c r="M12" s="224"/>
      <c r="N12" s="195">
        <f>SUM(N9:O11)</f>
        <v>667</v>
      </c>
      <c r="O12" s="196"/>
      <c r="P12" s="223">
        <f>SUM(P9:Q11)</f>
        <v>33</v>
      </c>
      <c r="Q12" s="224"/>
      <c r="R12" s="195">
        <f>SUM(R9:S11)</f>
        <v>43</v>
      </c>
      <c r="S12" s="196"/>
      <c r="T12" s="223">
        <f>SUM(T9:U11)</f>
        <v>11</v>
      </c>
      <c r="U12" s="224"/>
      <c r="V12" s="195">
        <f>SUM(V9:W11)</f>
        <v>37</v>
      </c>
      <c r="W12" s="196"/>
      <c r="X12" s="223">
        <f>SUM(X9:Y11)</f>
        <v>4</v>
      </c>
      <c r="Y12" s="224"/>
      <c r="Z12" s="195">
        <f>SUM(Z9:AA11)</f>
        <v>782</v>
      </c>
      <c r="AA12" s="196"/>
      <c r="AB12" s="223">
        <f>SUM(AB9:AC11)</f>
        <v>53</v>
      </c>
      <c r="AC12" s="224"/>
      <c r="AD12" s="195">
        <f>SUM(AD9:AE11)</f>
        <v>824</v>
      </c>
      <c r="AE12" s="196"/>
      <c r="AF12" s="223">
        <f>SUM(AF9:AG11)</f>
        <v>49</v>
      </c>
      <c r="AG12" s="224"/>
    </row>
    <row r="13" spans="1:33" ht="12.75" customHeight="1" x14ac:dyDescent="0.2">
      <c r="A13" s="57" t="s">
        <v>29</v>
      </c>
      <c r="B13" s="229">
        <v>2904</v>
      </c>
      <c r="C13" s="230"/>
      <c r="D13" s="225">
        <v>50</v>
      </c>
      <c r="E13" s="225"/>
      <c r="F13" s="229">
        <v>3010</v>
      </c>
      <c r="G13" s="230"/>
      <c r="H13" s="225">
        <v>46</v>
      </c>
      <c r="I13" s="225"/>
      <c r="J13" s="197">
        <v>282</v>
      </c>
      <c r="K13" s="198"/>
      <c r="L13" s="225">
        <v>18</v>
      </c>
      <c r="M13" s="226"/>
      <c r="N13" s="197">
        <v>217</v>
      </c>
      <c r="O13" s="198"/>
      <c r="P13" s="225">
        <v>13</v>
      </c>
      <c r="Q13" s="226"/>
      <c r="R13" s="197">
        <v>10</v>
      </c>
      <c r="S13" s="198"/>
      <c r="T13" s="225">
        <v>0</v>
      </c>
      <c r="U13" s="226"/>
      <c r="V13" s="197">
        <v>10</v>
      </c>
      <c r="W13" s="198"/>
      <c r="X13" s="225">
        <v>0</v>
      </c>
      <c r="Y13" s="226"/>
      <c r="Z13" s="197">
        <v>369</v>
      </c>
      <c r="AA13" s="198"/>
      <c r="AB13" s="225">
        <v>29</v>
      </c>
      <c r="AC13" s="226"/>
      <c r="AD13" s="197">
        <v>258</v>
      </c>
      <c r="AE13" s="198"/>
      <c r="AF13" s="225">
        <v>16</v>
      </c>
      <c r="AG13" s="226"/>
    </row>
    <row r="14" spans="1:33" ht="12.75" customHeight="1" x14ac:dyDescent="0.2">
      <c r="A14" s="58" t="s">
        <v>30</v>
      </c>
      <c r="B14" s="197">
        <v>2945</v>
      </c>
      <c r="C14" s="198"/>
      <c r="D14" s="225">
        <v>58</v>
      </c>
      <c r="E14" s="225"/>
      <c r="F14" s="197">
        <v>3246</v>
      </c>
      <c r="G14" s="198"/>
      <c r="H14" s="225">
        <v>69</v>
      </c>
      <c r="I14" s="225"/>
      <c r="J14" s="197">
        <v>303</v>
      </c>
      <c r="K14" s="198"/>
      <c r="L14" s="225">
        <v>21</v>
      </c>
      <c r="M14" s="226"/>
      <c r="N14" s="197">
        <v>296</v>
      </c>
      <c r="O14" s="198"/>
      <c r="P14" s="225">
        <v>20</v>
      </c>
      <c r="Q14" s="226"/>
      <c r="R14" s="197">
        <v>14</v>
      </c>
      <c r="S14" s="198"/>
      <c r="T14" s="225">
        <v>3</v>
      </c>
      <c r="U14" s="226"/>
      <c r="V14" s="197">
        <v>8</v>
      </c>
      <c r="W14" s="198"/>
      <c r="X14" s="225">
        <v>0</v>
      </c>
      <c r="Y14" s="226"/>
      <c r="Z14" s="197">
        <v>367</v>
      </c>
      <c r="AA14" s="198"/>
      <c r="AB14" s="225">
        <v>29</v>
      </c>
      <c r="AC14" s="226"/>
      <c r="AD14" s="197">
        <v>388</v>
      </c>
      <c r="AE14" s="198"/>
      <c r="AF14" s="225">
        <v>49</v>
      </c>
      <c r="AG14" s="226"/>
    </row>
    <row r="15" spans="1:33" ht="12.75" customHeight="1" x14ac:dyDescent="0.2">
      <c r="A15" s="59" t="s">
        <v>31</v>
      </c>
      <c r="B15" s="227">
        <v>2948</v>
      </c>
      <c r="C15" s="228"/>
      <c r="D15" s="225">
        <v>57</v>
      </c>
      <c r="E15" s="225"/>
      <c r="F15" s="227">
        <v>3293</v>
      </c>
      <c r="G15" s="228"/>
      <c r="H15" s="225">
        <v>54</v>
      </c>
      <c r="I15" s="225"/>
      <c r="J15" s="197">
        <v>341</v>
      </c>
      <c r="K15" s="198"/>
      <c r="L15" s="225">
        <v>23</v>
      </c>
      <c r="M15" s="226"/>
      <c r="N15" s="197">
        <v>371</v>
      </c>
      <c r="O15" s="198"/>
      <c r="P15" s="225">
        <v>22</v>
      </c>
      <c r="Q15" s="226"/>
      <c r="R15" s="197">
        <v>11</v>
      </c>
      <c r="S15" s="198"/>
      <c r="T15" s="225">
        <v>4</v>
      </c>
      <c r="U15" s="226"/>
      <c r="V15" s="197">
        <v>14</v>
      </c>
      <c r="W15" s="198"/>
      <c r="X15" s="225">
        <v>1</v>
      </c>
      <c r="Y15" s="226"/>
      <c r="Z15" s="197">
        <v>435</v>
      </c>
      <c r="AA15" s="198"/>
      <c r="AB15" s="225">
        <v>38</v>
      </c>
      <c r="AC15" s="226"/>
      <c r="AD15" s="197">
        <v>485</v>
      </c>
      <c r="AE15" s="198"/>
      <c r="AF15" s="225">
        <v>31</v>
      </c>
      <c r="AG15" s="226"/>
    </row>
    <row r="16" spans="1:33" ht="12.75" customHeight="1" x14ac:dyDescent="0.2">
      <c r="A16" s="60" t="s">
        <v>32</v>
      </c>
      <c r="B16" s="195">
        <f>SUM(B13:C15)</f>
        <v>8797</v>
      </c>
      <c r="C16" s="196"/>
      <c r="D16" s="223">
        <f>SUM(D13:E15)</f>
        <v>165</v>
      </c>
      <c r="E16" s="224"/>
      <c r="F16" s="195">
        <f>SUM(F13:G15)</f>
        <v>9549</v>
      </c>
      <c r="G16" s="196"/>
      <c r="H16" s="223">
        <f>SUM(H13:I15)</f>
        <v>169</v>
      </c>
      <c r="I16" s="224"/>
      <c r="J16" s="195">
        <f>SUM(J13:K15)</f>
        <v>926</v>
      </c>
      <c r="K16" s="196"/>
      <c r="L16" s="223">
        <f>SUM(L13:M15)</f>
        <v>62</v>
      </c>
      <c r="M16" s="224"/>
      <c r="N16" s="195">
        <f>SUM(N13:O15)</f>
        <v>884</v>
      </c>
      <c r="O16" s="196"/>
      <c r="P16" s="223">
        <f>SUM(P13:Q15)</f>
        <v>55</v>
      </c>
      <c r="Q16" s="224"/>
      <c r="R16" s="195">
        <f>SUM(R13:S15)</f>
        <v>35</v>
      </c>
      <c r="S16" s="196"/>
      <c r="T16" s="223">
        <f>SUM(T13:U15)</f>
        <v>7</v>
      </c>
      <c r="U16" s="224"/>
      <c r="V16" s="195">
        <f>SUM(V13:W15)</f>
        <v>32</v>
      </c>
      <c r="W16" s="196"/>
      <c r="X16" s="223">
        <f>SUM(X13:Y15)</f>
        <v>1</v>
      </c>
      <c r="Y16" s="224"/>
      <c r="Z16" s="195">
        <f>SUM(Z13:AA15)</f>
        <v>1171</v>
      </c>
      <c r="AA16" s="196"/>
      <c r="AB16" s="223">
        <f>SUM(AB13:AC15)</f>
        <v>96</v>
      </c>
      <c r="AC16" s="224"/>
      <c r="AD16" s="195">
        <f>SUM(AD13:AE15)</f>
        <v>1131</v>
      </c>
      <c r="AE16" s="196"/>
      <c r="AF16" s="223">
        <f>SUM(AF13:AG15)</f>
        <v>96</v>
      </c>
      <c r="AG16" s="224"/>
    </row>
    <row r="17" spans="1:33" ht="12.75" customHeight="1" x14ac:dyDescent="0.2">
      <c r="A17" s="57" t="s">
        <v>33</v>
      </c>
      <c r="B17" s="229">
        <v>3633</v>
      </c>
      <c r="C17" s="230"/>
      <c r="D17" s="225">
        <v>71</v>
      </c>
      <c r="E17" s="225"/>
      <c r="F17" s="229">
        <v>3633</v>
      </c>
      <c r="G17" s="230"/>
      <c r="H17" s="225">
        <v>56</v>
      </c>
      <c r="I17" s="225"/>
      <c r="J17" s="197">
        <v>435</v>
      </c>
      <c r="K17" s="198"/>
      <c r="L17" s="225">
        <v>23</v>
      </c>
      <c r="M17" s="226"/>
      <c r="N17" s="197">
        <v>402</v>
      </c>
      <c r="O17" s="198"/>
      <c r="P17" s="225">
        <v>15</v>
      </c>
      <c r="Q17" s="226"/>
      <c r="R17" s="197">
        <v>24</v>
      </c>
      <c r="S17" s="198"/>
      <c r="T17" s="225">
        <v>0</v>
      </c>
      <c r="U17" s="226"/>
      <c r="V17" s="197">
        <v>14</v>
      </c>
      <c r="W17" s="198"/>
      <c r="X17" s="225">
        <v>1</v>
      </c>
      <c r="Y17" s="226"/>
      <c r="Z17" s="197">
        <v>567</v>
      </c>
      <c r="AA17" s="198"/>
      <c r="AB17" s="225">
        <v>38</v>
      </c>
      <c r="AC17" s="226"/>
      <c r="AD17" s="197">
        <v>511</v>
      </c>
      <c r="AE17" s="198"/>
      <c r="AF17" s="225">
        <v>19</v>
      </c>
      <c r="AG17" s="226"/>
    </row>
    <row r="18" spans="1:33" ht="12.75" customHeight="1" x14ac:dyDescent="0.2">
      <c r="A18" s="58" t="s">
        <v>34</v>
      </c>
      <c r="B18" s="197">
        <v>3483</v>
      </c>
      <c r="C18" s="198"/>
      <c r="D18" s="225">
        <v>51</v>
      </c>
      <c r="E18" s="225"/>
      <c r="F18" s="197">
        <v>3729</v>
      </c>
      <c r="G18" s="198"/>
      <c r="H18" s="225">
        <v>62</v>
      </c>
      <c r="I18" s="225"/>
      <c r="J18" s="197">
        <v>424</v>
      </c>
      <c r="K18" s="198"/>
      <c r="L18" s="225">
        <v>11</v>
      </c>
      <c r="M18" s="226"/>
      <c r="N18" s="197">
        <v>482</v>
      </c>
      <c r="O18" s="198"/>
      <c r="P18" s="225">
        <v>24</v>
      </c>
      <c r="Q18" s="226"/>
      <c r="R18" s="197">
        <v>23</v>
      </c>
      <c r="S18" s="198"/>
      <c r="T18" s="225">
        <v>0</v>
      </c>
      <c r="U18" s="226"/>
      <c r="V18" s="197">
        <v>30</v>
      </c>
      <c r="W18" s="198"/>
      <c r="X18" s="225">
        <v>5</v>
      </c>
      <c r="Y18" s="226"/>
      <c r="Z18" s="197">
        <v>528</v>
      </c>
      <c r="AA18" s="198"/>
      <c r="AB18" s="225">
        <v>11</v>
      </c>
      <c r="AC18" s="226"/>
      <c r="AD18" s="197">
        <v>593</v>
      </c>
      <c r="AE18" s="198"/>
      <c r="AF18" s="225">
        <v>26</v>
      </c>
      <c r="AG18" s="226"/>
    </row>
    <row r="19" spans="1:33" ht="12.75" customHeight="1" x14ac:dyDescent="0.2">
      <c r="A19" s="59" t="s">
        <v>35</v>
      </c>
      <c r="B19" s="227">
        <v>3375</v>
      </c>
      <c r="C19" s="228"/>
      <c r="D19" s="225">
        <v>55</v>
      </c>
      <c r="E19" s="225"/>
      <c r="F19" s="227">
        <v>3634</v>
      </c>
      <c r="G19" s="228"/>
      <c r="H19" s="225">
        <v>70</v>
      </c>
      <c r="I19" s="225"/>
      <c r="J19" s="197">
        <v>355</v>
      </c>
      <c r="K19" s="198"/>
      <c r="L19" s="225">
        <v>22</v>
      </c>
      <c r="M19" s="226"/>
      <c r="N19" s="197">
        <v>378</v>
      </c>
      <c r="O19" s="198"/>
      <c r="P19" s="225">
        <v>22</v>
      </c>
      <c r="Q19" s="226"/>
      <c r="R19" s="197">
        <v>17</v>
      </c>
      <c r="S19" s="198"/>
      <c r="T19" s="225">
        <v>2</v>
      </c>
      <c r="U19" s="226"/>
      <c r="V19" s="197">
        <v>17</v>
      </c>
      <c r="W19" s="198"/>
      <c r="X19" s="225">
        <v>2</v>
      </c>
      <c r="Y19" s="226"/>
      <c r="Z19" s="197">
        <v>437</v>
      </c>
      <c r="AA19" s="198"/>
      <c r="AB19" s="225">
        <v>31</v>
      </c>
      <c r="AC19" s="226"/>
      <c r="AD19" s="197">
        <v>440</v>
      </c>
      <c r="AE19" s="198"/>
      <c r="AF19" s="225">
        <v>24</v>
      </c>
      <c r="AG19" s="226"/>
    </row>
    <row r="20" spans="1:33" ht="12.75" customHeight="1" x14ac:dyDescent="0.2">
      <c r="A20" s="60" t="s">
        <v>36</v>
      </c>
      <c r="B20" s="195">
        <f>SUM(B17:C19)</f>
        <v>10491</v>
      </c>
      <c r="C20" s="196"/>
      <c r="D20" s="223">
        <f>SUM(D17:E19)</f>
        <v>177</v>
      </c>
      <c r="E20" s="224"/>
      <c r="F20" s="195">
        <f>SUM(F17:G19)</f>
        <v>10996</v>
      </c>
      <c r="G20" s="196"/>
      <c r="H20" s="223">
        <f>SUM(H17:I19)</f>
        <v>188</v>
      </c>
      <c r="I20" s="224"/>
      <c r="J20" s="195">
        <f>SUM(J17:K19)</f>
        <v>1214</v>
      </c>
      <c r="K20" s="196"/>
      <c r="L20" s="223">
        <f>SUM(L17:M19)</f>
        <v>56</v>
      </c>
      <c r="M20" s="224"/>
      <c r="N20" s="195">
        <f>SUM(N17:O19)</f>
        <v>1262</v>
      </c>
      <c r="O20" s="196"/>
      <c r="P20" s="223">
        <f>SUM(P17:Q19)</f>
        <v>61</v>
      </c>
      <c r="Q20" s="224"/>
      <c r="R20" s="195">
        <f>SUM(R17:S19)</f>
        <v>64</v>
      </c>
      <c r="S20" s="196"/>
      <c r="T20" s="223">
        <f>SUM(T17:U19)</f>
        <v>2</v>
      </c>
      <c r="U20" s="224"/>
      <c r="V20" s="195">
        <f>SUM(V17:W19)</f>
        <v>61</v>
      </c>
      <c r="W20" s="196"/>
      <c r="X20" s="223">
        <f>SUM(X17:Y19)</f>
        <v>8</v>
      </c>
      <c r="Y20" s="224"/>
      <c r="Z20" s="195">
        <f>SUM(Z17:AA19)</f>
        <v>1532</v>
      </c>
      <c r="AA20" s="196"/>
      <c r="AB20" s="223">
        <f>SUM(AB17:AC19)</f>
        <v>80</v>
      </c>
      <c r="AC20" s="224"/>
      <c r="AD20" s="195">
        <f>SUM(AD17:AE19)</f>
        <v>1544</v>
      </c>
      <c r="AE20" s="196"/>
      <c r="AF20" s="223">
        <f>SUM(AF17:AG19)</f>
        <v>69</v>
      </c>
      <c r="AG20" s="224"/>
    </row>
    <row r="21" spans="1:33" ht="12.75" customHeight="1" x14ac:dyDescent="0.2">
      <c r="A21" s="57" t="s">
        <v>37</v>
      </c>
      <c r="B21" s="229">
        <v>3421</v>
      </c>
      <c r="C21" s="230"/>
      <c r="D21" s="225">
        <v>52</v>
      </c>
      <c r="E21" s="225"/>
      <c r="F21" s="229">
        <v>3591</v>
      </c>
      <c r="G21" s="230"/>
      <c r="H21" s="225">
        <v>66</v>
      </c>
      <c r="I21" s="225"/>
      <c r="J21" s="197">
        <v>325</v>
      </c>
      <c r="K21" s="198"/>
      <c r="L21" s="225">
        <v>14</v>
      </c>
      <c r="M21" s="226"/>
      <c r="N21" s="197">
        <v>321</v>
      </c>
      <c r="O21" s="198"/>
      <c r="P21" s="225">
        <v>17</v>
      </c>
      <c r="Q21" s="226"/>
      <c r="R21" s="197">
        <v>23</v>
      </c>
      <c r="S21" s="198"/>
      <c r="T21" s="225">
        <v>2</v>
      </c>
      <c r="U21" s="226"/>
      <c r="V21" s="197">
        <v>18</v>
      </c>
      <c r="W21" s="198"/>
      <c r="X21" s="225">
        <v>1</v>
      </c>
      <c r="Y21" s="226"/>
      <c r="Z21" s="197">
        <v>384</v>
      </c>
      <c r="AA21" s="198"/>
      <c r="AB21" s="225">
        <v>18</v>
      </c>
      <c r="AC21" s="226"/>
      <c r="AD21" s="197">
        <v>422</v>
      </c>
      <c r="AE21" s="198"/>
      <c r="AF21" s="225">
        <v>27</v>
      </c>
      <c r="AG21" s="226"/>
    </row>
    <row r="22" spans="1:33" ht="12.75" customHeight="1" x14ac:dyDescent="0.2">
      <c r="A22" s="58" t="s">
        <v>38</v>
      </c>
      <c r="B22" s="197">
        <v>3272</v>
      </c>
      <c r="C22" s="198"/>
      <c r="D22" s="225">
        <v>60</v>
      </c>
      <c r="E22" s="225"/>
      <c r="F22" s="197">
        <v>3545</v>
      </c>
      <c r="G22" s="198"/>
      <c r="H22" s="225">
        <v>59</v>
      </c>
      <c r="I22" s="225"/>
      <c r="J22" s="197">
        <v>261</v>
      </c>
      <c r="K22" s="198"/>
      <c r="L22" s="225">
        <v>20</v>
      </c>
      <c r="M22" s="226"/>
      <c r="N22" s="197">
        <v>261</v>
      </c>
      <c r="O22" s="198"/>
      <c r="P22" s="225">
        <v>17</v>
      </c>
      <c r="Q22" s="226"/>
      <c r="R22" s="197">
        <v>17</v>
      </c>
      <c r="S22" s="198"/>
      <c r="T22" s="225">
        <v>4</v>
      </c>
      <c r="U22" s="226"/>
      <c r="V22" s="197">
        <v>17</v>
      </c>
      <c r="W22" s="198"/>
      <c r="X22" s="225">
        <v>2</v>
      </c>
      <c r="Y22" s="226"/>
      <c r="Z22" s="197">
        <v>329</v>
      </c>
      <c r="AA22" s="198"/>
      <c r="AB22" s="225">
        <v>33</v>
      </c>
      <c r="AC22" s="226"/>
      <c r="AD22" s="197">
        <v>306</v>
      </c>
      <c r="AE22" s="198"/>
      <c r="AF22" s="225">
        <v>23</v>
      </c>
      <c r="AG22" s="226"/>
    </row>
    <row r="23" spans="1:33" ht="12.75" customHeight="1" x14ac:dyDescent="0.2">
      <c r="A23" s="59" t="s">
        <v>39</v>
      </c>
      <c r="B23" s="227">
        <v>3249</v>
      </c>
      <c r="C23" s="228"/>
      <c r="D23" s="225">
        <v>50</v>
      </c>
      <c r="E23" s="225"/>
      <c r="F23" s="227">
        <v>3695</v>
      </c>
      <c r="G23" s="228"/>
      <c r="H23" s="225">
        <v>59</v>
      </c>
      <c r="I23" s="225"/>
      <c r="J23" s="197">
        <v>337</v>
      </c>
      <c r="K23" s="198"/>
      <c r="L23" s="225">
        <v>15</v>
      </c>
      <c r="M23" s="226"/>
      <c r="N23" s="197">
        <v>297</v>
      </c>
      <c r="O23" s="198"/>
      <c r="P23" s="225">
        <v>13</v>
      </c>
      <c r="Q23" s="226"/>
      <c r="R23" s="197">
        <v>30</v>
      </c>
      <c r="S23" s="198"/>
      <c r="T23" s="225">
        <v>3</v>
      </c>
      <c r="U23" s="226"/>
      <c r="V23" s="197">
        <v>23</v>
      </c>
      <c r="W23" s="198"/>
      <c r="X23" s="225">
        <v>2</v>
      </c>
      <c r="Y23" s="226"/>
      <c r="Z23" s="197">
        <v>405</v>
      </c>
      <c r="AA23" s="198"/>
      <c r="AB23" s="225">
        <v>16</v>
      </c>
      <c r="AC23" s="226"/>
      <c r="AD23" s="197">
        <v>339</v>
      </c>
      <c r="AE23" s="198"/>
      <c r="AF23" s="225">
        <v>16</v>
      </c>
      <c r="AG23" s="226"/>
    </row>
    <row r="24" spans="1:33" ht="12.75" customHeight="1" x14ac:dyDescent="0.2">
      <c r="A24" s="60" t="s">
        <v>40</v>
      </c>
      <c r="B24" s="195">
        <f>SUM(B21:C23)</f>
        <v>9942</v>
      </c>
      <c r="C24" s="196"/>
      <c r="D24" s="223">
        <f>SUM(D21:E23)</f>
        <v>162</v>
      </c>
      <c r="E24" s="224"/>
      <c r="F24" s="195">
        <f>SUM(F21:G23)</f>
        <v>10831</v>
      </c>
      <c r="G24" s="196"/>
      <c r="H24" s="223">
        <f>SUM(H21:I23)</f>
        <v>184</v>
      </c>
      <c r="I24" s="224"/>
      <c r="J24" s="195">
        <f>SUM(J21:K23)</f>
        <v>923</v>
      </c>
      <c r="K24" s="196"/>
      <c r="L24" s="223">
        <f>SUM(L21:M23)</f>
        <v>49</v>
      </c>
      <c r="M24" s="224"/>
      <c r="N24" s="195">
        <f>SUM(N21:O23)</f>
        <v>879</v>
      </c>
      <c r="O24" s="196"/>
      <c r="P24" s="223">
        <f>SUM(P21:Q23)</f>
        <v>47</v>
      </c>
      <c r="Q24" s="224"/>
      <c r="R24" s="174">
        <f>SUM(R21:S23)</f>
        <v>70</v>
      </c>
      <c r="S24" s="175"/>
      <c r="T24" s="223">
        <f>SUM(T21:U23)</f>
        <v>9</v>
      </c>
      <c r="U24" s="224"/>
      <c r="V24" s="174">
        <f>SUM(V21:W23)</f>
        <v>58</v>
      </c>
      <c r="W24" s="175"/>
      <c r="X24" s="223">
        <f>SUM(X21:Y23)</f>
        <v>5</v>
      </c>
      <c r="Y24" s="224"/>
      <c r="Z24" s="195">
        <f>SUM(Z21:AA23)</f>
        <v>1118</v>
      </c>
      <c r="AA24" s="196"/>
      <c r="AB24" s="223">
        <f>SUM(AB21:AC23)</f>
        <v>67</v>
      </c>
      <c r="AC24" s="224"/>
      <c r="AD24" s="195">
        <f>SUM(AD21:AE23)</f>
        <v>1067</v>
      </c>
      <c r="AE24" s="196"/>
      <c r="AF24" s="223">
        <f>SUM(AF21:AG23)</f>
        <v>66</v>
      </c>
      <c r="AG24" s="224"/>
    </row>
    <row r="25" spans="1:33" ht="12.75" customHeight="1" x14ac:dyDescent="0.2">
      <c r="A25" s="70" t="s">
        <v>20</v>
      </c>
      <c r="B25" s="194">
        <f>B12+B16+B20+B24</f>
        <v>37326</v>
      </c>
      <c r="C25" s="194"/>
      <c r="D25" s="221">
        <f>D12+D16+D20+D24</f>
        <v>647</v>
      </c>
      <c r="E25" s="222"/>
      <c r="F25" s="194">
        <f>F12+F16+F20+F24</f>
        <v>40091</v>
      </c>
      <c r="G25" s="194"/>
      <c r="H25" s="221">
        <f>H12+H16+H20+H24</f>
        <v>677</v>
      </c>
      <c r="I25" s="222"/>
      <c r="J25" s="193">
        <f>J12+J16+J20+J24</f>
        <v>3728</v>
      </c>
      <c r="K25" s="194"/>
      <c r="L25" s="221">
        <f>L12+L16+L20+L24</f>
        <v>210</v>
      </c>
      <c r="M25" s="222"/>
      <c r="N25" s="193">
        <f>N12+N16+N20+N24</f>
        <v>3692</v>
      </c>
      <c r="O25" s="194"/>
      <c r="P25" s="221">
        <f>P12+P16+P20+P24</f>
        <v>196</v>
      </c>
      <c r="Q25" s="222"/>
      <c r="R25" s="193">
        <f>R12+R16+R20+R24</f>
        <v>212</v>
      </c>
      <c r="S25" s="194"/>
      <c r="T25" s="221">
        <f>T12+T16+T20+T24</f>
        <v>29</v>
      </c>
      <c r="U25" s="222"/>
      <c r="V25" s="193">
        <f>V12+V16+V20+V24</f>
        <v>188</v>
      </c>
      <c r="W25" s="194"/>
      <c r="X25" s="221">
        <f>X12+X16+X20+X24</f>
        <v>18</v>
      </c>
      <c r="Y25" s="222"/>
      <c r="Z25" s="193">
        <f>Z12+Z16+Z20+Z24</f>
        <v>4603</v>
      </c>
      <c r="AA25" s="194"/>
      <c r="AB25" s="221">
        <f>AB12+AB16+AB20+AB24</f>
        <v>296</v>
      </c>
      <c r="AC25" s="222"/>
      <c r="AD25" s="193">
        <f>AD12+AD16+AD20+AD24</f>
        <v>4566</v>
      </c>
      <c r="AE25" s="194"/>
      <c r="AF25" s="221">
        <f>AF12+AF16+AF20+AF24</f>
        <v>280</v>
      </c>
      <c r="AG25" s="222"/>
    </row>
    <row r="26" spans="1:33" ht="6.75" customHeight="1" x14ac:dyDescent="0.2">
      <c r="A26" s="18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</row>
    <row r="27" spans="1:33" ht="12" customHeight="1" x14ac:dyDescent="0.2">
      <c r="A27" s="20" t="s">
        <v>94</v>
      </c>
      <c r="B27" s="45"/>
      <c r="C27" s="45"/>
      <c r="D27" s="45"/>
      <c r="E27" s="45"/>
      <c r="F27" s="46"/>
      <c r="G27" s="46"/>
      <c r="H27" s="47"/>
      <c r="I27" s="44"/>
      <c r="J27" s="43"/>
      <c r="K27" s="43"/>
      <c r="L27" s="43"/>
      <c r="M27" s="43"/>
      <c r="N27" s="43"/>
      <c r="O27" s="43"/>
      <c r="P27" s="43"/>
      <c r="Q27" s="43"/>
      <c r="R27" s="22"/>
      <c r="S27" s="22"/>
      <c r="T27" s="22"/>
      <c r="U27" s="22"/>
      <c r="V27" s="22"/>
    </row>
    <row r="28" spans="1:33" ht="12" customHeight="1" x14ac:dyDescent="0.2">
      <c r="A28" s="48"/>
      <c r="B28" s="54" t="s">
        <v>48</v>
      </c>
      <c r="C28" s="55"/>
      <c r="D28" s="56" t="s">
        <v>97</v>
      </c>
      <c r="E28" s="56"/>
      <c r="F28" s="56"/>
      <c r="G28" s="56"/>
      <c r="H28" s="56"/>
      <c r="I28" s="56"/>
      <c r="J28" s="56"/>
      <c r="K28" s="56"/>
      <c r="L28" s="56"/>
      <c r="M28" s="51"/>
      <c r="N28" s="52"/>
      <c r="O28" s="52"/>
      <c r="P28" s="52"/>
      <c r="Q28" s="43"/>
      <c r="R28" s="22"/>
      <c r="S28" s="22"/>
      <c r="T28" s="22"/>
      <c r="U28" s="22"/>
      <c r="V28" s="22"/>
    </row>
    <row r="29" spans="1:33" ht="12" customHeight="1" x14ac:dyDescent="0.2">
      <c r="A29" s="48"/>
      <c r="B29" s="50"/>
      <c r="C29" s="54" t="s">
        <v>48</v>
      </c>
      <c r="D29" s="55"/>
      <c r="E29" s="56" t="s">
        <v>86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20"/>
      <c r="R29" s="20"/>
      <c r="S29" s="20"/>
      <c r="T29" s="20"/>
      <c r="U29" s="20"/>
      <c r="V29" s="20"/>
    </row>
    <row r="30" spans="1:33" ht="12" customHeight="1" x14ac:dyDescent="0.2">
      <c r="A30" s="48"/>
      <c r="B30" s="50"/>
      <c r="C30" s="49"/>
      <c r="D30" s="54" t="s">
        <v>48</v>
      </c>
      <c r="E30" s="55"/>
      <c r="F30" s="56" t="s">
        <v>87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20"/>
      <c r="R30" s="20"/>
      <c r="S30" s="20"/>
      <c r="T30" s="20"/>
      <c r="U30" s="20"/>
      <c r="V30" s="20"/>
    </row>
    <row r="31" spans="1:33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6"/>
    </row>
    <row r="32" spans="1:33" ht="12" customHeight="1" x14ac:dyDescent="0.2">
      <c r="A32" s="18"/>
      <c r="B32" s="1"/>
      <c r="C32" s="19"/>
      <c r="D32" s="19"/>
      <c r="E32" s="1"/>
      <c r="F32" s="20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6" ht="12" customHeight="1" x14ac:dyDescent="0.2">
      <c r="A33" s="18"/>
      <c r="B33" s="1"/>
      <c r="C33" s="19"/>
      <c r="D33" s="1"/>
      <c r="E33" s="20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</row>
    <row r="34" spans="1:36" ht="12" customHeight="1" x14ac:dyDescent="0.2">
      <c r="A34" s="186" t="s">
        <v>92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6" ht="6.75" customHeight="1" x14ac:dyDescent="0.2">
      <c r="A35" s="18"/>
      <c r="B35" s="6"/>
      <c r="C35" s="6"/>
      <c r="D35" s="6"/>
      <c r="E35" s="6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</row>
    <row r="36" spans="1:36" s="8" customFormat="1" ht="12.75" customHeight="1" x14ac:dyDescent="0.15">
      <c r="A36" s="218" t="s">
        <v>0</v>
      </c>
      <c r="B36" s="220" t="s">
        <v>14</v>
      </c>
      <c r="C36" s="220"/>
      <c r="D36" s="220"/>
      <c r="E36" s="220"/>
      <c r="F36" s="220" t="s">
        <v>15</v>
      </c>
      <c r="G36" s="220"/>
      <c r="H36" s="220"/>
      <c r="I36" s="220"/>
      <c r="J36" s="220" t="s">
        <v>16</v>
      </c>
      <c r="K36" s="220"/>
      <c r="L36" s="220"/>
      <c r="M36" s="220"/>
      <c r="N36" s="220" t="s">
        <v>49</v>
      </c>
      <c r="O36" s="220"/>
      <c r="P36" s="220"/>
      <c r="Q36" s="220"/>
      <c r="R36" s="220" t="s">
        <v>17</v>
      </c>
      <c r="S36" s="220"/>
      <c r="T36" s="220"/>
      <c r="U36" s="220"/>
      <c r="V36" s="220" t="s">
        <v>18</v>
      </c>
      <c r="W36" s="220"/>
      <c r="X36" s="220"/>
      <c r="Y36" s="220"/>
      <c r="Z36" s="220" t="s">
        <v>19</v>
      </c>
      <c r="AA36" s="220"/>
      <c r="AB36" s="220"/>
      <c r="AC36" s="220"/>
      <c r="AD36" s="220" t="s">
        <v>20</v>
      </c>
      <c r="AE36" s="220"/>
      <c r="AF36" s="220"/>
      <c r="AG36" s="220"/>
    </row>
    <row r="37" spans="1:36" s="8" customFormat="1" ht="12.75" customHeight="1" x14ac:dyDescent="0.2">
      <c r="A37" s="219"/>
      <c r="B37" s="214" t="s">
        <v>21</v>
      </c>
      <c r="C37" s="215"/>
      <c r="D37" s="216" t="s">
        <v>22</v>
      </c>
      <c r="E37" s="217"/>
      <c r="F37" s="214" t="s">
        <v>21</v>
      </c>
      <c r="G37" s="215"/>
      <c r="H37" s="216" t="s">
        <v>22</v>
      </c>
      <c r="I37" s="217"/>
      <c r="J37" s="214" t="s">
        <v>21</v>
      </c>
      <c r="K37" s="215"/>
      <c r="L37" s="216" t="s">
        <v>22</v>
      </c>
      <c r="M37" s="217"/>
      <c r="N37" s="214" t="s">
        <v>21</v>
      </c>
      <c r="O37" s="215"/>
      <c r="P37" s="216" t="s">
        <v>22</v>
      </c>
      <c r="Q37" s="217"/>
      <c r="R37" s="214" t="s">
        <v>21</v>
      </c>
      <c r="S37" s="215"/>
      <c r="T37" s="216" t="s">
        <v>22</v>
      </c>
      <c r="U37" s="217"/>
      <c r="V37" s="214" t="s">
        <v>21</v>
      </c>
      <c r="W37" s="215"/>
      <c r="X37" s="216" t="s">
        <v>22</v>
      </c>
      <c r="Y37" s="217"/>
      <c r="Z37" s="214" t="s">
        <v>21</v>
      </c>
      <c r="AA37" s="215"/>
      <c r="AB37" s="216" t="s">
        <v>22</v>
      </c>
      <c r="AC37" s="217"/>
      <c r="AD37" s="214" t="s">
        <v>21</v>
      </c>
      <c r="AE37" s="215"/>
      <c r="AF37" s="216" t="s">
        <v>22</v>
      </c>
      <c r="AG37" s="217"/>
      <c r="AJ37"/>
    </row>
    <row r="38" spans="1:36" ht="12.75" customHeight="1" x14ac:dyDescent="0.2">
      <c r="A38" s="12" t="s">
        <v>1</v>
      </c>
      <c r="B38" s="209">
        <v>12</v>
      </c>
      <c r="C38" s="210"/>
      <c r="D38" s="207">
        <v>1</v>
      </c>
      <c r="E38" s="208"/>
      <c r="F38" s="209">
        <v>4</v>
      </c>
      <c r="G38" s="210"/>
      <c r="H38" s="207">
        <v>0</v>
      </c>
      <c r="I38" s="208"/>
      <c r="J38" s="209">
        <v>10</v>
      </c>
      <c r="K38" s="210"/>
      <c r="L38" s="207">
        <v>0</v>
      </c>
      <c r="M38" s="208"/>
      <c r="N38" s="209">
        <v>10</v>
      </c>
      <c r="O38" s="210"/>
      <c r="P38" s="207">
        <v>0</v>
      </c>
      <c r="Q38" s="208"/>
      <c r="R38" s="209">
        <v>8</v>
      </c>
      <c r="S38" s="210"/>
      <c r="T38" s="207">
        <v>1</v>
      </c>
      <c r="U38" s="208"/>
      <c r="V38" s="209">
        <v>18</v>
      </c>
      <c r="W38" s="210"/>
      <c r="X38" s="207">
        <v>2</v>
      </c>
      <c r="Y38" s="208"/>
      <c r="Z38" s="209">
        <v>24</v>
      </c>
      <c r="AA38" s="210"/>
      <c r="AB38" s="207">
        <v>6</v>
      </c>
      <c r="AC38" s="208"/>
      <c r="AD38" s="211">
        <f>B38+F38+J38+N38+R38+V38+Z38</f>
        <v>86</v>
      </c>
      <c r="AE38" s="212"/>
      <c r="AF38" s="207">
        <f>D38+AB38+X38+T38+P38+L38+H38</f>
        <v>10</v>
      </c>
      <c r="AG38" s="213"/>
      <c r="AJ38" s="91"/>
    </row>
    <row r="39" spans="1:36" ht="12.75" customHeight="1" x14ac:dyDescent="0.2">
      <c r="A39" s="12" t="s">
        <v>2</v>
      </c>
      <c r="B39" s="209">
        <v>7</v>
      </c>
      <c r="C39" s="210"/>
      <c r="D39" s="207">
        <v>1</v>
      </c>
      <c r="E39" s="208"/>
      <c r="F39" s="209">
        <v>6</v>
      </c>
      <c r="G39" s="210"/>
      <c r="H39" s="207">
        <v>0</v>
      </c>
      <c r="I39" s="208"/>
      <c r="J39" s="209">
        <v>4</v>
      </c>
      <c r="K39" s="210"/>
      <c r="L39" s="207">
        <v>1</v>
      </c>
      <c r="M39" s="208"/>
      <c r="N39" s="209">
        <v>10</v>
      </c>
      <c r="O39" s="210"/>
      <c r="P39" s="207">
        <v>0</v>
      </c>
      <c r="Q39" s="208"/>
      <c r="R39" s="209">
        <v>2</v>
      </c>
      <c r="S39" s="210"/>
      <c r="T39" s="207">
        <v>0</v>
      </c>
      <c r="U39" s="208"/>
      <c r="V39" s="209">
        <v>19</v>
      </c>
      <c r="W39" s="210"/>
      <c r="X39" s="207">
        <v>5</v>
      </c>
      <c r="Y39" s="208"/>
      <c r="Z39" s="209">
        <v>15</v>
      </c>
      <c r="AA39" s="210"/>
      <c r="AB39" s="207">
        <v>3</v>
      </c>
      <c r="AC39" s="208"/>
      <c r="AD39" s="211">
        <f t="shared" ref="AD39:AD51" si="0">B39+F39+J39+N39+R39+V39+Z39</f>
        <v>63</v>
      </c>
      <c r="AE39" s="212"/>
      <c r="AF39" s="207">
        <f t="shared" ref="AF39:AF50" si="1">D39+AB39+X39+T39+P39+L39+H39</f>
        <v>10</v>
      </c>
      <c r="AG39" s="213"/>
      <c r="AJ39" s="92"/>
    </row>
    <row r="40" spans="1:36" ht="12.75" customHeight="1" x14ac:dyDescent="0.2">
      <c r="A40" s="12" t="s">
        <v>3</v>
      </c>
      <c r="B40" s="209">
        <v>7</v>
      </c>
      <c r="C40" s="210"/>
      <c r="D40" s="207">
        <v>0</v>
      </c>
      <c r="E40" s="208"/>
      <c r="F40" s="209">
        <v>7</v>
      </c>
      <c r="G40" s="210"/>
      <c r="H40" s="207">
        <v>1</v>
      </c>
      <c r="I40" s="208"/>
      <c r="J40" s="209">
        <v>6</v>
      </c>
      <c r="K40" s="210"/>
      <c r="L40" s="207">
        <v>0</v>
      </c>
      <c r="M40" s="208"/>
      <c r="N40" s="209">
        <v>5</v>
      </c>
      <c r="O40" s="210"/>
      <c r="P40" s="207">
        <v>2</v>
      </c>
      <c r="Q40" s="208"/>
      <c r="R40" s="209">
        <v>5</v>
      </c>
      <c r="S40" s="210"/>
      <c r="T40" s="207">
        <v>1</v>
      </c>
      <c r="U40" s="208"/>
      <c r="V40" s="209">
        <v>10</v>
      </c>
      <c r="W40" s="210"/>
      <c r="X40" s="207">
        <v>0</v>
      </c>
      <c r="Y40" s="208"/>
      <c r="Z40" s="209">
        <v>10</v>
      </c>
      <c r="AA40" s="210"/>
      <c r="AB40" s="207">
        <v>3</v>
      </c>
      <c r="AC40" s="208"/>
      <c r="AD40" s="211">
        <f t="shared" si="0"/>
        <v>50</v>
      </c>
      <c r="AE40" s="212"/>
      <c r="AF40" s="207">
        <f t="shared" si="1"/>
        <v>7</v>
      </c>
      <c r="AG40" s="213"/>
      <c r="AJ40" s="92"/>
    </row>
    <row r="41" spans="1:36" ht="12.75" customHeight="1" x14ac:dyDescent="0.2">
      <c r="A41" s="12" t="s">
        <v>4</v>
      </c>
      <c r="B41" s="209">
        <v>24</v>
      </c>
      <c r="C41" s="210"/>
      <c r="D41" s="207">
        <v>0</v>
      </c>
      <c r="E41" s="208"/>
      <c r="F41" s="209">
        <v>50</v>
      </c>
      <c r="G41" s="210"/>
      <c r="H41" s="207">
        <v>1</v>
      </c>
      <c r="I41" s="208"/>
      <c r="J41" s="209">
        <v>32</v>
      </c>
      <c r="K41" s="210"/>
      <c r="L41" s="207">
        <v>2</v>
      </c>
      <c r="M41" s="208"/>
      <c r="N41" s="209">
        <v>30</v>
      </c>
      <c r="O41" s="210"/>
      <c r="P41" s="207">
        <v>0</v>
      </c>
      <c r="Q41" s="208"/>
      <c r="R41" s="209">
        <v>35</v>
      </c>
      <c r="S41" s="210"/>
      <c r="T41" s="207">
        <v>0</v>
      </c>
      <c r="U41" s="208"/>
      <c r="V41" s="209">
        <v>19</v>
      </c>
      <c r="W41" s="210"/>
      <c r="X41" s="207">
        <v>5</v>
      </c>
      <c r="Y41" s="208"/>
      <c r="Z41" s="209">
        <v>9</v>
      </c>
      <c r="AA41" s="210"/>
      <c r="AB41" s="207">
        <v>2</v>
      </c>
      <c r="AC41" s="208"/>
      <c r="AD41" s="211">
        <f t="shared" si="0"/>
        <v>199</v>
      </c>
      <c r="AE41" s="212"/>
      <c r="AF41" s="207">
        <f t="shared" si="1"/>
        <v>10</v>
      </c>
      <c r="AG41" s="213"/>
      <c r="AJ41" s="92"/>
    </row>
    <row r="42" spans="1:36" ht="12.75" customHeight="1" x14ac:dyDescent="0.2">
      <c r="A42" s="12" t="s">
        <v>5</v>
      </c>
      <c r="B42" s="209">
        <v>57</v>
      </c>
      <c r="C42" s="210"/>
      <c r="D42" s="207">
        <v>0</v>
      </c>
      <c r="E42" s="208"/>
      <c r="F42" s="209">
        <v>91</v>
      </c>
      <c r="G42" s="210"/>
      <c r="H42" s="207">
        <v>0</v>
      </c>
      <c r="I42" s="208"/>
      <c r="J42" s="209">
        <v>42</v>
      </c>
      <c r="K42" s="210"/>
      <c r="L42" s="207">
        <v>1</v>
      </c>
      <c r="M42" s="208"/>
      <c r="N42" s="209">
        <v>65</v>
      </c>
      <c r="O42" s="210"/>
      <c r="P42" s="207">
        <v>3</v>
      </c>
      <c r="Q42" s="208"/>
      <c r="R42" s="209">
        <v>78</v>
      </c>
      <c r="S42" s="210"/>
      <c r="T42" s="207">
        <v>0</v>
      </c>
      <c r="U42" s="208"/>
      <c r="V42" s="209">
        <v>18</v>
      </c>
      <c r="W42" s="210"/>
      <c r="X42" s="207">
        <v>1</v>
      </c>
      <c r="Y42" s="208"/>
      <c r="Z42" s="209">
        <v>24</v>
      </c>
      <c r="AA42" s="210"/>
      <c r="AB42" s="207">
        <v>2</v>
      </c>
      <c r="AC42" s="208"/>
      <c r="AD42" s="211">
        <f t="shared" si="0"/>
        <v>375</v>
      </c>
      <c r="AE42" s="212"/>
      <c r="AF42" s="207">
        <f t="shared" si="1"/>
        <v>7</v>
      </c>
      <c r="AG42" s="213"/>
      <c r="AJ42" s="92"/>
    </row>
    <row r="43" spans="1:36" ht="12.75" customHeight="1" x14ac:dyDescent="0.2">
      <c r="A43" s="12" t="s">
        <v>6</v>
      </c>
      <c r="B43" s="209">
        <v>46</v>
      </c>
      <c r="C43" s="210"/>
      <c r="D43" s="207">
        <v>1</v>
      </c>
      <c r="E43" s="208"/>
      <c r="F43" s="209">
        <v>62</v>
      </c>
      <c r="G43" s="210"/>
      <c r="H43" s="207">
        <v>0</v>
      </c>
      <c r="I43" s="208"/>
      <c r="J43" s="209">
        <v>52</v>
      </c>
      <c r="K43" s="210"/>
      <c r="L43" s="207">
        <v>0</v>
      </c>
      <c r="M43" s="208"/>
      <c r="N43" s="209">
        <v>48</v>
      </c>
      <c r="O43" s="210"/>
      <c r="P43" s="207">
        <v>2</v>
      </c>
      <c r="Q43" s="208"/>
      <c r="R43" s="209">
        <v>53</v>
      </c>
      <c r="S43" s="210"/>
      <c r="T43" s="207">
        <v>3</v>
      </c>
      <c r="U43" s="208"/>
      <c r="V43" s="209">
        <v>37</v>
      </c>
      <c r="W43" s="210"/>
      <c r="X43" s="207">
        <v>2</v>
      </c>
      <c r="Y43" s="208"/>
      <c r="Z43" s="209">
        <v>34</v>
      </c>
      <c r="AA43" s="210"/>
      <c r="AB43" s="207">
        <v>3</v>
      </c>
      <c r="AC43" s="208"/>
      <c r="AD43" s="211">
        <f t="shared" si="0"/>
        <v>332</v>
      </c>
      <c r="AE43" s="212"/>
      <c r="AF43" s="207">
        <f t="shared" si="1"/>
        <v>11</v>
      </c>
      <c r="AG43" s="213"/>
      <c r="AJ43" s="92"/>
    </row>
    <row r="44" spans="1:36" ht="12.75" customHeight="1" x14ac:dyDescent="0.2">
      <c r="A44" s="12" t="s">
        <v>7</v>
      </c>
      <c r="B44" s="209">
        <v>66</v>
      </c>
      <c r="C44" s="210"/>
      <c r="D44" s="207">
        <v>1</v>
      </c>
      <c r="E44" s="208"/>
      <c r="F44" s="209">
        <v>66</v>
      </c>
      <c r="G44" s="210"/>
      <c r="H44" s="207">
        <v>0</v>
      </c>
      <c r="I44" s="208"/>
      <c r="J44" s="209">
        <v>50</v>
      </c>
      <c r="K44" s="210"/>
      <c r="L44" s="207">
        <v>1</v>
      </c>
      <c r="M44" s="208"/>
      <c r="N44" s="209">
        <v>50</v>
      </c>
      <c r="O44" s="210"/>
      <c r="P44" s="207">
        <v>0</v>
      </c>
      <c r="Q44" s="208"/>
      <c r="R44" s="209">
        <v>71</v>
      </c>
      <c r="S44" s="210"/>
      <c r="T44" s="207">
        <v>0</v>
      </c>
      <c r="U44" s="208"/>
      <c r="V44" s="209">
        <v>58</v>
      </c>
      <c r="W44" s="210"/>
      <c r="X44" s="207">
        <v>6</v>
      </c>
      <c r="Y44" s="208"/>
      <c r="Z44" s="209">
        <v>56</v>
      </c>
      <c r="AA44" s="210"/>
      <c r="AB44" s="207">
        <v>3</v>
      </c>
      <c r="AC44" s="208"/>
      <c r="AD44" s="211">
        <f t="shared" si="0"/>
        <v>417</v>
      </c>
      <c r="AE44" s="212"/>
      <c r="AF44" s="207">
        <f t="shared" si="1"/>
        <v>11</v>
      </c>
      <c r="AG44" s="213"/>
      <c r="AJ44" s="92"/>
    </row>
    <row r="45" spans="1:36" ht="12.75" customHeight="1" x14ac:dyDescent="0.2">
      <c r="A45" s="12" t="s">
        <v>8</v>
      </c>
      <c r="B45" s="209">
        <v>68</v>
      </c>
      <c r="C45" s="210"/>
      <c r="D45" s="207">
        <v>4</v>
      </c>
      <c r="E45" s="208"/>
      <c r="F45" s="209">
        <v>70</v>
      </c>
      <c r="G45" s="210"/>
      <c r="H45" s="207">
        <v>1</v>
      </c>
      <c r="I45" s="208"/>
      <c r="J45" s="209">
        <v>60</v>
      </c>
      <c r="K45" s="210"/>
      <c r="L45" s="207">
        <v>1</v>
      </c>
      <c r="M45" s="208"/>
      <c r="N45" s="209">
        <v>69</v>
      </c>
      <c r="O45" s="210"/>
      <c r="P45" s="207">
        <v>4</v>
      </c>
      <c r="Q45" s="208"/>
      <c r="R45" s="209">
        <v>90</v>
      </c>
      <c r="S45" s="210"/>
      <c r="T45" s="207">
        <v>2</v>
      </c>
      <c r="U45" s="208"/>
      <c r="V45" s="209">
        <v>59</v>
      </c>
      <c r="W45" s="210"/>
      <c r="X45" s="207">
        <v>3</v>
      </c>
      <c r="Y45" s="208"/>
      <c r="Z45" s="209">
        <v>58</v>
      </c>
      <c r="AA45" s="210"/>
      <c r="AB45" s="207">
        <v>2</v>
      </c>
      <c r="AC45" s="208"/>
      <c r="AD45" s="211">
        <f t="shared" si="0"/>
        <v>474</v>
      </c>
      <c r="AE45" s="212"/>
      <c r="AF45" s="207">
        <f t="shared" si="1"/>
        <v>17</v>
      </c>
      <c r="AG45" s="213"/>
      <c r="AJ45" s="92"/>
    </row>
    <row r="46" spans="1:36" ht="12.75" customHeight="1" x14ac:dyDescent="0.2">
      <c r="A46" s="12" t="s">
        <v>9</v>
      </c>
      <c r="B46" s="209">
        <v>89</v>
      </c>
      <c r="C46" s="210"/>
      <c r="D46" s="207">
        <v>4</v>
      </c>
      <c r="E46" s="208"/>
      <c r="F46" s="209">
        <v>86</v>
      </c>
      <c r="G46" s="210"/>
      <c r="H46" s="207">
        <v>8</v>
      </c>
      <c r="I46" s="208"/>
      <c r="J46" s="209">
        <v>92</v>
      </c>
      <c r="K46" s="210"/>
      <c r="L46" s="207">
        <v>3</v>
      </c>
      <c r="M46" s="208"/>
      <c r="N46" s="209">
        <v>102</v>
      </c>
      <c r="O46" s="210"/>
      <c r="P46" s="207">
        <v>5</v>
      </c>
      <c r="Q46" s="208"/>
      <c r="R46" s="209">
        <v>97</v>
      </c>
      <c r="S46" s="210"/>
      <c r="T46" s="207">
        <v>2</v>
      </c>
      <c r="U46" s="208"/>
      <c r="V46" s="209">
        <v>74</v>
      </c>
      <c r="W46" s="210"/>
      <c r="X46" s="207">
        <v>8</v>
      </c>
      <c r="Y46" s="208"/>
      <c r="Z46" s="209">
        <v>52</v>
      </c>
      <c r="AA46" s="210"/>
      <c r="AB46" s="207">
        <v>4</v>
      </c>
      <c r="AC46" s="208"/>
      <c r="AD46" s="211">
        <f t="shared" si="0"/>
        <v>592</v>
      </c>
      <c r="AE46" s="212"/>
      <c r="AF46" s="207">
        <f t="shared" si="1"/>
        <v>34</v>
      </c>
      <c r="AG46" s="213"/>
      <c r="AJ46" s="92"/>
    </row>
    <row r="47" spans="1:36" ht="12.75" customHeight="1" x14ac:dyDescent="0.2">
      <c r="A47" s="12" t="s">
        <v>10</v>
      </c>
      <c r="B47" s="209">
        <v>77</v>
      </c>
      <c r="C47" s="210"/>
      <c r="D47" s="207">
        <v>4</v>
      </c>
      <c r="E47" s="208"/>
      <c r="F47" s="209">
        <v>73</v>
      </c>
      <c r="G47" s="210"/>
      <c r="H47" s="207">
        <v>1</v>
      </c>
      <c r="I47" s="208"/>
      <c r="J47" s="209">
        <v>67</v>
      </c>
      <c r="K47" s="210"/>
      <c r="L47" s="207">
        <v>2</v>
      </c>
      <c r="M47" s="208"/>
      <c r="N47" s="209">
        <v>74</v>
      </c>
      <c r="O47" s="210"/>
      <c r="P47" s="207">
        <v>1</v>
      </c>
      <c r="Q47" s="208"/>
      <c r="R47" s="209">
        <v>102</v>
      </c>
      <c r="S47" s="210"/>
      <c r="T47" s="207">
        <v>3</v>
      </c>
      <c r="U47" s="208"/>
      <c r="V47" s="209">
        <v>66</v>
      </c>
      <c r="W47" s="210"/>
      <c r="X47" s="207">
        <v>5</v>
      </c>
      <c r="Y47" s="208"/>
      <c r="Z47" s="209">
        <v>59</v>
      </c>
      <c r="AA47" s="210"/>
      <c r="AB47" s="207">
        <v>3</v>
      </c>
      <c r="AC47" s="208"/>
      <c r="AD47" s="211">
        <f t="shared" si="0"/>
        <v>518</v>
      </c>
      <c r="AE47" s="212"/>
      <c r="AF47" s="207">
        <f t="shared" si="1"/>
        <v>19</v>
      </c>
      <c r="AG47" s="213"/>
      <c r="AJ47" s="92"/>
    </row>
    <row r="48" spans="1:36" ht="12.75" customHeight="1" x14ac:dyDescent="0.2">
      <c r="A48" s="12" t="s">
        <v>11</v>
      </c>
      <c r="B48" s="209">
        <v>35</v>
      </c>
      <c r="C48" s="210"/>
      <c r="D48" s="207">
        <v>3</v>
      </c>
      <c r="E48" s="208"/>
      <c r="F48" s="209">
        <v>37</v>
      </c>
      <c r="G48" s="210"/>
      <c r="H48" s="207">
        <v>2</v>
      </c>
      <c r="I48" s="208"/>
      <c r="J48" s="209">
        <v>45</v>
      </c>
      <c r="K48" s="210"/>
      <c r="L48" s="207">
        <v>3</v>
      </c>
      <c r="M48" s="208"/>
      <c r="N48" s="209">
        <v>47</v>
      </c>
      <c r="O48" s="210"/>
      <c r="P48" s="207">
        <v>4</v>
      </c>
      <c r="Q48" s="208"/>
      <c r="R48" s="209">
        <v>65</v>
      </c>
      <c r="S48" s="210"/>
      <c r="T48" s="207">
        <v>3</v>
      </c>
      <c r="U48" s="208"/>
      <c r="V48" s="209">
        <v>55</v>
      </c>
      <c r="W48" s="210"/>
      <c r="X48" s="207">
        <v>6</v>
      </c>
      <c r="Y48" s="208"/>
      <c r="Z48" s="209">
        <v>35</v>
      </c>
      <c r="AA48" s="210"/>
      <c r="AB48" s="207">
        <v>4</v>
      </c>
      <c r="AC48" s="208"/>
      <c r="AD48" s="211">
        <f t="shared" si="0"/>
        <v>319</v>
      </c>
      <c r="AE48" s="212"/>
      <c r="AF48" s="207">
        <f t="shared" si="1"/>
        <v>25</v>
      </c>
      <c r="AG48" s="213"/>
      <c r="AJ48" s="92"/>
    </row>
    <row r="49" spans="1:36" ht="12.75" customHeight="1" x14ac:dyDescent="0.2">
      <c r="A49" s="12" t="s">
        <v>12</v>
      </c>
      <c r="B49" s="209">
        <v>25</v>
      </c>
      <c r="C49" s="210"/>
      <c r="D49" s="207">
        <v>4</v>
      </c>
      <c r="E49" s="208"/>
      <c r="F49" s="209">
        <v>25</v>
      </c>
      <c r="G49" s="210"/>
      <c r="H49" s="207">
        <v>2</v>
      </c>
      <c r="I49" s="208"/>
      <c r="J49" s="209">
        <v>17</v>
      </c>
      <c r="K49" s="210"/>
      <c r="L49" s="207">
        <v>1</v>
      </c>
      <c r="M49" s="208"/>
      <c r="N49" s="209">
        <v>33</v>
      </c>
      <c r="O49" s="210"/>
      <c r="P49" s="207">
        <v>6</v>
      </c>
      <c r="Q49" s="208"/>
      <c r="R49" s="209">
        <v>21</v>
      </c>
      <c r="S49" s="210"/>
      <c r="T49" s="207">
        <v>2</v>
      </c>
      <c r="U49" s="208"/>
      <c r="V49" s="209">
        <v>37</v>
      </c>
      <c r="W49" s="210"/>
      <c r="X49" s="207">
        <v>8</v>
      </c>
      <c r="Y49" s="208"/>
      <c r="Z49" s="209">
        <v>28</v>
      </c>
      <c r="AA49" s="210"/>
      <c r="AB49" s="207">
        <v>4</v>
      </c>
      <c r="AC49" s="208"/>
      <c r="AD49" s="211">
        <f t="shared" si="0"/>
        <v>186</v>
      </c>
      <c r="AE49" s="212"/>
      <c r="AF49" s="207">
        <f t="shared" si="1"/>
        <v>27</v>
      </c>
      <c r="AG49" s="213"/>
      <c r="AJ49" s="92"/>
    </row>
    <row r="50" spans="1:36" ht="12.75" customHeight="1" x14ac:dyDescent="0.2">
      <c r="A50" s="12" t="s">
        <v>23</v>
      </c>
      <c r="B50" s="209">
        <v>11</v>
      </c>
      <c r="C50" s="210"/>
      <c r="D50" s="207">
        <v>0</v>
      </c>
      <c r="E50" s="208"/>
      <c r="F50" s="209">
        <v>15</v>
      </c>
      <c r="G50" s="210"/>
      <c r="H50" s="207">
        <v>1</v>
      </c>
      <c r="I50" s="208"/>
      <c r="J50" s="209">
        <v>7</v>
      </c>
      <c r="K50" s="210"/>
      <c r="L50" s="207">
        <v>0</v>
      </c>
      <c r="M50" s="208"/>
      <c r="N50" s="209">
        <v>13</v>
      </c>
      <c r="O50" s="210"/>
      <c r="P50" s="207">
        <v>0</v>
      </c>
      <c r="Q50" s="208"/>
      <c r="R50" s="209">
        <v>8</v>
      </c>
      <c r="S50" s="210"/>
      <c r="T50" s="207">
        <v>1</v>
      </c>
      <c r="U50" s="208"/>
      <c r="V50" s="209">
        <v>16</v>
      </c>
      <c r="W50" s="210"/>
      <c r="X50" s="207">
        <v>5</v>
      </c>
      <c r="Y50" s="208"/>
      <c r="Z50" s="209">
        <v>11</v>
      </c>
      <c r="AA50" s="210"/>
      <c r="AB50" s="207">
        <v>1</v>
      </c>
      <c r="AC50" s="208"/>
      <c r="AD50" s="211">
        <f t="shared" si="0"/>
        <v>81</v>
      </c>
      <c r="AE50" s="212"/>
      <c r="AF50" s="207">
        <f t="shared" si="1"/>
        <v>8</v>
      </c>
      <c r="AG50" s="213"/>
      <c r="AJ50" s="92"/>
    </row>
    <row r="51" spans="1:36" ht="12.75" customHeight="1" x14ac:dyDescent="0.2">
      <c r="A51" s="71" t="s">
        <v>13</v>
      </c>
      <c r="B51" s="206">
        <f>SUM(B38:B50)</f>
        <v>524</v>
      </c>
      <c r="C51" s="206"/>
      <c r="D51" s="202">
        <f>SUM(D38:D50)</f>
        <v>23</v>
      </c>
      <c r="E51" s="202"/>
      <c r="F51" s="206">
        <f>SUM(F38:F50)</f>
        <v>592</v>
      </c>
      <c r="G51" s="206"/>
      <c r="H51" s="202">
        <f>SUM(H38:H50)</f>
        <v>17</v>
      </c>
      <c r="I51" s="202"/>
      <c r="J51" s="206">
        <f>SUM(J38:J50)</f>
        <v>484</v>
      </c>
      <c r="K51" s="206"/>
      <c r="L51" s="202">
        <f>SUM(L38:L50)</f>
        <v>15</v>
      </c>
      <c r="M51" s="202"/>
      <c r="N51" s="206">
        <f>SUM(N38:N50)</f>
        <v>556</v>
      </c>
      <c r="O51" s="206"/>
      <c r="P51" s="202">
        <f>SUM(P38:P50)</f>
        <v>27</v>
      </c>
      <c r="Q51" s="202"/>
      <c r="R51" s="206">
        <f>SUM(R38:R50)</f>
        <v>635</v>
      </c>
      <c r="S51" s="206"/>
      <c r="T51" s="202">
        <f>SUM(T38:T50)</f>
        <v>18</v>
      </c>
      <c r="U51" s="202"/>
      <c r="V51" s="206">
        <f>SUM(V38:V50)</f>
        <v>486</v>
      </c>
      <c r="W51" s="206"/>
      <c r="X51" s="202">
        <f>SUM(X38:X50)</f>
        <v>56</v>
      </c>
      <c r="Y51" s="202"/>
      <c r="Z51" s="206">
        <f>SUM(Z38:Z50)</f>
        <v>415</v>
      </c>
      <c r="AA51" s="206"/>
      <c r="AB51" s="202">
        <f>SUM(AB38:AB50)</f>
        <v>40</v>
      </c>
      <c r="AC51" s="202"/>
      <c r="AD51" s="203">
        <f t="shared" si="0"/>
        <v>3692</v>
      </c>
      <c r="AE51" s="203"/>
      <c r="AF51" s="202">
        <f t="shared" ref="AF51" si="2">D51+H51+L51+P51+T51+X51+AB51</f>
        <v>196</v>
      </c>
      <c r="AG51" s="202"/>
      <c r="AJ51" s="92"/>
    </row>
    <row r="52" spans="1:36" ht="12" customHeight="1" x14ac:dyDescent="0.2">
      <c r="A52" s="13"/>
      <c r="AJ52" s="92"/>
    </row>
    <row r="53" spans="1:36" ht="12" customHeight="1" x14ac:dyDescent="0.2">
      <c r="A53" s="13"/>
    </row>
    <row r="54" spans="1:36" ht="12" customHeight="1" x14ac:dyDescent="0.2">
      <c r="A54" s="13"/>
    </row>
    <row r="55" spans="1:36" ht="12" customHeight="1" x14ac:dyDescent="0.2"/>
    <row r="56" spans="1:36" ht="12" customHeight="1" x14ac:dyDescent="0.2">
      <c r="A56" s="186" t="s">
        <v>93</v>
      </c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spans="1:36" ht="6.75" customHeight="1" x14ac:dyDescent="0.2">
      <c r="A57" s="18"/>
      <c r="B57" s="6"/>
      <c r="C57" s="6"/>
      <c r="D57" s="6"/>
      <c r="E57" s="6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</row>
    <row r="58" spans="1:36" ht="12.75" customHeight="1" x14ac:dyDescent="0.2">
      <c r="A58" s="204" t="s">
        <v>0</v>
      </c>
      <c r="B58" s="199" t="s">
        <v>14</v>
      </c>
      <c r="C58" s="200"/>
      <c r="D58" s="200"/>
      <c r="E58" s="201"/>
      <c r="F58" s="199" t="s">
        <v>15</v>
      </c>
      <c r="G58" s="200"/>
      <c r="H58" s="200"/>
      <c r="I58" s="201"/>
      <c r="J58" s="199" t="s">
        <v>16</v>
      </c>
      <c r="K58" s="200"/>
      <c r="L58" s="200"/>
      <c r="M58" s="201"/>
      <c r="N58" s="199" t="s">
        <v>49</v>
      </c>
      <c r="O58" s="200"/>
      <c r="P58" s="200"/>
      <c r="Q58" s="201"/>
      <c r="R58" s="199" t="s">
        <v>17</v>
      </c>
      <c r="S58" s="200"/>
      <c r="T58" s="200"/>
      <c r="U58" s="201"/>
      <c r="V58" s="199" t="s">
        <v>18</v>
      </c>
      <c r="W58" s="200"/>
      <c r="X58" s="200"/>
      <c r="Y58" s="201"/>
      <c r="Z58" s="199" t="s">
        <v>19</v>
      </c>
      <c r="AA58" s="200"/>
      <c r="AB58" s="200"/>
      <c r="AC58" s="201"/>
      <c r="AD58" s="199" t="s">
        <v>20</v>
      </c>
      <c r="AE58" s="200"/>
      <c r="AF58" s="200"/>
      <c r="AG58" s="201"/>
    </row>
    <row r="59" spans="1:36" ht="12.75" customHeight="1" x14ac:dyDescent="0.2">
      <c r="A59" s="205"/>
      <c r="B59" s="14" t="s">
        <v>41</v>
      </c>
      <c r="C59" s="25" t="s">
        <v>42</v>
      </c>
      <c r="D59" s="21" t="s">
        <v>43</v>
      </c>
      <c r="E59" s="26" t="s">
        <v>44</v>
      </c>
      <c r="F59" s="14" t="s">
        <v>41</v>
      </c>
      <c r="G59" s="25" t="s">
        <v>42</v>
      </c>
      <c r="H59" s="21" t="s">
        <v>43</v>
      </c>
      <c r="I59" s="26" t="s">
        <v>44</v>
      </c>
      <c r="J59" s="14" t="s">
        <v>41</v>
      </c>
      <c r="K59" s="25" t="s">
        <v>42</v>
      </c>
      <c r="L59" s="21" t="s">
        <v>43</v>
      </c>
      <c r="M59" s="26" t="s">
        <v>44</v>
      </c>
      <c r="N59" s="14" t="s">
        <v>41</v>
      </c>
      <c r="O59" s="25" t="s">
        <v>42</v>
      </c>
      <c r="P59" s="21" t="s">
        <v>43</v>
      </c>
      <c r="Q59" s="26" t="s">
        <v>44</v>
      </c>
      <c r="R59" s="14" t="s">
        <v>41</v>
      </c>
      <c r="S59" s="25" t="s">
        <v>42</v>
      </c>
      <c r="T59" s="21" t="s">
        <v>43</v>
      </c>
      <c r="U59" s="26" t="s">
        <v>44</v>
      </c>
      <c r="V59" s="14" t="s">
        <v>41</v>
      </c>
      <c r="W59" s="25" t="s">
        <v>42</v>
      </c>
      <c r="X59" s="21" t="s">
        <v>43</v>
      </c>
      <c r="Y59" s="26" t="s">
        <v>44</v>
      </c>
      <c r="Z59" s="14" t="s">
        <v>41</v>
      </c>
      <c r="AA59" s="25" t="s">
        <v>42</v>
      </c>
      <c r="AB59" s="101" t="s">
        <v>43</v>
      </c>
      <c r="AC59" s="102" t="s">
        <v>44</v>
      </c>
      <c r="AD59" s="14" t="s">
        <v>41</v>
      </c>
      <c r="AE59" s="25" t="s">
        <v>42</v>
      </c>
      <c r="AF59" s="21" t="s">
        <v>43</v>
      </c>
      <c r="AG59" s="26" t="s">
        <v>44</v>
      </c>
    </row>
    <row r="60" spans="1:36" ht="12.75" customHeight="1" x14ac:dyDescent="0.2">
      <c r="A60" s="27" t="s">
        <v>1</v>
      </c>
      <c r="B60" s="28">
        <v>0</v>
      </c>
      <c r="C60" s="29">
        <v>16</v>
      </c>
      <c r="D60" s="30">
        <v>0</v>
      </c>
      <c r="E60" s="31">
        <v>1</v>
      </c>
      <c r="F60" s="28">
        <v>0</v>
      </c>
      <c r="G60" s="29">
        <v>4</v>
      </c>
      <c r="H60" s="30">
        <v>0</v>
      </c>
      <c r="I60" s="31">
        <v>0</v>
      </c>
      <c r="J60" s="28">
        <v>0</v>
      </c>
      <c r="K60" s="29">
        <v>14</v>
      </c>
      <c r="L60" s="30">
        <v>0</v>
      </c>
      <c r="M60" s="31">
        <v>0</v>
      </c>
      <c r="N60" s="28">
        <v>2</v>
      </c>
      <c r="O60" s="29">
        <v>14</v>
      </c>
      <c r="P60" s="30">
        <v>0</v>
      </c>
      <c r="Q60" s="31">
        <v>0</v>
      </c>
      <c r="R60" s="28">
        <v>0</v>
      </c>
      <c r="S60" s="29">
        <v>10</v>
      </c>
      <c r="T60" s="30">
        <v>0</v>
      </c>
      <c r="U60" s="31">
        <v>2</v>
      </c>
      <c r="V60" s="28">
        <v>5</v>
      </c>
      <c r="W60" s="29">
        <v>26</v>
      </c>
      <c r="X60" s="30">
        <v>0</v>
      </c>
      <c r="Y60" s="31">
        <v>2</v>
      </c>
      <c r="Z60" s="28">
        <v>2</v>
      </c>
      <c r="AA60" s="29">
        <v>30</v>
      </c>
      <c r="AB60" s="93">
        <v>1</v>
      </c>
      <c r="AC60" s="93">
        <v>6</v>
      </c>
      <c r="AD60" s="28">
        <f>B60+F60+J60+N60+R60+V60+Z60</f>
        <v>9</v>
      </c>
      <c r="AE60" s="29">
        <f>C60+G60+K60+O60+S60+W60+AA60</f>
        <v>114</v>
      </c>
      <c r="AF60" s="93">
        <f t="shared" ref="AF60:AG73" si="3">D60+H60+L60+P60+T60+X60+AB60</f>
        <v>1</v>
      </c>
      <c r="AG60" s="94">
        <f t="shared" si="3"/>
        <v>11</v>
      </c>
    </row>
    <row r="61" spans="1:36" ht="12.75" customHeight="1" x14ac:dyDescent="0.2">
      <c r="A61" s="15" t="s">
        <v>2</v>
      </c>
      <c r="B61" s="24">
        <v>0</v>
      </c>
      <c r="C61" s="22">
        <v>10</v>
      </c>
      <c r="D61" s="13">
        <v>0</v>
      </c>
      <c r="E61" s="3">
        <v>2</v>
      </c>
      <c r="F61" s="24">
        <v>0</v>
      </c>
      <c r="G61" s="22">
        <v>8</v>
      </c>
      <c r="H61" s="13">
        <v>0</v>
      </c>
      <c r="I61" s="3">
        <v>0</v>
      </c>
      <c r="J61" s="24">
        <v>0</v>
      </c>
      <c r="K61" s="22">
        <v>8</v>
      </c>
      <c r="L61" s="13">
        <v>0</v>
      </c>
      <c r="M61" s="3">
        <v>3</v>
      </c>
      <c r="N61" s="24">
        <v>0</v>
      </c>
      <c r="O61" s="22">
        <v>12</v>
      </c>
      <c r="P61" s="13">
        <v>0</v>
      </c>
      <c r="Q61" s="3">
        <v>0</v>
      </c>
      <c r="R61" s="24">
        <v>0</v>
      </c>
      <c r="S61" s="22">
        <v>4</v>
      </c>
      <c r="T61" s="13">
        <v>0</v>
      </c>
      <c r="U61" s="3">
        <v>0</v>
      </c>
      <c r="V61" s="24">
        <v>4</v>
      </c>
      <c r="W61" s="22">
        <v>30</v>
      </c>
      <c r="X61" s="13">
        <v>1</v>
      </c>
      <c r="Y61" s="3">
        <v>7</v>
      </c>
      <c r="Z61" s="24">
        <v>2</v>
      </c>
      <c r="AA61" s="22">
        <v>16</v>
      </c>
      <c r="AB61" s="95">
        <v>0</v>
      </c>
      <c r="AC61" s="95">
        <v>4</v>
      </c>
      <c r="AD61" s="23">
        <f t="shared" ref="AD61:AE73" si="4">B61+F61+J61+N61+R61+V61+Z61</f>
        <v>6</v>
      </c>
      <c r="AE61" s="22">
        <f t="shared" si="4"/>
        <v>88</v>
      </c>
      <c r="AF61" s="95">
        <f t="shared" si="3"/>
        <v>1</v>
      </c>
      <c r="AG61" s="96">
        <f t="shared" si="3"/>
        <v>16</v>
      </c>
    </row>
    <row r="62" spans="1:36" ht="12.75" customHeight="1" x14ac:dyDescent="0.2">
      <c r="A62" s="16" t="s">
        <v>3</v>
      </c>
      <c r="B62" s="32">
        <v>1</v>
      </c>
      <c r="C62" s="33">
        <v>8</v>
      </c>
      <c r="D62" s="17">
        <v>0</v>
      </c>
      <c r="E62" s="4">
        <v>0</v>
      </c>
      <c r="F62" s="32">
        <v>1</v>
      </c>
      <c r="G62" s="33">
        <v>8</v>
      </c>
      <c r="H62" s="17">
        <v>0</v>
      </c>
      <c r="I62" s="4">
        <v>3</v>
      </c>
      <c r="J62" s="32">
        <v>3</v>
      </c>
      <c r="K62" s="33">
        <v>9</v>
      </c>
      <c r="L62" s="17">
        <v>0</v>
      </c>
      <c r="M62" s="4">
        <v>0</v>
      </c>
      <c r="N62" s="32">
        <v>0</v>
      </c>
      <c r="O62" s="33">
        <v>7</v>
      </c>
      <c r="P62" s="17">
        <v>0</v>
      </c>
      <c r="Q62" s="4">
        <v>4</v>
      </c>
      <c r="R62" s="32">
        <v>0</v>
      </c>
      <c r="S62" s="33">
        <v>7</v>
      </c>
      <c r="T62" s="17">
        <v>0</v>
      </c>
      <c r="U62" s="4">
        <v>1</v>
      </c>
      <c r="V62" s="32">
        <v>2</v>
      </c>
      <c r="W62" s="33">
        <v>16</v>
      </c>
      <c r="X62" s="17">
        <v>0</v>
      </c>
      <c r="Y62" s="4">
        <v>0</v>
      </c>
      <c r="Z62" s="32">
        <v>1</v>
      </c>
      <c r="AA62" s="33">
        <v>12</v>
      </c>
      <c r="AB62" s="97">
        <v>0</v>
      </c>
      <c r="AC62" s="97">
        <v>4</v>
      </c>
      <c r="AD62" s="34">
        <f t="shared" si="4"/>
        <v>8</v>
      </c>
      <c r="AE62" s="33">
        <f t="shared" si="4"/>
        <v>67</v>
      </c>
      <c r="AF62" s="97">
        <f t="shared" si="3"/>
        <v>0</v>
      </c>
      <c r="AG62" s="98">
        <f t="shared" si="3"/>
        <v>12</v>
      </c>
    </row>
    <row r="63" spans="1:36" ht="12.75" customHeight="1" x14ac:dyDescent="0.2">
      <c r="A63" s="27" t="s">
        <v>4</v>
      </c>
      <c r="B63" s="35">
        <v>2</v>
      </c>
      <c r="C63" s="29">
        <v>30</v>
      </c>
      <c r="D63" s="30">
        <v>0</v>
      </c>
      <c r="E63" s="31">
        <v>0</v>
      </c>
      <c r="F63" s="35">
        <v>7</v>
      </c>
      <c r="G63" s="29">
        <v>57</v>
      </c>
      <c r="H63" s="30">
        <v>0</v>
      </c>
      <c r="I63" s="31">
        <v>1</v>
      </c>
      <c r="J63" s="35">
        <v>0</v>
      </c>
      <c r="K63" s="29">
        <v>32</v>
      </c>
      <c r="L63" s="30">
        <v>0</v>
      </c>
      <c r="M63" s="31">
        <v>2</v>
      </c>
      <c r="N63" s="35">
        <v>1</v>
      </c>
      <c r="O63" s="29">
        <v>40</v>
      </c>
      <c r="P63" s="30">
        <v>0</v>
      </c>
      <c r="Q63" s="31">
        <v>0</v>
      </c>
      <c r="R63" s="35">
        <v>3</v>
      </c>
      <c r="S63" s="29">
        <v>39</v>
      </c>
      <c r="T63" s="30">
        <v>0</v>
      </c>
      <c r="U63" s="31">
        <v>0</v>
      </c>
      <c r="V63" s="35">
        <v>2</v>
      </c>
      <c r="W63" s="29">
        <v>26</v>
      </c>
      <c r="X63" s="30">
        <v>0</v>
      </c>
      <c r="Y63" s="31">
        <v>8</v>
      </c>
      <c r="Z63" s="35">
        <v>0</v>
      </c>
      <c r="AA63" s="29">
        <v>11</v>
      </c>
      <c r="AB63" s="93">
        <v>0</v>
      </c>
      <c r="AC63" s="93">
        <v>2</v>
      </c>
      <c r="AD63" s="28">
        <f t="shared" si="4"/>
        <v>15</v>
      </c>
      <c r="AE63" s="29">
        <f t="shared" si="4"/>
        <v>235</v>
      </c>
      <c r="AF63" s="93">
        <f t="shared" si="3"/>
        <v>0</v>
      </c>
      <c r="AG63" s="94">
        <f t="shared" si="3"/>
        <v>13</v>
      </c>
    </row>
    <row r="64" spans="1:36" ht="12.75" customHeight="1" x14ac:dyDescent="0.2">
      <c r="A64" s="15" t="s">
        <v>5</v>
      </c>
      <c r="B64" s="24">
        <v>2</v>
      </c>
      <c r="C64" s="22">
        <v>67</v>
      </c>
      <c r="D64" s="13">
        <v>0</v>
      </c>
      <c r="E64" s="3">
        <v>0</v>
      </c>
      <c r="F64" s="24">
        <v>2</v>
      </c>
      <c r="G64" s="22">
        <v>101</v>
      </c>
      <c r="H64" s="13">
        <v>0</v>
      </c>
      <c r="I64" s="3">
        <v>0</v>
      </c>
      <c r="J64" s="24">
        <v>2</v>
      </c>
      <c r="K64" s="22">
        <v>53</v>
      </c>
      <c r="L64" s="13">
        <v>0</v>
      </c>
      <c r="M64" s="3">
        <v>1</v>
      </c>
      <c r="N64" s="24">
        <v>0</v>
      </c>
      <c r="O64" s="22">
        <v>74</v>
      </c>
      <c r="P64" s="13">
        <v>0</v>
      </c>
      <c r="Q64" s="3">
        <v>4</v>
      </c>
      <c r="R64" s="24">
        <v>0</v>
      </c>
      <c r="S64" s="22">
        <v>93</v>
      </c>
      <c r="T64" s="13">
        <v>0</v>
      </c>
      <c r="U64" s="3">
        <v>0</v>
      </c>
      <c r="V64" s="24">
        <v>2</v>
      </c>
      <c r="W64" s="22">
        <v>20</v>
      </c>
      <c r="X64" s="13">
        <v>0</v>
      </c>
      <c r="Y64" s="3">
        <v>1</v>
      </c>
      <c r="Z64" s="24">
        <v>3</v>
      </c>
      <c r="AA64" s="22">
        <v>22</v>
      </c>
      <c r="AB64" s="95">
        <v>0</v>
      </c>
      <c r="AC64" s="95">
        <v>2</v>
      </c>
      <c r="AD64" s="23">
        <f t="shared" si="4"/>
        <v>11</v>
      </c>
      <c r="AE64" s="22">
        <f t="shared" si="4"/>
        <v>430</v>
      </c>
      <c r="AF64" s="95">
        <f t="shared" si="3"/>
        <v>0</v>
      </c>
      <c r="AG64" s="96">
        <f t="shared" si="3"/>
        <v>8</v>
      </c>
    </row>
    <row r="65" spans="1:34" ht="12.75" customHeight="1" x14ac:dyDescent="0.2">
      <c r="A65" s="16" t="s">
        <v>6</v>
      </c>
      <c r="B65" s="32">
        <v>1</v>
      </c>
      <c r="C65" s="33">
        <v>64</v>
      </c>
      <c r="D65" s="17">
        <v>0</v>
      </c>
      <c r="E65" s="4">
        <v>1</v>
      </c>
      <c r="F65" s="32">
        <v>3</v>
      </c>
      <c r="G65" s="33">
        <v>68</v>
      </c>
      <c r="H65" s="17">
        <v>0</v>
      </c>
      <c r="I65" s="4">
        <v>0</v>
      </c>
      <c r="J65" s="32">
        <v>1</v>
      </c>
      <c r="K65" s="33">
        <v>72</v>
      </c>
      <c r="L65" s="17">
        <v>0</v>
      </c>
      <c r="M65" s="4">
        <v>0</v>
      </c>
      <c r="N65" s="32">
        <v>0</v>
      </c>
      <c r="O65" s="33">
        <v>62</v>
      </c>
      <c r="P65" s="17">
        <v>0</v>
      </c>
      <c r="Q65" s="4">
        <v>3</v>
      </c>
      <c r="R65" s="32">
        <v>1</v>
      </c>
      <c r="S65" s="33">
        <v>65</v>
      </c>
      <c r="T65" s="17">
        <v>1</v>
      </c>
      <c r="U65" s="4">
        <v>3</v>
      </c>
      <c r="V65" s="32">
        <v>2</v>
      </c>
      <c r="W65" s="33">
        <v>50</v>
      </c>
      <c r="X65" s="17">
        <v>1</v>
      </c>
      <c r="Y65" s="4">
        <v>2</v>
      </c>
      <c r="Z65" s="32">
        <v>1</v>
      </c>
      <c r="AA65" s="33">
        <v>44</v>
      </c>
      <c r="AB65" s="97">
        <v>0</v>
      </c>
      <c r="AC65" s="97">
        <v>4</v>
      </c>
      <c r="AD65" s="34">
        <f t="shared" si="4"/>
        <v>9</v>
      </c>
      <c r="AE65" s="33">
        <f t="shared" si="4"/>
        <v>425</v>
      </c>
      <c r="AF65" s="97">
        <f t="shared" si="3"/>
        <v>2</v>
      </c>
      <c r="AG65" s="98">
        <f t="shared" si="3"/>
        <v>13</v>
      </c>
    </row>
    <row r="66" spans="1:34" ht="12.75" customHeight="1" x14ac:dyDescent="0.2">
      <c r="A66" s="27" t="s">
        <v>7</v>
      </c>
      <c r="B66" s="35">
        <v>6</v>
      </c>
      <c r="C66" s="29">
        <v>75</v>
      </c>
      <c r="D66" s="30">
        <v>0</v>
      </c>
      <c r="E66" s="31">
        <v>1</v>
      </c>
      <c r="F66" s="35">
        <v>3</v>
      </c>
      <c r="G66" s="29">
        <v>79</v>
      </c>
      <c r="H66" s="30">
        <v>0</v>
      </c>
      <c r="I66" s="31">
        <v>0</v>
      </c>
      <c r="J66" s="35">
        <v>5</v>
      </c>
      <c r="K66" s="29">
        <v>59</v>
      </c>
      <c r="L66" s="30">
        <v>0</v>
      </c>
      <c r="M66" s="31">
        <v>2</v>
      </c>
      <c r="N66" s="35">
        <v>0</v>
      </c>
      <c r="O66" s="29">
        <v>56</v>
      </c>
      <c r="P66" s="30">
        <v>0</v>
      </c>
      <c r="Q66" s="31">
        <v>0</v>
      </c>
      <c r="R66" s="35">
        <v>0</v>
      </c>
      <c r="S66" s="29">
        <v>88</v>
      </c>
      <c r="T66" s="30">
        <v>0</v>
      </c>
      <c r="U66" s="31">
        <v>0</v>
      </c>
      <c r="V66" s="35">
        <v>4</v>
      </c>
      <c r="W66" s="29">
        <v>74</v>
      </c>
      <c r="X66" s="30">
        <v>3</v>
      </c>
      <c r="Y66" s="31">
        <v>5</v>
      </c>
      <c r="Z66" s="35">
        <v>0</v>
      </c>
      <c r="AA66" s="29">
        <v>75</v>
      </c>
      <c r="AB66" s="93">
        <v>0</v>
      </c>
      <c r="AC66" s="93">
        <v>3</v>
      </c>
      <c r="AD66" s="28">
        <f t="shared" si="4"/>
        <v>18</v>
      </c>
      <c r="AE66" s="29">
        <f t="shared" si="4"/>
        <v>506</v>
      </c>
      <c r="AF66" s="93">
        <f t="shared" si="3"/>
        <v>3</v>
      </c>
      <c r="AG66" s="94">
        <f t="shared" si="3"/>
        <v>11</v>
      </c>
    </row>
    <row r="67" spans="1:34" ht="12.75" customHeight="1" x14ac:dyDescent="0.2">
      <c r="A67" s="15" t="s">
        <v>8</v>
      </c>
      <c r="B67" s="24">
        <v>1</v>
      </c>
      <c r="C67" s="22">
        <v>101</v>
      </c>
      <c r="D67" s="13">
        <v>0</v>
      </c>
      <c r="E67" s="3">
        <v>25</v>
      </c>
      <c r="F67" s="24">
        <v>1</v>
      </c>
      <c r="G67" s="22">
        <v>82</v>
      </c>
      <c r="H67" s="13">
        <v>0</v>
      </c>
      <c r="I67" s="3">
        <v>1</v>
      </c>
      <c r="J67" s="24">
        <v>4</v>
      </c>
      <c r="K67" s="22">
        <v>73</v>
      </c>
      <c r="L67" s="13">
        <v>0</v>
      </c>
      <c r="M67" s="3">
        <v>1</v>
      </c>
      <c r="N67" s="24">
        <v>2</v>
      </c>
      <c r="O67" s="22">
        <v>84</v>
      </c>
      <c r="P67" s="13">
        <v>1</v>
      </c>
      <c r="Q67" s="3">
        <v>8</v>
      </c>
      <c r="R67" s="24">
        <v>6</v>
      </c>
      <c r="S67" s="22">
        <v>116</v>
      </c>
      <c r="T67" s="13">
        <v>0</v>
      </c>
      <c r="U67" s="3">
        <v>7</v>
      </c>
      <c r="V67" s="24">
        <v>0</v>
      </c>
      <c r="W67" s="22">
        <v>94</v>
      </c>
      <c r="X67" s="13">
        <v>0</v>
      </c>
      <c r="Y67" s="3">
        <v>4</v>
      </c>
      <c r="Z67" s="24">
        <v>4</v>
      </c>
      <c r="AA67" s="22">
        <v>78</v>
      </c>
      <c r="AB67" s="95">
        <v>0</v>
      </c>
      <c r="AC67" s="95">
        <v>3</v>
      </c>
      <c r="AD67" s="23">
        <f t="shared" si="4"/>
        <v>18</v>
      </c>
      <c r="AE67" s="22">
        <f t="shared" si="4"/>
        <v>628</v>
      </c>
      <c r="AF67" s="95">
        <f t="shared" si="3"/>
        <v>1</v>
      </c>
      <c r="AG67" s="96">
        <f t="shared" si="3"/>
        <v>49</v>
      </c>
    </row>
    <row r="68" spans="1:34" ht="12.75" customHeight="1" x14ac:dyDescent="0.2">
      <c r="A68" s="16" t="s">
        <v>9</v>
      </c>
      <c r="B68" s="32">
        <v>9</v>
      </c>
      <c r="C68" s="33">
        <v>102</v>
      </c>
      <c r="D68" s="17">
        <v>1</v>
      </c>
      <c r="E68" s="4">
        <v>5</v>
      </c>
      <c r="F68" s="32">
        <v>4</v>
      </c>
      <c r="G68" s="33">
        <v>100</v>
      </c>
      <c r="H68" s="17">
        <v>0</v>
      </c>
      <c r="I68" s="4">
        <v>10</v>
      </c>
      <c r="J68" s="32">
        <v>3</v>
      </c>
      <c r="K68" s="33">
        <v>102</v>
      </c>
      <c r="L68" s="17">
        <v>1</v>
      </c>
      <c r="M68" s="4">
        <v>2</v>
      </c>
      <c r="N68" s="32">
        <v>2</v>
      </c>
      <c r="O68" s="33">
        <v>133</v>
      </c>
      <c r="P68" s="17">
        <v>1</v>
      </c>
      <c r="Q68" s="4">
        <v>12</v>
      </c>
      <c r="R68" s="32">
        <v>4</v>
      </c>
      <c r="S68" s="33">
        <v>123</v>
      </c>
      <c r="T68" s="17">
        <v>0</v>
      </c>
      <c r="U68" s="4">
        <v>3</v>
      </c>
      <c r="V68" s="32">
        <v>7</v>
      </c>
      <c r="W68" s="33">
        <v>93</v>
      </c>
      <c r="X68" s="17">
        <v>1</v>
      </c>
      <c r="Y68" s="4">
        <v>10</v>
      </c>
      <c r="Z68" s="32">
        <v>5</v>
      </c>
      <c r="AA68" s="33">
        <v>67</v>
      </c>
      <c r="AB68" s="97">
        <v>0</v>
      </c>
      <c r="AC68" s="97">
        <v>5</v>
      </c>
      <c r="AD68" s="34">
        <f t="shared" si="4"/>
        <v>34</v>
      </c>
      <c r="AE68" s="33">
        <f t="shared" si="4"/>
        <v>720</v>
      </c>
      <c r="AF68" s="97">
        <f t="shared" si="3"/>
        <v>4</v>
      </c>
      <c r="AG68" s="98">
        <f t="shared" si="3"/>
        <v>47</v>
      </c>
    </row>
    <row r="69" spans="1:34" ht="12.75" customHeight="1" x14ac:dyDescent="0.2">
      <c r="A69" s="27" t="s">
        <v>10</v>
      </c>
      <c r="B69" s="35">
        <v>4</v>
      </c>
      <c r="C69" s="29">
        <v>91</v>
      </c>
      <c r="D69" s="30">
        <v>0</v>
      </c>
      <c r="E69" s="31">
        <v>6</v>
      </c>
      <c r="F69" s="35">
        <v>3</v>
      </c>
      <c r="G69" s="29">
        <v>82</v>
      </c>
      <c r="H69" s="30">
        <v>1</v>
      </c>
      <c r="I69" s="31">
        <v>3</v>
      </c>
      <c r="J69" s="35">
        <v>1</v>
      </c>
      <c r="K69" s="29">
        <v>82</v>
      </c>
      <c r="L69" s="30">
        <v>0</v>
      </c>
      <c r="M69" s="31">
        <v>2</v>
      </c>
      <c r="N69" s="35">
        <v>5</v>
      </c>
      <c r="O69" s="29">
        <v>87</v>
      </c>
      <c r="P69" s="30">
        <v>0</v>
      </c>
      <c r="Q69" s="31">
        <v>1</v>
      </c>
      <c r="R69" s="35">
        <v>2</v>
      </c>
      <c r="S69" s="29">
        <v>124</v>
      </c>
      <c r="T69" s="30">
        <v>0</v>
      </c>
      <c r="U69" s="31">
        <v>3</v>
      </c>
      <c r="V69" s="35">
        <v>8</v>
      </c>
      <c r="W69" s="29">
        <v>83</v>
      </c>
      <c r="X69" s="30">
        <v>0</v>
      </c>
      <c r="Y69" s="31">
        <v>6</v>
      </c>
      <c r="Z69" s="35">
        <v>9</v>
      </c>
      <c r="AA69" s="29">
        <v>81</v>
      </c>
      <c r="AB69" s="93">
        <v>0</v>
      </c>
      <c r="AC69" s="93">
        <v>4</v>
      </c>
      <c r="AD69" s="28">
        <f t="shared" si="4"/>
        <v>32</v>
      </c>
      <c r="AE69" s="29">
        <f t="shared" si="4"/>
        <v>630</v>
      </c>
      <c r="AF69" s="93">
        <f t="shared" si="3"/>
        <v>1</v>
      </c>
      <c r="AG69" s="94">
        <f t="shared" si="3"/>
        <v>25</v>
      </c>
    </row>
    <row r="70" spans="1:34" ht="12.75" customHeight="1" x14ac:dyDescent="0.2">
      <c r="A70" s="15" t="s">
        <v>11</v>
      </c>
      <c r="B70" s="24">
        <v>2</v>
      </c>
      <c r="C70" s="22">
        <v>37</v>
      </c>
      <c r="D70" s="13">
        <v>0</v>
      </c>
      <c r="E70" s="3">
        <v>3</v>
      </c>
      <c r="F70" s="24">
        <v>2</v>
      </c>
      <c r="G70" s="22">
        <v>51</v>
      </c>
      <c r="H70" s="13">
        <v>0</v>
      </c>
      <c r="I70" s="3">
        <v>3</v>
      </c>
      <c r="J70" s="24">
        <v>1</v>
      </c>
      <c r="K70" s="22">
        <v>56</v>
      </c>
      <c r="L70" s="13">
        <v>0</v>
      </c>
      <c r="M70" s="3">
        <v>5</v>
      </c>
      <c r="N70" s="24">
        <v>1</v>
      </c>
      <c r="O70" s="22">
        <v>55</v>
      </c>
      <c r="P70" s="13">
        <v>0</v>
      </c>
      <c r="Q70" s="3">
        <v>4</v>
      </c>
      <c r="R70" s="24">
        <v>6</v>
      </c>
      <c r="S70" s="22">
        <v>73</v>
      </c>
      <c r="T70" s="13">
        <v>0</v>
      </c>
      <c r="U70" s="3">
        <v>4</v>
      </c>
      <c r="V70" s="24">
        <v>1</v>
      </c>
      <c r="W70" s="22">
        <v>70</v>
      </c>
      <c r="X70" s="13">
        <v>0</v>
      </c>
      <c r="Y70" s="3">
        <v>6</v>
      </c>
      <c r="Z70" s="24">
        <v>1</v>
      </c>
      <c r="AA70" s="22">
        <v>47</v>
      </c>
      <c r="AB70" s="95">
        <v>0</v>
      </c>
      <c r="AC70" s="95">
        <v>5</v>
      </c>
      <c r="AD70" s="23">
        <f t="shared" si="4"/>
        <v>14</v>
      </c>
      <c r="AE70" s="22">
        <f t="shared" si="4"/>
        <v>389</v>
      </c>
      <c r="AF70" s="95">
        <f t="shared" si="3"/>
        <v>0</v>
      </c>
      <c r="AG70" s="96">
        <f t="shared" si="3"/>
        <v>30</v>
      </c>
    </row>
    <row r="71" spans="1:34" ht="12.75" customHeight="1" x14ac:dyDescent="0.2">
      <c r="A71" s="16" t="s">
        <v>12</v>
      </c>
      <c r="B71" s="32">
        <v>2</v>
      </c>
      <c r="C71" s="33">
        <v>32</v>
      </c>
      <c r="D71" s="17">
        <v>2</v>
      </c>
      <c r="E71" s="4">
        <v>9</v>
      </c>
      <c r="F71" s="32">
        <v>1</v>
      </c>
      <c r="G71" s="33">
        <v>29</v>
      </c>
      <c r="H71" s="17">
        <v>0</v>
      </c>
      <c r="I71" s="4">
        <v>3</v>
      </c>
      <c r="J71" s="32">
        <v>0</v>
      </c>
      <c r="K71" s="33">
        <v>19</v>
      </c>
      <c r="L71" s="17">
        <v>0</v>
      </c>
      <c r="M71" s="4">
        <v>1</v>
      </c>
      <c r="N71" s="32">
        <v>2</v>
      </c>
      <c r="O71" s="33">
        <v>45</v>
      </c>
      <c r="P71" s="17">
        <v>1</v>
      </c>
      <c r="Q71" s="4">
        <v>7</v>
      </c>
      <c r="R71" s="32">
        <v>0</v>
      </c>
      <c r="S71" s="33">
        <v>33</v>
      </c>
      <c r="T71" s="17">
        <v>0</v>
      </c>
      <c r="U71" s="4">
        <v>2</v>
      </c>
      <c r="V71" s="32">
        <v>2</v>
      </c>
      <c r="W71" s="33">
        <v>51</v>
      </c>
      <c r="X71" s="17">
        <v>1</v>
      </c>
      <c r="Y71" s="4">
        <v>10</v>
      </c>
      <c r="Z71" s="32">
        <v>3</v>
      </c>
      <c r="AA71" s="33">
        <v>28</v>
      </c>
      <c r="AB71" s="97">
        <v>0</v>
      </c>
      <c r="AC71" s="97">
        <v>5</v>
      </c>
      <c r="AD71" s="34">
        <f t="shared" si="4"/>
        <v>10</v>
      </c>
      <c r="AE71" s="33">
        <f t="shared" si="4"/>
        <v>237</v>
      </c>
      <c r="AF71" s="97">
        <f t="shared" si="3"/>
        <v>4</v>
      </c>
      <c r="AG71" s="98">
        <f t="shared" si="3"/>
        <v>37</v>
      </c>
    </row>
    <row r="72" spans="1:34" ht="12.75" customHeight="1" x14ac:dyDescent="0.2">
      <c r="A72" s="36" t="s">
        <v>23</v>
      </c>
      <c r="B72" s="11">
        <v>1</v>
      </c>
      <c r="C72" s="37">
        <v>18</v>
      </c>
      <c r="D72" s="38">
        <v>0</v>
      </c>
      <c r="E72" s="39">
        <v>0</v>
      </c>
      <c r="F72" s="11">
        <v>0</v>
      </c>
      <c r="G72" s="37">
        <v>17</v>
      </c>
      <c r="H72" s="38">
        <v>0</v>
      </c>
      <c r="I72" s="39">
        <v>1</v>
      </c>
      <c r="J72" s="11">
        <v>0</v>
      </c>
      <c r="K72" s="37">
        <v>8</v>
      </c>
      <c r="L72" s="38">
        <v>0</v>
      </c>
      <c r="M72" s="39">
        <v>0</v>
      </c>
      <c r="N72" s="11">
        <v>1</v>
      </c>
      <c r="O72" s="37">
        <v>12</v>
      </c>
      <c r="P72" s="38">
        <v>0</v>
      </c>
      <c r="Q72" s="39">
        <v>0</v>
      </c>
      <c r="R72" s="11">
        <v>0</v>
      </c>
      <c r="S72" s="37">
        <v>9</v>
      </c>
      <c r="T72" s="38">
        <v>0</v>
      </c>
      <c r="U72" s="39">
        <v>1</v>
      </c>
      <c r="V72" s="11">
        <v>1</v>
      </c>
      <c r="W72" s="37">
        <v>19</v>
      </c>
      <c r="X72" s="38">
        <v>1</v>
      </c>
      <c r="Y72" s="39">
        <v>5</v>
      </c>
      <c r="Z72" s="11">
        <v>1</v>
      </c>
      <c r="AA72" s="37">
        <v>14</v>
      </c>
      <c r="AB72" s="99">
        <v>0</v>
      </c>
      <c r="AC72" s="99">
        <v>1</v>
      </c>
      <c r="AD72" s="40">
        <f t="shared" si="4"/>
        <v>4</v>
      </c>
      <c r="AE72" s="37">
        <f t="shared" si="4"/>
        <v>97</v>
      </c>
      <c r="AF72" s="99">
        <f t="shared" si="3"/>
        <v>1</v>
      </c>
      <c r="AG72" s="100">
        <f t="shared" si="3"/>
        <v>8</v>
      </c>
    </row>
    <row r="73" spans="1:34" ht="12.75" customHeight="1" x14ac:dyDescent="0.2">
      <c r="A73" s="61" t="s">
        <v>13</v>
      </c>
      <c r="B73" s="62">
        <f t="shared" ref="B73:AC73" si="5">SUM(B60:B72)</f>
        <v>31</v>
      </c>
      <c r="C73" s="63">
        <f t="shared" si="5"/>
        <v>651</v>
      </c>
      <c r="D73" s="64">
        <f t="shared" si="5"/>
        <v>3</v>
      </c>
      <c r="E73" s="65">
        <f t="shared" si="5"/>
        <v>53</v>
      </c>
      <c r="F73" s="62">
        <f t="shared" si="5"/>
        <v>27</v>
      </c>
      <c r="G73" s="63">
        <f t="shared" si="5"/>
        <v>686</v>
      </c>
      <c r="H73" s="64">
        <f t="shared" si="5"/>
        <v>1</v>
      </c>
      <c r="I73" s="65">
        <f t="shared" si="5"/>
        <v>25</v>
      </c>
      <c r="J73" s="62">
        <f t="shared" si="5"/>
        <v>20</v>
      </c>
      <c r="K73" s="63">
        <f t="shared" si="5"/>
        <v>587</v>
      </c>
      <c r="L73" s="64">
        <f t="shared" si="5"/>
        <v>1</v>
      </c>
      <c r="M73" s="65">
        <f t="shared" si="5"/>
        <v>19</v>
      </c>
      <c r="N73" s="62">
        <f t="shared" si="5"/>
        <v>16</v>
      </c>
      <c r="O73" s="63">
        <f t="shared" si="5"/>
        <v>681</v>
      </c>
      <c r="P73" s="64">
        <f t="shared" si="5"/>
        <v>3</v>
      </c>
      <c r="Q73" s="65">
        <f t="shared" si="5"/>
        <v>43</v>
      </c>
      <c r="R73" s="62">
        <f t="shared" si="5"/>
        <v>22</v>
      </c>
      <c r="S73" s="63">
        <f t="shared" si="5"/>
        <v>784</v>
      </c>
      <c r="T73" s="64">
        <f t="shared" si="5"/>
        <v>1</v>
      </c>
      <c r="U73" s="65">
        <f t="shared" si="5"/>
        <v>26</v>
      </c>
      <c r="V73" s="62">
        <f t="shared" si="5"/>
        <v>40</v>
      </c>
      <c r="W73" s="63">
        <f t="shared" si="5"/>
        <v>652</v>
      </c>
      <c r="X73" s="64">
        <f t="shared" si="5"/>
        <v>8</v>
      </c>
      <c r="Y73" s="65">
        <f t="shared" si="5"/>
        <v>66</v>
      </c>
      <c r="Z73" s="62">
        <f t="shared" si="5"/>
        <v>32</v>
      </c>
      <c r="AA73" s="63">
        <f t="shared" si="5"/>
        <v>525</v>
      </c>
      <c r="AB73" s="103">
        <f t="shared" si="5"/>
        <v>1</v>
      </c>
      <c r="AC73" s="103">
        <f t="shared" si="5"/>
        <v>48</v>
      </c>
      <c r="AD73" s="62">
        <f t="shared" si="4"/>
        <v>188</v>
      </c>
      <c r="AE73" s="63">
        <f t="shared" si="4"/>
        <v>4566</v>
      </c>
      <c r="AF73" s="64">
        <f t="shared" si="3"/>
        <v>18</v>
      </c>
      <c r="AG73" s="65">
        <f t="shared" si="3"/>
        <v>280</v>
      </c>
    </row>
    <row r="74" spans="1:34" ht="12.75" customHeight="1" x14ac:dyDescent="0.2">
      <c r="A74" s="13" t="s">
        <v>51</v>
      </c>
      <c r="H74" s="9"/>
      <c r="I74" s="9"/>
    </row>
    <row r="75" spans="1:34" ht="26.25" customHeight="1" x14ac:dyDescent="0.3">
      <c r="AC75" s="236"/>
      <c r="AD75" s="236"/>
      <c r="AE75" s="236"/>
      <c r="AF75" s="236"/>
      <c r="AG75" s="236"/>
      <c r="AH75" s="236"/>
    </row>
    <row r="76" spans="1:34" x14ac:dyDescent="0.2">
      <c r="U76" s="10"/>
    </row>
    <row r="79" spans="1:34" ht="24" customHeight="1" x14ac:dyDescent="0.2"/>
    <row r="85" ht="9" customHeight="1" x14ac:dyDescent="0.2"/>
    <row r="86" ht="25.5" customHeight="1" x14ac:dyDescent="0.2"/>
  </sheetData>
  <mergeCells count="562">
    <mergeCell ref="V58:Y58"/>
    <mergeCell ref="Z58:AC58"/>
    <mergeCell ref="AD58:AG58"/>
    <mergeCell ref="AC75:AH75"/>
    <mergeCell ref="AB51:AC51"/>
    <mergeCell ref="AD51:AE51"/>
    <mergeCell ref="AF51:AG51"/>
    <mergeCell ref="A56:AG56"/>
    <mergeCell ref="A58:A59"/>
    <mergeCell ref="B58:E58"/>
    <mergeCell ref="F58:I58"/>
    <mergeCell ref="J58:M58"/>
    <mergeCell ref="N58:Q58"/>
    <mergeCell ref="R58:U58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</mergeCells>
  <pageMargins left="0.59055118110236227" right="0" top="0" bottom="0" header="0" footer="0"/>
  <pageSetup paperSize="9" scale="8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86"/>
  <sheetViews>
    <sheetView topLeftCell="A4" workbookViewId="0">
      <selection activeCell="B6" sqref="B6:AG24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16384" width="9.140625" style="2"/>
  </cols>
  <sheetData>
    <row r="1" spans="1:33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x14ac:dyDescent="0.2">
      <c r="A3" s="18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4.5" customHeight="1" x14ac:dyDescent="0.2">
      <c r="A7" s="42"/>
      <c r="B7" s="235" t="s">
        <v>54</v>
      </c>
      <c r="C7" s="235"/>
      <c r="D7" s="235"/>
      <c r="E7" s="235"/>
      <c r="F7" s="234" t="s">
        <v>60</v>
      </c>
      <c r="G7" s="235"/>
      <c r="H7" s="235"/>
      <c r="I7" s="235"/>
      <c r="J7" s="235" t="s">
        <v>54</v>
      </c>
      <c r="K7" s="235"/>
      <c r="L7" s="235"/>
      <c r="M7" s="235"/>
      <c r="N7" s="235" t="s">
        <v>60</v>
      </c>
      <c r="O7" s="235"/>
      <c r="P7" s="235"/>
      <c r="Q7" s="235"/>
      <c r="R7" s="235" t="s">
        <v>54</v>
      </c>
      <c r="S7" s="235"/>
      <c r="T7" s="235"/>
      <c r="U7" s="235"/>
      <c r="V7" s="235" t="s">
        <v>54</v>
      </c>
      <c r="W7" s="235"/>
      <c r="X7" s="235"/>
      <c r="Y7" s="235"/>
      <c r="Z7" s="235" t="s">
        <v>54</v>
      </c>
      <c r="AA7" s="235"/>
      <c r="AB7" s="235"/>
      <c r="AC7" s="235"/>
      <c r="AD7" s="235" t="s">
        <v>54</v>
      </c>
      <c r="AE7" s="235"/>
      <c r="AF7" s="235"/>
      <c r="AG7" s="235"/>
    </row>
    <row r="8" spans="1:33" ht="12.75" customHeight="1" x14ac:dyDescent="0.2">
      <c r="A8" s="42"/>
      <c r="B8" s="195" t="s">
        <v>21</v>
      </c>
      <c r="C8" s="196"/>
      <c r="D8" s="231" t="s">
        <v>22</v>
      </c>
      <c r="E8" s="231"/>
      <c r="F8" s="196" t="s">
        <v>21</v>
      </c>
      <c r="G8" s="196"/>
      <c r="H8" s="231" t="s">
        <v>22</v>
      </c>
      <c r="I8" s="231"/>
      <c r="J8" s="195" t="s">
        <v>21</v>
      </c>
      <c r="K8" s="196"/>
      <c r="L8" s="231" t="s">
        <v>22</v>
      </c>
      <c r="M8" s="232"/>
      <c r="N8" s="195" t="s">
        <v>21</v>
      </c>
      <c r="O8" s="196"/>
      <c r="P8" s="231" t="s">
        <v>22</v>
      </c>
      <c r="Q8" s="232"/>
      <c r="R8" s="195" t="s">
        <v>21</v>
      </c>
      <c r="S8" s="196"/>
      <c r="T8" s="231" t="s">
        <v>22</v>
      </c>
      <c r="U8" s="232"/>
      <c r="V8" s="195" t="s">
        <v>21</v>
      </c>
      <c r="W8" s="196"/>
      <c r="X8" s="231" t="s">
        <v>22</v>
      </c>
      <c r="Y8" s="232"/>
      <c r="Z8" s="196" t="s">
        <v>21</v>
      </c>
      <c r="AA8" s="196"/>
      <c r="AB8" s="231" t="s">
        <v>22</v>
      </c>
      <c r="AC8" s="232"/>
      <c r="AD8" s="196" t="s">
        <v>21</v>
      </c>
      <c r="AE8" s="196"/>
      <c r="AF8" s="231" t="s">
        <v>22</v>
      </c>
      <c r="AG8" s="232"/>
    </row>
    <row r="9" spans="1:33" ht="12.75" customHeight="1" x14ac:dyDescent="0.2">
      <c r="A9" s="57" t="s">
        <v>25</v>
      </c>
      <c r="B9" s="229">
        <v>2769</v>
      </c>
      <c r="C9" s="230"/>
      <c r="D9" s="225">
        <v>30</v>
      </c>
      <c r="E9" s="225"/>
      <c r="F9" s="229">
        <v>3098</v>
      </c>
      <c r="G9" s="230"/>
      <c r="H9" s="225">
        <v>34</v>
      </c>
      <c r="I9" s="225"/>
      <c r="J9" s="197">
        <v>279</v>
      </c>
      <c r="K9" s="198"/>
      <c r="L9" s="225">
        <v>9</v>
      </c>
      <c r="M9" s="226"/>
      <c r="N9" s="197">
        <v>226</v>
      </c>
      <c r="O9" s="198"/>
      <c r="P9" s="225">
        <v>10</v>
      </c>
      <c r="Q9" s="226"/>
      <c r="R9" s="197">
        <v>21</v>
      </c>
      <c r="S9" s="198"/>
      <c r="T9" s="225">
        <v>1</v>
      </c>
      <c r="U9" s="226"/>
      <c r="V9" s="197">
        <v>9</v>
      </c>
      <c r="W9" s="198"/>
      <c r="X9" s="225">
        <v>0</v>
      </c>
      <c r="Y9" s="226"/>
      <c r="Z9" s="197">
        <v>354</v>
      </c>
      <c r="AA9" s="198"/>
      <c r="AB9" s="225">
        <v>17</v>
      </c>
      <c r="AC9" s="226"/>
      <c r="AD9" s="197">
        <v>276</v>
      </c>
      <c r="AE9" s="198"/>
      <c r="AF9" s="225">
        <v>14</v>
      </c>
      <c r="AG9" s="226"/>
    </row>
    <row r="10" spans="1:33" ht="12.75" customHeight="1" x14ac:dyDescent="0.2">
      <c r="A10" s="58" t="s">
        <v>26</v>
      </c>
      <c r="B10" s="197">
        <v>3005</v>
      </c>
      <c r="C10" s="198"/>
      <c r="D10" s="225">
        <v>28</v>
      </c>
      <c r="E10" s="225"/>
      <c r="F10" s="197">
        <v>2782</v>
      </c>
      <c r="G10" s="198"/>
      <c r="H10" s="225">
        <v>46</v>
      </c>
      <c r="I10" s="225"/>
      <c r="J10" s="197">
        <v>202</v>
      </c>
      <c r="K10" s="198"/>
      <c r="L10" s="225">
        <v>12</v>
      </c>
      <c r="M10" s="226"/>
      <c r="N10" s="197">
        <v>171</v>
      </c>
      <c r="O10" s="198"/>
      <c r="P10" s="225">
        <v>11</v>
      </c>
      <c r="Q10" s="226"/>
      <c r="R10" s="197">
        <v>13</v>
      </c>
      <c r="S10" s="198"/>
      <c r="T10" s="225">
        <v>3</v>
      </c>
      <c r="U10" s="226"/>
      <c r="V10" s="197">
        <v>10</v>
      </c>
      <c r="W10" s="198"/>
      <c r="X10" s="225">
        <v>2</v>
      </c>
      <c r="Y10" s="226"/>
      <c r="Z10" s="197">
        <v>265</v>
      </c>
      <c r="AA10" s="198"/>
      <c r="AB10" s="225">
        <v>13</v>
      </c>
      <c r="AC10" s="226"/>
      <c r="AD10" s="197">
        <v>245</v>
      </c>
      <c r="AE10" s="198"/>
      <c r="AF10" s="225">
        <v>12</v>
      </c>
      <c r="AG10" s="226"/>
    </row>
    <row r="11" spans="1:33" ht="12.75" customHeight="1" x14ac:dyDescent="0.2">
      <c r="A11" s="59" t="s">
        <v>27</v>
      </c>
      <c r="B11" s="227">
        <v>2279</v>
      </c>
      <c r="C11" s="228"/>
      <c r="D11" s="225">
        <v>41</v>
      </c>
      <c r="E11" s="225"/>
      <c r="F11" s="227">
        <v>3012</v>
      </c>
      <c r="G11" s="228"/>
      <c r="H11" s="225">
        <v>34</v>
      </c>
      <c r="I11" s="225"/>
      <c r="J11" s="197">
        <v>182</v>
      </c>
      <c r="K11" s="198"/>
      <c r="L11" s="225">
        <v>11</v>
      </c>
      <c r="M11" s="226"/>
      <c r="N11" s="197">
        <v>173</v>
      </c>
      <c r="O11" s="198"/>
      <c r="P11" s="225">
        <v>6</v>
      </c>
      <c r="Q11" s="226"/>
      <c r="R11" s="197">
        <v>8</v>
      </c>
      <c r="S11" s="198"/>
      <c r="T11" s="225">
        <v>4</v>
      </c>
      <c r="U11" s="226"/>
      <c r="V11" s="197">
        <v>6</v>
      </c>
      <c r="W11" s="198"/>
      <c r="X11" s="225">
        <v>0</v>
      </c>
      <c r="Y11" s="226"/>
      <c r="Z11" s="197">
        <v>222</v>
      </c>
      <c r="AA11" s="198"/>
      <c r="AB11" s="225">
        <v>16</v>
      </c>
      <c r="AC11" s="226"/>
      <c r="AD11" s="197">
        <v>215</v>
      </c>
      <c r="AE11" s="198"/>
      <c r="AF11" s="225">
        <v>11</v>
      </c>
      <c r="AG11" s="226"/>
    </row>
    <row r="12" spans="1:33" ht="12.75" customHeight="1" x14ac:dyDescent="0.2">
      <c r="A12" s="60" t="s">
        <v>28</v>
      </c>
      <c r="B12" s="195">
        <f>SUM(B9:C11)</f>
        <v>8053</v>
      </c>
      <c r="C12" s="196"/>
      <c r="D12" s="223">
        <f>SUM(D9:E11)</f>
        <v>99</v>
      </c>
      <c r="E12" s="224"/>
      <c r="F12" s="195">
        <f>SUM(F9:G11)</f>
        <v>8892</v>
      </c>
      <c r="G12" s="196"/>
      <c r="H12" s="223">
        <f>SUM(H9:I11)</f>
        <v>114</v>
      </c>
      <c r="I12" s="224"/>
      <c r="J12" s="195">
        <f>SUM(J9:K11)</f>
        <v>663</v>
      </c>
      <c r="K12" s="196"/>
      <c r="L12" s="223">
        <f>SUM(L9:M11)</f>
        <v>32</v>
      </c>
      <c r="M12" s="224"/>
      <c r="N12" s="195">
        <f>SUM(N9:O11)</f>
        <v>570</v>
      </c>
      <c r="O12" s="196"/>
      <c r="P12" s="223">
        <f>SUM(P9:Q11)</f>
        <v>27</v>
      </c>
      <c r="Q12" s="224"/>
      <c r="R12" s="195">
        <f>SUM(R9:S11)</f>
        <v>42</v>
      </c>
      <c r="S12" s="196"/>
      <c r="T12" s="223">
        <f>SUM(T9:U11)</f>
        <v>8</v>
      </c>
      <c r="U12" s="224"/>
      <c r="V12" s="195">
        <f>SUM(V9:W11)</f>
        <v>25</v>
      </c>
      <c r="W12" s="196"/>
      <c r="X12" s="223">
        <f>SUM(X9:Y11)</f>
        <v>2</v>
      </c>
      <c r="Y12" s="224"/>
      <c r="Z12" s="195">
        <f>SUM(Z9:AA11)</f>
        <v>841</v>
      </c>
      <c r="AA12" s="196"/>
      <c r="AB12" s="223">
        <f>SUM(AB9:AC11)</f>
        <v>46</v>
      </c>
      <c r="AC12" s="224"/>
      <c r="AD12" s="195">
        <f>SUM(AD9:AE11)</f>
        <v>736</v>
      </c>
      <c r="AE12" s="196"/>
      <c r="AF12" s="223">
        <f>SUM(AF9:AG11)</f>
        <v>37</v>
      </c>
      <c r="AG12" s="224"/>
    </row>
    <row r="13" spans="1:33" ht="12.75" customHeight="1" x14ac:dyDescent="0.2">
      <c r="A13" s="57" t="s">
        <v>29</v>
      </c>
      <c r="B13" s="229">
        <v>2355</v>
      </c>
      <c r="C13" s="230"/>
      <c r="D13" s="225">
        <v>46</v>
      </c>
      <c r="E13" s="225"/>
      <c r="F13" s="229">
        <v>2683</v>
      </c>
      <c r="G13" s="230"/>
      <c r="H13" s="225">
        <v>42</v>
      </c>
      <c r="I13" s="225"/>
      <c r="J13" s="197">
        <v>216</v>
      </c>
      <c r="K13" s="198"/>
      <c r="L13" s="225">
        <v>15</v>
      </c>
      <c r="M13" s="226"/>
      <c r="N13" s="197">
        <v>187</v>
      </c>
      <c r="O13" s="198"/>
      <c r="P13" s="225">
        <v>11</v>
      </c>
      <c r="Q13" s="226"/>
      <c r="R13" s="197">
        <v>11</v>
      </c>
      <c r="S13" s="198"/>
      <c r="T13" s="225">
        <v>1</v>
      </c>
      <c r="U13" s="226"/>
      <c r="V13" s="197">
        <v>7</v>
      </c>
      <c r="W13" s="198"/>
      <c r="X13" s="225">
        <v>0</v>
      </c>
      <c r="Y13" s="226"/>
      <c r="Z13" s="197">
        <v>264</v>
      </c>
      <c r="AA13" s="198"/>
      <c r="AB13" s="225">
        <v>24</v>
      </c>
      <c r="AC13" s="226"/>
      <c r="AD13" s="197">
        <v>239</v>
      </c>
      <c r="AE13" s="198"/>
      <c r="AF13" s="225">
        <v>14</v>
      </c>
      <c r="AG13" s="226"/>
    </row>
    <row r="14" spans="1:33" ht="12.75" customHeight="1" x14ac:dyDescent="0.2">
      <c r="A14" s="58" t="s">
        <v>30</v>
      </c>
      <c r="B14" s="197">
        <v>2729</v>
      </c>
      <c r="C14" s="198"/>
      <c r="D14" s="225">
        <v>44</v>
      </c>
      <c r="E14" s="225"/>
      <c r="F14" s="197">
        <v>3086</v>
      </c>
      <c r="G14" s="198"/>
      <c r="H14" s="225">
        <v>59</v>
      </c>
      <c r="I14" s="225"/>
      <c r="J14" s="197">
        <v>301</v>
      </c>
      <c r="K14" s="198"/>
      <c r="L14" s="225">
        <v>9</v>
      </c>
      <c r="M14" s="226"/>
      <c r="N14" s="197">
        <v>409</v>
      </c>
      <c r="O14" s="198"/>
      <c r="P14" s="225">
        <v>25</v>
      </c>
      <c r="Q14" s="226"/>
      <c r="R14" s="197">
        <v>7</v>
      </c>
      <c r="S14" s="198"/>
      <c r="T14" s="225">
        <v>1</v>
      </c>
      <c r="U14" s="226"/>
      <c r="V14" s="197">
        <v>17</v>
      </c>
      <c r="W14" s="198"/>
      <c r="X14" s="225">
        <v>3</v>
      </c>
      <c r="Y14" s="226"/>
      <c r="Z14" s="197">
        <v>370</v>
      </c>
      <c r="AA14" s="198"/>
      <c r="AB14" s="225">
        <v>19</v>
      </c>
      <c r="AC14" s="226"/>
      <c r="AD14" s="197">
        <v>487</v>
      </c>
      <c r="AE14" s="198"/>
      <c r="AF14" s="225">
        <v>38</v>
      </c>
      <c r="AG14" s="226"/>
    </row>
    <row r="15" spans="1:33" ht="12.75" customHeight="1" x14ac:dyDescent="0.2">
      <c r="A15" s="59" t="s">
        <v>31</v>
      </c>
      <c r="B15" s="227">
        <v>2806</v>
      </c>
      <c r="C15" s="228"/>
      <c r="D15" s="225">
        <v>41</v>
      </c>
      <c r="E15" s="225"/>
      <c r="F15" s="227">
        <v>2986</v>
      </c>
      <c r="G15" s="228"/>
      <c r="H15" s="225">
        <v>61</v>
      </c>
      <c r="I15" s="225"/>
      <c r="J15" s="197">
        <v>329</v>
      </c>
      <c r="K15" s="198"/>
      <c r="L15" s="225">
        <v>20</v>
      </c>
      <c r="M15" s="226"/>
      <c r="N15" s="197">
        <v>341</v>
      </c>
      <c r="O15" s="198"/>
      <c r="P15" s="225">
        <v>19</v>
      </c>
      <c r="Q15" s="226"/>
      <c r="R15" s="197">
        <v>19</v>
      </c>
      <c r="S15" s="198"/>
      <c r="T15" s="225">
        <v>5</v>
      </c>
      <c r="U15" s="226"/>
      <c r="V15" s="197">
        <v>20</v>
      </c>
      <c r="W15" s="198"/>
      <c r="X15" s="225">
        <v>0</v>
      </c>
      <c r="Y15" s="226"/>
      <c r="Z15" s="197">
        <v>411</v>
      </c>
      <c r="AA15" s="198"/>
      <c r="AB15" s="225">
        <v>30</v>
      </c>
      <c r="AC15" s="226"/>
      <c r="AD15" s="197">
        <v>422</v>
      </c>
      <c r="AE15" s="198"/>
      <c r="AF15" s="225">
        <v>29</v>
      </c>
      <c r="AG15" s="226"/>
    </row>
    <row r="16" spans="1:33" ht="12.75" customHeight="1" x14ac:dyDescent="0.2">
      <c r="A16" s="60" t="s">
        <v>32</v>
      </c>
      <c r="B16" s="195">
        <f>SUM(B13:C15)</f>
        <v>7890</v>
      </c>
      <c r="C16" s="196"/>
      <c r="D16" s="223">
        <f>SUM(D13:E15)</f>
        <v>131</v>
      </c>
      <c r="E16" s="224"/>
      <c r="F16" s="195">
        <f>SUM(F13:G15)</f>
        <v>8755</v>
      </c>
      <c r="G16" s="196"/>
      <c r="H16" s="223">
        <f>SUM(H13:I15)</f>
        <v>162</v>
      </c>
      <c r="I16" s="224"/>
      <c r="J16" s="195">
        <f>SUM(J13:K15)</f>
        <v>846</v>
      </c>
      <c r="K16" s="196"/>
      <c r="L16" s="223">
        <f>SUM(L13:M15)</f>
        <v>44</v>
      </c>
      <c r="M16" s="224"/>
      <c r="N16" s="195">
        <f>SUM(N13:O15)</f>
        <v>937</v>
      </c>
      <c r="O16" s="196"/>
      <c r="P16" s="223">
        <f>SUM(P13:Q15)</f>
        <v>55</v>
      </c>
      <c r="Q16" s="224"/>
      <c r="R16" s="195">
        <f>SUM(R13:S15)</f>
        <v>37</v>
      </c>
      <c r="S16" s="196"/>
      <c r="T16" s="223">
        <f>SUM(T13:U15)</f>
        <v>7</v>
      </c>
      <c r="U16" s="224"/>
      <c r="V16" s="195">
        <f>SUM(V13:W15)</f>
        <v>44</v>
      </c>
      <c r="W16" s="196"/>
      <c r="X16" s="223">
        <f>SUM(X13:Y15)</f>
        <v>3</v>
      </c>
      <c r="Y16" s="224"/>
      <c r="Z16" s="195">
        <f>SUM(Z13:AA15)</f>
        <v>1045</v>
      </c>
      <c r="AA16" s="196"/>
      <c r="AB16" s="223">
        <f>SUM(AB13:AC15)</f>
        <v>73</v>
      </c>
      <c r="AC16" s="224"/>
      <c r="AD16" s="195">
        <f>SUM(AD13:AE15)</f>
        <v>1148</v>
      </c>
      <c r="AE16" s="196"/>
      <c r="AF16" s="223">
        <f>SUM(AF13:AG15)</f>
        <v>81</v>
      </c>
      <c r="AG16" s="224"/>
    </row>
    <row r="17" spans="1:33" ht="12.75" customHeight="1" x14ac:dyDescent="0.2">
      <c r="A17" s="57" t="s">
        <v>33</v>
      </c>
      <c r="B17" s="229">
        <v>3102</v>
      </c>
      <c r="C17" s="230"/>
      <c r="D17" s="225">
        <v>37</v>
      </c>
      <c r="E17" s="225"/>
      <c r="F17" s="229">
        <v>3167</v>
      </c>
      <c r="G17" s="230"/>
      <c r="H17" s="225">
        <v>51</v>
      </c>
      <c r="I17" s="225"/>
      <c r="J17" s="197">
        <v>379</v>
      </c>
      <c r="K17" s="198"/>
      <c r="L17" s="225">
        <v>13</v>
      </c>
      <c r="M17" s="226"/>
      <c r="N17" s="197">
        <v>369</v>
      </c>
      <c r="O17" s="198"/>
      <c r="P17" s="225">
        <v>21</v>
      </c>
      <c r="Q17" s="226"/>
      <c r="R17" s="197">
        <v>13</v>
      </c>
      <c r="S17" s="198"/>
      <c r="T17" s="225">
        <v>1</v>
      </c>
      <c r="U17" s="226"/>
      <c r="V17" s="197">
        <v>21</v>
      </c>
      <c r="W17" s="198"/>
      <c r="X17" s="225">
        <v>0</v>
      </c>
      <c r="Y17" s="226"/>
      <c r="Z17" s="197">
        <v>453</v>
      </c>
      <c r="AA17" s="198"/>
      <c r="AB17" s="225">
        <v>32</v>
      </c>
      <c r="AC17" s="226"/>
      <c r="AD17" s="197">
        <v>456</v>
      </c>
      <c r="AE17" s="198"/>
      <c r="AF17" s="225">
        <v>28</v>
      </c>
      <c r="AG17" s="226"/>
    </row>
    <row r="18" spans="1:33" ht="12.75" customHeight="1" x14ac:dyDescent="0.2">
      <c r="A18" s="58" t="s">
        <v>34</v>
      </c>
      <c r="B18" s="197">
        <v>3009</v>
      </c>
      <c r="C18" s="198"/>
      <c r="D18" s="225">
        <v>59</v>
      </c>
      <c r="E18" s="225"/>
      <c r="F18" s="197">
        <v>3336</v>
      </c>
      <c r="G18" s="198"/>
      <c r="H18" s="225">
        <v>74</v>
      </c>
      <c r="I18" s="225"/>
      <c r="J18" s="197">
        <v>360</v>
      </c>
      <c r="K18" s="198"/>
      <c r="L18" s="225">
        <v>27</v>
      </c>
      <c r="M18" s="226"/>
      <c r="N18" s="197">
        <v>385</v>
      </c>
      <c r="O18" s="198"/>
      <c r="P18" s="225">
        <v>30</v>
      </c>
      <c r="Q18" s="226"/>
      <c r="R18" s="197">
        <v>14</v>
      </c>
      <c r="S18" s="198"/>
      <c r="T18" s="225">
        <v>4</v>
      </c>
      <c r="U18" s="226"/>
      <c r="V18" s="197">
        <v>15</v>
      </c>
      <c r="W18" s="198"/>
      <c r="X18" s="225">
        <v>2</v>
      </c>
      <c r="Y18" s="226"/>
      <c r="Z18" s="197">
        <v>462</v>
      </c>
      <c r="AA18" s="198"/>
      <c r="AB18" s="225">
        <v>51</v>
      </c>
      <c r="AC18" s="226"/>
      <c r="AD18" s="197">
        <v>461</v>
      </c>
      <c r="AE18" s="198"/>
      <c r="AF18" s="225">
        <v>34</v>
      </c>
      <c r="AG18" s="226"/>
    </row>
    <row r="19" spans="1:33" ht="12.75" customHeight="1" x14ac:dyDescent="0.2">
      <c r="A19" s="59" t="s">
        <v>35</v>
      </c>
      <c r="B19" s="227">
        <v>2856</v>
      </c>
      <c r="C19" s="228"/>
      <c r="D19" s="225">
        <v>46</v>
      </c>
      <c r="E19" s="225"/>
      <c r="F19" s="227">
        <v>3308</v>
      </c>
      <c r="G19" s="228"/>
      <c r="H19" s="225">
        <v>64</v>
      </c>
      <c r="I19" s="225"/>
      <c r="J19" s="197">
        <v>331</v>
      </c>
      <c r="K19" s="198"/>
      <c r="L19" s="225">
        <v>18</v>
      </c>
      <c r="M19" s="226"/>
      <c r="N19" s="197">
        <v>331</v>
      </c>
      <c r="O19" s="198"/>
      <c r="P19" s="225">
        <v>23</v>
      </c>
      <c r="Q19" s="226"/>
      <c r="R19" s="197">
        <v>18</v>
      </c>
      <c r="S19" s="198"/>
      <c r="T19" s="225">
        <v>2</v>
      </c>
      <c r="U19" s="226"/>
      <c r="V19" s="197">
        <v>15</v>
      </c>
      <c r="W19" s="198"/>
      <c r="X19" s="225">
        <v>3</v>
      </c>
      <c r="Y19" s="226"/>
      <c r="Z19" s="197">
        <v>436</v>
      </c>
      <c r="AA19" s="198"/>
      <c r="AB19" s="225">
        <v>28</v>
      </c>
      <c r="AC19" s="226"/>
      <c r="AD19" s="197">
        <v>432</v>
      </c>
      <c r="AE19" s="198"/>
      <c r="AF19" s="225">
        <v>31</v>
      </c>
      <c r="AG19" s="226"/>
    </row>
    <row r="20" spans="1:33" ht="12.75" customHeight="1" x14ac:dyDescent="0.2">
      <c r="A20" s="60" t="s">
        <v>36</v>
      </c>
      <c r="B20" s="195">
        <f>SUM(B17:C19)</f>
        <v>8967</v>
      </c>
      <c r="C20" s="196"/>
      <c r="D20" s="223">
        <f>SUM(D17:E19)</f>
        <v>142</v>
      </c>
      <c r="E20" s="224"/>
      <c r="F20" s="195">
        <f>SUM(F17:G19)</f>
        <v>9811</v>
      </c>
      <c r="G20" s="196"/>
      <c r="H20" s="223">
        <f>SUM(H17:I19)</f>
        <v>189</v>
      </c>
      <c r="I20" s="224"/>
      <c r="J20" s="195">
        <f>SUM(J17:K19)</f>
        <v>1070</v>
      </c>
      <c r="K20" s="196"/>
      <c r="L20" s="223">
        <f>SUM(L17:M19)</f>
        <v>58</v>
      </c>
      <c r="M20" s="224"/>
      <c r="N20" s="195">
        <f>SUM(N17:O19)</f>
        <v>1085</v>
      </c>
      <c r="O20" s="196"/>
      <c r="P20" s="223">
        <f>SUM(P17:Q19)</f>
        <v>74</v>
      </c>
      <c r="Q20" s="224"/>
      <c r="R20" s="195">
        <f>SUM(R17:S19)</f>
        <v>45</v>
      </c>
      <c r="S20" s="196"/>
      <c r="T20" s="223">
        <f>SUM(T17:U19)</f>
        <v>7</v>
      </c>
      <c r="U20" s="224"/>
      <c r="V20" s="195">
        <f>SUM(V17:W19)</f>
        <v>51</v>
      </c>
      <c r="W20" s="196"/>
      <c r="X20" s="223">
        <f>SUM(X17:Y19)</f>
        <v>5</v>
      </c>
      <c r="Y20" s="224"/>
      <c r="Z20" s="195">
        <f>SUM(Z17:AA19)</f>
        <v>1351</v>
      </c>
      <c r="AA20" s="196"/>
      <c r="AB20" s="223">
        <f>SUM(AB17:AC19)</f>
        <v>111</v>
      </c>
      <c r="AC20" s="224"/>
      <c r="AD20" s="195">
        <f>SUM(AD17:AE19)</f>
        <v>1349</v>
      </c>
      <c r="AE20" s="196"/>
      <c r="AF20" s="223">
        <f>SUM(AF17:AG19)</f>
        <v>93</v>
      </c>
      <c r="AG20" s="224"/>
    </row>
    <row r="21" spans="1:33" ht="12.75" customHeight="1" x14ac:dyDescent="0.2">
      <c r="A21" s="57" t="s">
        <v>37</v>
      </c>
      <c r="B21" s="229">
        <v>3178</v>
      </c>
      <c r="C21" s="230"/>
      <c r="D21" s="225">
        <v>46</v>
      </c>
      <c r="E21" s="225"/>
      <c r="F21" s="229">
        <v>3218</v>
      </c>
      <c r="G21" s="230"/>
      <c r="H21" s="225">
        <v>66</v>
      </c>
      <c r="I21" s="225"/>
      <c r="J21" s="197">
        <v>293</v>
      </c>
      <c r="K21" s="198"/>
      <c r="L21" s="225">
        <v>19</v>
      </c>
      <c r="M21" s="226"/>
      <c r="N21" s="197">
        <v>343</v>
      </c>
      <c r="O21" s="198"/>
      <c r="P21" s="225">
        <v>29</v>
      </c>
      <c r="Q21" s="226"/>
      <c r="R21" s="197">
        <v>17</v>
      </c>
      <c r="S21" s="198"/>
      <c r="T21" s="225">
        <v>1</v>
      </c>
      <c r="U21" s="226"/>
      <c r="V21" s="197">
        <v>19</v>
      </c>
      <c r="W21" s="198"/>
      <c r="X21" s="225">
        <v>0</v>
      </c>
      <c r="Y21" s="226"/>
      <c r="Z21" s="197">
        <v>348</v>
      </c>
      <c r="AA21" s="198"/>
      <c r="AB21" s="225">
        <v>22</v>
      </c>
      <c r="AC21" s="226"/>
      <c r="AD21" s="197">
        <v>412</v>
      </c>
      <c r="AE21" s="198"/>
      <c r="AF21" s="225">
        <v>45</v>
      </c>
      <c r="AG21" s="226"/>
    </row>
    <row r="22" spans="1:33" ht="12.75" customHeight="1" x14ac:dyDescent="0.2">
      <c r="A22" s="58" t="s">
        <v>38</v>
      </c>
      <c r="B22" s="197">
        <v>2939</v>
      </c>
      <c r="C22" s="198"/>
      <c r="D22" s="225">
        <v>58</v>
      </c>
      <c r="E22" s="225"/>
      <c r="F22" s="197">
        <v>3029</v>
      </c>
      <c r="G22" s="198"/>
      <c r="H22" s="225">
        <v>61</v>
      </c>
      <c r="I22" s="225"/>
      <c r="J22" s="197">
        <v>277</v>
      </c>
      <c r="K22" s="198"/>
      <c r="L22" s="225">
        <v>14</v>
      </c>
      <c r="M22" s="226"/>
      <c r="N22" s="197">
        <v>287</v>
      </c>
      <c r="O22" s="198"/>
      <c r="P22" s="225">
        <v>20</v>
      </c>
      <c r="Q22" s="226"/>
      <c r="R22" s="197">
        <v>17</v>
      </c>
      <c r="S22" s="198"/>
      <c r="T22" s="225">
        <v>1</v>
      </c>
      <c r="U22" s="226"/>
      <c r="V22" s="197">
        <v>27</v>
      </c>
      <c r="W22" s="198"/>
      <c r="X22" s="225">
        <v>0</v>
      </c>
      <c r="Y22" s="226"/>
      <c r="Z22" s="197">
        <v>326</v>
      </c>
      <c r="AA22" s="198"/>
      <c r="AB22" s="225">
        <v>17</v>
      </c>
      <c r="AC22" s="226"/>
      <c r="AD22" s="197">
        <v>352</v>
      </c>
      <c r="AE22" s="198"/>
      <c r="AF22" s="225">
        <v>36</v>
      </c>
      <c r="AG22" s="226"/>
    </row>
    <row r="23" spans="1:33" ht="12.75" customHeight="1" x14ac:dyDescent="0.2">
      <c r="A23" s="59" t="s">
        <v>39</v>
      </c>
      <c r="B23" s="227">
        <v>3641</v>
      </c>
      <c r="C23" s="228"/>
      <c r="D23" s="225">
        <v>38</v>
      </c>
      <c r="E23" s="225"/>
      <c r="F23" s="227">
        <v>3113</v>
      </c>
      <c r="G23" s="228"/>
      <c r="H23" s="225">
        <v>48</v>
      </c>
      <c r="I23" s="225"/>
      <c r="J23" s="197">
        <v>209</v>
      </c>
      <c r="K23" s="198"/>
      <c r="L23" s="225">
        <v>7</v>
      </c>
      <c r="M23" s="226"/>
      <c r="N23" s="197">
        <v>267</v>
      </c>
      <c r="O23" s="198"/>
      <c r="P23" s="225">
        <v>6</v>
      </c>
      <c r="Q23" s="226"/>
      <c r="R23" s="197">
        <v>19</v>
      </c>
      <c r="S23" s="198"/>
      <c r="T23" s="225">
        <v>1</v>
      </c>
      <c r="U23" s="226"/>
      <c r="V23" s="197">
        <v>13</v>
      </c>
      <c r="W23" s="198"/>
      <c r="X23" s="225">
        <v>0</v>
      </c>
      <c r="Y23" s="226"/>
      <c r="Z23" s="197">
        <v>268</v>
      </c>
      <c r="AA23" s="198"/>
      <c r="AB23" s="225">
        <v>8</v>
      </c>
      <c r="AC23" s="226"/>
      <c r="AD23" s="197">
        <v>341</v>
      </c>
      <c r="AE23" s="198"/>
      <c r="AF23" s="225">
        <v>10</v>
      </c>
      <c r="AG23" s="226"/>
    </row>
    <row r="24" spans="1:33" ht="12.75" customHeight="1" x14ac:dyDescent="0.2">
      <c r="A24" s="60" t="s">
        <v>40</v>
      </c>
      <c r="B24" s="195">
        <f>SUM(B21:C23)</f>
        <v>9758</v>
      </c>
      <c r="C24" s="196"/>
      <c r="D24" s="223">
        <f>SUM(D21:E23)</f>
        <v>142</v>
      </c>
      <c r="E24" s="224"/>
      <c r="F24" s="195">
        <f>SUM(F21:G23)</f>
        <v>9360</v>
      </c>
      <c r="G24" s="196"/>
      <c r="H24" s="223">
        <f>SUM(H21:I23)</f>
        <v>175</v>
      </c>
      <c r="I24" s="224"/>
      <c r="J24" s="195">
        <f>SUM(J21:K23)</f>
        <v>779</v>
      </c>
      <c r="K24" s="196"/>
      <c r="L24" s="223">
        <f>SUM(L21:M23)</f>
        <v>40</v>
      </c>
      <c r="M24" s="224"/>
      <c r="N24" s="195">
        <f>SUM(N21:O23)</f>
        <v>897</v>
      </c>
      <c r="O24" s="196"/>
      <c r="P24" s="223">
        <f>SUM(P21:Q23)</f>
        <v>55</v>
      </c>
      <c r="Q24" s="224"/>
      <c r="R24" s="237">
        <f>SUM(R21:S23)</f>
        <v>53</v>
      </c>
      <c r="S24" s="223"/>
      <c r="T24" s="223">
        <f>SUM(T21:U23)</f>
        <v>3</v>
      </c>
      <c r="U24" s="224"/>
      <c r="V24" s="237">
        <f>SUM(V21:W23)</f>
        <v>59</v>
      </c>
      <c r="W24" s="223"/>
      <c r="X24" s="223">
        <f>SUM(X21:Y23)</f>
        <v>0</v>
      </c>
      <c r="Y24" s="224"/>
      <c r="Z24" s="195">
        <f>SUM(Z21:AA23)</f>
        <v>942</v>
      </c>
      <c r="AA24" s="196"/>
      <c r="AB24" s="223">
        <f>SUM(AB21:AC23)</f>
        <v>47</v>
      </c>
      <c r="AC24" s="224"/>
      <c r="AD24" s="195">
        <f>SUM(AD21:AE23)</f>
        <v>1105</v>
      </c>
      <c r="AE24" s="196"/>
      <c r="AF24" s="223">
        <f>SUM(AF21:AG23)</f>
        <v>91</v>
      </c>
      <c r="AG24" s="224"/>
    </row>
    <row r="25" spans="1:33" ht="12.75" customHeight="1" x14ac:dyDescent="0.2">
      <c r="A25" s="70" t="s">
        <v>20</v>
      </c>
      <c r="B25" s="194">
        <f>B12+B16+B20+B24</f>
        <v>34668</v>
      </c>
      <c r="C25" s="194"/>
      <c r="D25" s="221">
        <f>D12+D16+D20+D24</f>
        <v>514</v>
      </c>
      <c r="E25" s="222"/>
      <c r="F25" s="194">
        <f>F12+F16+F20+F24</f>
        <v>36818</v>
      </c>
      <c r="G25" s="194"/>
      <c r="H25" s="221">
        <f>H12+H16+H20+H24</f>
        <v>640</v>
      </c>
      <c r="I25" s="222"/>
      <c r="J25" s="193">
        <f>J12+J16+J20+J24</f>
        <v>3358</v>
      </c>
      <c r="K25" s="194"/>
      <c r="L25" s="221">
        <f>L12+L16+L20+L24</f>
        <v>174</v>
      </c>
      <c r="M25" s="222"/>
      <c r="N25" s="193">
        <f>N12+N16+N20+N24</f>
        <v>3489</v>
      </c>
      <c r="O25" s="194"/>
      <c r="P25" s="221">
        <f>P12+P16+P20+P24</f>
        <v>211</v>
      </c>
      <c r="Q25" s="222"/>
      <c r="R25" s="193">
        <f>R12+R16+R20+R24</f>
        <v>177</v>
      </c>
      <c r="S25" s="194"/>
      <c r="T25" s="221">
        <f>T12+T16+T20+T24</f>
        <v>25</v>
      </c>
      <c r="U25" s="222"/>
      <c r="V25" s="193">
        <f>V12+V16+V20+V24</f>
        <v>179</v>
      </c>
      <c r="W25" s="194"/>
      <c r="X25" s="221">
        <f>X12+X16+X20+X24</f>
        <v>10</v>
      </c>
      <c r="Y25" s="222"/>
      <c r="Z25" s="193">
        <f>Z12+Z16+Z20+Z24</f>
        <v>4179</v>
      </c>
      <c r="AA25" s="194"/>
      <c r="AB25" s="221">
        <f>AB12+AB16+AB20+AB24</f>
        <v>277</v>
      </c>
      <c r="AC25" s="222"/>
      <c r="AD25" s="193">
        <f>AD12+AD16+AD20+AD24</f>
        <v>4338</v>
      </c>
      <c r="AE25" s="194"/>
      <c r="AF25" s="221">
        <f>AF12+AF16+AF20+AF24</f>
        <v>302</v>
      </c>
      <c r="AG25" s="222"/>
    </row>
    <row r="26" spans="1:33" ht="6.75" customHeight="1" x14ac:dyDescent="0.2">
      <c r="A26" s="18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</row>
    <row r="27" spans="1:33" ht="12" customHeight="1" x14ac:dyDescent="0.2">
      <c r="A27" s="20" t="s">
        <v>88</v>
      </c>
      <c r="B27" s="45"/>
      <c r="C27" s="45"/>
      <c r="D27" s="45"/>
      <c r="E27" s="45"/>
      <c r="F27" s="46"/>
      <c r="G27" s="46"/>
      <c r="H27" s="47"/>
      <c r="I27" s="44"/>
      <c r="J27" s="43"/>
      <c r="K27" s="43"/>
      <c r="L27" s="43"/>
      <c r="M27" s="43"/>
      <c r="N27" s="43"/>
      <c r="O27" s="43"/>
      <c r="P27" s="43"/>
      <c r="Q27" s="43"/>
      <c r="R27" s="22"/>
      <c r="S27" s="22"/>
      <c r="T27" s="22"/>
      <c r="U27" s="22"/>
      <c r="V27" s="22"/>
    </row>
    <row r="28" spans="1:33" ht="12" customHeight="1" x14ac:dyDescent="0.2">
      <c r="A28" s="48"/>
      <c r="B28" s="54" t="s">
        <v>48</v>
      </c>
      <c r="C28" s="55"/>
      <c r="D28" s="56" t="s">
        <v>89</v>
      </c>
      <c r="E28" s="56"/>
      <c r="F28" s="56"/>
      <c r="G28" s="56"/>
      <c r="H28" s="56"/>
      <c r="I28" s="56"/>
      <c r="J28" s="56"/>
      <c r="K28" s="56"/>
      <c r="L28" s="51"/>
      <c r="M28" s="51"/>
      <c r="N28" s="52"/>
      <c r="O28" s="52"/>
      <c r="P28" s="52"/>
      <c r="Q28" s="43"/>
      <c r="R28" s="22"/>
      <c r="S28" s="22"/>
      <c r="T28" s="22"/>
      <c r="U28" s="22"/>
      <c r="V28" s="22"/>
    </row>
    <row r="29" spans="1:33" ht="12" customHeight="1" x14ac:dyDescent="0.2">
      <c r="A29" s="48"/>
      <c r="B29" s="50"/>
      <c r="C29" s="54" t="s">
        <v>48</v>
      </c>
      <c r="D29" s="55"/>
      <c r="E29" s="56" t="s">
        <v>86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1"/>
      <c r="Q29" s="20"/>
      <c r="R29" s="20"/>
      <c r="S29" s="20"/>
      <c r="T29" s="20"/>
      <c r="U29" s="20"/>
      <c r="V29" s="20"/>
    </row>
    <row r="30" spans="1:33" ht="12" customHeight="1" x14ac:dyDescent="0.2">
      <c r="A30" s="48"/>
      <c r="B30" s="50"/>
      <c r="C30" s="49"/>
      <c r="D30" s="54" t="s">
        <v>48</v>
      </c>
      <c r="E30" s="55"/>
      <c r="F30" s="56" t="s">
        <v>53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20"/>
      <c r="R30" s="20"/>
      <c r="S30" s="20"/>
      <c r="T30" s="20"/>
      <c r="U30" s="20"/>
      <c r="V30" s="20"/>
    </row>
    <row r="31" spans="1:33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6"/>
    </row>
    <row r="32" spans="1:33" ht="12" customHeight="1" x14ac:dyDescent="0.2">
      <c r="A32" s="18"/>
      <c r="B32" s="1"/>
      <c r="C32" s="19"/>
      <c r="D32" s="19"/>
      <c r="E32" s="1"/>
      <c r="F32" s="20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6" ht="12" customHeight="1" x14ac:dyDescent="0.2">
      <c r="A33" s="18"/>
      <c r="B33" s="1"/>
      <c r="C33" s="19"/>
      <c r="D33" s="1"/>
      <c r="E33" s="20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</row>
    <row r="34" spans="1:36" ht="12" customHeight="1" x14ac:dyDescent="0.2">
      <c r="A34" s="186" t="s">
        <v>90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6" ht="6.75" customHeight="1" x14ac:dyDescent="0.2">
      <c r="A35" s="18"/>
      <c r="B35" s="6"/>
      <c r="C35" s="6"/>
      <c r="D35" s="6"/>
      <c r="E35" s="6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</row>
    <row r="36" spans="1:36" s="8" customFormat="1" ht="12.75" customHeight="1" x14ac:dyDescent="0.15">
      <c r="A36" s="218" t="s">
        <v>0</v>
      </c>
      <c r="B36" s="220" t="s">
        <v>14</v>
      </c>
      <c r="C36" s="220"/>
      <c r="D36" s="220"/>
      <c r="E36" s="220"/>
      <c r="F36" s="220" t="s">
        <v>15</v>
      </c>
      <c r="G36" s="220"/>
      <c r="H36" s="220"/>
      <c r="I36" s="220"/>
      <c r="J36" s="220" t="s">
        <v>16</v>
      </c>
      <c r="K36" s="220"/>
      <c r="L36" s="220"/>
      <c r="M36" s="220"/>
      <c r="N36" s="220" t="s">
        <v>49</v>
      </c>
      <c r="O36" s="220"/>
      <c r="P36" s="220"/>
      <c r="Q36" s="220"/>
      <c r="R36" s="220" t="s">
        <v>17</v>
      </c>
      <c r="S36" s="220"/>
      <c r="T36" s="220"/>
      <c r="U36" s="220"/>
      <c r="V36" s="220" t="s">
        <v>18</v>
      </c>
      <c r="W36" s="220"/>
      <c r="X36" s="220"/>
      <c r="Y36" s="220"/>
      <c r="Z36" s="220" t="s">
        <v>19</v>
      </c>
      <c r="AA36" s="220"/>
      <c r="AB36" s="220"/>
      <c r="AC36" s="220"/>
      <c r="AD36" s="220" t="s">
        <v>20</v>
      </c>
      <c r="AE36" s="220"/>
      <c r="AF36" s="220"/>
      <c r="AG36" s="220"/>
    </row>
    <row r="37" spans="1:36" s="8" customFormat="1" ht="12.75" customHeight="1" x14ac:dyDescent="0.2">
      <c r="A37" s="219"/>
      <c r="B37" s="214" t="s">
        <v>21</v>
      </c>
      <c r="C37" s="215"/>
      <c r="D37" s="216" t="s">
        <v>22</v>
      </c>
      <c r="E37" s="217"/>
      <c r="F37" s="214" t="s">
        <v>21</v>
      </c>
      <c r="G37" s="215"/>
      <c r="H37" s="216" t="s">
        <v>22</v>
      </c>
      <c r="I37" s="217"/>
      <c r="J37" s="214" t="s">
        <v>21</v>
      </c>
      <c r="K37" s="215"/>
      <c r="L37" s="216" t="s">
        <v>22</v>
      </c>
      <c r="M37" s="217"/>
      <c r="N37" s="214" t="s">
        <v>21</v>
      </c>
      <c r="O37" s="215"/>
      <c r="P37" s="216" t="s">
        <v>22</v>
      </c>
      <c r="Q37" s="217"/>
      <c r="R37" s="214" t="s">
        <v>21</v>
      </c>
      <c r="S37" s="215"/>
      <c r="T37" s="216" t="s">
        <v>22</v>
      </c>
      <c r="U37" s="217"/>
      <c r="V37" s="214" t="s">
        <v>21</v>
      </c>
      <c r="W37" s="215"/>
      <c r="X37" s="216" t="s">
        <v>22</v>
      </c>
      <c r="Y37" s="217"/>
      <c r="Z37" s="214" t="s">
        <v>21</v>
      </c>
      <c r="AA37" s="215"/>
      <c r="AB37" s="216" t="s">
        <v>22</v>
      </c>
      <c r="AC37" s="217"/>
      <c r="AD37" s="214" t="s">
        <v>21</v>
      </c>
      <c r="AE37" s="215"/>
      <c r="AF37" s="216" t="s">
        <v>22</v>
      </c>
      <c r="AG37" s="217"/>
      <c r="AJ37"/>
    </row>
    <row r="38" spans="1:36" ht="12.75" customHeight="1" x14ac:dyDescent="0.2">
      <c r="A38" s="12" t="s">
        <v>1</v>
      </c>
      <c r="B38" s="209">
        <v>9</v>
      </c>
      <c r="C38" s="210"/>
      <c r="D38" s="207">
        <v>1</v>
      </c>
      <c r="E38" s="208"/>
      <c r="F38" s="209">
        <v>12</v>
      </c>
      <c r="G38" s="210"/>
      <c r="H38" s="207">
        <v>5</v>
      </c>
      <c r="I38" s="208"/>
      <c r="J38" s="209">
        <v>11</v>
      </c>
      <c r="K38" s="210"/>
      <c r="L38" s="207">
        <v>2</v>
      </c>
      <c r="M38" s="208"/>
      <c r="N38" s="209">
        <v>7</v>
      </c>
      <c r="O38" s="210"/>
      <c r="P38" s="207">
        <v>2</v>
      </c>
      <c r="Q38" s="208"/>
      <c r="R38" s="209">
        <v>8</v>
      </c>
      <c r="S38" s="210"/>
      <c r="T38" s="207">
        <v>1</v>
      </c>
      <c r="U38" s="208"/>
      <c r="V38" s="209">
        <v>19</v>
      </c>
      <c r="W38" s="210"/>
      <c r="X38" s="207">
        <v>3</v>
      </c>
      <c r="Y38" s="208"/>
      <c r="Z38" s="209">
        <v>19</v>
      </c>
      <c r="AA38" s="210"/>
      <c r="AB38" s="207">
        <v>3</v>
      </c>
      <c r="AC38" s="208"/>
      <c r="AD38" s="211">
        <f>B38+F38+J38+N38+R38+V38+Z38</f>
        <v>85</v>
      </c>
      <c r="AE38" s="212"/>
      <c r="AF38" s="207">
        <f>D38+AB38+X38+T38+P38+L38+H38</f>
        <v>17</v>
      </c>
      <c r="AG38" s="213"/>
      <c r="AJ38" s="91"/>
    </row>
    <row r="39" spans="1:36" ht="12.75" customHeight="1" x14ac:dyDescent="0.2">
      <c r="A39" s="12" t="s">
        <v>2</v>
      </c>
      <c r="B39" s="209">
        <v>8</v>
      </c>
      <c r="C39" s="210"/>
      <c r="D39" s="207">
        <v>4</v>
      </c>
      <c r="E39" s="208"/>
      <c r="F39" s="209">
        <v>3</v>
      </c>
      <c r="G39" s="210"/>
      <c r="H39" s="207">
        <v>0</v>
      </c>
      <c r="I39" s="208"/>
      <c r="J39" s="209">
        <v>6</v>
      </c>
      <c r="K39" s="210"/>
      <c r="L39" s="207">
        <v>2</v>
      </c>
      <c r="M39" s="208"/>
      <c r="N39" s="209">
        <v>4</v>
      </c>
      <c r="O39" s="210"/>
      <c r="P39" s="207">
        <v>1</v>
      </c>
      <c r="Q39" s="208"/>
      <c r="R39" s="209">
        <v>7</v>
      </c>
      <c r="S39" s="210"/>
      <c r="T39" s="207">
        <v>0</v>
      </c>
      <c r="U39" s="208"/>
      <c r="V39" s="209">
        <v>4</v>
      </c>
      <c r="W39" s="210"/>
      <c r="X39" s="207">
        <v>2</v>
      </c>
      <c r="Y39" s="208"/>
      <c r="Z39" s="209">
        <v>9</v>
      </c>
      <c r="AA39" s="210"/>
      <c r="AB39" s="207">
        <v>0</v>
      </c>
      <c r="AC39" s="208"/>
      <c r="AD39" s="211">
        <f t="shared" ref="AD39:AD51" si="0">B39+F39+J39+N39+R39+V39+Z39</f>
        <v>41</v>
      </c>
      <c r="AE39" s="212"/>
      <c r="AF39" s="207">
        <f t="shared" ref="AF39:AF50" si="1">D39+AB39+X39+T39+P39+L39+H39</f>
        <v>9</v>
      </c>
      <c r="AG39" s="213"/>
      <c r="AJ39" s="92"/>
    </row>
    <row r="40" spans="1:36" ht="12.75" customHeight="1" x14ac:dyDescent="0.2">
      <c r="A40" s="12" t="s">
        <v>3</v>
      </c>
      <c r="B40" s="209">
        <v>2</v>
      </c>
      <c r="C40" s="210"/>
      <c r="D40" s="207">
        <v>0</v>
      </c>
      <c r="E40" s="208"/>
      <c r="F40" s="209">
        <v>5</v>
      </c>
      <c r="G40" s="210"/>
      <c r="H40" s="207">
        <v>1</v>
      </c>
      <c r="I40" s="208"/>
      <c r="J40" s="209">
        <v>4</v>
      </c>
      <c r="K40" s="210"/>
      <c r="L40" s="207">
        <v>1</v>
      </c>
      <c r="M40" s="208"/>
      <c r="N40" s="209">
        <v>2</v>
      </c>
      <c r="O40" s="210"/>
      <c r="P40" s="207">
        <v>0</v>
      </c>
      <c r="Q40" s="208"/>
      <c r="R40" s="209">
        <v>5</v>
      </c>
      <c r="S40" s="210"/>
      <c r="T40" s="207">
        <v>0</v>
      </c>
      <c r="U40" s="208"/>
      <c r="V40" s="209">
        <v>14</v>
      </c>
      <c r="W40" s="210"/>
      <c r="X40" s="207">
        <v>4</v>
      </c>
      <c r="Y40" s="208"/>
      <c r="Z40" s="209">
        <v>8</v>
      </c>
      <c r="AA40" s="210"/>
      <c r="AB40" s="207">
        <v>3</v>
      </c>
      <c r="AC40" s="208"/>
      <c r="AD40" s="211">
        <f t="shared" si="0"/>
        <v>40</v>
      </c>
      <c r="AE40" s="212"/>
      <c r="AF40" s="207">
        <f t="shared" si="1"/>
        <v>9</v>
      </c>
      <c r="AG40" s="213"/>
      <c r="AJ40" s="92"/>
    </row>
    <row r="41" spans="1:36" ht="12.75" customHeight="1" x14ac:dyDescent="0.2">
      <c r="A41" s="12" t="s">
        <v>4</v>
      </c>
      <c r="B41" s="209">
        <v>25</v>
      </c>
      <c r="C41" s="210"/>
      <c r="D41" s="207">
        <v>3</v>
      </c>
      <c r="E41" s="208"/>
      <c r="F41" s="209">
        <v>36</v>
      </c>
      <c r="G41" s="210"/>
      <c r="H41" s="207">
        <v>1</v>
      </c>
      <c r="I41" s="208"/>
      <c r="J41" s="209">
        <v>36</v>
      </c>
      <c r="K41" s="210"/>
      <c r="L41" s="207">
        <v>1</v>
      </c>
      <c r="M41" s="208"/>
      <c r="N41" s="209">
        <v>35</v>
      </c>
      <c r="O41" s="210"/>
      <c r="P41" s="207">
        <v>0</v>
      </c>
      <c r="Q41" s="208"/>
      <c r="R41" s="209">
        <v>31</v>
      </c>
      <c r="S41" s="210"/>
      <c r="T41" s="207">
        <v>0</v>
      </c>
      <c r="U41" s="208"/>
      <c r="V41" s="209">
        <v>19</v>
      </c>
      <c r="W41" s="210"/>
      <c r="X41" s="207">
        <v>3</v>
      </c>
      <c r="Y41" s="208"/>
      <c r="Z41" s="209">
        <v>7</v>
      </c>
      <c r="AA41" s="210"/>
      <c r="AB41" s="207">
        <v>3</v>
      </c>
      <c r="AC41" s="208"/>
      <c r="AD41" s="211">
        <f t="shared" si="0"/>
        <v>189</v>
      </c>
      <c r="AE41" s="212"/>
      <c r="AF41" s="207">
        <f t="shared" si="1"/>
        <v>11</v>
      </c>
      <c r="AG41" s="213"/>
      <c r="AJ41" s="92"/>
    </row>
    <row r="42" spans="1:36" ht="12.75" customHeight="1" x14ac:dyDescent="0.2">
      <c r="A42" s="12" t="s">
        <v>5</v>
      </c>
      <c r="B42" s="209">
        <v>49</v>
      </c>
      <c r="C42" s="210"/>
      <c r="D42" s="207">
        <v>2</v>
      </c>
      <c r="E42" s="208"/>
      <c r="F42" s="209">
        <v>55</v>
      </c>
      <c r="G42" s="210"/>
      <c r="H42" s="207">
        <v>0</v>
      </c>
      <c r="I42" s="208"/>
      <c r="J42" s="209">
        <v>63</v>
      </c>
      <c r="K42" s="210"/>
      <c r="L42" s="207">
        <v>0</v>
      </c>
      <c r="M42" s="208"/>
      <c r="N42" s="209">
        <v>71</v>
      </c>
      <c r="O42" s="210"/>
      <c r="P42" s="207">
        <v>1</v>
      </c>
      <c r="Q42" s="208"/>
      <c r="R42" s="209">
        <v>61</v>
      </c>
      <c r="S42" s="210"/>
      <c r="T42" s="207">
        <v>2</v>
      </c>
      <c r="U42" s="208"/>
      <c r="V42" s="209">
        <v>31</v>
      </c>
      <c r="W42" s="210"/>
      <c r="X42" s="207">
        <v>5</v>
      </c>
      <c r="Y42" s="208"/>
      <c r="Z42" s="209">
        <v>23</v>
      </c>
      <c r="AA42" s="210"/>
      <c r="AB42" s="207">
        <v>2</v>
      </c>
      <c r="AC42" s="208"/>
      <c r="AD42" s="211">
        <f t="shared" si="0"/>
        <v>353</v>
      </c>
      <c r="AE42" s="212"/>
      <c r="AF42" s="207">
        <f t="shared" si="1"/>
        <v>12</v>
      </c>
      <c r="AG42" s="213"/>
      <c r="AJ42" s="92"/>
    </row>
    <row r="43" spans="1:36" ht="12.75" customHeight="1" x14ac:dyDescent="0.2">
      <c r="A43" s="12" t="s">
        <v>6</v>
      </c>
      <c r="B43" s="209">
        <v>32</v>
      </c>
      <c r="C43" s="210"/>
      <c r="D43" s="207">
        <v>4</v>
      </c>
      <c r="E43" s="208"/>
      <c r="F43" s="209">
        <v>60</v>
      </c>
      <c r="G43" s="210"/>
      <c r="H43" s="207">
        <v>0</v>
      </c>
      <c r="I43" s="208"/>
      <c r="J43" s="209">
        <v>49</v>
      </c>
      <c r="K43" s="210"/>
      <c r="L43" s="207">
        <v>1</v>
      </c>
      <c r="M43" s="208"/>
      <c r="N43" s="209">
        <v>46</v>
      </c>
      <c r="O43" s="210"/>
      <c r="P43" s="207">
        <v>0</v>
      </c>
      <c r="Q43" s="208"/>
      <c r="R43" s="209">
        <v>59</v>
      </c>
      <c r="S43" s="210"/>
      <c r="T43" s="207">
        <v>0</v>
      </c>
      <c r="U43" s="208"/>
      <c r="V43" s="209">
        <v>43</v>
      </c>
      <c r="W43" s="210"/>
      <c r="X43" s="207">
        <v>4</v>
      </c>
      <c r="Y43" s="208"/>
      <c r="Z43" s="209">
        <v>45</v>
      </c>
      <c r="AA43" s="210"/>
      <c r="AB43" s="207">
        <v>2</v>
      </c>
      <c r="AC43" s="208"/>
      <c r="AD43" s="211">
        <f t="shared" si="0"/>
        <v>334</v>
      </c>
      <c r="AE43" s="212"/>
      <c r="AF43" s="207">
        <f t="shared" si="1"/>
        <v>11</v>
      </c>
      <c r="AG43" s="213"/>
      <c r="AJ43" s="92"/>
    </row>
    <row r="44" spans="1:36" ht="12.75" customHeight="1" x14ac:dyDescent="0.2">
      <c r="A44" s="12" t="s">
        <v>7</v>
      </c>
      <c r="B44" s="209">
        <v>48</v>
      </c>
      <c r="C44" s="210"/>
      <c r="D44" s="207">
        <v>1</v>
      </c>
      <c r="E44" s="208"/>
      <c r="F44" s="209">
        <v>61</v>
      </c>
      <c r="G44" s="210"/>
      <c r="H44" s="207">
        <v>3</v>
      </c>
      <c r="I44" s="208"/>
      <c r="J44" s="209">
        <v>56</v>
      </c>
      <c r="K44" s="210"/>
      <c r="L44" s="207">
        <v>1</v>
      </c>
      <c r="M44" s="208"/>
      <c r="N44" s="209">
        <v>50</v>
      </c>
      <c r="O44" s="210"/>
      <c r="P44" s="207">
        <v>4</v>
      </c>
      <c r="Q44" s="208"/>
      <c r="R44" s="209">
        <v>58</v>
      </c>
      <c r="S44" s="210"/>
      <c r="T44" s="207">
        <v>1</v>
      </c>
      <c r="U44" s="208"/>
      <c r="V44" s="209">
        <v>71</v>
      </c>
      <c r="W44" s="210"/>
      <c r="X44" s="207">
        <v>7</v>
      </c>
      <c r="Y44" s="208"/>
      <c r="Z44" s="209">
        <v>44</v>
      </c>
      <c r="AA44" s="210"/>
      <c r="AB44" s="207">
        <v>3</v>
      </c>
      <c r="AC44" s="208"/>
      <c r="AD44" s="211">
        <f t="shared" si="0"/>
        <v>388</v>
      </c>
      <c r="AE44" s="212"/>
      <c r="AF44" s="207">
        <f t="shared" si="1"/>
        <v>20</v>
      </c>
      <c r="AG44" s="213"/>
      <c r="AJ44" s="92"/>
    </row>
    <row r="45" spans="1:36" ht="12.75" customHeight="1" x14ac:dyDescent="0.2">
      <c r="A45" s="12" t="s">
        <v>8</v>
      </c>
      <c r="B45" s="209">
        <v>51</v>
      </c>
      <c r="C45" s="210"/>
      <c r="D45" s="207">
        <v>3</v>
      </c>
      <c r="E45" s="208"/>
      <c r="F45" s="209">
        <v>52</v>
      </c>
      <c r="G45" s="210"/>
      <c r="H45" s="207">
        <v>2</v>
      </c>
      <c r="I45" s="208"/>
      <c r="J45" s="209">
        <v>60</v>
      </c>
      <c r="K45" s="210"/>
      <c r="L45" s="207">
        <v>4</v>
      </c>
      <c r="M45" s="208"/>
      <c r="N45" s="209">
        <v>70</v>
      </c>
      <c r="O45" s="210"/>
      <c r="P45" s="207">
        <v>2</v>
      </c>
      <c r="Q45" s="208"/>
      <c r="R45" s="209">
        <v>85</v>
      </c>
      <c r="S45" s="210"/>
      <c r="T45" s="207">
        <v>1</v>
      </c>
      <c r="U45" s="208"/>
      <c r="V45" s="209">
        <v>49</v>
      </c>
      <c r="W45" s="210"/>
      <c r="X45" s="207">
        <v>7</v>
      </c>
      <c r="Y45" s="208"/>
      <c r="Z45" s="209">
        <v>46</v>
      </c>
      <c r="AA45" s="210"/>
      <c r="AB45" s="207">
        <v>3</v>
      </c>
      <c r="AC45" s="208"/>
      <c r="AD45" s="211">
        <f t="shared" si="0"/>
        <v>413</v>
      </c>
      <c r="AE45" s="212"/>
      <c r="AF45" s="207">
        <f t="shared" si="1"/>
        <v>22</v>
      </c>
      <c r="AG45" s="213"/>
      <c r="AJ45" s="92"/>
    </row>
    <row r="46" spans="1:36" ht="12.75" customHeight="1" x14ac:dyDescent="0.2">
      <c r="A46" s="12" t="s">
        <v>9</v>
      </c>
      <c r="B46" s="209">
        <v>91</v>
      </c>
      <c r="C46" s="210"/>
      <c r="D46" s="207">
        <v>6</v>
      </c>
      <c r="E46" s="208"/>
      <c r="F46" s="209">
        <v>94</v>
      </c>
      <c r="G46" s="210"/>
      <c r="H46" s="207">
        <v>2</v>
      </c>
      <c r="I46" s="208"/>
      <c r="J46" s="209">
        <v>91</v>
      </c>
      <c r="K46" s="210"/>
      <c r="L46" s="207">
        <v>3</v>
      </c>
      <c r="M46" s="208"/>
      <c r="N46" s="209">
        <v>98</v>
      </c>
      <c r="O46" s="210"/>
      <c r="P46" s="207">
        <v>6</v>
      </c>
      <c r="Q46" s="208"/>
      <c r="R46" s="209">
        <v>82</v>
      </c>
      <c r="S46" s="210"/>
      <c r="T46" s="207">
        <v>3</v>
      </c>
      <c r="U46" s="208"/>
      <c r="V46" s="209">
        <v>61</v>
      </c>
      <c r="W46" s="210"/>
      <c r="X46" s="207">
        <v>3</v>
      </c>
      <c r="Y46" s="208"/>
      <c r="Z46" s="209">
        <v>56</v>
      </c>
      <c r="AA46" s="210"/>
      <c r="AB46" s="207">
        <v>3</v>
      </c>
      <c r="AC46" s="208"/>
      <c r="AD46" s="211">
        <f t="shared" si="0"/>
        <v>573</v>
      </c>
      <c r="AE46" s="212"/>
      <c r="AF46" s="207">
        <f t="shared" si="1"/>
        <v>26</v>
      </c>
      <c r="AG46" s="213"/>
      <c r="AJ46" s="92"/>
    </row>
    <row r="47" spans="1:36" ht="12.75" customHeight="1" x14ac:dyDescent="0.2">
      <c r="A47" s="12" t="s">
        <v>10</v>
      </c>
      <c r="B47" s="209">
        <v>65</v>
      </c>
      <c r="C47" s="210"/>
      <c r="D47" s="207">
        <v>2</v>
      </c>
      <c r="E47" s="208"/>
      <c r="F47" s="209">
        <v>58</v>
      </c>
      <c r="G47" s="210"/>
      <c r="H47" s="207">
        <v>1</v>
      </c>
      <c r="I47" s="208"/>
      <c r="J47" s="209">
        <v>75</v>
      </c>
      <c r="K47" s="210"/>
      <c r="L47" s="207">
        <v>5</v>
      </c>
      <c r="M47" s="208"/>
      <c r="N47" s="209">
        <v>96</v>
      </c>
      <c r="O47" s="210"/>
      <c r="P47" s="207">
        <v>4</v>
      </c>
      <c r="Q47" s="208"/>
      <c r="R47" s="209">
        <v>97</v>
      </c>
      <c r="S47" s="210"/>
      <c r="T47" s="207">
        <v>4</v>
      </c>
      <c r="U47" s="208"/>
      <c r="V47" s="209">
        <v>51</v>
      </c>
      <c r="W47" s="210"/>
      <c r="X47" s="207">
        <v>7</v>
      </c>
      <c r="Y47" s="208"/>
      <c r="Z47" s="209">
        <v>44</v>
      </c>
      <c r="AA47" s="210"/>
      <c r="AB47" s="207">
        <v>3</v>
      </c>
      <c r="AC47" s="208"/>
      <c r="AD47" s="211">
        <f t="shared" si="0"/>
        <v>486</v>
      </c>
      <c r="AE47" s="212"/>
      <c r="AF47" s="207">
        <f t="shared" si="1"/>
        <v>26</v>
      </c>
      <c r="AG47" s="213"/>
      <c r="AJ47" s="92"/>
    </row>
    <row r="48" spans="1:36" ht="12.75" customHeight="1" x14ac:dyDescent="0.2">
      <c r="A48" s="12" t="s">
        <v>11</v>
      </c>
      <c r="B48" s="209">
        <v>36</v>
      </c>
      <c r="C48" s="210"/>
      <c r="D48" s="207">
        <v>2</v>
      </c>
      <c r="E48" s="208"/>
      <c r="F48" s="209">
        <v>50</v>
      </c>
      <c r="G48" s="210"/>
      <c r="H48" s="207">
        <v>4</v>
      </c>
      <c r="I48" s="208"/>
      <c r="J48" s="209">
        <v>37</v>
      </c>
      <c r="K48" s="210"/>
      <c r="L48" s="207">
        <v>2</v>
      </c>
      <c r="M48" s="208"/>
      <c r="N48" s="209">
        <v>48</v>
      </c>
      <c r="O48" s="210"/>
      <c r="P48" s="207">
        <v>4</v>
      </c>
      <c r="Q48" s="208"/>
      <c r="R48" s="209">
        <v>55</v>
      </c>
      <c r="S48" s="210"/>
      <c r="T48" s="207">
        <v>5</v>
      </c>
      <c r="U48" s="208"/>
      <c r="V48" s="209">
        <v>50</v>
      </c>
      <c r="W48" s="210"/>
      <c r="X48" s="207">
        <v>5</v>
      </c>
      <c r="Y48" s="208"/>
      <c r="Z48" s="209">
        <v>43</v>
      </c>
      <c r="AA48" s="210"/>
      <c r="AB48" s="207">
        <v>2</v>
      </c>
      <c r="AC48" s="208"/>
      <c r="AD48" s="211">
        <f t="shared" si="0"/>
        <v>319</v>
      </c>
      <c r="AE48" s="212"/>
      <c r="AF48" s="207">
        <f t="shared" si="1"/>
        <v>24</v>
      </c>
      <c r="AG48" s="213"/>
      <c r="AJ48" s="92"/>
    </row>
    <row r="49" spans="1:36" ht="12.75" customHeight="1" x14ac:dyDescent="0.2">
      <c r="A49" s="12" t="s">
        <v>12</v>
      </c>
      <c r="B49" s="209">
        <v>23</v>
      </c>
      <c r="C49" s="210"/>
      <c r="D49" s="207">
        <v>4</v>
      </c>
      <c r="E49" s="208"/>
      <c r="F49" s="209">
        <v>17</v>
      </c>
      <c r="G49" s="210"/>
      <c r="H49" s="207">
        <v>0</v>
      </c>
      <c r="I49" s="208"/>
      <c r="J49" s="209">
        <v>15</v>
      </c>
      <c r="K49" s="210"/>
      <c r="L49" s="207">
        <v>0</v>
      </c>
      <c r="M49" s="208"/>
      <c r="N49" s="209">
        <v>21</v>
      </c>
      <c r="O49" s="210"/>
      <c r="P49" s="207">
        <v>0</v>
      </c>
      <c r="Q49" s="208"/>
      <c r="R49" s="209">
        <v>34</v>
      </c>
      <c r="S49" s="210"/>
      <c r="T49" s="207">
        <v>3</v>
      </c>
      <c r="U49" s="208"/>
      <c r="V49" s="209">
        <v>28</v>
      </c>
      <c r="W49" s="210"/>
      <c r="X49" s="207">
        <v>3</v>
      </c>
      <c r="Y49" s="208"/>
      <c r="Z49" s="209">
        <v>38</v>
      </c>
      <c r="AA49" s="210"/>
      <c r="AB49" s="207">
        <v>9</v>
      </c>
      <c r="AC49" s="208"/>
      <c r="AD49" s="211">
        <f t="shared" si="0"/>
        <v>176</v>
      </c>
      <c r="AE49" s="212"/>
      <c r="AF49" s="207">
        <f t="shared" si="1"/>
        <v>19</v>
      </c>
      <c r="AG49" s="213"/>
      <c r="AJ49" s="92"/>
    </row>
    <row r="50" spans="1:36" ht="12.75" customHeight="1" x14ac:dyDescent="0.2">
      <c r="A50" s="12" t="s">
        <v>23</v>
      </c>
      <c r="B50" s="209">
        <v>20</v>
      </c>
      <c r="C50" s="210"/>
      <c r="D50" s="207">
        <v>0</v>
      </c>
      <c r="E50" s="208"/>
      <c r="F50" s="209">
        <v>8</v>
      </c>
      <c r="G50" s="210"/>
      <c r="H50" s="207">
        <v>0</v>
      </c>
      <c r="I50" s="208"/>
      <c r="J50" s="209">
        <v>9</v>
      </c>
      <c r="K50" s="210"/>
      <c r="L50" s="207">
        <v>1</v>
      </c>
      <c r="M50" s="208"/>
      <c r="N50" s="209">
        <v>12</v>
      </c>
      <c r="O50" s="210"/>
      <c r="P50" s="207">
        <v>1</v>
      </c>
      <c r="Q50" s="208"/>
      <c r="R50" s="209">
        <v>15</v>
      </c>
      <c r="S50" s="210"/>
      <c r="T50" s="207">
        <v>1</v>
      </c>
      <c r="U50" s="208"/>
      <c r="V50" s="209">
        <v>14</v>
      </c>
      <c r="W50" s="210"/>
      <c r="X50" s="207">
        <v>1</v>
      </c>
      <c r="Y50" s="208"/>
      <c r="Z50" s="209">
        <v>14</v>
      </c>
      <c r="AA50" s="210"/>
      <c r="AB50" s="207">
        <v>1</v>
      </c>
      <c r="AC50" s="208"/>
      <c r="AD50" s="211">
        <f t="shared" si="0"/>
        <v>92</v>
      </c>
      <c r="AE50" s="212"/>
      <c r="AF50" s="207">
        <f t="shared" si="1"/>
        <v>5</v>
      </c>
      <c r="AG50" s="213"/>
      <c r="AJ50" s="92"/>
    </row>
    <row r="51" spans="1:36" ht="12.75" customHeight="1" x14ac:dyDescent="0.2">
      <c r="A51" s="71" t="s">
        <v>13</v>
      </c>
      <c r="B51" s="206">
        <f>SUM(B38:B50)</f>
        <v>459</v>
      </c>
      <c r="C51" s="206"/>
      <c r="D51" s="202">
        <f>SUM(D38:D50)</f>
        <v>32</v>
      </c>
      <c r="E51" s="202"/>
      <c r="F51" s="206">
        <f>SUM(F38:F50)</f>
        <v>511</v>
      </c>
      <c r="G51" s="206"/>
      <c r="H51" s="202">
        <f>SUM(H38:H50)</f>
        <v>19</v>
      </c>
      <c r="I51" s="202"/>
      <c r="J51" s="206">
        <f>SUM(J38:J50)</f>
        <v>512</v>
      </c>
      <c r="K51" s="206"/>
      <c r="L51" s="202">
        <f>SUM(L38:L50)</f>
        <v>23</v>
      </c>
      <c r="M51" s="202"/>
      <c r="N51" s="206">
        <f>SUM(N38:N50)</f>
        <v>560</v>
      </c>
      <c r="O51" s="206"/>
      <c r="P51" s="202">
        <f>SUM(P38:P50)</f>
        <v>25</v>
      </c>
      <c r="Q51" s="202"/>
      <c r="R51" s="206">
        <f>SUM(R38:R50)</f>
        <v>597</v>
      </c>
      <c r="S51" s="206"/>
      <c r="T51" s="202">
        <f>SUM(T38:T50)</f>
        <v>21</v>
      </c>
      <c r="U51" s="202"/>
      <c r="V51" s="206">
        <f>SUM(V38:V50)</f>
        <v>454</v>
      </c>
      <c r="W51" s="206"/>
      <c r="X51" s="202">
        <f>SUM(X38:X50)</f>
        <v>54</v>
      </c>
      <c r="Y51" s="202"/>
      <c r="Z51" s="206">
        <f>SUM(Z38:Z50)</f>
        <v>396</v>
      </c>
      <c r="AA51" s="206"/>
      <c r="AB51" s="202">
        <f>SUM(AB38:AB50)</f>
        <v>37</v>
      </c>
      <c r="AC51" s="202"/>
      <c r="AD51" s="203">
        <f t="shared" si="0"/>
        <v>3489</v>
      </c>
      <c r="AE51" s="203"/>
      <c r="AF51" s="202">
        <f t="shared" ref="AF51" si="2">D51+H51+L51+P51+T51+X51+AB51</f>
        <v>211</v>
      </c>
      <c r="AG51" s="202"/>
      <c r="AJ51" s="92"/>
    </row>
    <row r="52" spans="1:36" ht="12" customHeight="1" x14ac:dyDescent="0.2">
      <c r="A52" s="13"/>
      <c r="AJ52" s="92"/>
    </row>
    <row r="53" spans="1:36" ht="12" customHeight="1" x14ac:dyDescent="0.2">
      <c r="A53" s="13"/>
    </row>
    <row r="54" spans="1:36" ht="12" customHeight="1" x14ac:dyDescent="0.2">
      <c r="A54" s="13"/>
    </row>
    <row r="55" spans="1:36" ht="12" customHeight="1" x14ac:dyDescent="0.2"/>
    <row r="56" spans="1:36" ht="12" customHeight="1" x14ac:dyDescent="0.2">
      <c r="A56" s="186" t="s">
        <v>91</v>
      </c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spans="1:36" ht="6.75" customHeight="1" x14ac:dyDescent="0.2">
      <c r="A57" s="18"/>
      <c r="B57" s="6"/>
      <c r="C57" s="6"/>
      <c r="D57" s="6"/>
      <c r="E57" s="6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</row>
    <row r="58" spans="1:36" ht="12.75" customHeight="1" x14ac:dyDescent="0.2">
      <c r="A58" s="204" t="s">
        <v>0</v>
      </c>
      <c r="B58" s="199" t="s">
        <v>14</v>
      </c>
      <c r="C58" s="200"/>
      <c r="D58" s="200"/>
      <c r="E58" s="201"/>
      <c r="F58" s="199" t="s">
        <v>15</v>
      </c>
      <c r="G58" s="200"/>
      <c r="H58" s="200"/>
      <c r="I58" s="201"/>
      <c r="J58" s="199" t="s">
        <v>16</v>
      </c>
      <c r="K58" s="200"/>
      <c r="L58" s="200"/>
      <c r="M58" s="201"/>
      <c r="N58" s="199" t="s">
        <v>49</v>
      </c>
      <c r="O58" s="200"/>
      <c r="P58" s="200"/>
      <c r="Q58" s="201"/>
      <c r="R58" s="199" t="s">
        <v>17</v>
      </c>
      <c r="S58" s="200"/>
      <c r="T58" s="200"/>
      <c r="U58" s="201"/>
      <c r="V58" s="199" t="s">
        <v>18</v>
      </c>
      <c r="W58" s="200"/>
      <c r="X58" s="200"/>
      <c r="Y58" s="201"/>
      <c r="Z58" s="199" t="s">
        <v>19</v>
      </c>
      <c r="AA58" s="200"/>
      <c r="AB58" s="200"/>
      <c r="AC58" s="201"/>
      <c r="AD58" s="199" t="s">
        <v>20</v>
      </c>
      <c r="AE58" s="200"/>
      <c r="AF58" s="200"/>
      <c r="AG58" s="201"/>
    </row>
    <row r="59" spans="1:36" ht="12.75" customHeight="1" x14ac:dyDescent="0.2">
      <c r="A59" s="205"/>
      <c r="B59" s="14" t="s">
        <v>41</v>
      </c>
      <c r="C59" s="25" t="s">
        <v>42</v>
      </c>
      <c r="D59" s="21" t="s">
        <v>43</v>
      </c>
      <c r="E59" s="26" t="s">
        <v>44</v>
      </c>
      <c r="F59" s="14" t="s">
        <v>41</v>
      </c>
      <c r="G59" s="25" t="s">
        <v>42</v>
      </c>
      <c r="H59" s="21" t="s">
        <v>43</v>
      </c>
      <c r="I59" s="26" t="s">
        <v>44</v>
      </c>
      <c r="J59" s="14" t="s">
        <v>41</v>
      </c>
      <c r="K59" s="25" t="s">
        <v>42</v>
      </c>
      <c r="L59" s="21" t="s">
        <v>43</v>
      </c>
      <c r="M59" s="26" t="s">
        <v>44</v>
      </c>
      <c r="N59" s="14" t="s">
        <v>41</v>
      </c>
      <c r="O59" s="25" t="s">
        <v>42</v>
      </c>
      <c r="P59" s="21" t="s">
        <v>43</v>
      </c>
      <c r="Q59" s="26" t="s">
        <v>44</v>
      </c>
      <c r="R59" s="14" t="s">
        <v>41</v>
      </c>
      <c r="S59" s="25" t="s">
        <v>42</v>
      </c>
      <c r="T59" s="21" t="s">
        <v>43</v>
      </c>
      <c r="U59" s="26" t="s">
        <v>44</v>
      </c>
      <c r="V59" s="14" t="s">
        <v>41</v>
      </c>
      <c r="W59" s="25" t="s">
        <v>42</v>
      </c>
      <c r="X59" s="21" t="s">
        <v>43</v>
      </c>
      <c r="Y59" s="26" t="s">
        <v>44</v>
      </c>
      <c r="Z59" s="14" t="s">
        <v>41</v>
      </c>
      <c r="AA59" s="25" t="s">
        <v>42</v>
      </c>
      <c r="AB59" s="101" t="s">
        <v>43</v>
      </c>
      <c r="AC59" s="102" t="s">
        <v>44</v>
      </c>
      <c r="AD59" s="14" t="s">
        <v>41</v>
      </c>
      <c r="AE59" s="25" t="s">
        <v>42</v>
      </c>
      <c r="AF59" s="21" t="s">
        <v>43</v>
      </c>
      <c r="AG59" s="26" t="s">
        <v>44</v>
      </c>
    </row>
    <row r="60" spans="1:36" ht="12.75" customHeight="1" x14ac:dyDescent="0.2">
      <c r="A60" s="27" t="s">
        <v>1</v>
      </c>
      <c r="B60" s="28">
        <v>1</v>
      </c>
      <c r="C60" s="29">
        <v>9</v>
      </c>
      <c r="D60" s="30">
        <v>0</v>
      </c>
      <c r="E60" s="31">
        <v>1</v>
      </c>
      <c r="F60" s="28">
        <v>0</v>
      </c>
      <c r="G60" s="29">
        <v>13</v>
      </c>
      <c r="H60" s="30">
        <v>0</v>
      </c>
      <c r="I60" s="31">
        <v>6</v>
      </c>
      <c r="J60" s="28">
        <v>0</v>
      </c>
      <c r="K60" s="29">
        <v>12</v>
      </c>
      <c r="L60" s="30">
        <v>0</v>
      </c>
      <c r="M60" s="31">
        <v>2</v>
      </c>
      <c r="N60" s="28">
        <v>1</v>
      </c>
      <c r="O60" s="29">
        <v>9</v>
      </c>
      <c r="P60" s="30">
        <v>0</v>
      </c>
      <c r="Q60" s="31">
        <v>5</v>
      </c>
      <c r="R60" s="28">
        <v>0</v>
      </c>
      <c r="S60" s="29">
        <v>14</v>
      </c>
      <c r="T60" s="30">
        <v>0</v>
      </c>
      <c r="U60" s="31">
        <v>4</v>
      </c>
      <c r="V60" s="28">
        <v>4</v>
      </c>
      <c r="W60" s="29">
        <v>21</v>
      </c>
      <c r="X60" s="30">
        <v>0</v>
      </c>
      <c r="Y60" s="31">
        <v>6</v>
      </c>
      <c r="Z60" s="28">
        <v>4</v>
      </c>
      <c r="AA60" s="29">
        <v>22</v>
      </c>
      <c r="AB60" s="93">
        <v>0</v>
      </c>
      <c r="AC60" s="93">
        <v>5</v>
      </c>
      <c r="AD60" s="28">
        <f>B60+F60+J60+N60+R60+V60+Z60</f>
        <v>10</v>
      </c>
      <c r="AE60" s="29">
        <f>C60+G60+K60+O60+S60+W60+AA60</f>
        <v>100</v>
      </c>
      <c r="AF60" s="93">
        <f t="shared" ref="AF60:AG73" si="3">D60+H60+L60+P60+T60+X60+AB60</f>
        <v>0</v>
      </c>
      <c r="AG60" s="94">
        <f t="shared" si="3"/>
        <v>29</v>
      </c>
    </row>
    <row r="61" spans="1:36" ht="12.75" customHeight="1" x14ac:dyDescent="0.2">
      <c r="A61" s="15" t="s">
        <v>2</v>
      </c>
      <c r="B61" s="24">
        <v>2</v>
      </c>
      <c r="C61" s="22">
        <v>10</v>
      </c>
      <c r="D61" s="13">
        <v>1</v>
      </c>
      <c r="E61" s="3">
        <v>5</v>
      </c>
      <c r="F61" s="24">
        <v>0</v>
      </c>
      <c r="G61" s="22">
        <v>3</v>
      </c>
      <c r="H61" s="13">
        <v>0</v>
      </c>
      <c r="I61" s="3">
        <v>0</v>
      </c>
      <c r="J61" s="24">
        <v>0</v>
      </c>
      <c r="K61" s="22">
        <v>8</v>
      </c>
      <c r="L61" s="13">
        <v>0</v>
      </c>
      <c r="M61" s="3">
        <v>3</v>
      </c>
      <c r="N61" s="24">
        <v>0</v>
      </c>
      <c r="O61" s="22">
        <v>5</v>
      </c>
      <c r="P61" s="13">
        <v>0</v>
      </c>
      <c r="Q61" s="3">
        <v>1</v>
      </c>
      <c r="R61" s="24">
        <v>0</v>
      </c>
      <c r="S61" s="22">
        <v>9</v>
      </c>
      <c r="T61" s="13">
        <v>0</v>
      </c>
      <c r="U61" s="3">
        <v>0</v>
      </c>
      <c r="V61" s="24">
        <v>1</v>
      </c>
      <c r="W61" s="22">
        <v>5</v>
      </c>
      <c r="X61" s="13">
        <v>0</v>
      </c>
      <c r="Y61" s="3">
        <v>4</v>
      </c>
      <c r="Z61" s="24">
        <v>1</v>
      </c>
      <c r="AA61" s="22">
        <v>14</v>
      </c>
      <c r="AB61" s="95">
        <v>0</v>
      </c>
      <c r="AC61" s="95">
        <v>0</v>
      </c>
      <c r="AD61" s="23">
        <f t="shared" ref="AD61:AE73" si="4">B61+F61+J61+N61+R61+V61+Z61</f>
        <v>4</v>
      </c>
      <c r="AE61" s="22">
        <f t="shared" si="4"/>
        <v>54</v>
      </c>
      <c r="AF61" s="95">
        <f t="shared" si="3"/>
        <v>1</v>
      </c>
      <c r="AG61" s="96">
        <f t="shared" si="3"/>
        <v>13</v>
      </c>
    </row>
    <row r="62" spans="1:36" ht="12.75" customHeight="1" x14ac:dyDescent="0.2">
      <c r="A62" s="16" t="s">
        <v>3</v>
      </c>
      <c r="B62" s="32">
        <v>0</v>
      </c>
      <c r="C62" s="33">
        <v>2</v>
      </c>
      <c r="D62" s="17">
        <v>0</v>
      </c>
      <c r="E62" s="4">
        <v>0</v>
      </c>
      <c r="F62" s="32">
        <v>0</v>
      </c>
      <c r="G62" s="33">
        <v>6</v>
      </c>
      <c r="H62" s="17">
        <v>0</v>
      </c>
      <c r="I62" s="4">
        <v>1</v>
      </c>
      <c r="J62" s="32">
        <v>3</v>
      </c>
      <c r="K62" s="33">
        <v>7</v>
      </c>
      <c r="L62" s="17">
        <v>0</v>
      </c>
      <c r="M62" s="4">
        <v>1</v>
      </c>
      <c r="N62" s="32">
        <v>1</v>
      </c>
      <c r="O62" s="33">
        <v>1</v>
      </c>
      <c r="P62" s="17">
        <v>0</v>
      </c>
      <c r="Q62" s="4">
        <v>0</v>
      </c>
      <c r="R62" s="32">
        <v>0</v>
      </c>
      <c r="S62" s="33">
        <v>8</v>
      </c>
      <c r="T62" s="17">
        <v>0</v>
      </c>
      <c r="U62" s="4">
        <v>0</v>
      </c>
      <c r="V62" s="32">
        <v>0</v>
      </c>
      <c r="W62" s="33">
        <v>16</v>
      </c>
      <c r="X62" s="17">
        <v>0</v>
      </c>
      <c r="Y62" s="4">
        <v>5</v>
      </c>
      <c r="Z62" s="32">
        <v>2</v>
      </c>
      <c r="AA62" s="33">
        <v>12</v>
      </c>
      <c r="AB62" s="97">
        <v>0</v>
      </c>
      <c r="AC62" s="97">
        <v>4</v>
      </c>
      <c r="AD62" s="34">
        <f t="shared" si="4"/>
        <v>6</v>
      </c>
      <c r="AE62" s="33">
        <f t="shared" si="4"/>
        <v>52</v>
      </c>
      <c r="AF62" s="97">
        <f t="shared" si="3"/>
        <v>0</v>
      </c>
      <c r="AG62" s="98">
        <f t="shared" si="3"/>
        <v>11</v>
      </c>
    </row>
    <row r="63" spans="1:36" ht="12.75" customHeight="1" x14ac:dyDescent="0.2">
      <c r="A63" s="27" t="s">
        <v>4</v>
      </c>
      <c r="B63" s="35">
        <v>0</v>
      </c>
      <c r="C63" s="29">
        <v>26</v>
      </c>
      <c r="D63" s="30">
        <v>0</v>
      </c>
      <c r="E63" s="31">
        <v>3</v>
      </c>
      <c r="F63" s="35">
        <v>1</v>
      </c>
      <c r="G63" s="29">
        <v>44</v>
      </c>
      <c r="H63" s="30">
        <v>0</v>
      </c>
      <c r="I63" s="31">
        <v>3</v>
      </c>
      <c r="J63" s="35">
        <v>2</v>
      </c>
      <c r="K63" s="29">
        <v>47</v>
      </c>
      <c r="L63" s="30">
        <v>0</v>
      </c>
      <c r="M63" s="31">
        <v>2</v>
      </c>
      <c r="N63" s="35">
        <v>1</v>
      </c>
      <c r="O63" s="29">
        <v>45</v>
      </c>
      <c r="P63" s="30">
        <v>0</v>
      </c>
      <c r="Q63" s="31">
        <v>0</v>
      </c>
      <c r="R63" s="35">
        <v>1</v>
      </c>
      <c r="S63" s="29">
        <v>33</v>
      </c>
      <c r="T63" s="30">
        <v>0</v>
      </c>
      <c r="U63" s="31">
        <v>0</v>
      </c>
      <c r="V63" s="35">
        <v>0</v>
      </c>
      <c r="W63" s="29">
        <v>35</v>
      </c>
      <c r="X63" s="30">
        <v>0</v>
      </c>
      <c r="Y63" s="31">
        <v>3</v>
      </c>
      <c r="Z63" s="35">
        <v>2</v>
      </c>
      <c r="AA63" s="29">
        <v>12</v>
      </c>
      <c r="AB63" s="93">
        <v>0</v>
      </c>
      <c r="AC63" s="93">
        <v>6</v>
      </c>
      <c r="AD63" s="28">
        <f t="shared" si="4"/>
        <v>7</v>
      </c>
      <c r="AE63" s="29">
        <f t="shared" si="4"/>
        <v>242</v>
      </c>
      <c r="AF63" s="93">
        <f t="shared" si="3"/>
        <v>0</v>
      </c>
      <c r="AG63" s="94">
        <f t="shared" si="3"/>
        <v>17</v>
      </c>
    </row>
    <row r="64" spans="1:36" ht="12.75" customHeight="1" x14ac:dyDescent="0.2">
      <c r="A64" s="15" t="s">
        <v>5</v>
      </c>
      <c r="B64" s="24">
        <v>1</v>
      </c>
      <c r="C64" s="22">
        <v>64</v>
      </c>
      <c r="D64" s="13">
        <v>0</v>
      </c>
      <c r="E64" s="3">
        <v>2</v>
      </c>
      <c r="F64" s="24">
        <v>2</v>
      </c>
      <c r="G64" s="22">
        <v>71</v>
      </c>
      <c r="H64" s="13">
        <v>0</v>
      </c>
      <c r="I64" s="3">
        <v>0</v>
      </c>
      <c r="J64" s="24">
        <v>3</v>
      </c>
      <c r="K64" s="22">
        <v>73</v>
      </c>
      <c r="L64" s="13">
        <v>0</v>
      </c>
      <c r="M64" s="3">
        <v>0</v>
      </c>
      <c r="N64" s="24">
        <v>5</v>
      </c>
      <c r="O64" s="22">
        <v>79</v>
      </c>
      <c r="P64" s="13">
        <v>0</v>
      </c>
      <c r="Q64" s="3">
        <v>1</v>
      </c>
      <c r="R64" s="24">
        <v>3</v>
      </c>
      <c r="S64" s="22">
        <v>76</v>
      </c>
      <c r="T64" s="13">
        <v>0</v>
      </c>
      <c r="U64" s="3">
        <v>3</v>
      </c>
      <c r="V64" s="24">
        <v>0</v>
      </c>
      <c r="W64" s="22">
        <v>46</v>
      </c>
      <c r="X64" s="13">
        <v>0</v>
      </c>
      <c r="Y64" s="3">
        <v>5</v>
      </c>
      <c r="Z64" s="24">
        <v>0</v>
      </c>
      <c r="AA64" s="22">
        <v>36</v>
      </c>
      <c r="AB64" s="95">
        <v>0</v>
      </c>
      <c r="AC64" s="95">
        <v>4</v>
      </c>
      <c r="AD64" s="23">
        <f t="shared" si="4"/>
        <v>14</v>
      </c>
      <c r="AE64" s="22">
        <f t="shared" si="4"/>
        <v>445</v>
      </c>
      <c r="AF64" s="95">
        <f t="shared" si="3"/>
        <v>0</v>
      </c>
      <c r="AG64" s="96">
        <f t="shared" si="3"/>
        <v>15</v>
      </c>
    </row>
    <row r="65" spans="1:34" ht="12.75" customHeight="1" x14ac:dyDescent="0.2">
      <c r="A65" s="16" t="s">
        <v>6</v>
      </c>
      <c r="B65" s="32">
        <v>0</v>
      </c>
      <c r="C65" s="33">
        <v>41</v>
      </c>
      <c r="D65" s="17">
        <v>0</v>
      </c>
      <c r="E65" s="4">
        <v>6</v>
      </c>
      <c r="F65" s="32">
        <v>2</v>
      </c>
      <c r="G65" s="33">
        <v>63</v>
      </c>
      <c r="H65" s="17">
        <v>0</v>
      </c>
      <c r="I65" s="4">
        <v>0</v>
      </c>
      <c r="J65" s="32">
        <v>2</v>
      </c>
      <c r="K65" s="33">
        <v>56</v>
      </c>
      <c r="L65" s="17">
        <v>0</v>
      </c>
      <c r="M65" s="4">
        <v>1</v>
      </c>
      <c r="N65" s="32">
        <v>3</v>
      </c>
      <c r="O65" s="33">
        <v>60</v>
      </c>
      <c r="P65" s="17">
        <v>0</v>
      </c>
      <c r="Q65" s="4">
        <v>0</v>
      </c>
      <c r="R65" s="32">
        <v>1</v>
      </c>
      <c r="S65" s="33">
        <v>69</v>
      </c>
      <c r="T65" s="17">
        <v>0</v>
      </c>
      <c r="U65" s="4">
        <v>0</v>
      </c>
      <c r="V65" s="32">
        <v>0</v>
      </c>
      <c r="W65" s="33">
        <v>71</v>
      </c>
      <c r="X65" s="17">
        <v>0</v>
      </c>
      <c r="Y65" s="4">
        <v>9</v>
      </c>
      <c r="Z65" s="32">
        <v>0</v>
      </c>
      <c r="AA65" s="33">
        <v>67</v>
      </c>
      <c r="AB65" s="97">
        <v>0</v>
      </c>
      <c r="AC65" s="97">
        <v>2</v>
      </c>
      <c r="AD65" s="34">
        <f t="shared" si="4"/>
        <v>8</v>
      </c>
      <c r="AE65" s="33">
        <f t="shared" si="4"/>
        <v>427</v>
      </c>
      <c r="AF65" s="97">
        <f t="shared" si="3"/>
        <v>0</v>
      </c>
      <c r="AG65" s="98">
        <f t="shared" si="3"/>
        <v>18</v>
      </c>
    </row>
    <row r="66" spans="1:34" ht="12.75" customHeight="1" x14ac:dyDescent="0.2">
      <c r="A66" s="27" t="s">
        <v>7</v>
      </c>
      <c r="B66" s="35">
        <v>2</v>
      </c>
      <c r="C66" s="29">
        <v>65</v>
      </c>
      <c r="D66" s="30">
        <v>0</v>
      </c>
      <c r="E66" s="31">
        <v>1</v>
      </c>
      <c r="F66" s="35">
        <v>3</v>
      </c>
      <c r="G66" s="29">
        <v>73</v>
      </c>
      <c r="H66" s="30">
        <v>0</v>
      </c>
      <c r="I66" s="31">
        <v>3</v>
      </c>
      <c r="J66" s="35">
        <v>3</v>
      </c>
      <c r="K66" s="29">
        <v>63</v>
      </c>
      <c r="L66" s="30">
        <v>0</v>
      </c>
      <c r="M66" s="31">
        <v>1</v>
      </c>
      <c r="N66" s="35">
        <v>1</v>
      </c>
      <c r="O66" s="29">
        <v>62</v>
      </c>
      <c r="P66" s="30">
        <v>0</v>
      </c>
      <c r="Q66" s="31">
        <v>6</v>
      </c>
      <c r="R66" s="35">
        <v>1</v>
      </c>
      <c r="S66" s="29">
        <v>68</v>
      </c>
      <c r="T66" s="30">
        <v>0</v>
      </c>
      <c r="U66" s="31">
        <v>1</v>
      </c>
      <c r="V66" s="35">
        <v>3</v>
      </c>
      <c r="W66" s="29">
        <v>92</v>
      </c>
      <c r="X66" s="30">
        <v>1</v>
      </c>
      <c r="Y66" s="31">
        <v>10</v>
      </c>
      <c r="Z66" s="35">
        <v>3</v>
      </c>
      <c r="AA66" s="29">
        <v>54</v>
      </c>
      <c r="AB66" s="93">
        <v>0</v>
      </c>
      <c r="AC66" s="93">
        <v>5</v>
      </c>
      <c r="AD66" s="28">
        <f t="shared" si="4"/>
        <v>16</v>
      </c>
      <c r="AE66" s="29">
        <f t="shared" si="4"/>
        <v>477</v>
      </c>
      <c r="AF66" s="93">
        <f t="shared" si="3"/>
        <v>1</v>
      </c>
      <c r="AG66" s="94">
        <f t="shared" si="3"/>
        <v>27</v>
      </c>
    </row>
    <row r="67" spans="1:34" ht="12.75" customHeight="1" x14ac:dyDescent="0.2">
      <c r="A67" s="15" t="s">
        <v>8</v>
      </c>
      <c r="B67" s="24">
        <v>1</v>
      </c>
      <c r="C67" s="22">
        <v>58</v>
      </c>
      <c r="D67" s="13">
        <v>0</v>
      </c>
      <c r="E67" s="3">
        <v>4</v>
      </c>
      <c r="F67" s="24">
        <v>1</v>
      </c>
      <c r="G67" s="22">
        <v>55</v>
      </c>
      <c r="H67" s="13">
        <v>0</v>
      </c>
      <c r="I67" s="3">
        <v>2</v>
      </c>
      <c r="J67" s="24">
        <v>4</v>
      </c>
      <c r="K67" s="22">
        <v>84</v>
      </c>
      <c r="L67" s="13">
        <v>0</v>
      </c>
      <c r="M67" s="3">
        <v>7</v>
      </c>
      <c r="N67" s="24">
        <v>1</v>
      </c>
      <c r="O67" s="22">
        <v>79</v>
      </c>
      <c r="P67" s="13">
        <v>0</v>
      </c>
      <c r="Q67" s="3">
        <v>3</v>
      </c>
      <c r="R67" s="24">
        <v>2</v>
      </c>
      <c r="S67" s="22">
        <v>99</v>
      </c>
      <c r="T67" s="13">
        <v>0</v>
      </c>
      <c r="U67" s="3">
        <v>1</v>
      </c>
      <c r="V67" s="24">
        <v>6</v>
      </c>
      <c r="W67" s="22">
        <v>71</v>
      </c>
      <c r="X67" s="13">
        <v>3</v>
      </c>
      <c r="Y67" s="3">
        <v>11</v>
      </c>
      <c r="Z67" s="24">
        <v>0</v>
      </c>
      <c r="AA67" s="22">
        <v>60</v>
      </c>
      <c r="AB67" s="95">
        <v>0</v>
      </c>
      <c r="AC67" s="95">
        <v>5</v>
      </c>
      <c r="AD67" s="23">
        <f t="shared" si="4"/>
        <v>15</v>
      </c>
      <c r="AE67" s="22">
        <f t="shared" si="4"/>
        <v>506</v>
      </c>
      <c r="AF67" s="95">
        <f t="shared" si="3"/>
        <v>3</v>
      </c>
      <c r="AG67" s="96">
        <f t="shared" si="3"/>
        <v>33</v>
      </c>
    </row>
    <row r="68" spans="1:34" ht="12.75" customHeight="1" x14ac:dyDescent="0.2">
      <c r="A68" s="16" t="s">
        <v>9</v>
      </c>
      <c r="B68" s="32">
        <v>1</v>
      </c>
      <c r="C68" s="33">
        <v>124</v>
      </c>
      <c r="D68" s="17">
        <v>0</v>
      </c>
      <c r="E68" s="4">
        <v>8</v>
      </c>
      <c r="F68" s="32">
        <v>5</v>
      </c>
      <c r="G68" s="33">
        <v>101</v>
      </c>
      <c r="H68" s="17">
        <v>0</v>
      </c>
      <c r="I68" s="4">
        <v>2</v>
      </c>
      <c r="J68" s="32">
        <v>5</v>
      </c>
      <c r="K68" s="33">
        <v>115</v>
      </c>
      <c r="L68" s="17">
        <v>0</v>
      </c>
      <c r="M68" s="4">
        <v>3</v>
      </c>
      <c r="N68" s="32">
        <v>7</v>
      </c>
      <c r="O68" s="33">
        <v>114</v>
      </c>
      <c r="P68" s="17">
        <v>1</v>
      </c>
      <c r="Q68" s="4">
        <v>7</v>
      </c>
      <c r="R68" s="32">
        <v>7</v>
      </c>
      <c r="S68" s="33">
        <v>91</v>
      </c>
      <c r="T68" s="17">
        <v>0</v>
      </c>
      <c r="U68" s="4">
        <v>6</v>
      </c>
      <c r="V68" s="32">
        <v>7</v>
      </c>
      <c r="W68" s="33">
        <v>67</v>
      </c>
      <c r="X68" s="17">
        <v>0</v>
      </c>
      <c r="Y68" s="4">
        <v>3</v>
      </c>
      <c r="Z68" s="32">
        <v>1</v>
      </c>
      <c r="AA68" s="33">
        <v>80</v>
      </c>
      <c r="AB68" s="97">
        <v>0</v>
      </c>
      <c r="AC68" s="97">
        <v>6</v>
      </c>
      <c r="AD68" s="34">
        <f t="shared" si="4"/>
        <v>33</v>
      </c>
      <c r="AE68" s="33">
        <f t="shared" si="4"/>
        <v>692</v>
      </c>
      <c r="AF68" s="97">
        <f t="shared" si="3"/>
        <v>1</v>
      </c>
      <c r="AG68" s="98">
        <f t="shared" si="3"/>
        <v>35</v>
      </c>
    </row>
    <row r="69" spans="1:34" ht="12.75" customHeight="1" x14ac:dyDescent="0.2">
      <c r="A69" s="27" t="s">
        <v>10</v>
      </c>
      <c r="B69" s="35">
        <v>4</v>
      </c>
      <c r="C69" s="29">
        <v>70</v>
      </c>
      <c r="D69" s="30">
        <v>0</v>
      </c>
      <c r="E69" s="31">
        <v>2</v>
      </c>
      <c r="F69" s="35">
        <v>3</v>
      </c>
      <c r="G69" s="29">
        <v>67</v>
      </c>
      <c r="H69" s="30">
        <v>0</v>
      </c>
      <c r="I69" s="31">
        <v>1</v>
      </c>
      <c r="J69" s="35">
        <v>4</v>
      </c>
      <c r="K69" s="29">
        <v>86</v>
      </c>
      <c r="L69" s="30">
        <v>0</v>
      </c>
      <c r="M69" s="31">
        <v>5</v>
      </c>
      <c r="N69" s="35">
        <v>6</v>
      </c>
      <c r="O69" s="29">
        <v>117</v>
      </c>
      <c r="P69" s="30">
        <v>0</v>
      </c>
      <c r="Q69" s="31">
        <v>6</v>
      </c>
      <c r="R69" s="35">
        <v>2</v>
      </c>
      <c r="S69" s="29">
        <v>146</v>
      </c>
      <c r="T69" s="30">
        <v>1</v>
      </c>
      <c r="U69" s="31">
        <v>11</v>
      </c>
      <c r="V69" s="35">
        <v>4</v>
      </c>
      <c r="W69" s="29">
        <v>64</v>
      </c>
      <c r="X69" s="30">
        <v>0</v>
      </c>
      <c r="Y69" s="31">
        <v>8</v>
      </c>
      <c r="Z69" s="35">
        <v>4</v>
      </c>
      <c r="AA69" s="29">
        <v>66</v>
      </c>
      <c r="AB69" s="93">
        <v>1</v>
      </c>
      <c r="AC69" s="93">
        <v>3</v>
      </c>
      <c r="AD69" s="28">
        <f t="shared" si="4"/>
        <v>27</v>
      </c>
      <c r="AE69" s="29">
        <f t="shared" si="4"/>
        <v>616</v>
      </c>
      <c r="AF69" s="93">
        <f t="shared" si="3"/>
        <v>2</v>
      </c>
      <c r="AG69" s="94">
        <f t="shared" si="3"/>
        <v>36</v>
      </c>
    </row>
    <row r="70" spans="1:34" ht="12.75" customHeight="1" x14ac:dyDescent="0.2">
      <c r="A70" s="15" t="s">
        <v>11</v>
      </c>
      <c r="B70" s="24">
        <v>2</v>
      </c>
      <c r="C70" s="22">
        <v>45</v>
      </c>
      <c r="D70" s="13">
        <v>0</v>
      </c>
      <c r="E70" s="3">
        <v>3</v>
      </c>
      <c r="F70" s="24">
        <v>0</v>
      </c>
      <c r="G70" s="22">
        <v>62</v>
      </c>
      <c r="H70" s="13">
        <v>0</v>
      </c>
      <c r="I70" s="3">
        <v>6</v>
      </c>
      <c r="J70" s="24">
        <v>1</v>
      </c>
      <c r="K70" s="22">
        <v>41</v>
      </c>
      <c r="L70" s="13">
        <v>0</v>
      </c>
      <c r="M70" s="3">
        <v>3</v>
      </c>
      <c r="N70" s="24">
        <v>3</v>
      </c>
      <c r="O70" s="22">
        <v>50</v>
      </c>
      <c r="P70" s="13">
        <v>0</v>
      </c>
      <c r="Q70" s="3">
        <v>4</v>
      </c>
      <c r="R70" s="24">
        <v>3</v>
      </c>
      <c r="S70" s="22">
        <v>69</v>
      </c>
      <c r="T70" s="13">
        <v>0</v>
      </c>
      <c r="U70" s="3">
        <v>5</v>
      </c>
      <c r="V70" s="24">
        <v>3</v>
      </c>
      <c r="W70" s="22">
        <v>63</v>
      </c>
      <c r="X70" s="13">
        <v>0</v>
      </c>
      <c r="Y70" s="3">
        <v>7</v>
      </c>
      <c r="Z70" s="24">
        <v>3</v>
      </c>
      <c r="AA70" s="22">
        <v>59</v>
      </c>
      <c r="AB70" s="95">
        <v>0</v>
      </c>
      <c r="AC70" s="95">
        <v>2</v>
      </c>
      <c r="AD70" s="23">
        <f t="shared" si="4"/>
        <v>15</v>
      </c>
      <c r="AE70" s="22">
        <f t="shared" si="4"/>
        <v>389</v>
      </c>
      <c r="AF70" s="95">
        <f t="shared" si="3"/>
        <v>0</v>
      </c>
      <c r="AG70" s="96">
        <f t="shared" si="3"/>
        <v>30</v>
      </c>
    </row>
    <row r="71" spans="1:34" ht="12.75" customHeight="1" x14ac:dyDescent="0.2">
      <c r="A71" s="16" t="s">
        <v>12</v>
      </c>
      <c r="B71" s="32">
        <v>2</v>
      </c>
      <c r="C71" s="33">
        <v>29</v>
      </c>
      <c r="D71" s="17">
        <v>1</v>
      </c>
      <c r="E71" s="4">
        <v>7</v>
      </c>
      <c r="F71" s="32">
        <v>1</v>
      </c>
      <c r="G71" s="33">
        <v>18</v>
      </c>
      <c r="H71" s="17">
        <v>0</v>
      </c>
      <c r="I71" s="4">
        <v>0</v>
      </c>
      <c r="J71" s="32">
        <v>2</v>
      </c>
      <c r="K71" s="33">
        <v>16</v>
      </c>
      <c r="L71" s="17">
        <v>0</v>
      </c>
      <c r="M71" s="4">
        <v>0</v>
      </c>
      <c r="N71" s="32">
        <v>0</v>
      </c>
      <c r="O71" s="33">
        <v>25</v>
      </c>
      <c r="P71" s="17">
        <v>0</v>
      </c>
      <c r="Q71" s="4">
        <v>0</v>
      </c>
      <c r="R71" s="32">
        <v>2</v>
      </c>
      <c r="S71" s="33">
        <v>39</v>
      </c>
      <c r="T71" s="17">
        <v>0</v>
      </c>
      <c r="U71" s="4">
        <v>4</v>
      </c>
      <c r="V71" s="32">
        <v>3</v>
      </c>
      <c r="W71" s="33">
        <v>37</v>
      </c>
      <c r="X71" s="17">
        <v>0</v>
      </c>
      <c r="Y71" s="4">
        <v>5</v>
      </c>
      <c r="Z71" s="32">
        <v>3</v>
      </c>
      <c r="AA71" s="33">
        <v>55</v>
      </c>
      <c r="AB71" s="97">
        <v>0</v>
      </c>
      <c r="AC71" s="97">
        <v>16</v>
      </c>
      <c r="AD71" s="34">
        <f t="shared" si="4"/>
        <v>13</v>
      </c>
      <c r="AE71" s="33">
        <f t="shared" si="4"/>
        <v>219</v>
      </c>
      <c r="AF71" s="97">
        <f t="shared" si="3"/>
        <v>1</v>
      </c>
      <c r="AG71" s="98">
        <f t="shared" si="3"/>
        <v>32</v>
      </c>
    </row>
    <row r="72" spans="1:34" ht="12.75" customHeight="1" x14ac:dyDescent="0.2">
      <c r="A72" s="36" t="s">
        <v>23</v>
      </c>
      <c r="B72" s="11">
        <v>2</v>
      </c>
      <c r="C72" s="37">
        <v>31</v>
      </c>
      <c r="D72" s="38">
        <v>0</v>
      </c>
      <c r="E72" s="39">
        <v>0</v>
      </c>
      <c r="F72" s="11">
        <v>0</v>
      </c>
      <c r="G72" s="37">
        <v>13</v>
      </c>
      <c r="H72" s="38">
        <v>0</v>
      </c>
      <c r="I72" s="39">
        <v>0</v>
      </c>
      <c r="J72" s="11">
        <v>2</v>
      </c>
      <c r="K72" s="37">
        <v>9</v>
      </c>
      <c r="L72" s="38">
        <v>1</v>
      </c>
      <c r="M72" s="39">
        <v>0</v>
      </c>
      <c r="N72" s="11">
        <v>1</v>
      </c>
      <c r="O72" s="37">
        <v>14</v>
      </c>
      <c r="P72" s="38">
        <v>0</v>
      </c>
      <c r="Q72" s="39">
        <v>1</v>
      </c>
      <c r="R72" s="11">
        <v>1</v>
      </c>
      <c r="S72" s="37">
        <v>16</v>
      </c>
      <c r="T72" s="38">
        <v>0</v>
      </c>
      <c r="U72" s="39">
        <v>1</v>
      </c>
      <c r="V72" s="11">
        <v>2</v>
      </c>
      <c r="W72" s="37">
        <v>20</v>
      </c>
      <c r="X72" s="38">
        <v>0</v>
      </c>
      <c r="Y72" s="39">
        <v>3</v>
      </c>
      <c r="Z72" s="11">
        <v>3</v>
      </c>
      <c r="AA72" s="37">
        <v>16</v>
      </c>
      <c r="AB72" s="99">
        <v>0</v>
      </c>
      <c r="AC72" s="99">
        <v>1</v>
      </c>
      <c r="AD72" s="40">
        <f t="shared" si="4"/>
        <v>11</v>
      </c>
      <c r="AE72" s="37">
        <f t="shared" si="4"/>
        <v>119</v>
      </c>
      <c r="AF72" s="99">
        <f t="shared" si="3"/>
        <v>1</v>
      </c>
      <c r="AG72" s="100">
        <f t="shared" si="3"/>
        <v>6</v>
      </c>
    </row>
    <row r="73" spans="1:34" ht="12.75" customHeight="1" x14ac:dyDescent="0.2">
      <c r="A73" s="61" t="s">
        <v>13</v>
      </c>
      <c r="B73" s="62">
        <f t="shared" ref="B73:AC73" si="5">SUM(B60:B72)</f>
        <v>18</v>
      </c>
      <c r="C73" s="63">
        <f t="shared" si="5"/>
        <v>574</v>
      </c>
      <c r="D73" s="64">
        <f t="shared" si="5"/>
        <v>2</v>
      </c>
      <c r="E73" s="65">
        <f t="shared" si="5"/>
        <v>42</v>
      </c>
      <c r="F73" s="62">
        <f t="shared" si="5"/>
        <v>18</v>
      </c>
      <c r="G73" s="63">
        <f t="shared" si="5"/>
        <v>589</v>
      </c>
      <c r="H73" s="64">
        <f t="shared" si="5"/>
        <v>0</v>
      </c>
      <c r="I73" s="65">
        <f t="shared" si="5"/>
        <v>24</v>
      </c>
      <c r="J73" s="62">
        <f t="shared" si="5"/>
        <v>31</v>
      </c>
      <c r="K73" s="63">
        <f t="shared" si="5"/>
        <v>617</v>
      </c>
      <c r="L73" s="64">
        <f t="shared" si="5"/>
        <v>1</v>
      </c>
      <c r="M73" s="65">
        <f t="shared" si="5"/>
        <v>28</v>
      </c>
      <c r="N73" s="62">
        <f t="shared" si="5"/>
        <v>30</v>
      </c>
      <c r="O73" s="63">
        <f t="shared" si="5"/>
        <v>660</v>
      </c>
      <c r="P73" s="64">
        <f t="shared" si="5"/>
        <v>1</v>
      </c>
      <c r="Q73" s="65">
        <f t="shared" si="5"/>
        <v>34</v>
      </c>
      <c r="R73" s="62">
        <f t="shared" si="5"/>
        <v>23</v>
      </c>
      <c r="S73" s="63">
        <f t="shared" si="5"/>
        <v>737</v>
      </c>
      <c r="T73" s="64">
        <f t="shared" si="5"/>
        <v>1</v>
      </c>
      <c r="U73" s="65">
        <f t="shared" si="5"/>
        <v>36</v>
      </c>
      <c r="V73" s="62">
        <f t="shared" si="5"/>
        <v>33</v>
      </c>
      <c r="W73" s="63">
        <f t="shared" si="5"/>
        <v>608</v>
      </c>
      <c r="X73" s="64">
        <f t="shared" si="5"/>
        <v>4</v>
      </c>
      <c r="Y73" s="65">
        <f t="shared" si="5"/>
        <v>79</v>
      </c>
      <c r="Z73" s="62">
        <f t="shared" si="5"/>
        <v>26</v>
      </c>
      <c r="AA73" s="63">
        <f t="shared" si="5"/>
        <v>553</v>
      </c>
      <c r="AB73" s="103">
        <f t="shared" si="5"/>
        <v>1</v>
      </c>
      <c r="AC73" s="103">
        <f t="shared" si="5"/>
        <v>59</v>
      </c>
      <c r="AD73" s="62">
        <f t="shared" si="4"/>
        <v>179</v>
      </c>
      <c r="AE73" s="63">
        <f t="shared" si="4"/>
        <v>4338</v>
      </c>
      <c r="AF73" s="64">
        <f t="shared" si="3"/>
        <v>10</v>
      </c>
      <c r="AG73" s="65">
        <f t="shared" si="3"/>
        <v>302</v>
      </c>
    </row>
    <row r="74" spans="1:34" ht="12.75" customHeight="1" x14ac:dyDescent="0.2">
      <c r="A74" s="13" t="s">
        <v>51</v>
      </c>
      <c r="H74" s="9"/>
      <c r="I74" s="9"/>
    </row>
    <row r="75" spans="1:34" ht="26.25" customHeight="1" x14ac:dyDescent="0.3">
      <c r="AC75" s="236"/>
      <c r="AD75" s="236"/>
      <c r="AE75" s="236"/>
      <c r="AF75" s="236"/>
      <c r="AG75" s="236"/>
      <c r="AH75" s="236"/>
    </row>
    <row r="76" spans="1:34" x14ac:dyDescent="0.2">
      <c r="U76" s="10"/>
    </row>
    <row r="79" spans="1:34" ht="24" customHeight="1" x14ac:dyDescent="0.2"/>
    <row r="85" s="2" customFormat="1" ht="9" customHeight="1" x14ac:dyDescent="0.2"/>
    <row r="86" s="2" customFormat="1" ht="25.5" customHeight="1" x14ac:dyDescent="0.2"/>
  </sheetData>
  <mergeCells count="562">
    <mergeCell ref="D8:E8"/>
    <mergeCell ref="F8:G8"/>
    <mergeCell ref="H8:I8"/>
    <mergeCell ref="J8:K8"/>
    <mergeCell ref="L8:M8"/>
    <mergeCell ref="N8:O8"/>
    <mergeCell ref="AB8:AC8"/>
    <mergeCell ref="AD8:AE8"/>
    <mergeCell ref="A4:AG4"/>
    <mergeCell ref="B6:I6"/>
    <mergeCell ref="J6:Q6"/>
    <mergeCell ref="R6:Y6"/>
    <mergeCell ref="Z6:AG6"/>
    <mergeCell ref="B7:E7"/>
    <mergeCell ref="F7:I7"/>
    <mergeCell ref="J7:M7"/>
    <mergeCell ref="N7:Q7"/>
    <mergeCell ref="R7:U7"/>
    <mergeCell ref="V7:Y7"/>
    <mergeCell ref="Z7:AC7"/>
    <mergeCell ref="AD7:AG7"/>
    <mergeCell ref="P9:Q9"/>
    <mergeCell ref="R9:S9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B8:C8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F12:G12"/>
    <mergeCell ref="H12:I12"/>
    <mergeCell ref="J12:K12"/>
    <mergeCell ref="L12:M12"/>
    <mergeCell ref="N12:O12"/>
    <mergeCell ref="P11:Q11"/>
    <mergeCell ref="R11:S11"/>
    <mergeCell ref="AB10:AC10"/>
    <mergeCell ref="F10:G10"/>
    <mergeCell ref="H10:I10"/>
    <mergeCell ref="J10:K10"/>
    <mergeCell ref="L10:M10"/>
    <mergeCell ref="N10:O10"/>
    <mergeCell ref="AB12:AC12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D14:E14"/>
    <mergeCell ref="F14:G14"/>
    <mergeCell ref="H14:I14"/>
    <mergeCell ref="J14:K14"/>
    <mergeCell ref="L14:M14"/>
    <mergeCell ref="N14:O14"/>
    <mergeCell ref="P13:Q13"/>
    <mergeCell ref="R13:S13"/>
    <mergeCell ref="P15:Q15"/>
    <mergeCell ref="R15:S15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4:Q14"/>
    <mergeCell ref="R14:S14"/>
    <mergeCell ref="T14:U14"/>
    <mergeCell ref="V14:W14"/>
    <mergeCell ref="X14:Y14"/>
    <mergeCell ref="Z14:AA14"/>
    <mergeCell ref="AB15:AC15"/>
    <mergeCell ref="AD15:AE15"/>
    <mergeCell ref="AF15:AG15"/>
    <mergeCell ref="T15:U15"/>
    <mergeCell ref="V15:W15"/>
    <mergeCell ref="X15:Y15"/>
    <mergeCell ref="Z15:AA15"/>
    <mergeCell ref="B14:C14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6:Q16"/>
    <mergeCell ref="R16:S16"/>
    <mergeCell ref="T16:U16"/>
    <mergeCell ref="V16:W16"/>
    <mergeCell ref="X16:Y16"/>
    <mergeCell ref="Z16:AA16"/>
    <mergeCell ref="AB17:AC17"/>
    <mergeCell ref="AD17:AE17"/>
    <mergeCell ref="AF17:AG17"/>
    <mergeCell ref="T17:U17"/>
    <mergeCell ref="V17:W17"/>
    <mergeCell ref="X17:Y17"/>
    <mergeCell ref="Z17:AA17"/>
    <mergeCell ref="B16:C16"/>
    <mergeCell ref="D16:E16"/>
    <mergeCell ref="F18:G18"/>
    <mergeCell ref="H18:I18"/>
    <mergeCell ref="J18:K18"/>
    <mergeCell ref="L18:M18"/>
    <mergeCell ref="N18:O18"/>
    <mergeCell ref="P17:Q17"/>
    <mergeCell ref="R17:S17"/>
    <mergeCell ref="AB16:AC16"/>
    <mergeCell ref="F16:G16"/>
    <mergeCell ref="H16:I16"/>
    <mergeCell ref="J16:K16"/>
    <mergeCell ref="L16:M16"/>
    <mergeCell ref="N16:O16"/>
    <mergeCell ref="AB18:AC18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8:Q18"/>
    <mergeCell ref="R18:S18"/>
    <mergeCell ref="T18:U18"/>
    <mergeCell ref="V18:W18"/>
    <mergeCell ref="X18:Y18"/>
    <mergeCell ref="Z18:AA18"/>
    <mergeCell ref="AB19:AC19"/>
    <mergeCell ref="AD19:AE19"/>
    <mergeCell ref="AF19:AG19"/>
    <mergeCell ref="T19:U19"/>
    <mergeCell ref="V19:W19"/>
    <mergeCell ref="X19:Y19"/>
    <mergeCell ref="Z19:AA19"/>
    <mergeCell ref="B18:C18"/>
    <mergeCell ref="D18:E18"/>
    <mergeCell ref="D20:E20"/>
    <mergeCell ref="F20:G20"/>
    <mergeCell ref="H20:I20"/>
    <mergeCell ref="J20:K20"/>
    <mergeCell ref="L20:M20"/>
    <mergeCell ref="N20:O20"/>
    <mergeCell ref="P19:Q19"/>
    <mergeCell ref="R19:S19"/>
    <mergeCell ref="P21:Q21"/>
    <mergeCell ref="R21:S21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Z20:AA20"/>
    <mergeCell ref="AB21:AC21"/>
    <mergeCell ref="AD21:AE21"/>
    <mergeCell ref="AF21:AG21"/>
    <mergeCell ref="T21:U21"/>
    <mergeCell ref="V21:W21"/>
    <mergeCell ref="X21:Y21"/>
    <mergeCell ref="Z21:AA21"/>
    <mergeCell ref="B20:C20"/>
    <mergeCell ref="V23:W23"/>
    <mergeCell ref="X23:Y23"/>
    <mergeCell ref="Z23:AA23"/>
    <mergeCell ref="B22:C22"/>
    <mergeCell ref="D22:E22"/>
    <mergeCell ref="F22:G22"/>
    <mergeCell ref="H22:I22"/>
    <mergeCell ref="J22:K22"/>
    <mergeCell ref="L22:M22"/>
    <mergeCell ref="N22:O22"/>
    <mergeCell ref="L24:M24"/>
    <mergeCell ref="N24:O24"/>
    <mergeCell ref="P23:Q23"/>
    <mergeCell ref="R23:S23"/>
    <mergeCell ref="AB22:AC22"/>
    <mergeCell ref="AD22:AE22"/>
    <mergeCell ref="AF22:AG22"/>
    <mergeCell ref="B23:C23"/>
    <mergeCell ref="D23:E23"/>
    <mergeCell ref="F23:G23"/>
    <mergeCell ref="H23:I23"/>
    <mergeCell ref="J23:K23"/>
    <mergeCell ref="L23:M23"/>
    <mergeCell ref="N23:O23"/>
    <mergeCell ref="P22:Q22"/>
    <mergeCell ref="R22:S22"/>
    <mergeCell ref="T22:U22"/>
    <mergeCell ref="V22:W22"/>
    <mergeCell ref="X22:Y22"/>
    <mergeCell ref="Z22:AA22"/>
    <mergeCell ref="AB23:AC23"/>
    <mergeCell ref="AD23:AE23"/>
    <mergeCell ref="AF23:AG23"/>
    <mergeCell ref="T23:U23"/>
    <mergeCell ref="AB24:AC24"/>
    <mergeCell ref="AD24:AE24"/>
    <mergeCell ref="AF24:AG24"/>
    <mergeCell ref="B25:C25"/>
    <mergeCell ref="D25:E25"/>
    <mergeCell ref="F25:G25"/>
    <mergeCell ref="H25:I25"/>
    <mergeCell ref="J25:K25"/>
    <mergeCell ref="L25:M25"/>
    <mergeCell ref="N25:O25"/>
    <mergeCell ref="P24:Q24"/>
    <mergeCell ref="R24:S24"/>
    <mergeCell ref="T24:U24"/>
    <mergeCell ref="V24:W24"/>
    <mergeCell ref="X24:Y24"/>
    <mergeCell ref="Z24:AA24"/>
    <mergeCell ref="AB25:AC25"/>
    <mergeCell ref="AD25:AE25"/>
    <mergeCell ref="AF25:AG25"/>
    <mergeCell ref="B24:C24"/>
    <mergeCell ref="D24:E24"/>
    <mergeCell ref="F24:G24"/>
    <mergeCell ref="H24:I24"/>
    <mergeCell ref="J24:K24"/>
    <mergeCell ref="A34:AG34"/>
    <mergeCell ref="A36:A37"/>
    <mergeCell ref="B36:E36"/>
    <mergeCell ref="F36:I36"/>
    <mergeCell ref="J36:M36"/>
    <mergeCell ref="N36:Q36"/>
    <mergeCell ref="R36:U36"/>
    <mergeCell ref="P25:Q25"/>
    <mergeCell ref="R25:S25"/>
    <mergeCell ref="T25:U25"/>
    <mergeCell ref="V25:W25"/>
    <mergeCell ref="X25:Y25"/>
    <mergeCell ref="Z25:AA25"/>
    <mergeCell ref="V36:Y36"/>
    <mergeCell ref="Z36:AC36"/>
    <mergeCell ref="AD36:AG36"/>
    <mergeCell ref="B37:C37"/>
    <mergeCell ref="D37:E37"/>
    <mergeCell ref="F37:G37"/>
    <mergeCell ref="H37:I37"/>
    <mergeCell ref="J37:K37"/>
    <mergeCell ref="L37:M37"/>
    <mergeCell ref="N37:O37"/>
    <mergeCell ref="AB37:AC37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T38:U38"/>
    <mergeCell ref="V38:W38"/>
    <mergeCell ref="X38:Y38"/>
    <mergeCell ref="Z38:AA38"/>
    <mergeCell ref="H39:I39"/>
    <mergeCell ref="J39:K39"/>
    <mergeCell ref="L39:M39"/>
    <mergeCell ref="N39:O39"/>
    <mergeCell ref="P38:Q38"/>
    <mergeCell ref="R38:S38"/>
    <mergeCell ref="AD37:AE37"/>
    <mergeCell ref="AB39:AC39"/>
    <mergeCell ref="AD39:AE39"/>
    <mergeCell ref="AF39:AG39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T39:U39"/>
    <mergeCell ref="V39:W39"/>
    <mergeCell ref="X39:Y39"/>
    <mergeCell ref="Z39:AA39"/>
    <mergeCell ref="AB40:AC40"/>
    <mergeCell ref="AD40:AE40"/>
    <mergeCell ref="AF40:AG40"/>
    <mergeCell ref="T40:U40"/>
    <mergeCell ref="V40:W40"/>
    <mergeCell ref="X40:Y40"/>
    <mergeCell ref="Z40:AA40"/>
    <mergeCell ref="B39:C39"/>
    <mergeCell ref="D39:E39"/>
    <mergeCell ref="F39:G39"/>
    <mergeCell ref="D41:E41"/>
    <mergeCell ref="F41:G41"/>
    <mergeCell ref="H41:I41"/>
    <mergeCell ref="J41:K41"/>
    <mergeCell ref="L41:M41"/>
    <mergeCell ref="N41:O41"/>
    <mergeCell ref="P40:Q40"/>
    <mergeCell ref="R40:S40"/>
    <mergeCell ref="P42:Q42"/>
    <mergeCell ref="R42:S42"/>
    <mergeCell ref="AB41:AC41"/>
    <mergeCell ref="AD41:AE41"/>
    <mergeCell ref="AF41:AG41"/>
    <mergeCell ref="B42:C42"/>
    <mergeCell ref="D42:E42"/>
    <mergeCell ref="F42:G42"/>
    <mergeCell ref="H42:I42"/>
    <mergeCell ref="J42:K42"/>
    <mergeCell ref="L42:M42"/>
    <mergeCell ref="N42:O42"/>
    <mergeCell ref="P41:Q41"/>
    <mergeCell ref="R41:S41"/>
    <mergeCell ref="T41:U41"/>
    <mergeCell ref="V41:W41"/>
    <mergeCell ref="X41:Y41"/>
    <mergeCell ref="Z41:AA41"/>
    <mergeCell ref="AB42:AC42"/>
    <mergeCell ref="AD42:AE42"/>
    <mergeCell ref="AF42:AG42"/>
    <mergeCell ref="T42:U42"/>
    <mergeCell ref="V42:W42"/>
    <mergeCell ref="X42:Y42"/>
    <mergeCell ref="Z42:AA42"/>
    <mergeCell ref="B41:C41"/>
    <mergeCell ref="AD43:AE43"/>
    <mergeCell ref="AF43:AG43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T43:U43"/>
    <mergeCell ref="V43:W43"/>
    <mergeCell ref="X43:Y43"/>
    <mergeCell ref="Z43:AA43"/>
    <mergeCell ref="AB44:AC44"/>
    <mergeCell ref="AD44:AE44"/>
    <mergeCell ref="AF44:AG44"/>
    <mergeCell ref="T44:U44"/>
    <mergeCell ref="V44:W44"/>
    <mergeCell ref="X44:Y44"/>
    <mergeCell ref="Z44:AA44"/>
    <mergeCell ref="B43:C43"/>
    <mergeCell ref="D43:E43"/>
    <mergeCell ref="F45:G45"/>
    <mergeCell ref="H45:I45"/>
    <mergeCell ref="J45:K45"/>
    <mergeCell ref="L45:M45"/>
    <mergeCell ref="N45:O45"/>
    <mergeCell ref="P44:Q44"/>
    <mergeCell ref="R44:S44"/>
    <mergeCell ref="AB43:AC43"/>
    <mergeCell ref="F43:G43"/>
    <mergeCell ref="H43:I43"/>
    <mergeCell ref="J43:K43"/>
    <mergeCell ref="L43:M43"/>
    <mergeCell ref="N43:O43"/>
    <mergeCell ref="AB45:AC45"/>
    <mergeCell ref="AD45:AE45"/>
    <mergeCell ref="AF45:AG45"/>
    <mergeCell ref="B46:C46"/>
    <mergeCell ref="D46:E46"/>
    <mergeCell ref="F46:G46"/>
    <mergeCell ref="H46:I46"/>
    <mergeCell ref="J46:K46"/>
    <mergeCell ref="L46:M46"/>
    <mergeCell ref="N46:O46"/>
    <mergeCell ref="P45:Q45"/>
    <mergeCell ref="R45:S45"/>
    <mergeCell ref="T45:U45"/>
    <mergeCell ref="V45:W45"/>
    <mergeCell ref="X45:Y45"/>
    <mergeCell ref="Z45:AA45"/>
    <mergeCell ref="AB46:AC46"/>
    <mergeCell ref="AD46:AE46"/>
    <mergeCell ref="AF46:AG46"/>
    <mergeCell ref="T46:U46"/>
    <mergeCell ref="V46:W46"/>
    <mergeCell ref="X46:Y46"/>
    <mergeCell ref="Z46:AA46"/>
    <mergeCell ref="B45:C45"/>
    <mergeCell ref="D45:E45"/>
    <mergeCell ref="D47:E47"/>
    <mergeCell ref="F47:G47"/>
    <mergeCell ref="H47:I47"/>
    <mergeCell ref="J47:K47"/>
    <mergeCell ref="L47:M47"/>
    <mergeCell ref="N47:O47"/>
    <mergeCell ref="P46:Q46"/>
    <mergeCell ref="R46:S46"/>
    <mergeCell ref="P48:Q48"/>
    <mergeCell ref="R48:S48"/>
    <mergeCell ref="AB47:AC47"/>
    <mergeCell ref="AD47:AE47"/>
    <mergeCell ref="AF47:AG47"/>
    <mergeCell ref="B48:C48"/>
    <mergeCell ref="D48:E48"/>
    <mergeCell ref="F48:G48"/>
    <mergeCell ref="H48:I48"/>
    <mergeCell ref="J48:K48"/>
    <mergeCell ref="L48:M48"/>
    <mergeCell ref="N48:O48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T48:U48"/>
    <mergeCell ref="V48:W48"/>
    <mergeCell ref="X48:Y48"/>
    <mergeCell ref="Z48:AA48"/>
    <mergeCell ref="B47:C47"/>
    <mergeCell ref="T50:U50"/>
    <mergeCell ref="V50:W50"/>
    <mergeCell ref="X50:Y50"/>
    <mergeCell ref="Z50:AA50"/>
    <mergeCell ref="B49:C49"/>
    <mergeCell ref="D49:E49"/>
    <mergeCell ref="F49:G49"/>
    <mergeCell ref="H49:I49"/>
    <mergeCell ref="J49:K49"/>
    <mergeCell ref="L49:M49"/>
    <mergeCell ref="N49:O49"/>
    <mergeCell ref="J51:K51"/>
    <mergeCell ref="L51:M51"/>
    <mergeCell ref="N51:O51"/>
    <mergeCell ref="P50:Q50"/>
    <mergeCell ref="R50:S50"/>
    <mergeCell ref="AB49:AC49"/>
    <mergeCell ref="AD49:AE49"/>
    <mergeCell ref="AF49:AG49"/>
    <mergeCell ref="B50:C50"/>
    <mergeCell ref="D50:E50"/>
    <mergeCell ref="F50:G50"/>
    <mergeCell ref="H50:I50"/>
    <mergeCell ref="J50:K50"/>
    <mergeCell ref="L50:M50"/>
    <mergeCell ref="N50:O50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V58:Y58"/>
    <mergeCell ref="Z58:AC58"/>
    <mergeCell ref="AD58:AG58"/>
    <mergeCell ref="AC75:AH75"/>
    <mergeCell ref="AB51:AC51"/>
    <mergeCell ref="AD51:AE51"/>
    <mergeCell ref="AF51:AG51"/>
    <mergeCell ref="A56:AG56"/>
    <mergeCell ref="A58:A59"/>
    <mergeCell ref="B58:E58"/>
    <mergeCell ref="F58:I58"/>
    <mergeCell ref="J58:M58"/>
    <mergeCell ref="N58:Q58"/>
    <mergeCell ref="R58:U58"/>
    <mergeCell ref="P51:Q51"/>
    <mergeCell ref="R51:S51"/>
    <mergeCell ref="T51:U51"/>
    <mergeCell ref="V51:W51"/>
    <mergeCell ref="X51:Y51"/>
    <mergeCell ref="Z51:AA51"/>
    <mergeCell ref="B51:C51"/>
    <mergeCell ref="D51:E51"/>
    <mergeCell ref="F51:G51"/>
    <mergeCell ref="H51:I51"/>
  </mergeCells>
  <pageMargins left="0.59055118110236227" right="0" top="0" bottom="0" header="0" footer="0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84"/>
  <sheetViews>
    <sheetView workbookViewId="0">
      <selection activeCell="B5" sqref="B5:AG22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16384" width="9.140625" style="2"/>
  </cols>
  <sheetData>
    <row r="1" spans="1:33" ht="12.75" customHeight="1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ht="12.75" customHeight="1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ht="14.25" x14ac:dyDescent="0.2">
      <c r="A3" s="186" t="s">
        <v>50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</row>
    <row r="4" spans="1:33" ht="9.75" customHeight="1" x14ac:dyDescent="0.2">
      <c r="A4" s="1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2.75" x14ac:dyDescent="0.2">
      <c r="A5" s="41"/>
      <c r="B5" s="187" t="s">
        <v>45</v>
      </c>
      <c r="C5" s="188"/>
      <c r="D5" s="188"/>
      <c r="E5" s="188"/>
      <c r="F5" s="188"/>
      <c r="G5" s="188"/>
      <c r="H5" s="188"/>
      <c r="I5" s="189"/>
      <c r="J5" s="187" t="s">
        <v>24</v>
      </c>
      <c r="K5" s="188"/>
      <c r="L5" s="188"/>
      <c r="M5" s="188"/>
      <c r="N5" s="188"/>
      <c r="O5" s="188"/>
      <c r="P5" s="188"/>
      <c r="Q5" s="189"/>
      <c r="R5" s="187" t="s">
        <v>46</v>
      </c>
      <c r="S5" s="188"/>
      <c r="T5" s="188"/>
      <c r="U5" s="188"/>
      <c r="V5" s="188"/>
      <c r="W5" s="188"/>
      <c r="X5" s="188"/>
      <c r="Y5" s="189"/>
      <c r="Z5" s="187" t="s">
        <v>47</v>
      </c>
      <c r="AA5" s="188"/>
      <c r="AB5" s="188"/>
      <c r="AC5" s="188"/>
      <c r="AD5" s="188"/>
      <c r="AE5" s="188"/>
      <c r="AF5" s="188"/>
      <c r="AG5" s="189"/>
    </row>
    <row r="6" spans="1:33" ht="36.75" customHeight="1" x14ac:dyDescent="0.2">
      <c r="A6" s="42"/>
      <c r="B6" s="235" t="s">
        <v>52</v>
      </c>
      <c r="C6" s="235"/>
      <c r="D6" s="235"/>
      <c r="E6" s="235"/>
      <c r="F6" s="234" t="s">
        <v>54</v>
      </c>
      <c r="G6" s="235"/>
      <c r="H6" s="235"/>
      <c r="I6" s="235"/>
      <c r="J6" s="235" t="s">
        <v>52</v>
      </c>
      <c r="K6" s="235"/>
      <c r="L6" s="235"/>
      <c r="M6" s="235"/>
      <c r="N6" s="235" t="s">
        <v>54</v>
      </c>
      <c r="O6" s="235"/>
      <c r="P6" s="235"/>
      <c r="Q6" s="235"/>
      <c r="R6" s="235" t="s">
        <v>52</v>
      </c>
      <c r="S6" s="235"/>
      <c r="T6" s="235"/>
      <c r="U6" s="235"/>
      <c r="V6" s="235" t="s">
        <v>54</v>
      </c>
      <c r="W6" s="235"/>
      <c r="X6" s="235"/>
      <c r="Y6" s="235"/>
      <c r="Z6" s="235" t="s">
        <v>52</v>
      </c>
      <c r="AA6" s="235"/>
      <c r="AB6" s="235"/>
      <c r="AC6" s="235"/>
      <c r="AD6" s="235" t="s">
        <v>54</v>
      </c>
      <c r="AE6" s="235"/>
      <c r="AF6" s="235"/>
      <c r="AG6" s="235"/>
    </row>
    <row r="7" spans="1:33" ht="12.75" hidden="1" x14ac:dyDescent="0.2">
      <c r="A7" s="42"/>
      <c r="B7" s="195" t="s">
        <v>21</v>
      </c>
      <c r="C7" s="196"/>
      <c r="D7" s="231" t="s">
        <v>22</v>
      </c>
      <c r="E7" s="232"/>
      <c r="F7" s="196" t="s">
        <v>21</v>
      </c>
      <c r="G7" s="196"/>
      <c r="H7" s="231" t="s">
        <v>22</v>
      </c>
      <c r="I7" s="231"/>
      <c r="J7" s="195" t="s">
        <v>21</v>
      </c>
      <c r="K7" s="196"/>
      <c r="L7" s="231" t="s">
        <v>22</v>
      </c>
      <c r="M7" s="232"/>
      <c r="N7" s="195" t="s">
        <v>21</v>
      </c>
      <c r="O7" s="196"/>
      <c r="P7" s="231" t="s">
        <v>22</v>
      </c>
      <c r="Q7" s="232"/>
      <c r="R7" s="195" t="s">
        <v>21</v>
      </c>
      <c r="S7" s="196"/>
      <c r="T7" s="231" t="s">
        <v>22</v>
      </c>
      <c r="U7" s="232"/>
      <c r="V7" s="195" t="s">
        <v>21</v>
      </c>
      <c r="W7" s="196"/>
      <c r="X7" s="231" t="s">
        <v>22</v>
      </c>
      <c r="Y7" s="232"/>
      <c r="Z7" s="196" t="s">
        <v>21</v>
      </c>
      <c r="AA7" s="196"/>
      <c r="AB7" s="231" t="s">
        <v>22</v>
      </c>
      <c r="AC7" s="232"/>
      <c r="AD7" s="196" t="s">
        <v>21</v>
      </c>
      <c r="AE7" s="196"/>
      <c r="AF7" s="231" t="s">
        <v>22</v>
      </c>
      <c r="AG7" s="232"/>
    </row>
    <row r="8" spans="1:33" ht="12.75" x14ac:dyDescent="0.2">
      <c r="A8" s="57" t="s">
        <v>25</v>
      </c>
      <c r="B8" s="197">
        <v>3894</v>
      </c>
      <c r="C8" s="198"/>
      <c r="D8" s="225">
        <v>29</v>
      </c>
      <c r="E8" s="225"/>
      <c r="F8" s="229">
        <v>2769</v>
      </c>
      <c r="G8" s="230"/>
      <c r="H8" s="225">
        <v>30</v>
      </c>
      <c r="I8" s="225"/>
      <c r="J8" s="197">
        <v>207</v>
      </c>
      <c r="K8" s="198"/>
      <c r="L8" s="225">
        <v>13</v>
      </c>
      <c r="M8" s="226"/>
      <c r="N8" s="197">
        <v>279</v>
      </c>
      <c r="O8" s="198"/>
      <c r="P8" s="225">
        <v>9</v>
      </c>
      <c r="Q8" s="226"/>
      <c r="R8" s="197">
        <v>12</v>
      </c>
      <c r="S8" s="198"/>
      <c r="T8" s="225">
        <v>2</v>
      </c>
      <c r="U8" s="226"/>
      <c r="V8" s="197">
        <v>21</v>
      </c>
      <c r="W8" s="198"/>
      <c r="X8" s="225">
        <v>1</v>
      </c>
      <c r="Y8" s="226"/>
      <c r="Z8" s="197">
        <v>290</v>
      </c>
      <c r="AA8" s="198"/>
      <c r="AB8" s="225">
        <v>18</v>
      </c>
      <c r="AC8" s="226"/>
      <c r="AD8" s="197">
        <v>354</v>
      </c>
      <c r="AE8" s="198"/>
      <c r="AF8" s="225">
        <v>17</v>
      </c>
      <c r="AG8" s="226"/>
    </row>
    <row r="9" spans="1:33" ht="12.75" x14ac:dyDescent="0.2">
      <c r="A9" s="58" t="s">
        <v>26</v>
      </c>
      <c r="B9" s="197">
        <v>3486</v>
      </c>
      <c r="C9" s="198"/>
      <c r="D9" s="225">
        <v>29</v>
      </c>
      <c r="E9" s="225"/>
      <c r="F9" s="197">
        <v>3005</v>
      </c>
      <c r="G9" s="198"/>
      <c r="H9" s="225">
        <v>28</v>
      </c>
      <c r="I9" s="225"/>
      <c r="J9" s="197">
        <v>157</v>
      </c>
      <c r="K9" s="198"/>
      <c r="L9" s="225">
        <v>7</v>
      </c>
      <c r="M9" s="226"/>
      <c r="N9" s="197">
        <v>202</v>
      </c>
      <c r="O9" s="198"/>
      <c r="P9" s="225">
        <v>12</v>
      </c>
      <c r="Q9" s="226"/>
      <c r="R9" s="197">
        <v>8</v>
      </c>
      <c r="S9" s="198"/>
      <c r="T9" s="225">
        <v>0</v>
      </c>
      <c r="U9" s="226"/>
      <c r="V9" s="197">
        <v>13</v>
      </c>
      <c r="W9" s="198"/>
      <c r="X9" s="225">
        <v>3</v>
      </c>
      <c r="Y9" s="226"/>
      <c r="Z9" s="197">
        <v>204</v>
      </c>
      <c r="AA9" s="198"/>
      <c r="AB9" s="225">
        <v>11</v>
      </c>
      <c r="AC9" s="226"/>
      <c r="AD9" s="197">
        <v>265</v>
      </c>
      <c r="AE9" s="198"/>
      <c r="AF9" s="225">
        <v>13</v>
      </c>
      <c r="AG9" s="226"/>
    </row>
    <row r="10" spans="1:33" ht="12.75" x14ac:dyDescent="0.2">
      <c r="A10" s="59" t="s">
        <v>27</v>
      </c>
      <c r="B10" s="227">
        <v>2938</v>
      </c>
      <c r="C10" s="228"/>
      <c r="D10" s="225">
        <v>35</v>
      </c>
      <c r="E10" s="225"/>
      <c r="F10" s="227">
        <v>2279</v>
      </c>
      <c r="G10" s="228"/>
      <c r="H10" s="225">
        <v>41</v>
      </c>
      <c r="I10" s="225"/>
      <c r="J10" s="197">
        <v>185</v>
      </c>
      <c r="K10" s="198"/>
      <c r="L10" s="225">
        <v>9</v>
      </c>
      <c r="M10" s="226"/>
      <c r="N10" s="197">
        <v>182</v>
      </c>
      <c r="O10" s="198"/>
      <c r="P10" s="225">
        <v>11</v>
      </c>
      <c r="Q10" s="226"/>
      <c r="R10" s="197">
        <v>11</v>
      </c>
      <c r="S10" s="198"/>
      <c r="T10" s="225">
        <v>1</v>
      </c>
      <c r="U10" s="226"/>
      <c r="V10" s="197">
        <v>8</v>
      </c>
      <c r="W10" s="198"/>
      <c r="X10" s="225">
        <v>4</v>
      </c>
      <c r="Y10" s="226"/>
      <c r="Z10" s="197">
        <v>215</v>
      </c>
      <c r="AA10" s="198"/>
      <c r="AB10" s="225">
        <v>13</v>
      </c>
      <c r="AC10" s="226"/>
      <c r="AD10" s="197">
        <v>222</v>
      </c>
      <c r="AE10" s="198"/>
      <c r="AF10" s="225">
        <v>16</v>
      </c>
      <c r="AG10" s="226"/>
    </row>
    <row r="11" spans="1:33" ht="12.75" hidden="1" x14ac:dyDescent="0.2">
      <c r="A11" s="60" t="s">
        <v>28</v>
      </c>
      <c r="B11" s="195">
        <f>SUM(B8:C10)</f>
        <v>10318</v>
      </c>
      <c r="C11" s="196"/>
      <c r="D11" s="223">
        <f>SUM(D8:E10)</f>
        <v>93</v>
      </c>
      <c r="E11" s="224"/>
      <c r="F11" s="195">
        <f>SUM(F8:G10)</f>
        <v>8053</v>
      </c>
      <c r="G11" s="196"/>
      <c r="H11" s="223">
        <f>SUM(H8:I10)</f>
        <v>99</v>
      </c>
      <c r="I11" s="224"/>
      <c r="J11" s="195">
        <f>SUM(J8:K10)</f>
        <v>549</v>
      </c>
      <c r="K11" s="196"/>
      <c r="L11" s="223">
        <f>SUM(L8:M10)</f>
        <v>29</v>
      </c>
      <c r="M11" s="224"/>
      <c r="N11" s="195">
        <f>SUM(N8:O10)</f>
        <v>663</v>
      </c>
      <c r="O11" s="196"/>
      <c r="P11" s="223">
        <f>SUM(P8:Q10)</f>
        <v>32</v>
      </c>
      <c r="Q11" s="224"/>
      <c r="R11" s="195">
        <f>SUM(R8:S10)</f>
        <v>31</v>
      </c>
      <c r="S11" s="196"/>
      <c r="T11" s="223">
        <f>SUM(T8:U10)</f>
        <v>3</v>
      </c>
      <c r="U11" s="224"/>
      <c r="V11" s="195">
        <f>SUM(V8:W10)</f>
        <v>42</v>
      </c>
      <c r="W11" s="196"/>
      <c r="X11" s="223">
        <f>SUM(X8:Y10)</f>
        <v>8</v>
      </c>
      <c r="Y11" s="224"/>
      <c r="Z11" s="195">
        <f>SUM(Z8:AA10)</f>
        <v>709</v>
      </c>
      <c r="AA11" s="196"/>
      <c r="AB11" s="223">
        <f>SUM(AB8:AC10)</f>
        <v>42</v>
      </c>
      <c r="AC11" s="224"/>
      <c r="AD11" s="195">
        <f>SUM(AD8:AE10)</f>
        <v>841</v>
      </c>
      <c r="AE11" s="196"/>
      <c r="AF11" s="223">
        <f>SUM(AF8:AG10)</f>
        <v>46</v>
      </c>
      <c r="AG11" s="224"/>
    </row>
    <row r="12" spans="1:33" ht="12.75" x14ac:dyDescent="0.2">
      <c r="A12" s="57" t="s">
        <v>29</v>
      </c>
      <c r="B12" s="229">
        <v>2255</v>
      </c>
      <c r="C12" s="230"/>
      <c r="D12" s="225">
        <v>47</v>
      </c>
      <c r="E12" s="225"/>
      <c r="F12" s="229">
        <v>2355</v>
      </c>
      <c r="G12" s="230"/>
      <c r="H12" s="225">
        <v>46</v>
      </c>
      <c r="I12" s="225"/>
      <c r="J12" s="197">
        <v>217</v>
      </c>
      <c r="K12" s="198"/>
      <c r="L12" s="225">
        <v>16</v>
      </c>
      <c r="M12" s="226"/>
      <c r="N12" s="197">
        <v>216</v>
      </c>
      <c r="O12" s="198"/>
      <c r="P12" s="225">
        <v>15</v>
      </c>
      <c r="Q12" s="226"/>
      <c r="R12" s="197">
        <v>15</v>
      </c>
      <c r="S12" s="198"/>
      <c r="T12" s="225">
        <v>3</v>
      </c>
      <c r="U12" s="226"/>
      <c r="V12" s="197">
        <v>11</v>
      </c>
      <c r="W12" s="198"/>
      <c r="X12" s="225">
        <v>1</v>
      </c>
      <c r="Y12" s="226"/>
      <c r="Z12" s="197">
        <v>261</v>
      </c>
      <c r="AA12" s="198"/>
      <c r="AB12" s="225">
        <v>18</v>
      </c>
      <c r="AC12" s="226"/>
      <c r="AD12" s="197">
        <v>264</v>
      </c>
      <c r="AE12" s="198"/>
      <c r="AF12" s="225">
        <v>24</v>
      </c>
      <c r="AG12" s="226"/>
    </row>
    <row r="13" spans="1:33" ht="12.75" x14ac:dyDescent="0.2">
      <c r="A13" s="58" t="s">
        <v>30</v>
      </c>
      <c r="B13" s="197">
        <v>2608</v>
      </c>
      <c r="C13" s="198"/>
      <c r="D13" s="225">
        <v>63</v>
      </c>
      <c r="E13" s="225"/>
      <c r="F13" s="197">
        <v>2729</v>
      </c>
      <c r="G13" s="198"/>
      <c r="H13" s="225">
        <v>44</v>
      </c>
      <c r="I13" s="225"/>
      <c r="J13" s="197">
        <v>308</v>
      </c>
      <c r="K13" s="198"/>
      <c r="L13" s="225">
        <v>33</v>
      </c>
      <c r="M13" s="226"/>
      <c r="N13" s="197">
        <v>301</v>
      </c>
      <c r="O13" s="198"/>
      <c r="P13" s="225">
        <v>9</v>
      </c>
      <c r="Q13" s="226"/>
      <c r="R13" s="197">
        <v>12</v>
      </c>
      <c r="S13" s="198"/>
      <c r="T13" s="225">
        <v>1</v>
      </c>
      <c r="U13" s="226"/>
      <c r="V13" s="197">
        <v>7</v>
      </c>
      <c r="W13" s="198"/>
      <c r="X13" s="225">
        <v>1</v>
      </c>
      <c r="Y13" s="226"/>
      <c r="Z13" s="197">
        <v>380</v>
      </c>
      <c r="AA13" s="198"/>
      <c r="AB13" s="225">
        <v>49</v>
      </c>
      <c r="AC13" s="226"/>
      <c r="AD13" s="197">
        <v>370</v>
      </c>
      <c r="AE13" s="198"/>
      <c r="AF13" s="225">
        <v>19</v>
      </c>
      <c r="AG13" s="226"/>
    </row>
    <row r="14" spans="1:33" ht="12.75" x14ac:dyDescent="0.2">
      <c r="A14" s="59" t="s">
        <v>31</v>
      </c>
      <c r="B14" s="227">
        <v>2762</v>
      </c>
      <c r="C14" s="228"/>
      <c r="D14" s="225">
        <v>87</v>
      </c>
      <c r="E14" s="225"/>
      <c r="F14" s="227">
        <v>2806</v>
      </c>
      <c r="G14" s="228"/>
      <c r="H14" s="225">
        <v>41</v>
      </c>
      <c r="I14" s="225"/>
      <c r="J14" s="197">
        <v>332</v>
      </c>
      <c r="K14" s="198"/>
      <c r="L14" s="225">
        <v>35</v>
      </c>
      <c r="M14" s="226"/>
      <c r="N14" s="197">
        <v>329</v>
      </c>
      <c r="O14" s="198"/>
      <c r="P14" s="225">
        <v>20</v>
      </c>
      <c r="Q14" s="226"/>
      <c r="R14" s="197">
        <v>11</v>
      </c>
      <c r="S14" s="198"/>
      <c r="T14" s="225">
        <v>1</v>
      </c>
      <c r="U14" s="226"/>
      <c r="V14" s="197">
        <v>19</v>
      </c>
      <c r="W14" s="198"/>
      <c r="X14" s="225">
        <v>5</v>
      </c>
      <c r="Y14" s="226"/>
      <c r="Z14" s="197">
        <v>426</v>
      </c>
      <c r="AA14" s="198"/>
      <c r="AB14" s="225">
        <v>45</v>
      </c>
      <c r="AC14" s="226"/>
      <c r="AD14" s="197">
        <v>411</v>
      </c>
      <c r="AE14" s="198"/>
      <c r="AF14" s="225">
        <v>30</v>
      </c>
      <c r="AG14" s="226"/>
    </row>
    <row r="15" spans="1:33" ht="12.75" hidden="1" x14ac:dyDescent="0.2">
      <c r="A15" s="60" t="s">
        <v>32</v>
      </c>
      <c r="B15" s="195">
        <f>SUM(B12:C14)</f>
        <v>7625</v>
      </c>
      <c r="C15" s="196"/>
      <c r="D15" s="223">
        <f>SUM(D12:E14)</f>
        <v>197</v>
      </c>
      <c r="E15" s="224"/>
      <c r="F15" s="195">
        <f>SUM(F12:G14)</f>
        <v>7890</v>
      </c>
      <c r="G15" s="196"/>
      <c r="H15" s="223">
        <f>SUM(H12:I14)</f>
        <v>131</v>
      </c>
      <c r="I15" s="224"/>
      <c r="J15" s="195">
        <f>SUM(J12:K14)</f>
        <v>857</v>
      </c>
      <c r="K15" s="196"/>
      <c r="L15" s="223">
        <f>SUM(L12:M14)</f>
        <v>84</v>
      </c>
      <c r="M15" s="224"/>
      <c r="N15" s="195">
        <f>SUM(N12:O14)</f>
        <v>846</v>
      </c>
      <c r="O15" s="196"/>
      <c r="P15" s="223">
        <f>SUM(P12:Q14)</f>
        <v>44</v>
      </c>
      <c r="Q15" s="224"/>
      <c r="R15" s="195">
        <f>SUM(R12:S14)</f>
        <v>38</v>
      </c>
      <c r="S15" s="196"/>
      <c r="T15" s="223">
        <f>SUM(T12:U14)</f>
        <v>5</v>
      </c>
      <c r="U15" s="224"/>
      <c r="V15" s="195">
        <f>SUM(V12:W14)</f>
        <v>37</v>
      </c>
      <c r="W15" s="196"/>
      <c r="X15" s="223">
        <f>SUM(X12:Y14)</f>
        <v>7</v>
      </c>
      <c r="Y15" s="224"/>
      <c r="Z15" s="195">
        <f>SUM(Z12:AA14)</f>
        <v>1067</v>
      </c>
      <c r="AA15" s="196"/>
      <c r="AB15" s="223">
        <f>SUM(AB12:AC14)</f>
        <v>112</v>
      </c>
      <c r="AC15" s="224"/>
      <c r="AD15" s="195">
        <f>SUM(AD12:AE14)</f>
        <v>1045</v>
      </c>
      <c r="AE15" s="196"/>
      <c r="AF15" s="223">
        <f>SUM(AF12:AG14)</f>
        <v>73</v>
      </c>
      <c r="AG15" s="224"/>
    </row>
    <row r="16" spans="1:33" ht="12.75" x14ac:dyDescent="0.2">
      <c r="A16" s="57" t="s">
        <v>33</v>
      </c>
      <c r="B16" s="229">
        <v>2893</v>
      </c>
      <c r="C16" s="230"/>
      <c r="D16" s="225">
        <v>88</v>
      </c>
      <c r="E16" s="225"/>
      <c r="F16" s="229">
        <v>3102</v>
      </c>
      <c r="G16" s="230"/>
      <c r="H16" s="225">
        <v>37</v>
      </c>
      <c r="I16" s="225"/>
      <c r="J16" s="197">
        <v>383</v>
      </c>
      <c r="K16" s="198"/>
      <c r="L16" s="225">
        <v>38</v>
      </c>
      <c r="M16" s="226"/>
      <c r="N16" s="197">
        <v>379</v>
      </c>
      <c r="O16" s="198"/>
      <c r="P16" s="225">
        <v>13</v>
      </c>
      <c r="Q16" s="226"/>
      <c r="R16" s="197">
        <v>13</v>
      </c>
      <c r="S16" s="198"/>
      <c r="T16" s="225">
        <v>1</v>
      </c>
      <c r="U16" s="226"/>
      <c r="V16" s="197">
        <v>13</v>
      </c>
      <c r="W16" s="198"/>
      <c r="X16" s="225">
        <v>1</v>
      </c>
      <c r="Y16" s="226"/>
      <c r="Z16" s="197">
        <v>501</v>
      </c>
      <c r="AA16" s="198"/>
      <c r="AB16" s="225">
        <v>49</v>
      </c>
      <c r="AC16" s="226"/>
      <c r="AD16" s="197">
        <v>453</v>
      </c>
      <c r="AE16" s="198"/>
      <c r="AF16" s="225">
        <v>32</v>
      </c>
      <c r="AG16" s="226"/>
    </row>
    <row r="17" spans="1:33" ht="12.75" x14ac:dyDescent="0.2">
      <c r="A17" s="58" t="s">
        <v>34</v>
      </c>
      <c r="B17" s="197">
        <v>3042</v>
      </c>
      <c r="C17" s="198"/>
      <c r="D17" s="225">
        <v>67</v>
      </c>
      <c r="E17" s="225"/>
      <c r="F17" s="197">
        <v>3009</v>
      </c>
      <c r="G17" s="198"/>
      <c r="H17" s="225">
        <v>59</v>
      </c>
      <c r="I17" s="225"/>
      <c r="J17" s="197">
        <v>399</v>
      </c>
      <c r="K17" s="198"/>
      <c r="L17" s="225">
        <v>18</v>
      </c>
      <c r="M17" s="226"/>
      <c r="N17" s="197">
        <v>360</v>
      </c>
      <c r="O17" s="198"/>
      <c r="P17" s="225">
        <v>27</v>
      </c>
      <c r="Q17" s="226"/>
      <c r="R17" s="197">
        <v>15</v>
      </c>
      <c r="S17" s="198"/>
      <c r="T17" s="225">
        <v>1</v>
      </c>
      <c r="U17" s="226"/>
      <c r="V17" s="197">
        <v>14</v>
      </c>
      <c r="W17" s="198"/>
      <c r="X17" s="225">
        <v>4</v>
      </c>
      <c r="Y17" s="226"/>
      <c r="Z17" s="197">
        <v>488</v>
      </c>
      <c r="AA17" s="198"/>
      <c r="AB17" s="225">
        <v>25</v>
      </c>
      <c r="AC17" s="226"/>
      <c r="AD17" s="197">
        <v>462</v>
      </c>
      <c r="AE17" s="198"/>
      <c r="AF17" s="225">
        <v>51</v>
      </c>
      <c r="AG17" s="226"/>
    </row>
    <row r="18" spans="1:33" ht="12.75" x14ac:dyDescent="0.2">
      <c r="A18" s="59" t="s">
        <v>35</v>
      </c>
      <c r="B18" s="227">
        <v>2916</v>
      </c>
      <c r="C18" s="228"/>
      <c r="D18" s="225">
        <v>65</v>
      </c>
      <c r="E18" s="225"/>
      <c r="F18" s="227">
        <v>2856</v>
      </c>
      <c r="G18" s="228"/>
      <c r="H18" s="225">
        <v>46</v>
      </c>
      <c r="I18" s="225"/>
      <c r="J18" s="197">
        <v>349</v>
      </c>
      <c r="K18" s="198"/>
      <c r="L18" s="225">
        <v>22</v>
      </c>
      <c r="M18" s="226"/>
      <c r="N18" s="197">
        <v>331</v>
      </c>
      <c r="O18" s="198"/>
      <c r="P18" s="225">
        <v>18</v>
      </c>
      <c r="Q18" s="226"/>
      <c r="R18" s="197">
        <v>19</v>
      </c>
      <c r="S18" s="198"/>
      <c r="T18" s="225">
        <v>5</v>
      </c>
      <c r="U18" s="226"/>
      <c r="V18" s="197">
        <v>18</v>
      </c>
      <c r="W18" s="198"/>
      <c r="X18" s="225">
        <v>2</v>
      </c>
      <c r="Y18" s="226"/>
      <c r="Z18" s="197">
        <v>412</v>
      </c>
      <c r="AA18" s="198"/>
      <c r="AB18" s="225">
        <v>22</v>
      </c>
      <c r="AC18" s="226"/>
      <c r="AD18" s="197">
        <v>436</v>
      </c>
      <c r="AE18" s="198"/>
      <c r="AF18" s="225">
        <v>28</v>
      </c>
      <c r="AG18" s="226"/>
    </row>
    <row r="19" spans="1:33" ht="12.75" hidden="1" x14ac:dyDescent="0.2">
      <c r="A19" s="60" t="s">
        <v>36</v>
      </c>
      <c r="B19" s="195">
        <f>SUM(B16:C18)</f>
        <v>8851</v>
      </c>
      <c r="C19" s="196"/>
      <c r="D19" s="223">
        <f>SUM(D16:E18)</f>
        <v>220</v>
      </c>
      <c r="E19" s="224"/>
      <c r="F19" s="195">
        <f>SUM(F16:G18)</f>
        <v>8967</v>
      </c>
      <c r="G19" s="196"/>
      <c r="H19" s="223">
        <f>SUM(H16:I18)</f>
        <v>142</v>
      </c>
      <c r="I19" s="224"/>
      <c r="J19" s="195">
        <f>SUM(J16:K18)</f>
        <v>1131</v>
      </c>
      <c r="K19" s="196"/>
      <c r="L19" s="223">
        <f>SUM(L16:M18)</f>
        <v>78</v>
      </c>
      <c r="M19" s="224"/>
      <c r="N19" s="195">
        <f>SUM(N16:O18)</f>
        <v>1070</v>
      </c>
      <c r="O19" s="196"/>
      <c r="P19" s="223">
        <f>SUM(P16:Q18)</f>
        <v>58</v>
      </c>
      <c r="Q19" s="224"/>
      <c r="R19" s="195">
        <f>SUM(R16:S18)</f>
        <v>47</v>
      </c>
      <c r="S19" s="196"/>
      <c r="T19" s="223">
        <f>SUM(T16:U18)</f>
        <v>7</v>
      </c>
      <c r="U19" s="224"/>
      <c r="V19" s="195">
        <f>SUM(V16:W18)</f>
        <v>45</v>
      </c>
      <c r="W19" s="196"/>
      <c r="X19" s="223">
        <f>SUM(X16:Y18)</f>
        <v>7</v>
      </c>
      <c r="Y19" s="224"/>
      <c r="Z19" s="195">
        <f>SUM(Z16:AA18)</f>
        <v>1401</v>
      </c>
      <c r="AA19" s="196"/>
      <c r="AB19" s="223">
        <f>SUM(AB16:AC18)</f>
        <v>96</v>
      </c>
      <c r="AC19" s="224"/>
      <c r="AD19" s="195">
        <f>SUM(AD16:AE18)</f>
        <v>1351</v>
      </c>
      <c r="AE19" s="196"/>
      <c r="AF19" s="223">
        <f>SUM(AF16:AG18)</f>
        <v>111</v>
      </c>
      <c r="AG19" s="224"/>
    </row>
    <row r="20" spans="1:33" ht="12.75" x14ac:dyDescent="0.2">
      <c r="A20" s="57" t="s">
        <v>37</v>
      </c>
      <c r="B20" s="229">
        <v>2913</v>
      </c>
      <c r="C20" s="230"/>
      <c r="D20" s="225">
        <v>52</v>
      </c>
      <c r="E20" s="225"/>
      <c r="F20" s="229">
        <v>3178</v>
      </c>
      <c r="G20" s="230"/>
      <c r="H20" s="225">
        <v>46</v>
      </c>
      <c r="I20" s="225"/>
      <c r="J20" s="197">
        <v>275</v>
      </c>
      <c r="K20" s="198"/>
      <c r="L20" s="225">
        <v>23</v>
      </c>
      <c r="M20" s="226"/>
      <c r="N20" s="197">
        <v>293</v>
      </c>
      <c r="O20" s="198"/>
      <c r="P20" s="225">
        <v>19</v>
      </c>
      <c r="Q20" s="226"/>
      <c r="R20" s="197">
        <v>22</v>
      </c>
      <c r="S20" s="198"/>
      <c r="T20" s="225">
        <v>5</v>
      </c>
      <c r="U20" s="226"/>
      <c r="V20" s="197">
        <v>17</v>
      </c>
      <c r="W20" s="198"/>
      <c r="X20" s="225">
        <v>1</v>
      </c>
      <c r="Y20" s="226"/>
      <c r="Z20" s="197">
        <v>327</v>
      </c>
      <c r="AA20" s="198"/>
      <c r="AB20" s="225">
        <v>30</v>
      </c>
      <c r="AC20" s="226"/>
      <c r="AD20" s="197">
        <v>348</v>
      </c>
      <c r="AE20" s="198"/>
      <c r="AF20" s="225">
        <v>22</v>
      </c>
      <c r="AG20" s="226"/>
    </row>
    <row r="21" spans="1:33" ht="12.75" x14ac:dyDescent="0.2">
      <c r="A21" s="58" t="s">
        <v>38</v>
      </c>
      <c r="B21" s="197">
        <v>2504</v>
      </c>
      <c r="C21" s="198"/>
      <c r="D21" s="225">
        <v>54</v>
      </c>
      <c r="E21" s="225"/>
      <c r="F21" s="197">
        <v>2939</v>
      </c>
      <c r="G21" s="198"/>
      <c r="H21" s="225">
        <v>58</v>
      </c>
      <c r="I21" s="225"/>
      <c r="J21" s="197">
        <v>268</v>
      </c>
      <c r="K21" s="198"/>
      <c r="L21" s="225">
        <v>24</v>
      </c>
      <c r="M21" s="226"/>
      <c r="N21" s="197">
        <v>277</v>
      </c>
      <c r="O21" s="198"/>
      <c r="P21" s="225">
        <v>14</v>
      </c>
      <c r="Q21" s="226"/>
      <c r="R21" s="197">
        <v>21</v>
      </c>
      <c r="S21" s="198"/>
      <c r="T21" s="225">
        <v>3</v>
      </c>
      <c r="U21" s="226"/>
      <c r="V21" s="197">
        <v>17</v>
      </c>
      <c r="W21" s="198"/>
      <c r="X21" s="225">
        <v>1</v>
      </c>
      <c r="Y21" s="226"/>
      <c r="Z21" s="197">
        <v>362</v>
      </c>
      <c r="AA21" s="198"/>
      <c r="AB21" s="225">
        <v>31</v>
      </c>
      <c r="AC21" s="226"/>
      <c r="AD21" s="197">
        <v>326</v>
      </c>
      <c r="AE21" s="198"/>
      <c r="AF21" s="225">
        <v>17</v>
      </c>
      <c r="AG21" s="226"/>
    </row>
    <row r="22" spans="1:33" ht="12.75" x14ac:dyDescent="0.2">
      <c r="A22" s="59" t="s">
        <v>39</v>
      </c>
      <c r="B22" s="227">
        <v>2970</v>
      </c>
      <c r="C22" s="228"/>
      <c r="D22" s="225">
        <v>96</v>
      </c>
      <c r="E22" s="225"/>
      <c r="F22" s="227">
        <v>3641</v>
      </c>
      <c r="G22" s="228"/>
      <c r="H22" s="225">
        <v>38</v>
      </c>
      <c r="I22" s="225"/>
      <c r="J22" s="197">
        <v>306</v>
      </c>
      <c r="K22" s="198"/>
      <c r="L22" s="225">
        <v>32</v>
      </c>
      <c r="M22" s="226"/>
      <c r="N22" s="197">
        <v>209</v>
      </c>
      <c r="O22" s="198"/>
      <c r="P22" s="225">
        <v>7</v>
      </c>
      <c r="Q22" s="226"/>
      <c r="R22" s="197">
        <v>20</v>
      </c>
      <c r="S22" s="198"/>
      <c r="T22" s="225">
        <v>3</v>
      </c>
      <c r="U22" s="226"/>
      <c r="V22" s="197">
        <v>19</v>
      </c>
      <c r="W22" s="198"/>
      <c r="X22" s="225">
        <v>1</v>
      </c>
      <c r="Y22" s="226"/>
      <c r="Z22" s="197">
        <v>358</v>
      </c>
      <c r="AA22" s="198"/>
      <c r="AB22" s="225">
        <v>36</v>
      </c>
      <c r="AC22" s="226"/>
      <c r="AD22" s="197">
        <v>268</v>
      </c>
      <c r="AE22" s="198"/>
      <c r="AF22" s="225">
        <v>8</v>
      </c>
      <c r="AG22" s="226"/>
    </row>
    <row r="23" spans="1:33" ht="12.75" hidden="1" customHeight="1" x14ac:dyDescent="0.2">
      <c r="A23" s="60" t="s">
        <v>40</v>
      </c>
      <c r="B23" s="195">
        <f>SUM(B20:C22)</f>
        <v>8387</v>
      </c>
      <c r="C23" s="196"/>
      <c r="D23" s="223">
        <f>SUM(D20:E22)</f>
        <v>202</v>
      </c>
      <c r="E23" s="224"/>
      <c r="F23" s="195">
        <f>SUM(F20:G22)</f>
        <v>9758</v>
      </c>
      <c r="G23" s="196"/>
      <c r="H23" s="223">
        <f>SUM(H20:I22)</f>
        <v>142</v>
      </c>
      <c r="I23" s="224"/>
      <c r="J23" s="195">
        <f>SUM(J20:K22)</f>
        <v>849</v>
      </c>
      <c r="K23" s="196"/>
      <c r="L23" s="223">
        <f>SUM(L20:M22)</f>
        <v>79</v>
      </c>
      <c r="M23" s="224"/>
      <c r="N23" s="195">
        <f>SUM(N20:O22)</f>
        <v>779</v>
      </c>
      <c r="O23" s="196"/>
      <c r="P23" s="223">
        <f>SUM(P20:Q22)</f>
        <v>40</v>
      </c>
      <c r="Q23" s="224"/>
      <c r="R23" s="237">
        <f>SUM(R20:S22)</f>
        <v>63</v>
      </c>
      <c r="S23" s="223"/>
      <c r="T23" s="223">
        <f>SUM(T20:U22)</f>
        <v>11</v>
      </c>
      <c r="U23" s="224"/>
      <c r="V23" s="237">
        <f>SUM(V20:W22)</f>
        <v>53</v>
      </c>
      <c r="W23" s="223"/>
      <c r="X23" s="223">
        <f>SUM(X20:Y22)</f>
        <v>3</v>
      </c>
      <c r="Y23" s="224"/>
      <c r="Z23" s="195">
        <f>SUM(Z20:AA22)</f>
        <v>1047</v>
      </c>
      <c r="AA23" s="196"/>
      <c r="AB23" s="223">
        <f>SUM(AB20:AC22)</f>
        <v>97</v>
      </c>
      <c r="AC23" s="224"/>
      <c r="AD23" s="195">
        <f>SUM(AD20:AE22)</f>
        <v>942</v>
      </c>
      <c r="AE23" s="196"/>
      <c r="AF23" s="223">
        <f>SUM(AF20:AG22)</f>
        <v>47</v>
      </c>
      <c r="AG23" s="224"/>
    </row>
    <row r="24" spans="1:33" ht="12.75" x14ac:dyDescent="0.2">
      <c r="A24" s="70" t="s">
        <v>20</v>
      </c>
      <c r="B24" s="238">
        <f>B11+B15+B19+B23</f>
        <v>35181</v>
      </c>
      <c r="C24" s="239"/>
      <c r="D24" s="240">
        <f>D11+D15+D19+D23</f>
        <v>712</v>
      </c>
      <c r="E24" s="241"/>
      <c r="F24" s="194">
        <f>F11+F15+F19+F23</f>
        <v>34668</v>
      </c>
      <c r="G24" s="194"/>
      <c r="H24" s="221">
        <f>H11+H15+H19+H23</f>
        <v>514</v>
      </c>
      <c r="I24" s="222"/>
      <c r="J24" s="193">
        <f>J11+J15+J19+J23</f>
        <v>3386</v>
      </c>
      <c r="K24" s="194"/>
      <c r="L24" s="221">
        <f>L11+L15+L19+L23</f>
        <v>270</v>
      </c>
      <c r="M24" s="222"/>
      <c r="N24" s="193">
        <f>N11+N15+N19+N23</f>
        <v>3358</v>
      </c>
      <c r="O24" s="194"/>
      <c r="P24" s="221">
        <f>P11+P15+P19+P23</f>
        <v>174</v>
      </c>
      <c r="Q24" s="222"/>
      <c r="R24" s="193">
        <f>R11+R15+R19+R23</f>
        <v>179</v>
      </c>
      <c r="S24" s="194"/>
      <c r="T24" s="221">
        <f>T11+T15+T19+T23</f>
        <v>26</v>
      </c>
      <c r="U24" s="222"/>
      <c r="V24" s="193">
        <f>V11+V15+V19+V23</f>
        <v>177</v>
      </c>
      <c r="W24" s="194"/>
      <c r="X24" s="221">
        <f>X11+X15+X19+X23</f>
        <v>25</v>
      </c>
      <c r="Y24" s="222"/>
      <c r="Z24" s="193">
        <f>Z11+Z15+Z19+Z23</f>
        <v>4224</v>
      </c>
      <c r="AA24" s="194"/>
      <c r="AB24" s="221">
        <f>AB11+AB15+AB19+AB23</f>
        <v>347</v>
      </c>
      <c r="AC24" s="222"/>
      <c r="AD24" s="193">
        <f>AD11+AD15+AD19+AD23</f>
        <v>4179</v>
      </c>
      <c r="AE24" s="194"/>
      <c r="AF24" s="221">
        <f>AF11+AF15+AF19+AF23</f>
        <v>277</v>
      </c>
      <c r="AG24" s="222"/>
    </row>
    <row r="25" spans="1:33" x14ac:dyDescent="0.2">
      <c r="A25" s="18"/>
      <c r="B25" s="6"/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</row>
    <row r="26" spans="1:33" ht="12.75" x14ac:dyDescent="0.2">
      <c r="A26" s="20" t="s">
        <v>55</v>
      </c>
      <c r="B26" s="45"/>
      <c r="C26" s="45"/>
      <c r="D26" s="45"/>
      <c r="E26" s="45"/>
      <c r="F26" s="46"/>
      <c r="G26" s="46"/>
      <c r="H26" s="47"/>
      <c r="I26" s="44"/>
      <c r="J26" s="43"/>
      <c r="K26" s="43"/>
      <c r="L26" s="43"/>
      <c r="M26" s="43"/>
      <c r="N26" s="43"/>
      <c r="O26" s="43"/>
      <c r="P26" s="43"/>
      <c r="Q26" s="43"/>
      <c r="R26" s="22"/>
      <c r="S26" s="22"/>
      <c r="T26" s="22"/>
      <c r="U26" s="22"/>
      <c r="V26" s="22"/>
    </row>
    <row r="27" spans="1:33" ht="15" x14ac:dyDescent="0.2">
      <c r="A27" s="48"/>
      <c r="B27" s="54" t="s">
        <v>48</v>
      </c>
      <c r="C27" s="55"/>
      <c r="D27" s="56" t="s">
        <v>58</v>
      </c>
      <c r="E27" s="56"/>
      <c r="F27" s="56"/>
      <c r="G27" s="56"/>
      <c r="H27" s="56"/>
      <c r="I27" s="56"/>
      <c r="J27" s="56"/>
      <c r="K27" s="56"/>
      <c r="L27" s="51"/>
      <c r="M27" s="51"/>
      <c r="N27" s="52"/>
      <c r="O27" s="52"/>
      <c r="P27" s="52"/>
      <c r="Q27" s="43"/>
      <c r="R27" s="22"/>
      <c r="S27" s="22"/>
      <c r="T27" s="22"/>
      <c r="U27" s="22"/>
      <c r="V27" s="22"/>
    </row>
    <row r="28" spans="1:33" ht="12.75" customHeight="1" x14ac:dyDescent="0.2">
      <c r="A28" s="48"/>
      <c r="B28" s="50"/>
      <c r="C28" s="54" t="s">
        <v>48</v>
      </c>
      <c r="D28" s="55"/>
      <c r="E28" s="56" t="s">
        <v>59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1"/>
      <c r="Q28" s="20"/>
      <c r="R28" s="20"/>
      <c r="S28" s="20"/>
      <c r="T28" s="20"/>
      <c r="U28" s="20"/>
      <c r="V28" s="20"/>
    </row>
    <row r="29" spans="1:33" ht="12.75" customHeight="1" x14ac:dyDescent="0.2">
      <c r="A29" s="48"/>
      <c r="B29" s="50"/>
      <c r="C29" s="49"/>
      <c r="D29" s="54" t="s">
        <v>48</v>
      </c>
      <c r="E29" s="55"/>
      <c r="F29" s="56" t="s">
        <v>53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20"/>
      <c r="R29" s="20"/>
      <c r="S29" s="20"/>
      <c r="T29" s="20"/>
      <c r="U29" s="20"/>
      <c r="V29" s="20"/>
    </row>
    <row r="30" spans="1:33" ht="12.75" customHeight="1" x14ac:dyDescent="0.2">
      <c r="A30" s="48"/>
      <c r="B30" s="50"/>
      <c r="C30" s="49"/>
      <c r="D30" s="49"/>
      <c r="E30" s="50"/>
      <c r="F30" s="51"/>
      <c r="G30" s="52"/>
      <c r="H30" s="53"/>
      <c r="I30" s="53"/>
      <c r="J30" s="52"/>
      <c r="K30" s="52"/>
      <c r="L30" s="52"/>
      <c r="M30" s="52"/>
      <c r="N30" s="52"/>
      <c r="O30" s="52"/>
      <c r="P30" s="52"/>
      <c r="Q30" s="6"/>
    </row>
    <row r="31" spans="1:33" ht="12.75" customHeight="1" x14ac:dyDescent="0.2">
      <c r="A31" s="18"/>
      <c r="B31" s="1"/>
      <c r="C31" s="19"/>
      <c r="D31" s="19"/>
      <c r="E31" s="1"/>
      <c r="F31" s="20"/>
      <c r="G31" s="6"/>
      <c r="H31" s="7"/>
      <c r="I31" s="7"/>
      <c r="J31" s="6"/>
      <c r="K31" s="6"/>
      <c r="L31" s="6"/>
      <c r="M31" s="6"/>
      <c r="N31" s="6"/>
      <c r="O31" s="6"/>
      <c r="P31" s="6"/>
      <c r="Q31" s="6"/>
    </row>
    <row r="32" spans="1:33" ht="12.75" customHeight="1" x14ac:dyDescent="0.2">
      <c r="A32" s="18"/>
      <c r="B32" s="1"/>
      <c r="C32" s="19"/>
      <c r="D32" s="1"/>
      <c r="E32" s="20"/>
      <c r="F32" s="6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3" ht="12.75" customHeight="1" x14ac:dyDescent="0.2">
      <c r="A33" s="186" t="s">
        <v>56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</row>
    <row r="34" spans="1:33" ht="12.75" customHeight="1" x14ac:dyDescent="0.2">
      <c r="A34" s="18"/>
      <c r="B34" s="6"/>
      <c r="C34" s="6"/>
      <c r="D34" s="6"/>
      <c r="E34" s="6"/>
      <c r="F34" s="6"/>
      <c r="G34" s="6"/>
      <c r="H34" s="7"/>
      <c r="I34" s="7"/>
      <c r="J34" s="6"/>
      <c r="K34" s="6"/>
      <c r="L34" s="6"/>
      <c r="M34" s="6"/>
      <c r="N34" s="6"/>
      <c r="O34" s="6"/>
      <c r="P34" s="6"/>
      <c r="Q34" s="6"/>
    </row>
    <row r="35" spans="1:33" s="8" customFormat="1" ht="12.75" customHeight="1" x14ac:dyDescent="0.15">
      <c r="A35" s="218" t="s">
        <v>0</v>
      </c>
      <c r="B35" s="220" t="s">
        <v>14</v>
      </c>
      <c r="C35" s="220"/>
      <c r="D35" s="220"/>
      <c r="E35" s="220"/>
      <c r="F35" s="220" t="s">
        <v>15</v>
      </c>
      <c r="G35" s="220"/>
      <c r="H35" s="220"/>
      <c r="I35" s="220"/>
      <c r="J35" s="220" t="s">
        <v>16</v>
      </c>
      <c r="K35" s="220"/>
      <c r="L35" s="220"/>
      <c r="M35" s="220"/>
      <c r="N35" s="220" t="s">
        <v>49</v>
      </c>
      <c r="O35" s="220"/>
      <c r="P35" s="220"/>
      <c r="Q35" s="220"/>
      <c r="R35" s="220" t="s">
        <v>17</v>
      </c>
      <c r="S35" s="220"/>
      <c r="T35" s="220"/>
      <c r="U35" s="220"/>
      <c r="V35" s="220" t="s">
        <v>18</v>
      </c>
      <c r="W35" s="220"/>
      <c r="X35" s="220"/>
      <c r="Y35" s="220"/>
      <c r="Z35" s="220" t="s">
        <v>19</v>
      </c>
      <c r="AA35" s="220"/>
      <c r="AB35" s="220"/>
      <c r="AC35" s="220"/>
      <c r="AD35" s="220" t="s">
        <v>20</v>
      </c>
      <c r="AE35" s="220"/>
      <c r="AF35" s="220"/>
      <c r="AG35" s="220"/>
    </row>
    <row r="36" spans="1:33" s="8" customFormat="1" ht="12.75" customHeight="1" x14ac:dyDescent="0.15">
      <c r="A36" s="219"/>
      <c r="B36" s="214" t="s">
        <v>21</v>
      </c>
      <c r="C36" s="215"/>
      <c r="D36" s="216" t="s">
        <v>22</v>
      </c>
      <c r="E36" s="217"/>
      <c r="F36" s="214" t="s">
        <v>21</v>
      </c>
      <c r="G36" s="215"/>
      <c r="H36" s="216" t="s">
        <v>22</v>
      </c>
      <c r="I36" s="217"/>
      <c r="J36" s="214" t="s">
        <v>21</v>
      </c>
      <c r="K36" s="215"/>
      <c r="L36" s="216" t="s">
        <v>22</v>
      </c>
      <c r="M36" s="217"/>
      <c r="N36" s="214" t="s">
        <v>21</v>
      </c>
      <c r="O36" s="215"/>
      <c r="P36" s="216" t="s">
        <v>22</v>
      </c>
      <c r="Q36" s="217"/>
      <c r="R36" s="214" t="s">
        <v>21</v>
      </c>
      <c r="S36" s="215"/>
      <c r="T36" s="216" t="s">
        <v>22</v>
      </c>
      <c r="U36" s="217"/>
      <c r="V36" s="214" t="s">
        <v>21</v>
      </c>
      <c r="W36" s="215"/>
      <c r="X36" s="216" t="s">
        <v>22</v>
      </c>
      <c r="Y36" s="217"/>
      <c r="Z36" s="214" t="s">
        <v>21</v>
      </c>
      <c r="AA36" s="215"/>
      <c r="AB36" s="216" t="s">
        <v>22</v>
      </c>
      <c r="AC36" s="217"/>
      <c r="AD36" s="214" t="s">
        <v>21</v>
      </c>
      <c r="AE36" s="215"/>
      <c r="AF36" s="216" t="s">
        <v>22</v>
      </c>
      <c r="AG36" s="217"/>
    </row>
    <row r="37" spans="1:33" ht="12.75" customHeight="1" x14ac:dyDescent="0.2">
      <c r="A37" s="12" t="s">
        <v>1</v>
      </c>
      <c r="B37" s="209">
        <v>11</v>
      </c>
      <c r="C37" s="210"/>
      <c r="D37" s="207">
        <v>1</v>
      </c>
      <c r="E37" s="208"/>
      <c r="F37" s="209">
        <v>12</v>
      </c>
      <c r="G37" s="210"/>
      <c r="H37" s="207">
        <v>1</v>
      </c>
      <c r="I37" s="208"/>
      <c r="J37" s="209">
        <v>7</v>
      </c>
      <c r="K37" s="210"/>
      <c r="L37" s="207">
        <v>0</v>
      </c>
      <c r="M37" s="208"/>
      <c r="N37" s="209">
        <v>10</v>
      </c>
      <c r="O37" s="210"/>
      <c r="P37" s="207">
        <v>2</v>
      </c>
      <c r="Q37" s="208"/>
      <c r="R37" s="209">
        <v>7</v>
      </c>
      <c r="S37" s="210"/>
      <c r="T37" s="207">
        <v>0</v>
      </c>
      <c r="U37" s="208"/>
      <c r="V37" s="209">
        <v>21</v>
      </c>
      <c r="W37" s="210"/>
      <c r="X37" s="207">
        <v>4</v>
      </c>
      <c r="Y37" s="208"/>
      <c r="Z37" s="209">
        <v>15</v>
      </c>
      <c r="AA37" s="210"/>
      <c r="AB37" s="207">
        <v>1</v>
      </c>
      <c r="AC37" s="208"/>
      <c r="AD37" s="211">
        <f>B37+F37+J37+N37+R37+V37+Z37</f>
        <v>83</v>
      </c>
      <c r="AE37" s="212"/>
      <c r="AF37" s="207">
        <f>D37+AB37+X37+T37+P37+L37+H37</f>
        <v>9</v>
      </c>
      <c r="AG37" s="213"/>
    </row>
    <row r="38" spans="1:33" ht="12.75" customHeight="1" x14ac:dyDescent="0.2">
      <c r="A38" s="12" t="s">
        <v>2</v>
      </c>
      <c r="B38" s="209">
        <v>3</v>
      </c>
      <c r="C38" s="210"/>
      <c r="D38" s="207">
        <v>0</v>
      </c>
      <c r="E38" s="208"/>
      <c r="F38" s="209">
        <v>5</v>
      </c>
      <c r="G38" s="210"/>
      <c r="H38" s="207">
        <v>0</v>
      </c>
      <c r="I38" s="208"/>
      <c r="J38" s="209">
        <v>8</v>
      </c>
      <c r="K38" s="210"/>
      <c r="L38" s="207">
        <v>3</v>
      </c>
      <c r="M38" s="208"/>
      <c r="N38" s="209">
        <v>5</v>
      </c>
      <c r="O38" s="210"/>
      <c r="P38" s="207">
        <v>0</v>
      </c>
      <c r="Q38" s="208"/>
      <c r="R38" s="209">
        <v>5</v>
      </c>
      <c r="S38" s="210"/>
      <c r="T38" s="207">
        <v>1</v>
      </c>
      <c r="U38" s="208"/>
      <c r="V38" s="209">
        <v>12</v>
      </c>
      <c r="W38" s="210"/>
      <c r="X38" s="207">
        <v>4</v>
      </c>
      <c r="Y38" s="208"/>
      <c r="Z38" s="209">
        <v>19</v>
      </c>
      <c r="AA38" s="210"/>
      <c r="AB38" s="207">
        <v>2</v>
      </c>
      <c r="AC38" s="208"/>
      <c r="AD38" s="211">
        <f t="shared" ref="AD38:AD50" si="0">B38+F38+J38+N38+R38+V38+Z38</f>
        <v>57</v>
      </c>
      <c r="AE38" s="212"/>
      <c r="AF38" s="207">
        <f t="shared" ref="AF38:AF49" si="1">D38+AB38+X38+T38+P38+L38+H38</f>
        <v>10</v>
      </c>
      <c r="AG38" s="213"/>
    </row>
    <row r="39" spans="1:33" ht="12.75" customHeight="1" x14ac:dyDescent="0.2">
      <c r="A39" s="12" t="s">
        <v>3</v>
      </c>
      <c r="B39" s="209">
        <v>4</v>
      </c>
      <c r="C39" s="210"/>
      <c r="D39" s="207">
        <v>1</v>
      </c>
      <c r="E39" s="208"/>
      <c r="F39" s="209">
        <v>3</v>
      </c>
      <c r="G39" s="210"/>
      <c r="H39" s="207">
        <v>1</v>
      </c>
      <c r="I39" s="208"/>
      <c r="J39" s="209">
        <v>7</v>
      </c>
      <c r="K39" s="210"/>
      <c r="L39" s="207">
        <v>1</v>
      </c>
      <c r="M39" s="208"/>
      <c r="N39" s="209">
        <v>4</v>
      </c>
      <c r="O39" s="210"/>
      <c r="P39" s="207">
        <v>1</v>
      </c>
      <c r="Q39" s="208"/>
      <c r="R39" s="209">
        <v>4</v>
      </c>
      <c r="S39" s="210"/>
      <c r="T39" s="207">
        <v>0</v>
      </c>
      <c r="U39" s="208"/>
      <c r="V39" s="209">
        <v>11</v>
      </c>
      <c r="W39" s="210"/>
      <c r="X39" s="207">
        <v>2</v>
      </c>
      <c r="Y39" s="208"/>
      <c r="Z39" s="209">
        <v>15</v>
      </c>
      <c r="AA39" s="210"/>
      <c r="AB39" s="207">
        <v>3</v>
      </c>
      <c r="AC39" s="208"/>
      <c r="AD39" s="211">
        <f t="shared" si="0"/>
        <v>48</v>
      </c>
      <c r="AE39" s="212"/>
      <c r="AF39" s="207">
        <f t="shared" si="1"/>
        <v>9</v>
      </c>
      <c r="AG39" s="213"/>
    </row>
    <row r="40" spans="1:33" ht="12.75" customHeight="1" x14ac:dyDescent="0.2">
      <c r="A40" s="12" t="s">
        <v>4</v>
      </c>
      <c r="B40" s="209">
        <v>21</v>
      </c>
      <c r="C40" s="210"/>
      <c r="D40" s="207">
        <v>0</v>
      </c>
      <c r="E40" s="208"/>
      <c r="F40" s="209">
        <v>26</v>
      </c>
      <c r="G40" s="210"/>
      <c r="H40" s="207">
        <v>0</v>
      </c>
      <c r="I40" s="208"/>
      <c r="J40" s="209">
        <v>30</v>
      </c>
      <c r="K40" s="210"/>
      <c r="L40" s="207">
        <v>0</v>
      </c>
      <c r="M40" s="208"/>
      <c r="N40" s="209">
        <v>32</v>
      </c>
      <c r="O40" s="210"/>
      <c r="P40" s="207">
        <v>1</v>
      </c>
      <c r="Q40" s="208"/>
      <c r="R40" s="209">
        <v>28</v>
      </c>
      <c r="S40" s="210"/>
      <c r="T40" s="207">
        <v>1</v>
      </c>
      <c r="U40" s="208"/>
      <c r="V40" s="209">
        <v>17</v>
      </c>
      <c r="W40" s="210"/>
      <c r="X40" s="207">
        <v>2</v>
      </c>
      <c r="Y40" s="208"/>
      <c r="Z40" s="209">
        <v>10</v>
      </c>
      <c r="AA40" s="210"/>
      <c r="AB40" s="207">
        <v>0</v>
      </c>
      <c r="AC40" s="208"/>
      <c r="AD40" s="211">
        <f t="shared" si="0"/>
        <v>164</v>
      </c>
      <c r="AE40" s="212"/>
      <c r="AF40" s="207">
        <f t="shared" si="1"/>
        <v>4</v>
      </c>
      <c r="AG40" s="213"/>
    </row>
    <row r="41" spans="1:33" ht="12.75" customHeight="1" x14ac:dyDescent="0.2">
      <c r="A41" s="12" t="s">
        <v>5</v>
      </c>
      <c r="B41" s="209">
        <v>63</v>
      </c>
      <c r="C41" s="210"/>
      <c r="D41" s="207">
        <v>0</v>
      </c>
      <c r="E41" s="208"/>
      <c r="F41" s="209">
        <v>50</v>
      </c>
      <c r="G41" s="210"/>
      <c r="H41" s="207">
        <v>0</v>
      </c>
      <c r="I41" s="208"/>
      <c r="J41" s="209">
        <v>48</v>
      </c>
      <c r="K41" s="210"/>
      <c r="L41" s="207">
        <v>1</v>
      </c>
      <c r="M41" s="208"/>
      <c r="N41" s="209">
        <v>53</v>
      </c>
      <c r="O41" s="210"/>
      <c r="P41" s="207">
        <v>1</v>
      </c>
      <c r="Q41" s="208"/>
      <c r="R41" s="209">
        <v>68</v>
      </c>
      <c r="S41" s="210"/>
      <c r="T41" s="207">
        <v>4</v>
      </c>
      <c r="U41" s="208"/>
      <c r="V41" s="209">
        <v>20</v>
      </c>
      <c r="W41" s="210"/>
      <c r="X41" s="207">
        <v>1</v>
      </c>
      <c r="Y41" s="208"/>
      <c r="Z41" s="209">
        <v>12</v>
      </c>
      <c r="AA41" s="210"/>
      <c r="AB41" s="207">
        <v>2</v>
      </c>
      <c r="AC41" s="208"/>
      <c r="AD41" s="211">
        <f t="shared" si="0"/>
        <v>314</v>
      </c>
      <c r="AE41" s="212"/>
      <c r="AF41" s="207">
        <f t="shared" si="1"/>
        <v>9</v>
      </c>
      <c r="AG41" s="213"/>
    </row>
    <row r="42" spans="1:33" ht="12.75" customHeight="1" x14ac:dyDescent="0.2">
      <c r="A42" s="12" t="s">
        <v>6</v>
      </c>
      <c r="B42" s="209">
        <v>52</v>
      </c>
      <c r="C42" s="210"/>
      <c r="D42" s="207">
        <v>1</v>
      </c>
      <c r="E42" s="208"/>
      <c r="F42" s="209">
        <v>48</v>
      </c>
      <c r="G42" s="210"/>
      <c r="H42" s="207">
        <v>2</v>
      </c>
      <c r="I42" s="208"/>
      <c r="J42" s="209">
        <v>34</v>
      </c>
      <c r="K42" s="210"/>
      <c r="L42" s="207">
        <v>2</v>
      </c>
      <c r="M42" s="208"/>
      <c r="N42" s="209">
        <v>45</v>
      </c>
      <c r="O42" s="210"/>
      <c r="P42" s="207">
        <v>0</v>
      </c>
      <c r="Q42" s="208"/>
      <c r="R42" s="209">
        <v>50</v>
      </c>
      <c r="S42" s="210"/>
      <c r="T42" s="207">
        <v>1</v>
      </c>
      <c r="U42" s="208"/>
      <c r="V42" s="209">
        <v>44</v>
      </c>
      <c r="W42" s="210"/>
      <c r="X42" s="207">
        <v>2</v>
      </c>
      <c r="Y42" s="208"/>
      <c r="Z42" s="209">
        <v>18</v>
      </c>
      <c r="AA42" s="210"/>
      <c r="AB42" s="207">
        <v>1</v>
      </c>
      <c r="AC42" s="208"/>
      <c r="AD42" s="211">
        <f t="shared" si="0"/>
        <v>291</v>
      </c>
      <c r="AE42" s="212"/>
      <c r="AF42" s="207">
        <f t="shared" si="1"/>
        <v>9</v>
      </c>
      <c r="AG42" s="213"/>
    </row>
    <row r="43" spans="1:33" ht="12.75" customHeight="1" x14ac:dyDescent="0.2">
      <c r="A43" s="12" t="s">
        <v>7</v>
      </c>
      <c r="B43" s="209">
        <v>58</v>
      </c>
      <c r="C43" s="210"/>
      <c r="D43" s="207">
        <v>1</v>
      </c>
      <c r="E43" s="208"/>
      <c r="F43" s="209">
        <v>51</v>
      </c>
      <c r="G43" s="210"/>
      <c r="H43" s="207">
        <v>1</v>
      </c>
      <c r="I43" s="208"/>
      <c r="J43" s="209">
        <v>51</v>
      </c>
      <c r="K43" s="210"/>
      <c r="L43" s="207">
        <v>1</v>
      </c>
      <c r="M43" s="208"/>
      <c r="N43" s="209">
        <v>58</v>
      </c>
      <c r="O43" s="210"/>
      <c r="P43" s="207">
        <v>0</v>
      </c>
      <c r="Q43" s="208"/>
      <c r="R43" s="209">
        <v>61</v>
      </c>
      <c r="S43" s="210"/>
      <c r="T43" s="207">
        <v>1</v>
      </c>
      <c r="U43" s="208"/>
      <c r="V43" s="209">
        <v>47</v>
      </c>
      <c r="W43" s="210"/>
      <c r="X43" s="207">
        <v>6</v>
      </c>
      <c r="Y43" s="208"/>
      <c r="Z43" s="209">
        <v>43</v>
      </c>
      <c r="AA43" s="210"/>
      <c r="AB43" s="207">
        <v>4</v>
      </c>
      <c r="AC43" s="208"/>
      <c r="AD43" s="211">
        <f t="shared" si="0"/>
        <v>369</v>
      </c>
      <c r="AE43" s="212"/>
      <c r="AF43" s="207">
        <f t="shared" si="1"/>
        <v>14</v>
      </c>
      <c r="AG43" s="213"/>
    </row>
    <row r="44" spans="1:33" ht="12.75" customHeight="1" x14ac:dyDescent="0.2">
      <c r="A44" s="12" t="s">
        <v>8</v>
      </c>
      <c r="B44" s="209">
        <v>53</v>
      </c>
      <c r="C44" s="210"/>
      <c r="D44" s="207">
        <v>4</v>
      </c>
      <c r="E44" s="208"/>
      <c r="F44" s="209">
        <v>58</v>
      </c>
      <c r="G44" s="210"/>
      <c r="H44" s="207">
        <v>0</v>
      </c>
      <c r="I44" s="208"/>
      <c r="J44" s="209">
        <v>58</v>
      </c>
      <c r="K44" s="210"/>
      <c r="L44" s="207">
        <v>1</v>
      </c>
      <c r="M44" s="208"/>
      <c r="N44" s="209">
        <v>73</v>
      </c>
      <c r="O44" s="210"/>
      <c r="P44" s="207">
        <v>2</v>
      </c>
      <c r="Q44" s="208"/>
      <c r="R44" s="209">
        <v>60</v>
      </c>
      <c r="S44" s="210"/>
      <c r="T44" s="207">
        <v>2</v>
      </c>
      <c r="U44" s="208"/>
      <c r="V44" s="209">
        <v>58</v>
      </c>
      <c r="W44" s="210"/>
      <c r="X44" s="207">
        <v>5</v>
      </c>
      <c r="Y44" s="208"/>
      <c r="Z44" s="209">
        <v>37</v>
      </c>
      <c r="AA44" s="210"/>
      <c r="AB44" s="207">
        <v>4</v>
      </c>
      <c r="AC44" s="208"/>
      <c r="AD44" s="211">
        <f t="shared" si="0"/>
        <v>397</v>
      </c>
      <c r="AE44" s="212"/>
      <c r="AF44" s="207">
        <f t="shared" si="1"/>
        <v>18</v>
      </c>
      <c r="AG44" s="213"/>
    </row>
    <row r="45" spans="1:33" ht="12.75" customHeight="1" x14ac:dyDescent="0.2">
      <c r="A45" s="12" t="s">
        <v>9</v>
      </c>
      <c r="B45" s="209">
        <v>76</v>
      </c>
      <c r="C45" s="210"/>
      <c r="D45" s="207">
        <v>3</v>
      </c>
      <c r="E45" s="208"/>
      <c r="F45" s="209">
        <v>87</v>
      </c>
      <c r="G45" s="210"/>
      <c r="H45" s="207">
        <v>3</v>
      </c>
      <c r="I45" s="208"/>
      <c r="J45" s="209">
        <v>76</v>
      </c>
      <c r="K45" s="210"/>
      <c r="L45" s="207">
        <v>3</v>
      </c>
      <c r="M45" s="208"/>
      <c r="N45" s="209">
        <v>93</v>
      </c>
      <c r="O45" s="210"/>
      <c r="P45" s="207">
        <v>2</v>
      </c>
      <c r="Q45" s="208"/>
      <c r="R45" s="209">
        <v>97</v>
      </c>
      <c r="S45" s="210"/>
      <c r="T45" s="207">
        <v>5</v>
      </c>
      <c r="U45" s="208"/>
      <c r="V45" s="209">
        <v>54</v>
      </c>
      <c r="W45" s="210"/>
      <c r="X45" s="207">
        <v>4</v>
      </c>
      <c r="Y45" s="208"/>
      <c r="Z45" s="209">
        <v>50</v>
      </c>
      <c r="AA45" s="210"/>
      <c r="AB45" s="207">
        <v>4</v>
      </c>
      <c r="AC45" s="208"/>
      <c r="AD45" s="211">
        <f t="shared" si="0"/>
        <v>533</v>
      </c>
      <c r="AE45" s="212"/>
      <c r="AF45" s="207">
        <f t="shared" si="1"/>
        <v>24</v>
      </c>
      <c r="AG45" s="213"/>
    </row>
    <row r="46" spans="1:33" ht="12.75" customHeight="1" x14ac:dyDescent="0.2">
      <c r="A46" s="12" t="s">
        <v>10</v>
      </c>
      <c r="B46" s="209">
        <v>74</v>
      </c>
      <c r="C46" s="210"/>
      <c r="D46" s="207">
        <v>3</v>
      </c>
      <c r="E46" s="208"/>
      <c r="F46" s="209">
        <v>69</v>
      </c>
      <c r="G46" s="210"/>
      <c r="H46" s="207">
        <v>3</v>
      </c>
      <c r="I46" s="208"/>
      <c r="J46" s="209">
        <v>81</v>
      </c>
      <c r="K46" s="210"/>
      <c r="L46" s="207">
        <v>5</v>
      </c>
      <c r="M46" s="208"/>
      <c r="N46" s="209">
        <v>78</v>
      </c>
      <c r="O46" s="210"/>
      <c r="P46" s="207">
        <v>2</v>
      </c>
      <c r="Q46" s="208"/>
      <c r="R46" s="209">
        <v>91</v>
      </c>
      <c r="S46" s="210"/>
      <c r="T46" s="207">
        <v>3</v>
      </c>
      <c r="U46" s="208"/>
      <c r="V46" s="209">
        <v>60</v>
      </c>
      <c r="W46" s="210"/>
      <c r="X46" s="207">
        <v>5</v>
      </c>
      <c r="Y46" s="208"/>
      <c r="Z46" s="209">
        <v>46</v>
      </c>
      <c r="AA46" s="210"/>
      <c r="AB46" s="207">
        <v>2</v>
      </c>
      <c r="AC46" s="208"/>
      <c r="AD46" s="211">
        <f t="shared" si="0"/>
        <v>499</v>
      </c>
      <c r="AE46" s="212"/>
      <c r="AF46" s="207">
        <f t="shared" si="1"/>
        <v>23</v>
      </c>
      <c r="AG46" s="213"/>
    </row>
    <row r="47" spans="1:33" ht="12.75" customHeight="1" x14ac:dyDescent="0.2">
      <c r="A47" s="12" t="s">
        <v>11</v>
      </c>
      <c r="B47" s="209">
        <v>45</v>
      </c>
      <c r="C47" s="210"/>
      <c r="D47" s="207">
        <v>2</v>
      </c>
      <c r="E47" s="208"/>
      <c r="F47" s="209">
        <v>33</v>
      </c>
      <c r="G47" s="210"/>
      <c r="H47" s="207">
        <v>0</v>
      </c>
      <c r="I47" s="208"/>
      <c r="J47" s="209">
        <v>46</v>
      </c>
      <c r="K47" s="210"/>
      <c r="L47" s="207">
        <v>2</v>
      </c>
      <c r="M47" s="208"/>
      <c r="N47" s="209">
        <v>54</v>
      </c>
      <c r="O47" s="210"/>
      <c r="P47" s="207">
        <v>2</v>
      </c>
      <c r="Q47" s="208"/>
      <c r="R47" s="209">
        <v>52</v>
      </c>
      <c r="S47" s="210"/>
      <c r="T47" s="207">
        <v>3</v>
      </c>
      <c r="U47" s="208"/>
      <c r="V47" s="209">
        <v>28</v>
      </c>
      <c r="W47" s="210"/>
      <c r="X47" s="207">
        <v>3</v>
      </c>
      <c r="Y47" s="208"/>
      <c r="Z47" s="209">
        <v>28</v>
      </c>
      <c r="AA47" s="210"/>
      <c r="AB47" s="207">
        <v>5</v>
      </c>
      <c r="AC47" s="208"/>
      <c r="AD47" s="211">
        <f t="shared" si="0"/>
        <v>286</v>
      </c>
      <c r="AE47" s="212"/>
      <c r="AF47" s="207">
        <f t="shared" si="1"/>
        <v>17</v>
      </c>
      <c r="AG47" s="213"/>
    </row>
    <row r="48" spans="1:33" ht="12.75" customHeight="1" x14ac:dyDescent="0.2">
      <c r="A48" s="12" t="s">
        <v>12</v>
      </c>
      <c r="B48" s="209">
        <v>28</v>
      </c>
      <c r="C48" s="210"/>
      <c r="D48" s="207">
        <v>1</v>
      </c>
      <c r="E48" s="208"/>
      <c r="F48" s="209">
        <v>22</v>
      </c>
      <c r="G48" s="210"/>
      <c r="H48" s="207">
        <v>0</v>
      </c>
      <c r="I48" s="208"/>
      <c r="J48" s="209">
        <v>25</v>
      </c>
      <c r="K48" s="210"/>
      <c r="L48" s="207">
        <v>3</v>
      </c>
      <c r="M48" s="208"/>
      <c r="N48" s="209">
        <v>23</v>
      </c>
      <c r="O48" s="210"/>
      <c r="P48" s="207">
        <v>4</v>
      </c>
      <c r="Q48" s="208"/>
      <c r="R48" s="209">
        <v>29</v>
      </c>
      <c r="S48" s="210"/>
      <c r="T48" s="207">
        <v>2</v>
      </c>
      <c r="U48" s="208"/>
      <c r="V48" s="209">
        <v>35</v>
      </c>
      <c r="W48" s="210"/>
      <c r="X48" s="207">
        <v>5</v>
      </c>
      <c r="Y48" s="208"/>
      <c r="Z48" s="209">
        <v>23</v>
      </c>
      <c r="AA48" s="210"/>
      <c r="AB48" s="207">
        <v>5</v>
      </c>
      <c r="AC48" s="208"/>
      <c r="AD48" s="211">
        <f t="shared" si="0"/>
        <v>185</v>
      </c>
      <c r="AE48" s="212"/>
      <c r="AF48" s="207">
        <f t="shared" si="1"/>
        <v>20</v>
      </c>
      <c r="AG48" s="213"/>
    </row>
    <row r="49" spans="1:33" ht="12.75" customHeight="1" x14ac:dyDescent="0.2">
      <c r="A49" s="12" t="s">
        <v>23</v>
      </c>
      <c r="B49" s="209">
        <v>18</v>
      </c>
      <c r="C49" s="210"/>
      <c r="D49" s="207">
        <v>2</v>
      </c>
      <c r="E49" s="208"/>
      <c r="F49" s="209">
        <v>16</v>
      </c>
      <c r="G49" s="210"/>
      <c r="H49" s="207">
        <v>0</v>
      </c>
      <c r="I49" s="208"/>
      <c r="J49" s="209">
        <v>20</v>
      </c>
      <c r="K49" s="210"/>
      <c r="L49" s="207">
        <v>2</v>
      </c>
      <c r="M49" s="208"/>
      <c r="N49" s="209">
        <v>18</v>
      </c>
      <c r="O49" s="210"/>
      <c r="P49" s="207">
        <v>2</v>
      </c>
      <c r="Q49" s="208"/>
      <c r="R49" s="209">
        <v>21</v>
      </c>
      <c r="S49" s="210"/>
      <c r="T49" s="207">
        <v>0</v>
      </c>
      <c r="U49" s="208"/>
      <c r="V49" s="209">
        <v>24</v>
      </c>
      <c r="W49" s="210"/>
      <c r="X49" s="207">
        <v>1</v>
      </c>
      <c r="Y49" s="208"/>
      <c r="Z49" s="209">
        <v>15</v>
      </c>
      <c r="AA49" s="210"/>
      <c r="AB49" s="207">
        <v>1</v>
      </c>
      <c r="AC49" s="208"/>
      <c r="AD49" s="211">
        <f t="shared" si="0"/>
        <v>132</v>
      </c>
      <c r="AE49" s="212"/>
      <c r="AF49" s="207">
        <f t="shared" si="1"/>
        <v>8</v>
      </c>
      <c r="AG49" s="213"/>
    </row>
    <row r="50" spans="1:33" ht="12.75" customHeight="1" x14ac:dyDescent="0.2">
      <c r="A50" s="71" t="s">
        <v>13</v>
      </c>
      <c r="B50" s="206">
        <f>SUM(B37:B49)</f>
        <v>506</v>
      </c>
      <c r="C50" s="206"/>
      <c r="D50" s="202">
        <f>SUM(D37:D49)</f>
        <v>19</v>
      </c>
      <c r="E50" s="202"/>
      <c r="F50" s="206">
        <f>SUM(F37:F49)</f>
        <v>480</v>
      </c>
      <c r="G50" s="206"/>
      <c r="H50" s="202">
        <f>SUM(H37:H49)</f>
        <v>11</v>
      </c>
      <c r="I50" s="202"/>
      <c r="J50" s="206">
        <f>SUM(J37:J49)</f>
        <v>491</v>
      </c>
      <c r="K50" s="206"/>
      <c r="L50" s="202">
        <f>SUM(L37:L49)</f>
        <v>24</v>
      </c>
      <c r="M50" s="202"/>
      <c r="N50" s="206">
        <f>SUM(N37:N49)</f>
        <v>546</v>
      </c>
      <c r="O50" s="206"/>
      <c r="P50" s="202">
        <f>SUM(P37:P49)</f>
        <v>19</v>
      </c>
      <c r="Q50" s="202"/>
      <c r="R50" s="206">
        <f>SUM(R37:R49)</f>
        <v>573</v>
      </c>
      <c r="S50" s="206"/>
      <c r="T50" s="202">
        <f>SUM(T37:T49)</f>
        <v>23</v>
      </c>
      <c r="U50" s="202"/>
      <c r="V50" s="206">
        <f>SUM(V37:V49)</f>
        <v>431</v>
      </c>
      <c r="W50" s="206"/>
      <c r="X50" s="202">
        <f>SUM(X37:X49)</f>
        <v>44</v>
      </c>
      <c r="Y50" s="202"/>
      <c r="Z50" s="206">
        <f>SUM(Z37:Z49)</f>
        <v>331</v>
      </c>
      <c r="AA50" s="206"/>
      <c r="AB50" s="202">
        <f>SUM(AB37:AB49)</f>
        <v>34</v>
      </c>
      <c r="AC50" s="202"/>
      <c r="AD50" s="203">
        <f t="shared" si="0"/>
        <v>3358</v>
      </c>
      <c r="AE50" s="203"/>
      <c r="AF50" s="202">
        <f t="shared" ref="AF50" si="2">D50+H50+L50+P50+T50+X50+AB50</f>
        <v>174</v>
      </c>
      <c r="AG50" s="202"/>
    </row>
    <row r="51" spans="1:33" ht="12" customHeight="1" x14ac:dyDescent="0.2">
      <c r="A51" s="13"/>
    </row>
    <row r="52" spans="1:33" ht="12" customHeight="1" x14ac:dyDescent="0.2">
      <c r="A52" s="13"/>
    </row>
    <row r="53" spans="1:33" ht="12" customHeight="1" x14ac:dyDescent="0.2"/>
    <row r="54" spans="1:33" ht="12.75" customHeight="1" x14ac:dyDescent="0.2">
      <c r="A54" s="186" t="s">
        <v>57</v>
      </c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</row>
    <row r="55" spans="1:33" ht="12.75" customHeight="1" x14ac:dyDescent="0.2">
      <c r="A55" s="18"/>
      <c r="B55" s="6"/>
      <c r="C55" s="6"/>
      <c r="D55" s="6"/>
      <c r="E55" s="6"/>
      <c r="F55" s="6"/>
      <c r="G55" s="6"/>
      <c r="H55" s="7"/>
      <c r="I55" s="7"/>
      <c r="J55" s="6"/>
      <c r="K55" s="6"/>
      <c r="L55" s="6"/>
      <c r="M55" s="6"/>
      <c r="N55" s="6"/>
      <c r="O55" s="6"/>
      <c r="P55" s="6"/>
      <c r="Q55" s="6"/>
    </row>
    <row r="56" spans="1:33" ht="12.75" customHeight="1" x14ac:dyDescent="0.2">
      <c r="A56" s="204" t="s">
        <v>0</v>
      </c>
      <c r="B56" s="199" t="s">
        <v>14</v>
      </c>
      <c r="C56" s="200"/>
      <c r="D56" s="200"/>
      <c r="E56" s="201"/>
      <c r="F56" s="199" t="s">
        <v>15</v>
      </c>
      <c r="G56" s="200"/>
      <c r="H56" s="200"/>
      <c r="I56" s="201"/>
      <c r="J56" s="199" t="s">
        <v>16</v>
      </c>
      <c r="K56" s="200"/>
      <c r="L56" s="200"/>
      <c r="M56" s="201"/>
      <c r="N56" s="199" t="s">
        <v>49</v>
      </c>
      <c r="O56" s="200"/>
      <c r="P56" s="200"/>
      <c r="Q56" s="201"/>
      <c r="R56" s="199" t="s">
        <v>17</v>
      </c>
      <c r="S56" s="200"/>
      <c r="T56" s="200"/>
      <c r="U56" s="201"/>
      <c r="V56" s="199" t="s">
        <v>18</v>
      </c>
      <c r="W56" s="200"/>
      <c r="X56" s="200"/>
      <c r="Y56" s="201"/>
      <c r="Z56" s="199" t="s">
        <v>19</v>
      </c>
      <c r="AA56" s="200"/>
      <c r="AB56" s="200"/>
      <c r="AC56" s="201"/>
      <c r="AD56" s="199" t="s">
        <v>20</v>
      </c>
      <c r="AE56" s="200"/>
      <c r="AF56" s="200"/>
      <c r="AG56" s="201"/>
    </row>
    <row r="57" spans="1:33" ht="12.75" customHeight="1" x14ac:dyDescent="0.2">
      <c r="A57" s="205"/>
      <c r="B57" s="14" t="s">
        <v>41</v>
      </c>
      <c r="C57" s="25" t="s">
        <v>42</v>
      </c>
      <c r="D57" s="21" t="s">
        <v>43</v>
      </c>
      <c r="E57" s="26" t="s">
        <v>44</v>
      </c>
      <c r="F57" s="14" t="s">
        <v>41</v>
      </c>
      <c r="G57" s="25" t="s">
        <v>42</v>
      </c>
      <c r="H57" s="21" t="s">
        <v>43</v>
      </c>
      <c r="I57" s="26" t="s">
        <v>44</v>
      </c>
      <c r="J57" s="14" t="s">
        <v>41</v>
      </c>
      <c r="K57" s="25" t="s">
        <v>42</v>
      </c>
      <c r="L57" s="21" t="s">
        <v>43</v>
      </c>
      <c r="M57" s="26" t="s">
        <v>44</v>
      </c>
      <c r="N57" s="14" t="s">
        <v>41</v>
      </c>
      <c r="O57" s="25" t="s">
        <v>42</v>
      </c>
      <c r="P57" s="21" t="s">
        <v>43</v>
      </c>
      <c r="Q57" s="26" t="s">
        <v>44</v>
      </c>
      <c r="R57" s="14" t="s">
        <v>41</v>
      </c>
      <c r="S57" s="25" t="s">
        <v>42</v>
      </c>
      <c r="T57" s="21" t="s">
        <v>43</v>
      </c>
      <c r="U57" s="26" t="s">
        <v>44</v>
      </c>
      <c r="V57" s="14" t="s">
        <v>41</v>
      </c>
      <c r="W57" s="25" t="s">
        <v>42</v>
      </c>
      <c r="X57" s="21" t="s">
        <v>43</v>
      </c>
      <c r="Y57" s="26" t="s">
        <v>44</v>
      </c>
      <c r="Z57" s="14" t="s">
        <v>41</v>
      </c>
      <c r="AA57" s="25" t="s">
        <v>42</v>
      </c>
      <c r="AB57" s="21" t="s">
        <v>43</v>
      </c>
      <c r="AC57" s="26" t="s">
        <v>44</v>
      </c>
      <c r="AD57" s="14" t="s">
        <v>41</v>
      </c>
      <c r="AE57" s="25" t="s">
        <v>42</v>
      </c>
      <c r="AF57" s="21" t="s">
        <v>43</v>
      </c>
      <c r="AG57" s="26" t="s">
        <v>44</v>
      </c>
    </row>
    <row r="58" spans="1:33" ht="12.75" customHeight="1" x14ac:dyDescent="0.2">
      <c r="A58" s="27" t="s">
        <v>1</v>
      </c>
      <c r="B58" s="28">
        <v>0</v>
      </c>
      <c r="C58" s="29">
        <v>34</v>
      </c>
      <c r="D58" s="30">
        <v>0</v>
      </c>
      <c r="E58" s="31">
        <v>1</v>
      </c>
      <c r="F58" s="28">
        <v>1</v>
      </c>
      <c r="G58" s="29">
        <v>15</v>
      </c>
      <c r="H58" s="30">
        <v>1</v>
      </c>
      <c r="I58" s="31">
        <v>0</v>
      </c>
      <c r="J58" s="28">
        <v>1</v>
      </c>
      <c r="K58" s="29">
        <v>8</v>
      </c>
      <c r="L58" s="30">
        <v>0</v>
      </c>
      <c r="M58" s="31">
        <v>0</v>
      </c>
      <c r="N58" s="28">
        <v>1</v>
      </c>
      <c r="O58" s="29">
        <v>11</v>
      </c>
      <c r="P58" s="30">
        <v>0</v>
      </c>
      <c r="Q58" s="31">
        <v>2</v>
      </c>
      <c r="R58" s="28">
        <v>0</v>
      </c>
      <c r="S58" s="29">
        <v>9</v>
      </c>
      <c r="T58" s="30">
        <v>0</v>
      </c>
      <c r="U58" s="31">
        <v>0</v>
      </c>
      <c r="V58" s="28">
        <v>1</v>
      </c>
      <c r="W58" s="29">
        <v>28</v>
      </c>
      <c r="X58" s="30">
        <v>0</v>
      </c>
      <c r="Y58" s="31">
        <v>7</v>
      </c>
      <c r="Z58" s="28">
        <v>0</v>
      </c>
      <c r="AA58" s="29">
        <v>15</v>
      </c>
      <c r="AB58" s="30">
        <v>0</v>
      </c>
      <c r="AC58" s="30">
        <v>1</v>
      </c>
      <c r="AD58" s="28">
        <f>B58+F58+J58+N58+R58+V58+Z58</f>
        <v>4</v>
      </c>
      <c r="AE58" s="29">
        <f>C58+G58+K58+O58+S58+W58+AA58</f>
        <v>120</v>
      </c>
      <c r="AF58" s="29">
        <f t="shared" ref="AF58:AG71" si="3">D58+H58+L58+P58+T58+X58+AB58</f>
        <v>1</v>
      </c>
      <c r="AG58" s="66">
        <f t="shared" si="3"/>
        <v>11</v>
      </c>
    </row>
    <row r="59" spans="1:33" ht="12.75" customHeight="1" x14ac:dyDescent="0.2">
      <c r="A59" s="15" t="s">
        <v>2</v>
      </c>
      <c r="B59" s="24">
        <v>0</v>
      </c>
      <c r="C59" s="22">
        <v>4</v>
      </c>
      <c r="D59" s="13">
        <v>0</v>
      </c>
      <c r="E59" s="3">
        <v>0</v>
      </c>
      <c r="F59" s="24">
        <v>0</v>
      </c>
      <c r="G59" s="22">
        <v>5</v>
      </c>
      <c r="H59" s="13">
        <v>0</v>
      </c>
      <c r="I59" s="3">
        <v>0</v>
      </c>
      <c r="J59" s="24">
        <v>0</v>
      </c>
      <c r="K59" s="22">
        <v>10</v>
      </c>
      <c r="L59" s="13">
        <v>0</v>
      </c>
      <c r="M59" s="3">
        <v>5</v>
      </c>
      <c r="N59" s="24">
        <v>1</v>
      </c>
      <c r="O59" s="22">
        <v>5</v>
      </c>
      <c r="P59" s="13">
        <v>0</v>
      </c>
      <c r="Q59" s="3">
        <v>0</v>
      </c>
      <c r="R59" s="24">
        <v>1</v>
      </c>
      <c r="S59" s="22">
        <v>5</v>
      </c>
      <c r="T59" s="13">
        <v>0</v>
      </c>
      <c r="U59" s="3">
        <v>1</v>
      </c>
      <c r="V59" s="24">
        <v>0</v>
      </c>
      <c r="W59" s="22">
        <v>29</v>
      </c>
      <c r="X59" s="13">
        <v>0</v>
      </c>
      <c r="Y59" s="3">
        <v>10</v>
      </c>
      <c r="Z59" s="24">
        <v>9</v>
      </c>
      <c r="AA59" s="22">
        <v>20</v>
      </c>
      <c r="AB59" s="13">
        <v>0</v>
      </c>
      <c r="AC59" s="13">
        <v>3</v>
      </c>
      <c r="AD59" s="23">
        <f t="shared" ref="AD59:AE71" si="4">B59+F59+J59+N59+R59+V59+Z59</f>
        <v>11</v>
      </c>
      <c r="AE59" s="22">
        <f t="shared" si="4"/>
        <v>78</v>
      </c>
      <c r="AF59" s="22">
        <f t="shared" si="3"/>
        <v>0</v>
      </c>
      <c r="AG59" s="67">
        <f t="shared" si="3"/>
        <v>19</v>
      </c>
    </row>
    <row r="60" spans="1:33" ht="12" customHeight="1" x14ac:dyDescent="0.2">
      <c r="A60" s="16" t="s">
        <v>3</v>
      </c>
      <c r="B60" s="32">
        <v>1</v>
      </c>
      <c r="C60" s="33">
        <v>4</v>
      </c>
      <c r="D60" s="17">
        <v>0</v>
      </c>
      <c r="E60" s="4">
        <v>1</v>
      </c>
      <c r="F60" s="32">
        <v>1</v>
      </c>
      <c r="G60" s="33">
        <v>2</v>
      </c>
      <c r="H60" s="17">
        <v>1</v>
      </c>
      <c r="I60" s="4">
        <v>0</v>
      </c>
      <c r="J60" s="32">
        <v>1</v>
      </c>
      <c r="K60" s="33">
        <v>8</v>
      </c>
      <c r="L60" s="17">
        <v>0</v>
      </c>
      <c r="M60" s="4">
        <v>2</v>
      </c>
      <c r="N60" s="32">
        <v>2</v>
      </c>
      <c r="O60" s="33">
        <v>5</v>
      </c>
      <c r="P60" s="17">
        <v>1</v>
      </c>
      <c r="Q60" s="4">
        <v>1</v>
      </c>
      <c r="R60" s="32">
        <v>0</v>
      </c>
      <c r="S60" s="33">
        <v>4</v>
      </c>
      <c r="T60" s="17">
        <v>0</v>
      </c>
      <c r="U60" s="4">
        <v>0</v>
      </c>
      <c r="V60" s="32">
        <v>1</v>
      </c>
      <c r="W60" s="33">
        <v>10</v>
      </c>
      <c r="X60" s="17">
        <v>0</v>
      </c>
      <c r="Y60" s="4">
        <v>2</v>
      </c>
      <c r="Z60" s="32">
        <v>0</v>
      </c>
      <c r="AA60" s="33">
        <v>26</v>
      </c>
      <c r="AB60" s="17">
        <v>0</v>
      </c>
      <c r="AC60" s="17">
        <v>10</v>
      </c>
      <c r="AD60" s="34">
        <f t="shared" si="4"/>
        <v>6</v>
      </c>
      <c r="AE60" s="33">
        <f t="shared" si="4"/>
        <v>59</v>
      </c>
      <c r="AF60" s="33">
        <f t="shared" si="3"/>
        <v>2</v>
      </c>
      <c r="AG60" s="68">
        <f t="shared" si="3"/>
        <v>16</v>
      </c>
    </row>
    <row r="61" spans="1:33" ht="12" customHeight="1" x14ac:dyDescent="0.2">
      <c r="A61" s="27" t="s">
        <v>4</v>
      </c>
      <c r="B61" s="35">
        <v>2</v>
      </c>
      <c r="C61" s="29">
        <v>21</v>
      </c>
      <c r="D61" s="30">
        <v>0</v>
      </c>
      <c r="E61" s="31">
        <v>0</v>
      </c>
      <c r="F61" s="35">
        <v>1</v>
      </c>
      <c r="G61" s="29">
        <v>27</v>
      </c>
      <c r="H61" s="30">
        <v>0</v>
      </c>
      <c r="I61" s="31">
        <v>0</v>
      </c>
      <c r="J61" s="35">
        <v>1</v>
      </c>
      <c r="K61" s="29">
        <v>35</v>
      </c>
      <c r="L61" s="30">
        <v>0</v>
      </c>
      <c r="M61" s="31">
        <v>0</v>
      </c>
      <c r="N61" s="35">
        <v>3</v>
      </c>
      <c r="O61" s="29">
        <v>40</v>
      </c>
      <c r="P61" s="30">
        <v>0</v>
      </c>
      <c r="Q61" s="31">
        <v>3</v>
      </c>
      <c r="R61" s="35">
        <v>2</v>
      </c>
      <c r="S61" s="29">
        <v>42</v>
      </c>
      <c r="T61" s="30">
        <v>1</v>
      </c>
      <c r="U61" s="31">
        <v>3</v>
      </c>
      <c r="V61" s="35">
        <v>1</v>
      </c>
      <c r="W61" s="29">
        <v>21</v>
      </c>
      <c r="X61" s="30">
        <v>0</v>
      </c>
      <c r="Y61" s="31">
        <v>2</v>
      </c>
      <c r="Z61" s="35">
        <v>0</v>
      </c>
      <c r="AA61" s="29">
        <v>14</v>
      </c>
      <c r="AB61" s="30">
        <v>0</v>
      </c>
      <c r="AC61" s="30">
        <v>0</v>
      </c>
      <c r="AD61" s="28">
        <f t="shared" si="4"/>
        <v>10</v>
      </c>
      <c r="AE61" s="29">
        <f t="shared" si="4"/>
        <v>200</v>
      </c>
      <c r="AF61" s="29">
        <f t="shared" si="3"/>
        <v>1</v>
      </c>
      <c r="AG61" s="66">
        <f t="shared" si="3"/>
        <v>8</v>
      </c>
    </row>
    <row r="62" spans="1:33" ht="12" customHeight="1" x14ac:dyDescent="0.2">
      <c r="A62" s="15" t="s">
        <v>5</v>
      </c>
      <c r="B62" s="24">
        <v>1</v>
      </c>
      <c r="C62" s="22">
        <v>69</v>
      </c>
      <c r="D62" s="13">
        <v>0</v>
      </c>
      <c r="E62" s="3">
        <v>0</v>
      </c>
      <c r="F62" s="24">
        <v>1</v>
      </c>
      <c r="G62" s="22">
        <v>73</v>
      </c>
      <c r="H62" s="13">
        <v>0</v>
      </c>
      <c r="I62" s="3">
        <v>0</v>
      </c>
      <c r="J62" s="24">
        <v>1</v>
      </c>
      <c r="K62" s="22">
        <v>60</v>
      </c>
      <c r="L62" s="13">
        <v>0</v>
      </c>
      <c r="M62" s="3">
        <v>1</v>
      </c>
      <c r="N62" s="24">
        <v>3</v>
      </c>
      <c r="O62" s="22">
        <v>63</v>
      </c>
      <c r="P62" s="13">
        <v>0</v>
      </c>
      <c r="Q62" s="3">
        <v>2</v>
      </c>
      <c r="R62" s="24">
        <v>2</v>
      </c>
      <c r="S62" s="22">
        <v>78</v>
      </c>
      <c r="T62" s="13">
        <v>0</v>
      </c>
      <c r="U62" s="3">
        <v>4</v>
      </c>
      <c r="V62" s="24">
        <v>0</v>
      </c>
      <c r="W62" s="22">
        <v>29</v>
      </c>
      <c r="X62" s="13">
        <v>0</v>
      </c>
      <c r="Y62" s="3">
        <v>1</v>
      </c>
      <c r="Z62" s="24">
        <v>0</v>
      </c>
      <c r="AA62" s="22">
        <v>15</v>
      </c>
      <c r="AB62" s="13">
        <v>0</v>
      </c>
      <c r="AC62" s="13">
        <v>3</v>
      </c>
      <c r="AD62" s="23">
        <f t="shared" si="4"/>
        <v>8</v>
      </c>
      <c r="AE62" s="22">
        <f t="shared" si="4"/>
        <v>387</v>
      </c>
      <c r="AF62" s="22">
        <f t="shared" si="3"/>
        <v>0</v>
      </c>
      <c r="AG62" s="67">
        <f t="shared" si="3"/>
        <v>11</v>
      </c>
    </row>
    <row r="63" spans="1:33" ht="12" customHeight="1" x14ac:dyDescent="0.2">
      <c r="A63" s="16" t="s">
        <v>6</v>
      </c>
      <c r="B63" s="32">
        <v>2</v>
      </c>
      <c r="C63" s="33">
        <v>60</v>
      </c>
      <c r="D63" s="17">
        <v>1</v>
      </c>
      <c r="E63" s="4">
        <v>0</v>
      </c>
      <c r="F63" s="32">
        <v>4</v>
      </c>
      <c r="G63" s="33">
        <v>54</v>
      </c>
      <c r="H63" s="17">
        <v>1</v>
      </c>
      <c r="I63" s="4">
        <v>1</v>
      </c>
      <c r="J63" s="32">
        <v>0</v>
      </c>
      <c r="K63" s="33">
        <v>43</v>
      </c>
      <c r="L63" s="17">
        <v>0</v>
      </c>
      <c r="M63" s="4">
        <v>3</v>
      </c>
      <c r="N63" s="32">
        <v>1</v>
      </c>
      <c r="O63" s="33">
        <v>57</v>
      </c>
      <c r="P63" s="17">
        <v>0</v>
      </c>
      <c r="Q63" s="4">
        <v>0</v>
      </c>
      <c r="R63" s="32">
        <v>2</v>
      </c>
      <c r="S63" s="33">
        <v>66</v>
      </c>
      <c r="T63" s="17">
        <v>0</v>
      </c>
      <c r="U63" s="4">
        <v>1</v>
      </c>
      <c r="V63" s="32">
        <v>0</v>
      </c>
      <c r="W63" s="33">
        <v>49</v>
      </c>
      <c r="X63" s="17">
        <v>0</v>
      </c>
      <c r="Y63" s="4">
        <v>2</v>
      </c>
      <c r="Z63" s="32">
        <v>1</v>
      </c>
      <c r="AA63" s="33">
        <v>24</v>
      </c>
      <c r="AB63" s="17">
        <v>0</v>
      </c>
      <c r="AC63" s="17">
        <v>3</v>
      </c>
      <c r="AD63" s="34">
        <f t="shared" si="4"/>
        <v>10</v>
      </c>
      <c r="AE63" s="33">
        <f t="shared" si="4"/>
        <v>353</v>
      </c>
      <c r="AF63" s="33">
        <f t="shared" si="3"/>
        <v>2</v>
      </c>
      <c r="AG63" s="68">
        <f t="shared" si="3"/>
        <v>10</v>
      </c>
    </row>
    <row r="64" spans="1:33" ht="12" customHeight="1" x14ac:dyDescent="0.2">
      <c r="A64" s="27" t="s">
        <v>7</v>
      </c>
      <c r="B64" s="35">
        <v>1</v>
      </c>
      <c r="C64" s="29">
        <v>71</v>
      </c>
      <c r="D64" s="30">
        <v>0</v>
      </c>
      <c r="E64" s="31">
        <v>1</v>
      </c>
      <c r="F64" s="35">
        <v>2</v>
      </c>
      <c r="G64" s="29">
        <v>67</v>
      </c>
      <c r="H64" s="30">
        <v>1</v>
      </c>
      <c r="I64" s="31">
        <v>2</v>
      </c>
      <c r="J64" s="35">
        <v>2</v>
      </c>
      <c r="K64" s="29">
        <v>60</v>
      </c>
      <c r="L64" s="30">
        <v>0</v>
      </c>
      <c r="M64" s="31">
        <v>1</v>
      </c>
      <c r="N64" s="35">
        <v>0</v>
      </c>
      <c r="O64" s="29">
        <v>73</v>
      </c>
      <c r="P64" s="30">
        <v>0</v>
      </c>
      <c r="Q64" s="31">
        <v>0</v>
      </c>
      <c r="R64" s="35">
        <v>1</v>
      </c>
      <c r="S64" s="29">
        <v>76</v>
      </c>
      <c r="T64" s="30">
        <v>0</v>
      </c>
      <c r="U64" s="31">
        <v>1</v>
      </c>
      <c r="V64" s="35">
        <v>3</v>
      </c>
      <c r="W64" s="29">
        <v>55</v>
      </c>
      <c r="X64" s="30">
        <v>0</v>
      </c>
      <c r="Y64" s="31">
        <v>10</v>
      </c>
      <c r="Z64" s="35">
        <v>6</v>
      </c>
      <c r="AA64" s="29">
        <v>46</v>
      </c>
      <c r="AB64" s="30">
        <v>1</v>
      </c>
      <c r="AC64" s="30">
        <v>3</v>
      </c>
      <c r="AD64" s="28">
        <f t="shared" si="4"/>
        <v>15</v>
      </c>
      <c r="AE64" s="29">
        <f t="shared" si="4"/>
        <v>448</v>
      </c>
      <c r="AF64" s="29">
        <f t="shared" si="3"/>
        <v>2</v>
      </c>
      <c r="AG64" s="66">
        <f t="shared" si="3"/>
        <v>18</v>
      </c>
    </row>
    <row r="65" spans="1:34" ht="12" customHeight="1" x14ac:dyDescent="0.2">
      <c r="A65" s="15" t="s">
        <v>8</v>
      </c>
      <c r="B65" s="24">
        <v>4</v>
      </c>
      <c r="C65" s="22">
        <v>63</v>
      </c>
      <c r="D65" s="13">
        <v>0</v>
      </c>
      <c r="E65" s="3">
        <v>4</v>
      </c>
      <c r="F65" s="24">
        <v>5</v>
      </c>
      <c r="G65" s="22">
        <v>73</v>
      </c>
      <c r="H65" s="13">
        <v>0</v>
      </c>
      <c r="I65" s="3">
        <v>0</v>
      </c>
      <c r="J65" s="24">
        <v>2</v>
      </c>
      <c r="K65" s="22">
        <v>70</v>
      </c>
      <c r="L65" s="13">
        <v>1</v>
      </c>
      <c r="M65" s="3">
        <v>0</v>
      </c>
      <c r="N65" s="24">
        <v>4</v>
      </c>
      <c r="O65" s="22">
        <v>95</v>
      </c>
      <c r="P65" s="13">
        <v>1</v>
      </c>
      <c r="Q65" s="3">
        <v>2</v>
      </c>
      <c r="R65" s="24">
        <v>2</v>
      </c>
      <c r="S65" s="22">
        <v>85</v>
      </c>
      <c r="T65" s="13">
        <v>0</v>
      </c>
      <c r="U65" s="3">
        <v>2</v>
      </c>
      <c r="V65" s="24">
        <v>4</v>
      </c>
      <c r="W65" s="22">
        <v>88</v>
      </c>
      <c r="X65" s="13">
        <v>1</v>
      </c>
      <c r="Y65" s="3">
        <v>11</v>
      </c>
      <c r="Z65" s="24">
        <v>2</v>
      </c>
      <c r="AA65" s="22">
        <v>58</v>
      </c>
      <c r="AB65" s="13">
        <v>1</v>
      </c>
      <c r="AC65" s="13">
        <v>11</v>
      </c>
      <c r="AD65" s="23">
        <f t="shared" si="4"/>
        <v>23</v>
      </c>
      <c r="AE65" s="22">
        <f t="shared" si="4"/>
        <v>532</v>
      </c>
      <c r="AF65" s="22">
        <f t="shared" si="3"/>
        <v>4</v>
      </c>
      <c r="AG65" s="67">
        <f t="shared" si="3"/>
        <v>30</v>
      </c>
    </row>
    <row r="66" spans="1:34" ht="12" customHeight="1" x14ac:dyDescent="0.2">
      <c r="A66" s="16" t="s">
        <v>9</v>
      </c>
      <c r="B66" s="32">
        <v>1</v>
      </c>
      <c r="C66" s="33">
        <v>87</v>
      </c>
      <c r="D66" s="17">
        <v>0</v>
      </c>
      <c r="E66" s="4">
        <v>4</v>
      </c>
      <c r="F66" s="32">
        <v>3</v>
      </c>
      <c r="G66" s="33">
        <v>105</v>
      </c>
      <c r="H66" s="17">
        <v>0</v>
      </c>
      <c r="I66" s="4">
        <v>3</v>
      </c>
      <c r="J66" s="32">
        <v>0</v>
      </c>
      <c r="K66" s="33">
        <v>96</v>
      </c>
      <c r="L66" s="17">
        <v>0</v>
      </c>
      <c r="M66" s="4">
        <v>7</v>
      </c>
      <c r="N66" s="32">
        <v>3</v>
      </c>
      <c r="O66" s="33">
        <v>102</v>
      </c>
      <c r="P66" s="17">
        <v>0</v>
      </c>
      <c r="Q66" s="4">
        <v>5</v>
      </c>
      <c r="R66" s="32">
        <v>7</v>
      </c>
      <c r="S66" s="33">
        <v>120</v>
      </c>
      <c r="T66" s="17">
        <v>4</v>
      </c>
      <c r="U66" s="4">
        <v>8</v>
      </c>
      <c r="V66" s="32">
        <v>3</v>
      </c>
      <c r="W66" s="33">
        <v>75</v>
      </c>
      <c r="X66" s="17">
        <v>1</v>
      </c>
      <c r="Y66" s="4">
        <v>6</v>
      </c>
      <c r="Z66" s="32">
        <v>5</v>
      </c>
      <c r="AA66" s="33">
        <v>70</v>
      </c>
      <c r="AB66" s="17">
        <v>1</v>
      </c>
      <c r="AC66" s="17">
        <v>6</v>
      </c>
      <c r="AD66" s="34">
        <f t="shared" si="4"/>
        <v>22</v>
      </c>
      <c r="AE66" s="33">
        <f t="shared" si="4"/>
        <v>655</v>
      </c>
      <c r="AF66" s="33">
        <f t="shared" si="3"/>
        <v>6</v>
      </c>
      <c r="AG66" s="68">
        <f t="shared" si="3"/>
        <v>39</v>
      </c>
    </row>
    <row r="67" spans="1:34" ht="12" customHeight="1" x14ac:dyDescent="0.2">
      <c r="A67" s="27" t="s">
        <v>10</v>
      </c>
      <c r="B67" s="35">
        <v>4</v>
      </c>
      <c r="C67" s="29">
        <v>82</v>
      </c>
      <c r="D67" s="30">
        <v>2</v>
      </c>
      <c r="E67" s="31">
        <v>4</v>
      </c>
      <c r="F67" s="35">
        <v>6</v>
      </c>
      <c r="G67" s="29">
        <v>82</v>
      </c>
      <c r="H67" s="30">
        <v>1</v>
      </c>
      <c r="I67" s="31">
        <v>2</v>
      </c>
      <c r="J67" s="35">
        <v>3</v>
      </c>
      <c r="K67" s="29">
        <v>100</v>
      </c>
      <c r="L67" s="30">
        <v>0</v>
      </c>
      <c r="M67" s="31">
        <v>10</v>
      </c>
      <c r="N67" s="35">
        <v>1</v>
      </c>
      <c r="O67" s="29">
        <v>105</v>
      </c>
      <c r="P67" s="30">
        <v>0</v>
      </c>
      <c r="Q67" s="31">
        <v>4</v>
      </c>
      <c r="R67" s="35">
        <v>6</v>
      </c>
      <c r="S67" s="29">
        <v>103</v>
      </c>
      <c r="T67" s="30">
        <v>0</v>
      </c>
      <c r="U67" s="31">
        <v>5</v>
      </c>
      <c r="V67" s="35">
        <v>2</v>
      </c>
      <c r="W67" s="29">
        <v>67</v>
      </c>
      <c r="X67" s="30">
        <v>0</v>
      </c>
      <c r="Y67" s="31">
        <v>8</v>
      </c>
      <c r="Z67" s="35">
        <v>1</v>
      </c>
      <c r="AA67" s="29">
        <v>66</v>
      </c>
      <c r="AB67" s="30">
        <v>0</v>
      </c>
      <c r="AC67" s="30">
        <v>11</v>
      </c>
      <c r="AD67" s="28">
        <f t="shared" si="4"/>
        <v>23</v>
      </c>
      <c r="AE67" s="29">
        <f t="shared" si="4"/>
        <v>605</v>
      </c>
      <c r="AF67" s="29">
        <f t="shared" si="3"/>
        <v>3</v>
      </c>
      <c r="AG67" s="66">
        <f t="shared" si="3"/>
        <v>44</v>
      </c>
    </row>
    <row r="68" spans="1:34" ht="12" customHeight="1" x14ac:dyDescent="0.2">
      <c r="A68" s="15" t="s">
        <v>11</v>
      </c>
      <c r="B68" s="24">
        <v>3</v>
      </c>
      <c r="C68" s="22">
        <v>52</v>
      </c>
      <c r="D68" s="13">
        <v>0</v>
      </c>
      <c r="E68" s="3">
        <v>2</v>
      </c>
      <c r="F68" s="24">
        <v>0</v>
      </c>
      <c r="G68" s="22">
        <v>39</v>
      </c>
      <c r="H68" s="13">
        <v>0</v>
      </c>
      <c r="I68" s="3">
        <v>0</v>
      </c>
      <c r="J68" s="24">
        <v>4</v>
      </c>
      <c r="K68" s="22">
        <v>46</v>
      </c>
      <c r="L68" s="13">
        <v>0</v>
      </c>
      <c r="M68" s="3">
        <v>5</v>
      </c>
      <c r="N68" s="24">
        <v>4</v>
      </c>
      <c r="O68" s="22">
        <v>60</v>
      </c>
      <c r="P68" s="13">
        <v>0</v>
      </c>
      <c r="Q68" s="3">
        <v>2</v>
      </c>
      <c r="R68" s="24">
        <v>6</v>
      </c>
      <c r="S68" s="22">
        <v>61</v>
      </c>
      <c r="T68" s="13">
        <v>1</v>
      </c>
      <c r="U68" s="3">
        <v>2</v>
      </c>
      <c r="V68" s="24">
        <v>3</v>
      </c>
      <c r="W68" s="22">
        <v>30</v>
      </c>
      <c r="X68" s="13">
        <v>0</v>
      </c>
      <c r="Y68" s="3">
        <v>7</v>
      </c>
      <c r="Z68" s="24">
        <v>4</v>
      </c>
      <c r="AA68" s="22">
        <v>40</v>
      </c>
      <c r="AB68" s="13">
        <v>0</v>
      </c>
      <c r="AC68" s="13">
        <v>9</v>
      </c>
      <c r="AD68" s="23">
        <f t="shared" si="4"/>
        <v>24</v>
      </c>
      <c r="AE68" s="22">
        <f t="shared" si="4"/>
        <v>328</v>
      </c>
      <c r="AF68" s="22">
        <f t="shared" si="3"/>
        <v>1</v>
      </c>
      <c r="AG68" s="67">
        <f t="shared" si="3"/>
        <v>27</v>
      </c>
    </row>
    <row r="69" spans="1:34" ht="12" customHeight="1" x14ac:dyDescent="0.2">
      <c r="A69" s="16" t="s">
        <v>12</v>
      </c>
      <c r="B69" s="32">
        <v>3</v>
      </c>
      <c r="C69" s="33">
        <v>37</v>
      </c>
      <c r="D69" s="17">
        <v>0</v>
      </c>
      <c r="E69" s="4">
        <v>2</v>
      </c>
      <c r="F69" s="32">
        <v>0</v>
      </c>
      <c r="G69" s="33">
        <v>27</v>
      </c>
      <c r="H69" s="17">
        <v>0</v>
      </c>
      <c r="I69" s="4">
        <v>0</v>
      </c>
      <c r="J69" s="32">
        <v>1</v>
      </c>
      <c r="K69" s="33">
        <v>31</v>
      </c>
      <c r="L69" s="17">
        <v>1</v>
      </c>
      <c r="M69" s="4">
        <v>3</v>
      </c>
      <c r="N69" s="32">
        <v>1</v>
      </c>
      <c r="O69" s="33">
        <v>24</v>
      </c>
      <c r="P69" s="17">
        <v>0</v>
      </c>
      <c r="Q69" s="4">
        <v>4</v>
      </c>
      <c r="R69" s="32">
        <v>3</v>
      </c>
      <c r="S69" s="33">
        <v>41</v>
      </c>
      <c r="T69" s="17">
        <v>0</v>
      </c>
      <c r="U69" s="4">
        <v>4</v>
      </c>
      <c r="V69" s="32">
        <v>3</v>
      </c>
      <c r="W69" s="33">
        <v>59</v>
      </c>
      <c r="X69" s="17">
        <v>1</v>
      </c>
      <c r="Y69" s="4">
        <v>13</v>
      </c>
      <c r="Z69" s="32">
        <v>1</v>
      </c>
      <c r="AA69" s="33">
        <v>30</v>
      </c>
      <c r="AB69" s="17">
        <v>0</v>
      </c>
      <c r="AC69" s="17">
        <v>6</v>
      </c>
      <c r="AD69" s="34">
        <f t="shared" si="4"/>
        <v>12</v>
      </c>
      <c r="AE69" s="33">
        <f t="shared" si="4"/>
        <v>249</v>
      </c>
      <c r="AF69" s="33">
        <f t="shared" si="3"/>
        <v>2</v>
      </c>
      <c r="AG69" s="68">
        <f t="shared" si="3"/>
        <v>32</v>
      </c>
    </row>
    <row r="70" spans="1:34" ht="12" customHeight="1" x14ac:dyDescent="0.2">
      <c r="A70" s="36" t="s">
        <v>23</v>
      </c>
      <c r="B70" s="11">
        <v>1</v>
      </c>
      <c r="C70" s="37">
        <v>18</v>
      </c>
      <c r="D70" s="38">
        <v>0</v>
      </c>
      <c r="E70" s="39">
        <v>2</v>
      </c>
      <c r="F70" s="11">
        <v>2</v>
      </c>
      <c r="G70" s="37">
        <v>19</v>
      </c>
      <c r="H70" s="38">
        <v>0</v>
      </c>
      <c r="I70" s="39">
        <v>0</v>
      </c>
      <c r="J70" s="11">
        <v>2</v>
      </c>
      <c r="K70" s="37">
        <v>27</v>
      </c>
      <c r="L70" s="38">
        <v>1</v>
      </c>
      <c r="M70" s="39">
        <v>4</v>
      </c>
      <c r="N70" s="11">
        <v>2</v>
      </c>
      <c r="O70" s="37">
        <v>23</v>
      </c>
      <c r="P70" s="38">
        <v>0</v>
      </c>
      <c r="Q70" s="39">
        <v>3</v>
      </c>
      <c r="R70" s="11">
        <v>1</v>
      </c>
      <c r="S70" s="37">
        <v>23</v>
      </c>
      <c r="T70" s="38">
        <v>0</v>
      </c>
      <c r="U70" s="39">
        <v>0</v>
      </c>
      <c r="V70" s="11">
        <v>1</v>
      </c>
      <c r="W70" s="37">
        <v>36</v>
      </c>
      <c r="X70" s="38">
        <v>0</v>
      </c>
      <c r="Y70" s="39">
        <v>2</v>
      </c>
      <c r="Z70" s="11">
        <v>0</v>
      </c>
      <c r="AA70" s="37">
        <v>19</v>
      </c>
      <c r="AB70" s="38">
        <v>0</v>
      </c>
      <c r="AC70" s="38">
        <v>1</v>
      </c>
      <c r="AD70" s="40">
        <f t="shared" si="4"/>
        <v>9</v>
      </c>
      <c r="AE70" s="37">
        <f t="shared" si="4"/>
        <v>165</v>
      </c>
      <c r="AF70" s="37">
        <f t="shared" si="3"/>
        <v>1</v>
      </c>
      <c r="AG70" s="69">
        <f t="shared" si="3"/>
        <v>12</v>
      </c>
    </row>
    <row r="71" spans="1:34" ht="12" customHeight="1" x14ac:dyDescent="0.2">
      <c r="A71" s="61" t="s">
        <v>13</v>
      </c>
      <c r="B71" s="62">
        <f t="shared" ref="B71:AC71" si="5">SUM(B58:B70)</f>
        <v>23</v>
      </c>
      <c r="C71" s="63">
        <f t="shared" si="5"/>
        <v>602</v>
      </c>
      <c r="D71" s="64">
        <f t="shared" si="5"/>
        <v>3</v>
      </c>
      <c r="E71" s="65">
        <f t="shared" si="5"/>
        <v>21</v>
      </c>
      <c r="F71" s="62">
        <f t="shared" si="5"/>
        <v>26</v>
      </c>
      <c r="G71" s="63">
        <f t="shared" si="5"/>
        <v>588</v>
      </c>
      <c r="H71" s="64">
        <f t="shared" si="5"/>
        <v>5</v>
      </c>
      <c r="I71" s="65">
        <f t="shared" si="5"/>
        <v>8</v>
      </c>
      <c r="J71" s="62">
        <f t="shared" si="5"/>
        <v>18</v>
      </c>
      <c r="K71" s="63">
        <f t="shared" si="5"/>
        <v>594</v>
      </c>
      <c r="L71" s="64">
        <f t="shared" si="5"/>
        <v>3</v>
      </c>
      <c r="M71" s="65">
        <f t="shared" si="5"/>
        <v>41</v>
      </c>
      <c r="N71" s="62">
        <f t="shared" si="5"/>
        <v>26</v>
      </c>
      <c r="O71" s="63">
        <f t="shared" si="5"/>
        <v>663</v>
      </c>
      <c r="P71" s="64">
        <f t="shared" si="5"/>
        <v>2</v>
      </c>
      <c r="Q71" s="65">
        <f t="shared" si="5"/>
        <v>28</v>
      </c>
      <c r="R71" s="62">
        <f t="shared" si="5"/>
        <v>33</v>
      </c>
      <c r="S71" s="63">
        <f t="shared" si="5"/>
        <v>713</v>
      </c>
      <c r="T71" s="64">
        <f t="shared" si="5"/>
        <v>6</v>
      </c>
      <c r="U71" s="65">
        <f t="shared" si="5"/>
        <v>31</v>
      </c>
      <c r="V71" s="62">
        <f t="shared" si="5"/>
        <v>22</v>
      </c>
      <c r="W71" s="63">
        <f t="shared" si="5"/>
        <v>576</v>
      </c>
      <c r="X71" s="64">
        <f t="shared" si="5"/>
        <v>3</v>
      </c>
      <c r="Y71" s="65">
        <f t="shared" si="5"/>
        <v>81</v>
      </c>
      <c r="Z71" s="62">
        <f t="shared" si="5"/>
        <v>29</v>
      </c>
      <c r="AA71" s="63">
        <f t="shared" si="5"/>
        <v>443</v>
      </c>
      <c r="AB71" s="64">
        <f t="shared" si="5"/>
        <v>3</v>
      </c>
      <c r="AC71" s="64">
        <f t="shared" si="5"/>
        <v>67</v>
      </c>
      <c r="AD71" s="62">
        <f t="shared" si="4"/>
        <v>177</v>
      </c>
      <c r="AE71" s="63">
        <f t="shared" si="4"/>
        <v>4179</v>
      </c>
      <c r="AF71" s="64">
        <f t="shared" si="3"/>
        <v>25</v>
      </c>
      <c r="AG71" s="65">
        <f t="shared" si="3"/>
        <v>277</v>
      </c>
    </row>
    <row r="72" spans="1:34" ht="12" customHeight="1" x14ac:dyDescent="0.2">
      <c r="A72" s="13" t="s">
        <v>51</v>
      </c>
      <c r="H72" s="9"/>
      <c r="I72" s="9"/>
    </row>
    <row r="73" spans="1:34" ht="36" customHeight="1" x14ac:dyDescent="0.3">
      <c r="AC73" s="242"/>
      <c r="AD73" s="242"/>
      <c r="AE73" s="242"/>
      <c r="AF73" s="242"/>
      <c r="AG73" s="242"/>
      <c r="AH73" s="242"/>
    </row>
    <row r="74" spans="1:34" x14ac:dyDescent="0.2">
      <c r="U74" s="10"/>
    </row>
    <row r="77" spans="1:34" ht="24" customHeight="1" x14ac:dyDescent="0.2">
      <c r="H77" s="2"/>
      <c r="I77" s="2"/>
    </row>
    <row r="83" s="2" customFormat="1" ht="9" customHeight="1" x14ac:dyDescent="0.2"/>
    <row r="84" s="2" customFormat="1" ht="25.5" customHeight="1" x14ac:dyDescent="0.2"/>
  </sheetData>
  <mergeCells count="562">
    <mergeCell ref="AD56:AG56"/>
    <mergeCell ref="AC73:AH73"/>
    <mergeCell ref="AF50:AG50"/>
    <mergeCell ref="A54:AG54"/>
    <mergeCell ref="A56:A57"/>
    <mergeCell ref="B56:E56"/>
    <mergeCell ref="F56:I56"/>
    <mergeCell ref="J56:M56"/>
    <mergeCell ref="N56:Q56"/>
    <mergeCell ref="R56:U56"/>
    <mergeCell ref="V56:Y56"/>
    <mergeCell ref="Z56:AC56"/>
    <mergeCell ref="T50:U50"/>
    <mergeCell ref="V50:W50"/>
    <mergeCell ref="X50:Y50"/>
    <mergeCell ref="Z50:AA50"/>
    <mergeCell ref="AB50:AC50"/>
    <mergeCell ref="AD50:AE50"/>
    <mergeCell ref="AF49:AG49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T49:U49"/>
    <mergeCell ref="V49:W49"/>
    <mergeCell ref="X49:Y49"/>
    <mergeCell ref="Z49:AA49"/>
    <mergeCell ref="AB49:AC49"/>
    <mergeCell ref="AD49:AE49"/>
    <mergeCell ref="B49:C49"/>
    <mergeCell ref="D49:E49"/>
    <mergeCell ref="F49:G49"/>
    <mergeCell ref="H49:I49"/>
    <mergeCell ref="J49:K49"/>
    <mergeCell ref="L49:M49"/>
    <mergeCell ref="N49:O49"/>
    <mergeCell ref="P49:Q49"/>
    <mergeCell ref="AB47:AC47"/>
    <mergeCell ref="AD47:AE47"/>
    <mergeCell ref="B46:C46"/>
    <mergeCell ref="D46:E46"/>
    <mergeCell ref="AF46:AG46"/>
    <mergeCell ref="B47:C47"/>
    <mergeCell ref="D47:E47"/>
    <mergeCell ref="F47:G47"/>
    <mergeCell ref="H47:I47"/>
    <mergeCell ref="P47:Q47"/>
    <mergeCell ref="R47:S47"/>
    <mergeCell ref="J47:K47"/>
    <mergeCell ref="L47:M47"/>
    <mergeCell ref="N47:O47"/>
    <mergeCell ref="F46:G46"/>
    <mergeCell ref="H46:I46"/>
    <mergeCell ref="J46:K46"/>
    <mergeCell ref="L46:M46"/>
    <mergeCell ref="N46:O46"/>
    <mergeCell ref="R49:S49"/>
    <mergeCell ref="AB36:AC36"/>
    <mergeCell ref="AD36:AE36"/>
    <mergeCell ref="AF36:AG36"/>
    <mergeCell ref="P36:Q36"/>
    <mergeCell ref="R36:S36"/>
    <mergeCell ref="T36:U36"/>
    <mergeCell ref="V36:W36"/>
    <mergeCell ref="X36:Y36"/>
    <mergeCell ref="AF47:AG47"/>
    <mergeCell ref="T47:U47"/>
    <mergeCell ref="V47:W47"/>
    <mergeCell ref="X47:Y47"/>
    <mergeCell ref="Z47:AA47"/>
    <mergeCell ref="P45:Q45"/>
    <mergeCell ref="R45:S45"/>
    <mergeCell ref="AD44:AE44"/>
    <mergeCell ref="AF44:AG44"/>
    <mergeCell ref="T44:U44"/>
    <mergeCell ref="V44:W44"/>
    <mergeCell ref="X44:Y44"/>
    <mergeCell ref="Z44:AA44"/>
    <mergeCell ref="AB45:AC45"/>
    <mergeCell ref="AD45:AE45"/>
    <mergeCell ref="AD35:AG35"/>
    <mergeCell ref="Z36:AA36"/>
    <mergeCell ref="T23:U23"/>
    <mergeCell ref="V23:W23"/>
    <mergeCell ref="X23:Y23"/>
    <mergeCell ref="Z23:AA23"/>
    <mergeCell ref="AB23:AC23"/>
    <mergeCell ref="AD23:AE23"/>
    <mergeCell ref="AF24:AG24"/>
    <mergeCell ref="AD24:AE24"/>
    <mergeCell ref="B35:E35"/>
    <mergeCell ref="F35:I35"/>
    <mergeCell ref="J35:M35"/>
    <mergeCell ref="N35:Q35"/>
    <mergeCell ref="R35:U35"/>
    <mergeCell ref="V35:Y35"/>
    <mergeCell ref="Z35:AC35"/>
    <mergeCell ref="T24:U24"/>
    <mergeCell ref="V24:W24"/>
    <mergeCell ref="X24:Y24"/>
    <mergeCell ref="Z24:AA24"/>
    <mergeCell ref="AB24:AC24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AD6:AG6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F6:I6"/>
    <mergeCell ref="J6:M6"/>
    <mergeCell ref="N6:Q6"/>
    <mergeCell ref="R6:U6"/>
    <mergeCell ref="V6:Y6"/>
    <mergeCell ref="Z6:AC6"/>
    <mergeCell ref="AD22:AE22"/>
    <mergeCell ref="AF22:AG22"/>
    <mergeCell ref="AB21:AC21"/>
    <mergeCell ref="AD21:AE21"/>
    <mergeCell ref="AF21:AG21"/>
    <mergeCell ref="P21:Q21"/>
    <mergeCell ref="R21:S21"/>
    <mergeCell ref="T21:U21"/>
    <mergeCell ref="A3:AG3"/>
    <mergeCell ref="B5:I5"/>
    <mergeCell ref="J5:Q5"/>
    <mergeCell ref="R5:Y5"/>
    <mergeCell ref="Z5:AG5"/>
    <mergeCell ref="B6:E6"/>
    <mergeCell ref="V21:W21"/>
    <mergeCell ref="X21:Y21"/>
    <mergeCell ref="Z21:AA21"/>
    <mergeCell ref="AB20:AC20"/>
    <mergeCell ref="AD20:AE20"/>
    <mergeCell ref="AF20:AG20"/>
    <mergeCell ref="B21:C21"/>
    <mergeCell ref="D21:E21"/>
    <mergeCell ref="F21:G21"/>
    <mergeCell ref="H21:I21"/>
    <mergeCell ref="J21:K21"/>
    <mergeCell ref="L21:M21"/>
    <mergeCell ref="N21:O21"/>
    <mergeCell ref="P20:Q20"/>
    <mergeCell ref="R20:S20"/>
    <mergeCell ref="T20:U20"/>
    <mergeCell ref="V20:W20"/>
    <mergeCell ref="X20:Y20"/>
    <mergeCell ref="B48:C48"/>
    <mergeCell ref="D48:E48"/>
    <mergeCell ref="F48:G48"/>
    <mergeCell ref="H48:I48"/>
    <mergeCell ref="J48:K48"/>
    <mergeCell ref="L48:M48"/>
    <mergeCell ref="AB48:AC48"/>
    <mergeCell ref="AD48:AE48"/>
    <mergeCell ref="AF48:AG48"/>
    <mergeCell ref="P48:Q48"/>
    <mergeCell ref="R48:S48"/>
    <mergeCell ref="T48:U48"/>
    <mergeCell ref="V48:W48"/>
    <mergeCell ref="X48:Y48"/>
    <mergeCell ref="Z48:AA48"/>
    <mergeCell ref="N48:O48"/>
    <mergeCell ref="AF45:AG45"/>
    <mergeCell ref="T45:U45"/>
    <mergeCell ref="V45:W45"/>
    <mergeCell ref="X45:Y45"/>
    <mergeCell ref="Z45:AA45"/>
    <mergeCell ref="AB46:AC46"/>
    <mergeCell ref="AD46:AE46"/>
    <mergeCell ref="P46:Q46"/>
    <mergeCell ref="R46:S46"/>
    <mergeCell ref="T46:U46"/>
    <mergeCell ref="V46:W46"/>
    <mergeCell ref="X46:Y46"/>
    <mergeCell ref="Z46:AA46"/>
    <mergeCell ref="B45:C45"/>
    <mergeCell ref="D45:E45"/>
    <mergeCell ref="F45:G45"/>
    <mergeCell ref="H45:I45"/>
    <mergeCell ref="J45:K45"/>
    <mergeCell ref="L45:M45"/>
    <mergeCell ref="N45:O45"/>
    <mergeCell ref="P44:Q44"/>
    <mergeCell ref="R44:S44"/>
    <mergeCell ref="B44:C44"/>
    <mergeCell ref="D44:E44"/>
    <mergeCell ref="F44:G44"/>
    <mergeCell ref="H44:I44"/>
    <mergeCell ref="J44:K44"/>
    <mergeCell ref="L44:M44"/>
    <mergeCell ref="N44:O44"/>
    <mergeCell ref="P43:Q43"/>
    <mergeCell ref="R43:S43"/>
    <mergeCell ref="AB42:AC42"/>
    <mergeCell ref="F42:G42"/>
    <mergeCell ref="H42:I42"/>
    <mergeCell ref="J42:K42"/>
    <mergeCell ref="L42:M42"/>
    <mergeCell ref="N42:O42"/>
    <mergeCell ref="AB44:AC44"/>
    <mergeCell ref="AD42:AE42"/>
    <mergeCell ref="AF42:AG42"/>
    <mergeCell ref="B43:C43"/>
    <mergeCell ref="D43:E43"/>
    <mergeCell ref="F43:G43"/>
    <mergeCell ref="H43:I43"/>
    <mergeCell ref="J43:K43"/>
    <mergeCell ref="L43:M43"/>
    <mergeCell ref="N43:O43"/>
    <mergeCell ref="P42:Q42"/>
    <mergeCell ref="R42:S42"/>
    <mergeCell ref="T42:U42"/>
    <mergeCell ref="V42:W42"/>
    <mergeCell ref="X42:Y42"/>
    <mergeCell ref="Z42:AA42"/>
    <mergeCell ref="AB43:AC43"/>
    <mergeCell ref="AD43:AE43"/>
    <mergeCell ref="AF43:AG43"/>
    <mergeCell ref="T43:U43"/>
    <mergeCell ref="V43:W43"/>
    <mergeCell ref="X43:Y43"/>
    <mergeCell ref="Z43:AA43"/>
    <mergeCell ref="B42:C42"/>
    <mergeCell ref="D42:E42"/>
    <mergeCell ref="AB40:AC40"/>
    <mergeCell ref="AD40:AE40"/>
    <mergeCell ref="AF40:AG40"/>
    <mergeCell ref="B41:C41"/>
    <mergeCell ref="D41:E41"/>
    <mergeCell ref="F41:G41"/>
    <mergeCell ref="H41:I41"/>
    <mergeCell ref="J41:K41"/>
    <mergeCell ref="L41:M41"/>
    <mergeCell ref="N41:O41"/>
    <mergeCell ref="P40:Q40"/>
    <mergeCell ref="R40:S40"/>
    <mergeCell ref="T40:U40"/>
    <mergeCell ref="V40:W40"/>
    <mergeCell ref="X40:Y40"/>
    <mergeCell ref="Z40:AA40"/>
    <mergeCell ref="AB41:AC41"/>
    <mergeCell ref="AD41:AE41"/>
    <mergeCell ref="AF41:AG41"/>
    <mergeCell ref="T41:U41"/>
    <mergeCell ref="V41:W41"/>
    <mergeCell ref="X41:Y41"/>
    <mergeCell ref="Z41:AA41"/>
    <mergeCell ref="B40:C40"/>
    <mergeCell ref="D40:E40"/>
    <mergeCell ref="F40:G40"/>
    <mergeCell ref="H40:I40"/>
    <mergeCell ref="J40:K40"/>
    <mergeCell ref="L40:M40"/>
    <mergeCell ref="N40:O40"/>
    <mergeCell ref="P39:Q39"/>
    <mergeCell ref="R39:S39"/>
    <mergeCell ref="P41:Q41"/>
    <mergeCell ref="R41:S41"/>
    <mergeCell ref="AD38:AE38"/>
    <mergeCell ref="AF38:AG38"/>
    <mergeCell ref="B39:C39"/>
    <mergeCell ref="D39:E39"/>
    <mergeCell ref="F39:G39"/>
    <mergeCell ref="H39:I39"/>
    <mergeCell ref="J39:K39"/>
    <mergeCell ref="L39:M39"/>
    <mergeCell ref="N39:O39"/>
    <mergeCell ref="P38:Q38"/>
    <mergeCell ref="R38:S38"/>
    <mergeCell ref="T38:U38"/>
    <mergeCell ref="V38:W38"/>
    <mergeCell ref="X38:Y38"/>
    <mergeCell ref="Z38:AA38"/>
    <mergeCell ref="AB39:AC39"/>
    <mergeCell ref="AD39:AE39"/>
    <mergeCell ref="AF39:AG39"/>
    <mergeCell ref="T39:U39"/>
    <mergeCell ref="V39:W39"/>
    <mergeCell ref="X39:Y39"/>
    <mergeCell ref="Z39:AA39"/>
    <mergeCell ref="AB37:AC37"/>
    <mergeCell ref="AD37:AE37"/>
    <mergeCell ref="AF37:AG37"/>
    <mergeCell ref="B38:C38"/>
    <mergeCell ref="D38:E38"/>
    <mergeCell ref="F38:G38"/>
    <mergeCell ref="H38:I38"/>
    <mergeCell ref="J38:K38"/>
    <mergeCell ref="L38:M38"/>
    <mergeCell ref="N38:O38"/>
    <mergeCell ref="P37:Q37"/>
    <mergeCell ref="R37:S37"/>
    <mergeCell ref="T37:U37"/>
    <mergeCell ref="V37:W37"/>
    <mergeCell ref="X37:Y37"/>
    <mergeCell ref="Z37:AA37"/>
    <mergeCell ref="B37:C37"/>
    <mergeCell ref="D37:E37"/>
    <mergeCell ref="F37:G37"/>
    <mergeCell ref="H37:I37"/>
    <mergeCell ref="J37:K37"/>
    <mergeCell ref="L37:M37"/>
    <mergeCell ref="N37:O37"/>
    <mergeCell ref="AB38:AC38"/>
    <mergeCell ref="B36:C36"/>
    <mergeCell ref="D36:E36"/>
    <mergeCell ref="F36:G36"/>
    <mergeCell ref="H36:I36"/>
    <mergeCell ref="J36:K36"/>
    <mergeCell ref="L36:M36"/>
    <mergeCell ref="N36:O36"/>
    <mergeCell ref="AB22:AC22"/>
    <mergeCell ref="P22:Q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N22:O22"/>
    <mergeCell ref="A33:AG33"/>
    <mergeCell ref="A35:A36"/>
    <mergeCell ref="AF23:AG23"/>
    <mergeCell ref="Z20:AA20"/>
    <mergeCell ref="B20:C20"/>
    <mergeCell ref="D20:E20"/>
    <mergeCell ref="F20:G20"/>
    <mergeCell ref="H20:I20"/>
    <mergeCell ref="J20:K20"/>
    <mergeCell ref="L20:M20"/>
    <mergeCell ref="N20:O20"/>
    <mergeCell ref="B19:C19"/>
    <mergeCell ref="D19:E19"/>
    <mergeCell ref="F19:G19"/>
    <mergeCell ref="H19:I19"/>
    <mergeCell ref="J19:K19"/>
    <mergeCell ref="L19:M19"/>
    <mergeCell ref="N19:O19"/>
    <mergeCell ref="AB18:AC18"/>
    <mergeCell ref="T16:U16"/>
    <mergeCell ref="V16:W16"/>
    <mergeCell ref="X16:Y16"/>
    <mergeCell ref="Z16:AA16"/>
    <mergeCell ref="AB17:AC17"/>
    <mergeCell ref="AF19:AG19"/>
    <mergeCell ref="T19:U19"/>
    <mergeCell ref="V19:W19"/>
    <mergeCell ref="X19:Y19"/>
    <mergeCell ref="Z19:AA19"/>
    <mergeCell ref="AF18:AG18"/>
    <mergeCell ref="X18:Y18"/>
    <mergeCell ref="Z18:AA18"/>
    <mergeCell ref="AB19:AC19"/>
    <mergeCell ref="AD19:AE19"/>
    <mergeCell ref="AD18:AE18"/>
    <mergeCell ref="V17:W17"/>
    <mergeCell ref="X17:Y17"/>
    <mergeCell ref="Z17:AA17"/>
    <mergeCell ref="AB16:AC16"/>
    <mergeCell ref="AF17:AG17"/>
    <mergeCell ref="T18:U18"/>
    <mergeCell ref="V18:W18"/>
    <mergeCell ref="P17:Q17"/>
    <mergeCell ref="R17:S17"/>
    <mergeCell ref="F16:G16"/>
    <mergeCell ref="H16:I16"/>
    <mergeCell ref="J16:K16"/>
    <mergeCell ref="L16:M16"/>
    <mergeCell ref="N16:O16"/>
    <mergeCell ref="P19:Q19"/>
    <mergeCell ref="R19:S19"/>
    <mergeCell ref="F18:G18"/>
    <mergeCell ref="H18:I18"/>
    <mergeCell ref="J18:K18"/>
    <mergeCell ref="L18:M18"/>
    <mergeCell ref="N18:O18"/>
    <mergeCell ref="P18:Q18"/>
    <mergeCell ref="R18:S18"/>
    <mergeCell ref="B18:C18"/>
    <mergeCell ref="D18:E18"/>
    <mergeCell ref="AB15:AC15"/>
    <mergeCell ref="AD15:AE15"/>
    <mergeCell ref="X15:Y15"/>
    <mergeCell ref="Z15:AA15"/>
    <mergeCell ref="AF15:AG15"/>
    <mergeCell ref="T15:U15"/>
    <mergeCell ref="V15:W15"/>
    <mergeCell ref="AD17:AE17"/>
    <mergeCell ref="P16:Q16"/>
    <mergeCell ref="R16:S16"/>
    <mergeCell ref="AD16:AE16"/>
    <mergeCell ref="B16:C16"/>
    <mergeCell ref="D16:E16"/>
    <mergeCell ref="T17:U17"/>
    <mergeCell ref="AF16:AG16"/>
    <mergeCell ref="B17:C17"/>
    <mergeCell ref="D17:E17"/>
    <mergeCell ref="F17:G17"/>
    <mergeCell ref="H17:I17"/>
    <mergeCell ref="J17:K17"/>
    <mergeCell ref="L17:M17"/>
    <mergeCell ref="N17:O17"/>
    <mergeCell ref="AD14:AE14"/>
    <mergeCell ref="AF14:AG14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P15:Q15"/>
    <mergeCell ref="R15:S15"/>
    <mergeCell ref="N15:O15"/>
    <mergeCell ref="P14:Q14"/>
    <mergeCell ref="R14:S14"/>
    <mergeCell ref="T14:U14"/>
    <mergeCell ref="V14:W14"/>
    <mergeCell ref="P13:Q13"/>
    <mergeCell ref="R13:S13"/>
    <mergeCell ref="AB12:AC12"/>
    <mergeCell ref="F12:G12"/>
    <mergeCell ref="H12:I12"/>
    <mergeCell ref="J12:K12"/>
    <mergeCell ref="L12:M12"/>
    <mergeCell ref="N12:O12"/>
    <mergeCell ref="AB14:AC14"/>
    <mergeCell ref="X14:Y14"/>
    <mergeCell ref="Z14:AA14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2:Q12"/>
    <mergeCell ref="R12:S12"/>
    <mergeCell ref="T12:U12"/>
    <mergeCell ref="V12:W12"/>
    <mergeCell ref="X12:Y12"/>
    <mergeCell ref="Z12:AA12"/>
    <mergeCell ref="AB13:AC13"/>
    <mergeCell ref="AD13:AE13"/>
    <mergeCell ref="AF13:AG13"/>
    <mergeCell ref="T13:U13"/>
    <mergeCell ref="V13:W13"/>
    <mergeCell ref="X13:Y13"/>
    <mergeCell ref="Z13:AA13"/>
    <mergeCell ref="B12:C12"/>
    <mergeCell ref="D12:E12"/>
    <mergeCell ref="AB10:AC10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0:Q10"/>
    <mergeCell ref="R10:S10"/>
    <mergeCell ref="T10:U10"/>
    <mergeCell ref="V10:W10"/>
    <mergeCell ref="X10:Y10"/>
    <mergeCell ref="Z10:AA10"/>
    <mergeCell ref="AB11:AC11"/>
    <mergeCell ref="AD11:AE11"/>
    <mergeCell ref="AF11:AG11"/>
    <mergeCell ref="T11:U11"/>
    <mergeCell ref="V11:W11"/>
    <mergeCell ref="X11:Y11"/>
    <mergeCell ref="Z11:AA11"/>
    <mergeCell ref="B10:C10"/>
    <mergeCell ref="D10:E10"/>
    <mergeCell ref="F10:G10"/>
    <mergeCell ref="H10:I10"/>
    <mergeCell ref="J10:K10"/>
    <mergeCell ref="L10:M10"/>
    <mergeCell ref="N10:O10"/>
    <mergeCell ref="P9:Q9"/>
    <mergeCell ref="R9:S9"/>
    <mergeCell ref="P11:Q11"/>
    <mergeCell ref="R11:S11"/>
    <mergeCell ref="AD8:AE8"/>
    <mergeCell ref="AF8:AG8"/>
    <mergeCell ref="B9:C9"/>
    <mergeCell ref="D9:E9"/>
    <mergeCell ref="F9:G9"/>
    <mergeCell ref="H9:I9"/>
    <mergeCell ref="J9:K9"/>
    <mergeCell ref="L9:M9"/>
    <mergeCell ref="N9:O9"/>
    <mergeCell ref="P8:Q8"/>
    <mergeCell ref="R8:S8"/>
    <mergeCell ref="T8:U8"/>
    <mergeCell ref="V8:W8"/>
    <mergeCell ref="X8:Y8"/>
    <mergeCell ref="Z8:AA8"/>
    <mergeCell ref="AB9:AC9"/>
    <mergeCell ref="AD9:AE9"/>
    <mergeCell ref="AF9:AG9"/>
    <mergeCell ref="T9:U9"/>
    <mergeCell ref="V9:W9"/>
    <mergeCell ref="X9:Y9"/>
    <mergeCell ref="Z9:AA9"/>
    <mergeCell ref="AB7:AC7"/>
    <mergeCell ref="AD7:AE7"/>
    <mergeCell ref="AF7:AG7"/>
    <mergeCell ref="B8:C8"/>
    <mergeCell ref="D8:E8"/>
    <mergeCell ref="F8:G8"/>
    <mergeCell ref="H8:I8"/>
    <mergeCell ref="J8:K8"/>
    <mergeCell ref="L8:M8"/>
    <mergeCell ref="N8:O8"/>
    <mergeCell ref="P7:Q7"/>
    <mergeCell ref="R7:S7"/>
    <mergeCell ref="T7:U7"/>
    <mergeCell ref="V7:W7"/>
    <mergeCell ref="X7:Y7"/>
    <mergeCell ref="Z7:AA7"/>
    <mergeCell ref="B7:C7"/>
    <mergeCell ref="D7:E7"/>
    <mergeCell ref="F7:G7"/>
    <mergeCell ref="H7:I7"/>
    <mergeCell ref="J7:K7"/>
    <mergeCell ref="L7:M7"/>
    <mergeCell ref="N7:O7"/>
    <mergeCell ref="AB8:AC8"/>
  </mergeCells>
  <pageMargins left="0.19685039370078741" right="0" top="0" bottom="0" header="0" footer="0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AL86"/>
  <sheetViews>
    <sheetView zoomScaleNormal="100" workbookViewId="0">
      <selection activeCell="B6" sqref="B6:AG23"/>
    </sheetView>
  </sheetViews>
  <sheetFormatPr defaultColWidth="9.140625" defaultRowHeight="11.25" x14ac:dyDescent="0.2"/>
  <cols>
    <col min="1" max="1" width="8.5703125" style="2" customWidth="1"/>
    <col min="2" max="2" width="2.85546875" style="2" customWidth="1"/>
    <col min="3" max="3" width="3.42578125" style="2" customWidth="1"/>
    <col min="4" max="4" width="3" style="2" customWidth="1"/>
    <col min="5" max="5" width="3.28515625" style="2" customWidth="1"/>
    <col min="6" max="6" width="2.85546875" style="2" customWidth="1"/>
    <col min="7" max="7" width="3.28515625" style="2" customWidth="1"/>
    <col min="8" max="9" width="3" style="5" customWidth="1"/>
    <col min="10" max="10" width="2.85546875" style="2" customWidth="1"/>
    <col min="11" max="11" width="3.28515625" style="2" customWidth="1"/>
    <col min="12" max="14" width="3" style="2" customWidth="1"/>
    <col min="15" max="15" width="3.28515625" style="2" customWidth="1"/>
    <col min="16" max="18" width="3" style="2" customWidth="1"/>
    <col min="19" max="19" width="3.42578125" style="2" customWidth="1"/>
    <col min="20" max="22" width="3" style="2" customWidth="1"/>
    <col min="23" max="23" width="4.140625" style="2" customWidth="1"/>
    <col min="24" max="24" width="3" style="2" customWidth="1"/>
    <col min="25" max="25" width="3.42578125" style="2" customWidth="1"/>
    <col min="26" max="26" width="3" style="2" customWidth="1"/>
    <col min="27" max="27" width="3.7109375" style="2" customWidth="1"/>
    <col min="28" max="28" width="3" style="2" customWidth="1"/>
    <col min="29" max="29" width="3.42578125" style="2" customWidth="1"/>
    <col min="30" max="30" width="3.5703125" style="2" customWidth="1"/>
    <col min="31" max="31" width="4.140625" style="2" customWidth="1"/>
    <col min="32" max="32" width="3" style="2" customWidth="1"/>
    <col min="33" max="33" width="3.42578125" style="2" customWidth="1"/>
    <col min="34" max="34" width="0.28515625" style="2" customWidth="1"/>
    <col min="35" max="35" width="3" style="2" customWidth="1"/>
    <col min="36" max="16384" width="9.140625" style="2"/>
  </cols>
  <sheetData>
    <row r="1" spans="1:33" x14ac:dyDescent="0.2">
      <c r="A1" s="18"/>
      <c r="B1" s="6"/>
      <c r="C1" s="6"/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6"/>
    </row>
    <row r="2" spans="1:33" x14ac:dyDescent="0.2">
      <c r="A2" s="18"/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6"/>
      <c r="P2" s="6"/>
      <c r="Q2" s="6"/>
    </row>
    <row r="3" spans="1:33" x14ac:dyDescent="0.2">
      <c r="A3" s="18"/>
      <c r="B3" s="6"/>
      <c r="C3" s="6"/>
      <c r="D3" s="6"/>
      <c r="E3" s="6"/>
      <c r="F3" s="6"/>
      <c r="G3" s="6"/>
      <c r="H3" s="7"/>
      <c r="I3" s="7"/>
      <c r="J3" s="6"/>
      <c r="K3" s="6"/>
      <c r="L3" s="6"/>
      <c r="M3" s="6"/>
      <c r="N3" s="6"/>
      <c r="O3" s="6"/>
      <c r="P3" s="6"/>
      <c r="Q3" s="6"/>
    </row>
    <row r="4" spans="1:33" ht="14.25" x14ac:dyDescent="0.2">
      <c r="A4" s="186" t="s">
        <v>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</row>
    <row r="5" spans="1:33" ht="6.75" customHeight="1" x14ac:dyDescent="0.2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 x14ac:dyDescent="0.2">
      <c r="A6" s="41"/>
      <c r="B6" s="187" t="s">
        <v>45</v>
      </c>
      <c r="C6" s="188"/>
      <c r="D6" s="188"/>
      <c r="E6" s="188"/>
      <c r="F6" s="188"/>
      <c r="G6" s="188"/>
      <c r="H6" s="188"/>
      <c r="I6" s="189"/>
      <c r="J6" s="187" t="s">
        <v>24</v>
      </c>
      <c r="K6" s="188"/>
      <c r="L6" s="188"/>
      <c r="M6" s="188"/>
      <c r="N6" s="188"/>
      <c r="O6" s="188"/>
      <c r="P6" s="188"/>
      <c r="Q6" s="189"/>
      <c r="R6" s="187" t="s">
        <v>46</v>
      </c>
      <c r="S6" s="188"/>
      <c r="T6" s="188"/>
      <c r="U6" s="188"/>
      <c r="V6" s="188"/>
      <c r="W6" s="188"/>
      <c r="X6" s="188"/>
      <c r="Y6" s="189"/>
      <c r="Z6" s="187" t="s">
        <v>47</v>
      </c>
      <c r="AA6" s="188"/>
      <c r="AB6" s="188"/>
      <c r="AC6" s="188"/>
      <c r="AD6" s="188"/>
      <c r="AE6" s="188"/>
      <c r="AF6" s="188"/>
      <c r="AG6" s="189"/>
    </row>
    <row r="7" spans="1:33" ht="34.5" customHeight="1" x14ac:dyDescent="0.2">
      <c r="A7" s="42"/>
      <c r="B7" s="235" t="s">
        <v>60</v>
      </c>
      <c r="C7" s="235"/>
      <c r="D7" s="235"/>
      <c r="E7" s="235"/>
      <c r="F7" s="234" t="s">
        <v>84</v>
      </c>
      <c r="G7" s="235"/>
      <c r="H7" s="235"/>
      <c r="I7" s="235"/>
      <c r="J7" s="235" t="s">
        <v>60</v>
      </c>
      <c r="K7" s="235"/>
      <c r="L7" s="235"/>
      <c r="M7" s="235"/>
      <c r="N7" s="235" t="s">
        <v>84</v>
      </c>
      <c r="O7" s="235"/>
      <c r="P7" s="235"/>
      <c r="Q7" s="235"/>
      <c r="R7" s="235" t="s">
        <v>60</v>
      </c>
      <c r="S7" s="235"/>
      <c r="T7" s="235"/>
      <c r="U7" s="235"/>
      <c r="V7" s="235" t="s">
        <v>84</v>
      </c>
      <c r="W7" s="235"/>
      <c r="X7" s="235"/>
      <c r="Y7" s="235"/>
      <c r="Z7" s="235" t="s">
        <v>60</v>
      </c>
      <c r="AA7" s="235"/>
      <c r="AB7" s="235"/>
      <c r="AC7" s="235"/>
      <c r="AD7" s="235" t="s">
        <v>84</v>
      </c>
      <c r="AE7" s="235"/>
      <c r="AF7" s="235"/>
      <c r="AG7" s="235"/>
    </row>
    <row r="8" spans="1:33" ht="12.75" hidden="1" customHeight="1" x14ac:dyDescent="0.2">
      <c r="A8" s="42"/>
      <c r="B8" s="195" t="s">
        <v>21</v>
      </c>
      <c r="C8" s="196"/>
      <c r="D8" s="231" t="s">
        <v>22</v>
      </c>
      <c r="E8" s="232"/>
      <c r="F8" s="195" t="s">
        <v>21</v>
      </c>
      <c r="G8" s="196"/>
      <c r="H8" s="231" t="s">
        <v>22</v>
      </c>
      <c r="I8" s="232"/>
      <c r="J8" s="195" t="s">
        <v>21</v>
      </c>
      <c r="K8" s="196"/>
      <c r="L8" s="231" t="s">
        <v>22</v>
      </c>
      <c r="M8" s="232"/>
      <c r="N8" s="195" t="s">
        <v>21</v>
      </c>
      <c r="O8" s="196"/>
      <c r="P8" s="231" t="s">
        <v>22</v>
      </c>
      <c r="Q8" s="232"/>
      <c r="R8" s="195" t="s">
        <v>21</v>
      </c>
      <c r="S8" s="196"/>
      <c r="T8" s="231" t="s">
        <v>22</v>
      </c>
      <c r="U8" s="232"/>
      <c r="V8" s="195" t="s">
        <v>21</v>
      </c>
      <c r="W8" s="196"/>
      <c r="X8" s="231" t="s">
        <v>22</v>
      </c>
      <c r="Y8" s="232"/>
      <c r="Z8" s="196" t="s">
        <v>21</v>
      </c>
      <c r="AA8" s="196"/>
      <c r="AB8" s="231" t="s">
        <v>22</v>
      </c>
      <c r="AC8" s="232"/>
      <c r="AD8" s="196" t="s">
        <v>21</v>
      </c>
      <c r="AE8" s="196"/>
      <c r="AF8" s="231" t="s">
        <v>22</v>
      </c>
      <c r="AG8" s="232"/>
    </row>
    <row r="9" spans="1:33" ht="12.75" customHeight="1" x14ac:dyDescent="0.2">
      <c r="A9" s="57" t="s">
        <v>25</v>
      </c>
      <c r="B9" s="229">
        <v>3098</v>
      </c>
      <c r="C9" s="230"/>
      <c r="D9" s="225">
        <v>34</v>
      </c>
      <c r="E9" s="225"/>
      <c r="F9" s="229">
        <v>2859</v>
      </c>
      <c r="G9" s="230"/>
      <c r="H9" s="225">
        <v>53</v>
      </c>
      <c r="I9" s="225"/>
      <c r="J9" s="197">
        <v>226</v>
      </c>
      <c r="K9" s="198"/>
      <c r="L9" s="225">
        <v>10</v>
      </c>
      <c r="M9" s="226"/>
      <c r="N9" s="197">
        <v>230</v>
      </c>
      <c r="O9" s="198"/>
      <c r="P9" s="225">
        <v>14</v>
      </c>
      <c r="Q9" s="226"/>
      <c r="R9" s="178">
        <v>9</v>
      </c>
      <c r="S9" s="179"/>
      <c r="T9" s="225">
        <v>0</v>
      </c>
      <c r="U9" s="226"/>
      <c r="V9" s="197">
        <v>8</v>
      </c>
      <c r="W9" s="198"/>
      <c r="X9" s="225">
        <v>0</v>
      </c>
      <c r="Y9" s="226"/>
      <c r="Z9" s="197">
        <v>276</v>
      </c>
      <c r="AA9" s="198"/>
      <c r="AB9" s="225">
        <v>14</v>
      </c>
      <c r="AC9" s="226"/>
      <c r="AD9" s="197">
        <v>270</v>
      </c>
      <c r="AE9" s="198"/>
      <c r="AF9" s="225">
        <v>18</v>
      </c>
      <c r="AG9" s="226"/>
    </row>
    <row r="10" spans="1:33" ht="12.75" customHeight="1" x14ac:dyDescent="0.2">
      <c r="A10" s="58" t="s">
        <v>26</v>
      </c>
      <c r="B10" s="197">
        <v>2782</v>
      </c>
      <c r="C10" s="198"/>
      <c r="D10" s="225">
        <v>46</v>
      </c>
      <c r="E10" s="225"/>
      <c r="F10" s="197">
        <v>2527</v>
      </c>
      <c r="G10" s="198"/>
      <c r="H10" s="225">
        <v>42</v>
      </c>
      <c r="I10" s="225"/>
      <c r="J10" s="197">
        <v>171</v>
      </c>
      <c r="K10" s="198"/>
      <c r="L10" s="225">
        <v>11</v>
      </c>
      <c r="M10" s="226"/>
      <c r="N10" s="197">
        <v>201</v>
      </c>
      <c r="O10" s="198"/>
      <c r="P10" s="225">
        <v>12</v>
      </c>
      <c r="Q10" s="226"/>
      <c r="R10" s="178">
        <v>10</v>
      </c>
      <c r="S10" s="179"/>
      <c r="T10" s="225">
        <v>2</v>
      </c>
      <c r="U10" s="226"/>
      <c r="V10" s="197">
        <v>16</v>
      </c>
      <c r="W10" s="198"/>
      <c r="X10" s="225">
        <v>1</v>
      </c>
      <c r="Y10" s="226"/>
      <c r="Z10" s="197">
        <v>245</v>
      </c>
      <c r="AA10" s="198"/>
      <c r="AB10" s="225">
        <v>12</v>
      </c>
      <c r="AC10" s="226"/>
      <c r="AD10" s="197">
        <v>241</v>
      </c>
      <c r="AE10" s="198"/>
      <c r="AF10" s="225">
        <v>13</v>
      </c>
      <c r="AG10" s="226"/>
    </row>
    <row r="11" spans="1:33" ht="12.75" customHeight="1" x14ac:dyDescent="0.2">
      <c r="A11" s="59" t="s">
        <v>27</v>
      </c>
      <c r="B11" s="227">
        <v>3012</v>
      </c>
      <c r="C11" s="228"/>
      <c r="D11" s="225">
        <v>34</v>
      </c>
      <c r="E11" s="225"/>
      <c r="F11" s="227">
        <v>2710</v>
      </c>
      <c r="G11" s="228"/>
      <c r="H11" s="225">
        <v>48</v>
      </c>
      <c r="I11" s="225"/>
      <c r="J11" s="197">
        <v>173</v>
      </c>
      <c r="K11" s="198"/>
      <c r="L11" s="225">
        <v>6</v>
      </c>
      <c r="M11" s="226"/>
      <c r="N11" s="197">
        <v>234</v>
      </c>
      <c r="O11" s="198"/>
      <c r="P11" s="225">
        <v>17</v>
      </c>
      <c r="Q11" s="226"/>
      <c r="R11" s="178">
        <v>6</v>
      </c>
      <c r="S11" s="179"/>
      <c r="T11" s="225">
        <v>0</v>
      </c>
      <c r="U11" s="226"/>
      <c r="V11" s="197">
        <v>19</v>
      </c>
      <c r="W11" s="198"/>
      <c r="X11" s="225">
        <v>10</v>
      </c>
      <c r="Y11" s="226"/>
      <c r="Z11" s="197">
        <v>215</v>
      </c>
      <c r="AA11" s="198"/>
      <c r="AB11" s="225">
        <v>11</v>
      </c>
      <c r="AC11" s="226"/>
      <c r="AD11" s="197">
        <v>271</v>
      </c>
      <c r="AE11" s="198"/>
      <c r="AF11" s="225">
        <v>22</v>
      </c>
      <c r="AG11" s="226"/>
    </row>
    <row r="12" spans="1:33" ht="12.75" hidden="1" customHeight="1" x14ac:dyDescent="0.2">
      <c r="A12" s="60" t="s">
        <v>28</v>
      </c>
      <c r="B12" s="195">
        <f>SUM(B9:C11)</f>
        <v>8892</v>
      </c>
      <c r="C12" s="196"/>
      <c r="D12" s="223">
        <f>SUM(D9:E11)</f>
        <v>114</v>
      </c>
      <c r="E12" s="224"/>
      <c r="F12" s="195">
        <f>SUM(F9:G11)</f>
        <v>8096</v>
      </c>
      <c r="G12" s="196"/>
      <c r="H12" s="223">
        <f>SUM(H9:I11)</f>
        <v>143</v>
      </c>
      <c r="I12" s="224"/>
      <c r="J12" s="195">
        <f>SUM(J9:K11)</f>
        <v>570</v>
      </c>
      <c r="K12" s="196"/>
      <c r="L12" s="223">
        <f>SUM(L9:M11)</f>
        <v>27</v>
      </c>
      <c r="M12" s="224"/>
      <c r="N12" s="195">
        <f>SUM(N9:O11)</f>
        <v>665</v>
      </c>
      <c r="O12" s="196"/>
      <c r="P12" s="223">
        <f>SUM(P9:Q11)</f>
        <v>43</v>
      </c>
      <c r="Q12" s="224"/>
      <c r="R12" s="174">
        <f>SUM(R9:S11)</f>
        <v>25</v>
      </c>
      <c r="S12" s="175"/>
      <c r="T12" s="223">
        <f>SUM(T9:U11)</f>
        <v>2</v>
      </c>
      <c r="U12" s="224"/>
      <c r="V12" s="195">
        <f>SUM(V9:W11)</f>
        <v>43</v>
      </c>
      <c r="W12" s="196"/>
      <c r="X12" s="223">
        <f>SUM(X9:Y11)</f>
        <v>11</v>
      </c>
      <c r="Y12" s="224"/>
      <c r="Z12" s="195">
        <f>SUM(Z9:AA11)</f>
        <v>736</v>
      </c>
      <c r="AA12" s="196"/>
      <c r="AB12" s="223">
        <f>SUM(AB9:AC11)</f>
        <v>37</v>
      </c>
      <c r="AC12" s="224"/>
      <c r="AD12" s="195">
        <f>SUM(AD9:AE11)</f>
        <v>782</v>
      </c>
      <c r="AE12" s="196"/>
      <c r="AF12" s="223">
        <f>SUM(AF9:AG11)</f>
        <v>53</v>
      </c>
      <c r="AG12" s="224"/>
    </row>
    <row r="13" spans="1:33" ht="12.75" customHeight="1" x14ac:dyDescent="0.2">
      <c r="A13" s="57" t="s">
        <v>29</v>
      </c>
      <c r="B13" s="229">
        <v>2683</v>
      </c>
      <c r="C13" s="230"/>
      <c r="D13" s="225">
        <v>42</v>
      </c>
      <c r="E13" s="225"/>
      <c r="F13" s="229">
        <v>2904</v>
      </c>
      <c r="G13" s="230"/>
      <c r="H13" s="225">
        <v>50</v>
      </c>
      <c r="I13" s="225"/>
      <c r="J13" s="197">
        <v>187</v>
      </c>
      <c r="K13" s="198"/>
      <c r="L13" s="225">
        <v>11</v>
      </c>
      <c r="M13" s="226"/>
      <c r="N13" s="197">
        <v>282</v>
      </c>
      <c r="O13" s="198"/>
      <c r="P13" s="225">
        <v>18</v>
      </c>
      <c r="Q13" s="226"/>
      <c r="R13" s="178">
        <v>7</v>
      </c>
      <c r="S13" s="179"/>
      <c r="T13" s="225">
        <v>0</v>
      </c>
      <c r="U13" s="226"/>
      <c r="V13" s="197">
        <v>10</v>
      </c>
      <c r="W13" s="198"/>
      <c r="X13" s="225">
        <v>0</v>
      </c>
      <c r="Y13" s="226"/>
      <c r="Z13" s="197">
        <v>239</v>
      </c>
      <c r="AA13" s="198"/>
      <c r="AB13" s="225">
        <v>14</v>
      </c>
      <c r="AC13" s="226"/>
      <c r="AD13" s="197">
        <v>369</v>
      </c>
      <c r="AE13" s="198"/>
      <c r="AF13" s="225">
        <v>29</v>
      </c>
      <c r="AG13" s="226"/>
    </row>
    <row r="14" spans="1:33" ht="12.75" customHeight="1" x14ac:dyDescent="0.2">
      <c r="A14" s="58" t="s">
        <v>30</v>
      </c>
      <c r="B14" s="197">
        <v>3086</v>
      </c>
      <c r="C14" s="198"/>
      <c r="D14" s="225">
        <v>59</v>
      </c>
      <c r="E14" s="225"/>
      <c r="F14" s="197">
        <v>2945</v>
      </c>
      <c r="G14" s="198"/>
      <c r="H14" s="225">
        <v>58</v>
      </c>
      <c r="I14" s="225"/>
      <c r="J14" s="197">
        <v>409</v>
      </c>
      <c r="K14" s="198"/>
      <c r="L14" s="225">
        <v>25</v>
      </c>
      <c r="M14" s="226"/>
      <c r="N14" s="197">
        <v>303</v>
      </c>
      <c r="O14" s="198"/>
      <c r="P14" s="225">
        <v>21</v>
      </c>
      <c r="Q14" s="226"/>
      <c r="R14" s="178">
        <v>17</v>
      </c>
      <c r="S14" s="179"/>
      <c r="T14" s="225">
        <v>3</v>
      </c>
      <c r="U14" s="226"/>
      <c r="V14" s="197">
        <v>14</v>
      </c>
      <c r="W14" s="198"/>
      <c r="X14" s="225">
        <v>3</v>
      </c>
      <c r="Y14" s="226"/>
      <c r="Z14" s="197">
        <v>487</v>
      </c>
      <c r="AA14" s="198"/>
      <c r="AB14" s="225">
        <v>38</v>
      </c>
      <c r="AC14" s="226"/>
      <c r="AD14" s="197">
        <v>367</v>
      </c>
      <c r="AE14" s="198"/>
      <c r="AF14" s="225">
        <v>29</v>
      </c>
      <c r="AG14" s="226"/>
    </row>
    <row r="15" spans="1:33" ht="12.75" customHeight="1" x14ac:dyDescent="0.2">
      <c r="A15" s="59" t="s">
        <v>31</v>
      </c>
      <c r="B15" s="227">
        <v>2986</v>
      </c>
      <c r="C15" s="228"/>
      <c r="D15" s="225">
        <v>61</v>
      </c>
      <c r="E15" s="225"/>
      <c r="F15" s="227">
        <v>2948</v>
      </c>
      <c r="G15" s="228"/>
      <c r="H15" s="225">
        <v>57</v>
      </c>
      <c r="I15" s="225"/>
      <c r="J15" s="197">
        <v>341</v>
      </c>
      <c r="K15" s="198"/>
      <c r="L15" s="225">
        <v>19</v>
      </c>
      <c r="M15" s="226"/>
      <c r="N15" s="197">
        <v>341</v>
      </c>
      <c r="O15" s="198"/>
      <c r="P15" s="225">
        <v>23</v>
      </c>
      <c r="Q15" s="226"/>
      <c r="R15" s="178">
        <v>20</v>
      </c>
      <c r="S15" s="179"/>
      <c r="T15" s="225">
        <v>0</v>
      </c>
      <c r="U15" s="226"/>
      <c r="V15" s="197">
        <v>11</v>
      </c>
      <c r="W15" s="198"/>
      <c r="X15" s="225">
        <v>4</v>
      </c>
      <c r="Y15" s="226"/>
      <c r="Z15" s="197">
        <v>422</v>
      </c>
      <c r="AA15" s="198"/>
      <c r="AB15" s="225">
        <v>29</v>
      </c>
      <c r="AC15" s="226"/>
      <c r="AD15" s="197">
        <v>435</v>
      </c>
      <c r="AE15" s="198"/>
      <c r="AF15" s="225">
        <v>38</v>
      </c>
      <c r="AG15" s="226"/>
    </row>
    <row r="16" spans="1:33" ht="12.75" hidden="1" customHeight="1" x14ac:dyDescent="0.2">
      <c r="A16" s="60" t="s">
        <v>32</v>
      </c>
      <c r="B16" s="195">
        <f>SUM(B13:C15)</f>
        <v>8755</v>
      </c>
      <c r="C16" s="196"/>
      <c r="D16" s="223">
        <f>SUM(D13:E15)</f>
        <v>162</v>
      </c>
      <c r="E16" s="224"/>
      <c r="F16" s="195">
        <f>SUM(F13:G15)</f>
        <v>8797</v>
      </c>
      <c r="G16" s="196"/>
      <c r="H16" s="223">
        <f>SUM(H13:I15)</f>
        <v>165</v>
      </c>
      <c r="I16" s="224"/>
      <c r="J16" s="195">
        <f>SUM(J13:K15)</f>
        <v>937</v>
      </c>
      <c r="K16" s="196"/>
      <c r="L16" s="223">
        <f>SUM(L13:M15)</f>
        <v>55</v>
      </c>
      <c r="M16" s="224"/>
      <c r="N16" s="195">
        <f>SUM(N13:O15)</f>
        <v>926</v>
      </c>
      <c r="O16" s="196"/>
      <c r="P16" s="223">
        <f>SUM(P13:Q15)</f>
        <v>62</v>
      </c>
      <c r="Q16" s="224"/>
      <c r="R16" s="174">
        <f>SUM(R13:S15)</f>
        <v>44</v>
      </c>
      <c r="S16" s="175"/>
      <c r="T16" s="223">
        <f>SUM(T13:U15)</f>
        <v>3</v>
      </c>
      <c r="U16" s="224"/>
      <c r="V16" s="195">
        <f>SUM(V13:W15)</f>
        <v>35</v>
      </c>
      <c r="W16" s="196"/>
      <c r="X16" s="223">
        <f>SUM(X13:Y15)</f>
        <v>7</v>
      </c>
      <c r="Y16" s="224"/>
      <c r="Z16" s="195">
        <f>SUM(Z13:AA15)</f>
        <v>1148</v>
      </c>
      <c r="AA16" s="196"/>
      <c r="AB16" s="223">
        <f>SUM(AB13:AC15)</f>
        <v>81</v>
      </c>
      <c r="AC16" s="224"/>
      <c r="AD16" s="195">
        <f>SUM(AD13:AE15)</f>
        <v>1171</v>
      </c>
      <c r="AE16" s="196"/>
      <c r="AF16" s="223">
        <f>SUM(AF13:AG15)</f>
        <v>96</v>
      </c>
      <c r="AG16" s="224"/>
    </row>
    <row r="17" spans="1:33" ht="12.75" customHeight="1" x14ac:dyDescent="0.2">
      <c r="A17" s="57" t="s">
        <v>33</v>
      </c>
      <c r="B17" s="229">
        <v>3167</v>
      </c>
      <c r="C17" s="230"/>
      <c r="D17" s="225">
        <v>51</v>
      </c>
      <c r="E17" s="225"/>
      <c r="F17" s="229">
        <v>3633</v>
      </c>
      <c r="G17" s="230"/>
      <c r="H17" s="225">
        <v>71</v>
      </c>
      <c r="I17" s="225"/>
      <c r="J17" s="197">
        <v>369</v>
      </c>
      <c r="K17" s="198"/>
      <c r="L17" s="225">
        <v>21</v>
      </c>
      <c r="M17" s="226"/>
      <c r="N17" s="197">
        <v>435</v>
      </c>
      <c r="O17" s="198"/>
      <c r="P17" s="225">
        <v>23</v>
      </c>
      <c r="Q17" s="226"/>
      <c r="R17" s="178">
        <v>21</v>
      </c>
      <c r="S17" s="179"/>
      <c r="T17" s="225">
        <v>0</v>
      </c>
      <c r="U17" s="226"/>
      <c r="V17" s="197">
        <v>24</v>
      </c>
      <c r="W17" s="198"/>
      <c r="X17" s="225">
        <v>0</v>
      </c>
      <c r="Y17" s="226"/>
      <c r="Z17" s="197">
        <v>456</v>
      </c>
      <c r="AA17" s="198"/>
      <c r="AB17" s="225">
        <v>28</v>
      </c>
      <c r="AC17" s="226"/>
      <c r="AD17" s="197">
        <v>567</v>
      </c>
      <c r="AE17" s="198"/>
      <c r="AF17" s="225">
        <v>38</v>
      </c>
      <c r="AG17" s="226"/>
    </row>
    <row r="18" spans="1:33" ht="12.75" customHeight="1" x14ac:dyDescent="0.2">
      <c r="A18" s="58" t="s">
        <v>34</v>
      </c>
      <c r="B18" s="197">
        <v>3336</v>
      </c>
      <c r="C18" s="198"/>
      <c r="D18" s="225">
        <v>74</v>
      </c>
      <c r="E18" s="225"/>
      <c r="F18" s="197">
        <v>3483</v>
      </c>
      <c r="G18" s="198"/>
      <c r="H18" s="225">
        <v>51</v>
      </c>
      <c r="I18" s="225"/>
      <c r="J18" s="197">
        <v>385</v>
      </c>
      <c r="K18" s="198"/>
      <c r="L18" s="225">
        <v>30</v>
      </c>
      <c r="M18" s="226"/>
      <c r="N18" s="197">
        <v>424</v>
      </c>
      <c r="O18" s="198"/>
      <c r="P18" s="225">
        <v>11</v>
      </c>
      <c r="Q18" s="226"/>
      <c r="R18" s="178">
        <v>15</v>
      </c>
      <c r="S18" s="179"/>
      <c r="T18" s="225">
        <v>2</v>
      </c>
      <c r="U18" s="226"/>
      <c r="V18" s="197">
        <v>23</v>
      </c>
      <c r="W18" s="198"/>
      <c r="X18" s="225">
        <v>0</v>
      </c>
      <c r="Y18" s="226"/>
      <c r="Z18" s="197">
        <v>461</v>
      </c>
      <c r="AA18" s="198"/>
      <c r="AB18" s="225">
        <v>34</v>
      </c>
      <c r="AC18" s="226"/>
      <c r="AD18" s="197">
        <v>528</v>
      </c>
      <c r="AE18" s="198"/>
      <c r="AF18" s="225">
        <v>11</v>
      </c>
      <c r="AG18" s="226"/>
    </row>
    <row r="19" spans="1:33" ht="12.75" customHeight="1" x14ac:dyDescent="0.2">
      <c r="A19" s="59" t="s">
        <v>35</v>
      </c>
      <c r="B19" s="227">
        <v>3308</v>
      </c>
      <c r="C19" s="228"/>
      <c r="D19" s="225">
        <v>64</v>
      </c>
      <c r="E19" s="225"/>
      <c r="F19" s="227">
        <v>3375</v>
      </c>
      <c r="G19" s="228"/>
      <c r="H19" s="225">
        <v>55</v>
      </c>
      <c r="I19" s="225"/>
      <c r="J19" s="197">
        <v>331</v>
      </c>
      <c r="K19" s="198"/>
      <c r="L19" s="225">
        <v>23</v>
      </c>
      <c r="M19" s="226"/>
      <c r="N19" s="197">
        <v>355</v>
      </c>
      <c r="O19" s="198"/>
      <c r="P19" s="225">
        <v>22</v>
      </c>
      <c r="Q19" s="226"/>
      <c r="R19" s="178">
        <v>15</v>
      </c>
      <c r="S19" s="179"/>
      <c r="T19" s="225">
        <v>3</v>
      </c>
      <c r="U19" s="226"/>
      <c r="V19" s="197">
        <v>17</v>
      </c>
      <c r="W19" s="198"/>
      <c r="X19" s="225">
        <v>2</v>
      </c>
      <c r="Y19" s="226"/>
      <c r="Z19" s="197">
        <v>432</v>
      </c>
      <c r="AA19" s="198"/>
      <c r="AB19" s="225">
        <v>31</v>
      </c>
      <c r="AC19" s="226"/>
      <c r="AD19" s="197">
        <v>437</v>
      </c>
      <c r="AE19" s="198"/>
      <c r="AF19" s="225">
        <v>31</v>
      </c>
      <c r="AG19" s="226"/>
    </row>
    <row r="20" spans="1:33" ht="12.75" hidden="1" customHeight="1" x14ac:dyDescent="0.2">
      <c r="A20" s="60" t="s">
        <v>36</v>
      </c>
      <c r="B20" s="195">
        <f>SUM(B17:C19)</f>
        <v>9811</v>
      </c>
      <c r="C20" s="196"/>
      <c r="D20" s="223">
        <f>SUM(D17:E19)</f>
        <v>189</v>
      </c>
      <c r="E20" s="224"/>
      <c r="F20" s="195">
        <f>SUM(F17:G19)</f>
        <v>10491</v>
      </c>
      <c r="G20" s="196"/>
      <c r="H20" s="223">
        <f>SUM(H17:I19)</f>
        <v>177</v>
      </c>
      <c r="I20" s="224"/>
      <c r="J20" s="195">
        <f>SUM(J17:K19)</f>
        <v>1085</v>
      </c>
      <c r="K20" s="196"/>
      <c r="L20" s="223">
        <f>SUM(L17:M19)</f>
        <v>74</v>
      </c>
      <c r="M20" s="224"/>
      <c r="N20" s="195">
        <f>SUM(N17:O19)</f>
        <v>1214</v>
      </c>
      <c r="O20" s="196"/>
      <c r="P20" s="223">
        <f>SUM(P17:Q19)</f>
        <v>56</v>
      </c>
      <c r="Q20" s="224"/>
      <c r="R20" s="174">
        <f>SUM(R17:S19)</f>
        <v>51</v>
      </c>
      <c r="S20" s="175"/>
      <c r="T20" s="223">
        <f>SUM(T17:U19)</f>
        <v>5</v>
      </c>
      <c r="U20" s="224"/>
      <c r="V20" s="195">
        <f>SUM(V17:W19)</f>
        <v>64</v>
      </c>
      <c r="W20" s="196"/>
      <c r="X20" s="223">
        <f>SUM(X17:Y19)</f>
        <v>2</v>
      </c>
      <c r="Y20" s="224"/>
      <c r="Z20" s="195">
        <f>SUM(Z17:AA19)</f>
        <v>1349</v>
      </c>
      <c r="AA20" s="196"/>
      <c r="AB20" s="223">
        <f>SUM(AB17:AC19)</f>
        <v>93</v>
      </c>
      <c r="AC20" s="224"/>
      <c r="AD20" s="195">
        <f>SUM(AD17:AE19)</f>
        <v>1532</v>
      </c>
      <c r="AE20" s="196"/>
      <c r="AF20" s="223">
        <f>SUM(AF17:AG19)</f>
        <v>80</v>
      </c>
      <c r="AG20" s="224"/>
    </row>
    <row r="21" spans="1:33" ht="12.75" customHeight="1" x14ac:dyDescent="0.2">
      <c r="A21" s="57" t="s">
        <v>37</v>
      </c>
      <c r="B21" s="229">
        <v>3218</v>
      </c>
      <c r="C21" s="230"/>
      <c r="D21" s="225">
        <v>66</v>
      </c>
      <c r="E21" s="225"/>
      <c r="F21" s="229">
        <v>3421</v>
      </c>
      <c r="G21" s="230"/>
      <c r="H21" s="225">
        <v>52</v>
      </c>
      <c r="I21" s="225"/>
      <c r="J21" s="197">
        <v>343</v>
      </c>
      <c r="K21" s="198"/>
      <c r="L21" s="225">
        <v>29</v>
      </c>
      <c r="M21" s="226"/>
      <c r="N21" s="197">
        <v>325</v>
      </c>
      <c r="O21" s="198"/>
      <c r="P21" s="225">
        <v>14</v>
      </c>
      <c r="Q21" s="226"/>
      <c r="R21" s="178">
        <v>19</v>
      </c>
      <c r="S21" s="179"/>
      <c r="T21" s="225">
        <v>0</v>
      </c>
      <c r="U21" s="226"/>
      <c r="V21" s="197">
        <v>23</v>
      </c>
      <c r="W21" s="198"/>
      <c r="X21" s="225">
        <v>2</v>
      </c>
      <c r="Y21" s="226"/>
      <c r="Z21" s="197">
        <v>412</v>
      </c>
      <c r="AA21" s="198"/>
      <c r="AB21" s="225">
        <v>45</v>
      </c>
      <c r="AC21" s="226"/>
      <c r="AD21" s="197">
        <v>384</v>
      </c>
      <c r="AE21" s="198"/>
      <c r="AF21" s="225">
        <v>18</v>
      </c>
      <c r="AG21" s="226"/>
    </row>
    <row r="22" spans="1:33" ht="12.75" customHeight="1" x14ac:dyDescent="0.2">
      <c r="A22" s="58" t="s">
        <v>38</v>
      </c>
      <c r="B22" s="197">
        <v>3029</v>
      </c>
      <c r="C22" s="198"/>
      <c r="D22" s="225">
        <v>61</v>
      </c>
      <c r="E22" s="225"/>
      <c r="F22" s="197">
        <v>3272</v>
      </c>
      <c r="G22" s="198"/>
      <c r="H22" s="225">
        <v>60</v>
      </c>
      <c r="I22" s="225"/>
      <c r="J22" s="197">
        <v>287</v>
      </c>
      <c r="K22" s="198"/>
      <c r="L22" s="225">
        <v>20</v>
      </c>
      <c r="M22" s="226"/>
      <c r="N22" s="197">
        <v>261</v>
      </c>
      <c r="O22" s="198"/>
      <c r="P22" s="225">
        <v>20</v>
      </c>
      <c r="Q22" s="226"/>
      <c r="R22" s="178">
        <v>27</v>
      </c>
      <c r="S22" s="179"/>
      <c r="T22" s="225">
        <v>0</v>
      </c>
      <c r="U22" s="226"/>
      <c r="V22" s="197">
        <v>17</v>
      </c>
      <c r="W22" s="198"/>
      <c r="X22" s="225">
        <v>4</v>
      </c>
      <c r="Y22" s="226"/>
      <c r="Z22" s="197">
        <v>352</v>
      </c>
      <c r="AA22" s="198"/>
      <c r="AB22" s="225">
        <v>36</v>
      </c>
      <c r="AC22" s="226"/>
      <c r="AD22" s="197">
        <v>329</v>
      </c>
      <c r="AE22" s="198"/>
      <c r="AF22" s="225">
        <v>33</v>
      </c>
      <c r="AG22" s="226"/>
    </row>
    <row r="23" spans="1:33" ht="12.75" customHeight="1" x14ac:dyDescent="0.2">
      <c r="A23" s="59" t="s">
        <v>39</v>
      </c>
      <c r="B23" s="227">
        <v>3113</v>
      </c>
      <c r="C23" s="228"/>
      <c r="D23" s="225">
        <v>48</v>
      </c>
      <c r="E23" s="225"/>
      <c r="F23" s="227">
        <v>3249</v>
      </c>
      <c r="G23" s="228"/>
      <c r="H23" s="225">
        <v>50</v>
      </c>
      <c r="I23" s="225"/>
      <c r="J23" s="197">
        <v>267</v>
      </c>
      <c r="K23" s="198"/>
      <c r="L23" s="225">
        <v>6</v>
      </c>
      <c r="M23" s="226"/>
      <c r="N23" s="197">
        <v>337</v>
      </c>
      <c r="O23" s="198"/>
      <c r="P23" s="225">
        <v>15</v>
      </c>
      <c r="Q23" s="226"/>
      <c r="R23" s="178">
        <v>13</v>
      </c>
      <c r="S23" s="179"/>
      <c r="T23" s="225">
        <v>0</v>
      </c>
      <c r="U23" s="226"/>
      <c r="V23" s="197">
        <v>30</v>
      </c>
      <c r="W23" s="198"/>
      <c r="X23" s="225">
        <v>3</v>
      </c>
      <c r="Y23" s="226"/>
      <c r="Z23" s="197">
        <v>341</v>
      </c>
      <c r="AA23" s="198"/>
      <c r="AB23" s="225">
        <v>10</v>
      </c>
      <c r="AC23" s="226"/>
      <c r="AD23" s="197">
        <v>405</v>
      </c>
      <c r="AE23" s="198"/>
      <c r="AF23" s="225">
        <v>16</v>
      </c>
      <c r="AG23" s="226"/>
    </row>
    <row r="24" spans="1:33" ht="12.75" customHeight="1" x14ac:dyDescent="0.2">
      <c r="A24" s="60" t="s">
        <v>40</v>
      </c>
      <c r="B24" s="195">
        <f>SUM(B21:C23)</f>
        <v>9360</v>
      </c>
      <c r="C24" s="196"/>
      <c r="D24" s="223">
        <f>SUM(D21:E23)</f>
        <v>175</v>
      </c>
      <c r="E24" s="224"/>
      <c r="F24" s="195">
        <f>SUM(F21:G23)</f>
        <v>9942</v>
      </c>
      <c r="G24" s="196"/>
      <c r="H24" s="223">
        <f>SUM(H21:I23)</f>
        <v>162</v>
      </c>
      <c r="I24" s="224"/>
      <c r="J24" s="195">
        <f>SUM(J21:K23)</f>
        <v>897</v>
      </c>
      <c r="K24" s="196"/>
      <c r="L24" s="223">
        <f>SUM(L21:M23)</f>
        <v>55</v>
      </c>
      <c r="M24" s="224"/>
      <c r="N24" s="195">
        <f>SUM(N21:O23)</f>
        <v>923</v>
      </c>
      <c r="O24" s="196"/>
      <c r="P24" s="223">
        <f>SUM(P21:Q23)</f>
        <v>49</v>
      </c>
      <c r="Q24" s="224"/>
      <c r="R24" s="174">
        <f>SUM(R21:S23)</f>
        <v>59</v>
      </c>
      <c r="S24" s="175"/>
      <c r="T24" s="223">
        <f>SUM(T21:U23)</f>
        <v>0</v>
      </c>
      <c r="U24" s="224"/>
      <c r="V24" s="174">
        <f>SUM(V21:W23)</f>
        <v>70</v>
      </c>
      <c r="W24" s="175"/>
      <c r="X24" s="223">
        <f>SUM(X21:Y23)</f>
        <v>9</v>
      </c>
      <c r="Y24" s="224"/>
      <c r="Z24" s="195">
        <f>SUM(Z21:AA23)</f>
        <v>1105</v>
      </c>
      <c r="AA24" s="196"/>
      <c r="AB24" s="223">
        <f>SUM(AB21:AC23)</f>
        <v>91</v>
      </c>
      <c r="AC24" s="224"/>
      <c r="AD24" s="195">
        <f>SUM(AD21:AE23)</f>
        <v>1118</v>
      </c>
      <c r="AE24" s="196"/>
      <c r="AF24" s="223">
        <f>SUM(AF21:AG23)</f>
        <v>67</v>
      </c>
      <c r="AG24" s="224"/>
    </row>
    <row r="25" spans="1:33" ht="12.75" customHeight="1" x14ac:dyDescent="0.2">
      <c r="A25" s="70" t="s">
        <v>20</v>
      </c>
      <c r="B25" s="194">
        <f>B12+B16+B20+B24</f>
        <v>36818</v>
      </c>
      <c r="C25" s="194"/>
      <c r="D25" s="221">
        <f>D12+D16+D20+D24</f>
        <v>640</v>
      </c>
      <c r="E25" s="222"/>
      <c r="F25" s="194">
        <f>F12+F16+F20+F24</f>
        <v>37326</v>
      </c>
      <c r="G25" s="194"/>
      <c r="H25" s="221">
        <f>H12+H16+H20+H24</f>
        <v>647</v>
      </c>
      <c r="I25" s="222"/>
      <c r="J25" s="193">
        <f>J12+J16+J20+J24</f>
        <v>3489</v>
      </c>
      <c r="K25" s="194"/>
      <c r="L25" s="221">
        <f>L12+L16+L20+L24</f>
        <v>211</v>
      </c>
      <c r="M25" s="222"/>
      <c r="N25" s="193">
        <f>N12+N16+N20+N24</f>
        <v>3728</v>
      </c>
      <c r="O25" s="194"/>
      <c r="P25" s="221">
        <f>P12+P16+P20+P24</f>
        <v>210</v>
      </c>
      <c r="Q25" s="222"/>
      <c r="R25" s="170">
        <f>R12+R16+R20+R24</f>
        <v>179</v>
      </c>
      <c r="S25" s="171"/>
      <c r="T25" s="221">
        <f>T12+T16+T20+T24</f>
        <v>10</v>
      </c>
      <c r="U25" s="222"/>
      <c r="V25" s="193">
        <f>V12+V16+V20+V24</f>
        <v>212</v>
      </c>
      <c r="W25" s="194"/>
      <c r="X25" s="221">
        <f>X12+X16+X20+X24</f>
        <v>29</v>
      </c>
      <c r="Y25" s="222"/>
      <c r="Z25" s="193">
        <f>Z12+Z16+Z20+Z24</f>
        <v>4338</v>
      </c>
      <c r="AA25" s="194"/>
      <c r="AB25" s="221">
        <f>AB12+AB16+AB20+AB24</f>
        <v>302</v>
      </c>
      <c r="AC25" s="222"/>
      <c r="AD25" s="193">
        <f>AD12+AD16+AD20+AD24</f>
        <v>4603</v>
      </c>
      <c r="AE25" s="194"/>
      <c r="AF25" s="221">
        <f>AF12+AF16+AF20+AF24</f>
        <v>296</v>
      </c>
      <c r="AG25" s="222"/>
    </row>
    <row r="26" spans="1:33" ht="6.75" customHeight="1" x14ac:dyDescent="0.2">
      <c r="A26" s="18"/>
      <c r="B26" s="6"/>
      <c r="C26" s="6"/>
      <c r="D26" s="6"/>
      <c r="E26" s="6"/>
      <c r="F26" s="6"/>
      <c r="G26" s="6"/>
      <c r="H26" s="7"/>
      <c r="I26" s="7"/>
      <c r="J26" s="6"/>
      <c r="K26" s="6"/>
      <c r="L26" s="6"/>
      <c r="M26" s="6"/>
      <c r="N26" s="6"/>
      <c r="O26" s="6"/>
      <c r="P26" s="6"/>
      <c r="Q26" s="6"/>
    </row>
    <row r="27" spans="1:33" ht="12" customHeight="1" x14ac:dyDescent="0.2">
      <c r="A27" s="20" t="s">
        <v>95</v>
      </c>
      <c r="B27" s="45"/>
      <c r="C27" s="45"/>
      <c r="D27" s="45"/>
      <c r="E27" s="45"/>
      <c r="F27" s="46"/>
      <c r="G27" s="46"/>
      <c r="H27" s="47"/>
      <c r="I27" s="44"/>
      <c r="J27" s="43"/>
      <c r="K27" s="43"/>
      <c r="L27" s="43"/>
      <c r="M27" s="43"/>
      <c r="N27" s="43"/>
      <c r="O27" s="43"/>
      <c r="P27" s="43"/>
      <c r="Q27" s="43"/>
      <c r="R27" s="22"/>
      <c r="S27" s="22"/>
      <c r="T27" s="22"/>
      <c r="U27" s="22"/>
      <c r="V27" s="22"/>
    </row>
    <row r="28" spans="1:33" ht="12" customHeight="1" x14ac:dyDescent="0.2">
      <c r="A28" s="48"/>
      <c r="B28" s="54" t="s">
        <v>48</v>
      </c>
      <c r="C28" s="55"/>
      <c r="D28" s="56" t="s">
        <v>85</v>
      </c>
      <c r="E28" s="56"/>
      <c r="F28" s="56"/>
      <c r="G28" s="56"/>
      <c r="H28" s="56"/>
      <c r="I28" s="56"/>
      <c r="J28" s="56"/>
      <c r="K28" s="56"/>
      <c r="L28" s="56"/>
      <c r="M28" s="51"/>
      <c r="N28" s="52"/>
      <c r="O28" s="52"/>
      <c r="P28" s="52"/>
      <c r="Q28" s="43"/>
      <c r="R28" s="22"/>
      <c r="S28" s="22"/>
      <c r="T28" s="22"/>
      <c r="U28" s="22"/>
      <c r="V28" s="22"/>
    </row>
    <row r="29" spans="1:33" ht="12" customHeight="1" x14ac:dyDescent="0.2">
      <c r="A29" s="48"/>
      <c r="B29" s="50"/>
      <c r="C29" s="54" t="s">
        <v>48</v>
      </c>
      <c r="D29" s="55"/>
      <c r="E29" s="56" t="s">
        <v>86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20"/>
      <c r="R29" s="20"/>
      <c r="S29" s="20"/>
      <c r="T29" s="20"/>
      <c r="U29" s="20"/>
      <c r="V29" s="20"/>
    </row>
    <row r="30" spans="1:33" ht="12" customHeight="1" x14ac:dyDescent="0.2">
      <c r="A30" s="48"/>
      <c r="B30" s="50"/>
      <c r="C30" s="49"/>
      <c r="D30" s="54" t="s">
        <v>48</v>
      </c>
      <c r="E30" s="55"/>
      <c r="F30" s="56" t="s">
        <v>87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20"/>
      <c r="R30" s="20"/>
      <c r="S30" s="20"/>
      <c r="T30" s="20"/>
      <c r="U30" s="20"/>
      <c r="V30" s="20"/>
    </row>
    <row r="31" spans="1:33" ht="12" customHeight="1" x14ac:dyDescent="0.2">
      <c r="A31" s="48"/>
      <c r="B31" s="50"/>
      <c r="C31" s="49"/>
      <c r="D31" s="49"/>
      <c r="E31" s="50"/>
      <c r="F31" s="51"/>
      <c r="G31" s="52"/>
      <c r="H31" s="53"/>
      <c r="I31" s="53"/>
      <c r="J31" s="52"/>
      <c r="K31" s="52"/>
      <c r="L31" s="52"/>
      <c r="M31" s="52"/>
      <c r="N31" s="52"/>
      <c r="O31" s="52"/>
      <c r="P31" s="52"/>
      <c r="Q31" s="6"/>
    </row>
    <row r="32" spans="1:33" ht="12" customHeight="1" x14ac:dyDescent="0.2">
      <c r="A32" s="18"/>
      <c r="B32" s="1"/>
      <c r="C32" s="19"/>
      <c r="D32" s="19"/>
      <c r="E32" s="1"/>
      <c r="F32" s="20"/>
      <c r="G32" s="6"/>
      <c r="H32" s="7"/>
      <c r="I32" s="7"/>
      <c r="J32" s="6"/>
      <c r="K32" s="6"/>
      <c r="L32" s="6"/>
      <c r="M32" s="6"/>
      <c r="N32" s="6"/>
      <c r="O32" s="6"/>
      <c r="P32" s="6"/>
      <c r="Q32" s="6"/>
    </row>
    <row r="33" spans="1:38" ht="12" customHeight="1" x14ac:dyDescent="0.2">
      <c r="A33" s="18"/>
      <c r="B33" s="1"/>
      <c r="C33" s="19"/>
      <c r="D33" s="1"/>
      <c r="E33" s="20"/>
      <c r="F33" s="6"/>
      <c r="G33" s="6"/>
      <c r="H33" s="7"/>
      <c r="I33" s="7"/>
      <c r="J33" s="6"/>
      <c r="K33" s="6"/>
      <c r="L33" s="6"/>
      <c r="M33" s="6"/>
      <c r="N33" s="6"/>
      <c r="O33" s="6"/>
      <c r="P33" s="6"/>
      <c r="Q33" s="6"/>
    </row>
    <row r="34" spans="1:38" ht="12" customHeight="1" x14ac:dyDescent="0.2">
      <c r="A34" s="186" t="s">
        <v>82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8" ht="6.75" customHeight="1" x14ac:dyDescent="0.2">
      <c r="A35" s="18"/>
      <c r="B35" s="6"/>
      <c r="C35" s="6"/>
      <c r="D35" s="6"/>
      <c r="E35" s="6"/>
      <c r="F35" s="6"/>
      <c r="G35" s="6"/>
      <c r="H35" s="7"/>
      <c r="I35" s="7"/>
      <c r="J35" s="6"/>
      <c r="K35" s="6"/>
      <c r="L35" s="6"/>
      <c r="M35" s="6"/>
      <c r="N35" s="6"/>
      <c r="O35" s="6"/>
      <c r="P35" s="6"/>
      <c r="Q35" s="6"/>
    </row>
    <row r="36" spans="1:38" s="8" customFormat="1" ht="12.75" customHeight="1" x14ac:dyDescent="0.15">
      <c r="A36" s="218" t="s">
        <v>0</v>
      </c>
      <c r="B36" s="220" t="s">
        <v>14</v>
      </c>
      <c r="C36" s="220"/>
      <c r="D36" s="220"/>
      <c r="E36" s="220"/>
      <c r="F36" s="220" t="s">
        <v>15</v>
      </c>
      <c r="G36" s="220"/>
      <c r="H36" s="220"/>
      <c r="I36" s="220"/>
      <c r="J36" s="220" t="s">
        <v>16</v>
      </c>
      <c r="K36" s="220"/>
      <c r="L36" s="220"/>
      <c r="M36" s="220"/>
      <c r="N36" s="220" t="s">
        <v>49</v>
      </c>
      <c r="O36" s="220"/>
      <c r="P36" s="220"/>
      <c r="Q36" s="220"/>
      <c r="R36" s="220" t="s">
        <v>17</v>
      </c>
      <c r="S36" s="220"/>
      <c r="T36" s="220"/>
      <c r="U36" s="220"/>
      <c r="V36" s="220" t="s">
        <v>18</v>
      </c>
      <c r="W36" s="220"/>
      <c r="X36" s="220"/>
      <c r="Y36" s="220"/>
      <c r="Z36" s="220" t="s">
        <v>19</v>
      </c>
      <c r="AA36" s="220"/>
      <c r="AB36" s="220"/>
      <c r="AC36" s="220"/>
      <c r="AD36" s="220" t="s">
        <v>20</v>
      </c>
      <c r="AE36" s="220"/>
      <c r="AF36" s="220"/>
      <c r="AG36" s="220"/>
    </row>
    <row r="37" spans="1:38" s="8" customFormat="1" ht="12.75" customHeight="1" x14ac:dyDescent="0.2">
      <c r="A37" s="219"/>
      <c r="B37" s="214" t="s">
        <v>21</v>
      </c>
      <c r="C37" s="215"/>
      <c r="D37" s="216" t="s">
        <v>22</v>
      </c>
      <c r="E37" s="217"/>
      <c r="F37" s="214" t="s">
        <v>21</v>
      </c>
      <c r="G37" s="215"/>
      <c r="H37" s="216" t="s">
        <v>22</v>
      </c>
      <c r="I37" s="217"/>
      <c r="J37" s="214" t="s">
        <v>21</v>
      </c>
      <c r="K37" s="215"/>
      <c r="L37" s="216" t="s">
        <v>22</v>
      </c>
      <c r="M37" s="217"/>
      <c r="N37" s="214" t="s">
        <v>21</v>
      </c>
      <c r="O37" s="215"/>
      <c r="P37" s="216" t="s">
        <v>22</v>
      </c>
      <c r="Q37" s="217"/>
      <c r="R37" s="214" t="s">
        <v>21</v>
      </c>
      <c r="S37" s="215"/>
      <c r="T37" s="216" t="s">
        <v>22</v>
      </c>
      <c r="U37" s="217"/>
      <c r="V37" s="214" t="s">
        <v>21</v>
      </c>
      <c r="W37" s="215"/>
      <c r="X37" s="216" t="s">
        <v>22</v>
      </c>
      <c r="Y37" s="217"/>
      <c r="Z37" s="214" t="s">
        <v>21</v>
      </c>
      <c r="AA37" s="215"/>
      <c r="AB37" s="216" t="s">
        <v>22</v>
      </c>
      <c r="AC37" s="217"/>
      <c r="AD37" s="214" t="s">
        <v>21</v>
      </c>
      <c r="AE37" s="215"/>
      <c r="AF37" s="216" t="s">
        <v>22</v>
      </c>
      <c r="AG37" s="217"/>
      <c r="AJ37"/>
    </row>
    <row r="38" spans="1:38" ht="12.75" customHeight="1" x14ac:dyDescent="0.2">
      <c r="A38" s="12" t="s">
        <v>1</v>
      </c>
      <c r="B38" s="209">
        <v>8</v>
      </c>
      <c r="C38" s="210"/>
      <c r="D38" s="207">
        <v>4</v>
      </c>
      <c r="E38" s="208"/>
      <c r="F38" s="209">
        <v>8</v>
      </c>
      <c r="G38" s="210"/>
      <c r="H38" s="207">
        <v>1</v>
      </c>
      <c r="I38" s="208"/>
      <c r="J38" s="209">
        <v>12</v>
      </c>
      <c r="K38" s="210"/>
      <c r="L38" s="207">
        <v>2</v>
      </c>
      <c r="M38" s="208"/>
      <c r="N38" s="209">
        <v>5</v>
      </c>
      <c r="O38" s="210"/>
      <c r="P38" s="207">
        <v>0</v>
      </c>
      <c r="Q38" s="208"/>
      <c r="R38" s="209">
        <v>15</v>
      </c>
      <c r="S38" s="210"/>
      <c r="T38" s="207">
        <v>3</v>
      </c>
      <c r="U38" s="208"/>
      <c r="V38" s="209">
        <v>20</v>
      </c>
      <c r="W38" s="210"/>
      <c r="X38" s="207">
        <v>2</v>
      </c>
      <c r="Y38" s="208"/>
      <c r="Z38" s="209">
        <v>18</v>
      </c>
      <c r="AA38" s="210"/>
      <c r="AB38" s="207">
        <v>5</v>
      </c>
      <c r="AC38" s="208"/>
      <c r="AD38" s="211">
        <f>B38+F38+J38+N38+R38+V38+Z38</f>
        <v>86</v>
      </c>
      <c r="AE38" s="212"/>
      <c r="AF38" s="207">
        <f>D38+AB38+X38+T38+P38+L38+H38</f>
        <v>17</v>
      </c>
      <c r="AG38" s="213"/>
      <c r="AJ38" s="91"/>
      <c r="AK38" s="9"/>
      <c r="AL38" s="9"/>
    </row>
    <row r="39" spans="1:38" ht="12.75" customHeight="1" x14ac:dyDescent="0.2">
      <c r="A39" s="12" t="s">
        <v>2</v>
      </c>
      <c r="B39" s="209">
        <v>5</v>
      </c>
      <c r="C39" s="210"/>
      <c r="D39" s="207">
        <v>1</v>
      </c>
      <c r="E39" s="208"/>
      <c r="F39" s="209">
        <v>7</v>
      </c>
      <c r="G39" s="210"/>
      <c r="H39" s="207">
        <v>0</v>
      </c>
      <c r="I39" s="208"/>
      <c r="J39" s="209">
        <v>10</v>
      </c>
      <c r="K39" s="210"/>
      <c r="L39" s="207">
        <v>2</v>
      </c>
      <c r="M39" s="208"/>
      <c r="N39" s="209">
        <v>5</v>
      </c>
      <c r="O39" s="210"/>
      <c r="P39" s="207">
        <v>1</v>
      </c>
      <c r="Q39" s="208"/>
      <c r="R39" s="209">
        <v>8</v>
      </c>
      <c r="S39" s="210"/>
      <c r="T39" s="207">
        <v>0</v>
      </c>
      <c r="U39" s="208"/>
      <c r="V39" s="209">
        <v>9</v>
      </c>
      <c r="W39" s="210"/>
      <c r="X39" s="207">
        <v>2</v>
      </c>
      <c r="Y39" s="208"/>
      <c r="Z39" s="209">
        <v>17</v>
      </c>
      <c r="AA39" s="210"/>
      <c r="AB39" s="207">
        <v>8</v>
      </c>
      <c r="AC39" s="208"/>
      <c r="AD39" s="211">
        <f t="shared" ref="AD39:AD50" si="0">B39+F39+J39+N39+R39+V39+Z39</f>
        <v>61</v>
      </c>
      <c r="AE39" s="212"/>
      <c r="AF39" s="207">
        <f t="shared" ref="AF39:AF50" si="1">D39+AB39+X39+T39+P39+L39+H39</f>
        <v>14</v>
      </c>
      <c r="AG39" s="213"/>
      <c r="AJ39" s="92"/>
      <c r="AK39" s="9"/>
      <c r="AL39" s="9"/>
    </row>
    <row r="40" spans="1:38" ht="12.75" customHeight="1" x14ac:dyDescent="0.2">
      <c r="A40" s="12" t="s">
        <v>3</v>
      </c>
      <c r="B40" s="209">
        <v>4</v>
      </c>
      <c r="C40" s="210"/>
      <c r="D40" s="207">
        <v>0</v>
      </c>
      <c r="E40" s="208"/>
      <c r="F40" s="209">
        <v>7</v>
      </c>
      <c r="G40" s="210"/>
      <c r="H40" s="207">
        <v>1</v>
      </c>
      <c r="I40" s="208"/>
      <c r="J40" s="209">
        <v>6</v>
      </c>
      <c r="K40" s="210"/>
      <c r="L40" s="207">
        <v>1</v>
      </c>
      <c r="M40" s="208"/>
      <c r="N40" s="209">
        <v>3</v>
      </c>
      <c r="O40" s="210"/>
      <c r="P40" s="207">
        <v>0</v>
      </c>
      <c r="Q40" s="208"/>
      <c r="R40" s="209">
        <v>6</v>
      </c>
      <c r="S40" s="210"/>
      <c r="T40" s="207">
        <v>0</v>
      </c>
      <c r="U40" s="208"/>
      <c r="V40" s="209">
        <v>17</v>
      </c>
      <c r="W40" s="210"/>
      <c r="X40" s="207">
        <v>2</v>
      </c>
      <c r="Y40" s="208"/>
      <c r="Z40" s="209">
        <v>4</v>
      </c>
      <c r="AA40" s="210"/>
      <c r="AB40" s="207">
        <v>0</v>
      </c>
      <c r="AC40" s="208"/>
      <c r="AD40" s="211">
        <f t="shared" si="0"/>
        <v>47</v>
      </c>
      <c r="AE40" s="212"/>
      <c r="AF40" s="207">
        <f t="shared" si="1"/>
        <v>4</v>
      </c>
      <c r="AG40" s="213"/>
      <c r="AJ40" s="92"/>
      <c r="AK40" s="9"/>
      <c r="AL40" s="9"/>
    </row>
    <row r="41" spans="1:38" ht="12.75" customHeight="1" x14ac:dyDescent="0.2">
      <c r="A41" s="12" t="s">
        <v>4</v>
      </c>
      <c r="B41" s="209">
        <v>25</v>
      </c>
      <c r="C41" s="210"/>
      <c r="D41" s="207">
        <v>0</v>
      </c>
      <c r="E41" s="208"/>
      <c r="F41" s="209">
        <v>27</v>
      </c>
      <c r="G41" s="210"/>
      <c r="H41" s="207">
        <v>0</v>
      </c>
      <c r="I41" s="208"/>
      <c r="J41" s="209">
        <v>34</v>
      </c>
      <c r="K41" s="210"/>
      <c r="L41" s="207">
        <v>3</v>
      </c>
      <c r="M41" s="208"/>
      <c r="N41" s="209">
        <v>37</v>
      </c>
      <c r="O41" s="210"/>
      <c r="P41" s="207">
        <v>2</v>
      </c>
      <c r="Q41" s="208"/>
      <c r="R41" s="209">
        <v>40</v>
      </c>
      <c r="S41" s="210"/>
      <c r="T41" s="207">
        <v>1</v>
      </c>
      <c r="U41" s="208"/>
      <c r="V41" s="209">
        <v>13</v>
      </c>
      <c r="W41" s="210"/>
      <c r="X41" s="207">
        <v>2</v>
      </c>
      <c r="Y41" s="208"/>
      <c r="Z41" s="209">
        <v>10</v>
      </c>
      <c r="AA41" s="210"/>
      <c r="AB41" s="207">
        <v>2</v>
      </c>
      <c r="AC41" s="208"/>
      <c r="AD41" s="211">
        <f t="shared" si="0"/>
        <v>186</v>
      </c>
      <c r="AE41" s="212"/>
      <c r="AF41" s="207">
        <f t="shared" si="1"/>
        <v>10</v>
      </c>
      <c r="AG41" s="213"/>
      <c r="AJ41" s="92"/>
      <c r="AK41" s="9"/>
      <c r="AL41" s="9"/>
    </row>
    <row r="42" spans="1:38" ht="12.75" customHeight="1" x14ac:dyDescent="0.2">
      <c r="A42" s="12" t="s">
        <v>5</v>
      </c>
      <c r="B42" s="209">
        <v>59</v>
      </c>
      <c r="C42" s="210"/>
      <c r="D42" s="207">
        <v>2</v>
      </c>
      <c r="E42" s="208"/>
      <c r="F42" s="209">
        <v>65</v>
      </c>
      <c r="G42" s="210"/>
      <c r="H42" s="207">
        <v>1</v>
      </c>
      <c r="I42" s="208"/>
      <c r="J42" s="209">
        <v>52</v>
      </c>
      <c r="K42" s="210"/>
      <c r="L42" s="207">
        <v>1</v>
      </c>
      <c r="M42" s="208"/>
      <c r="N42" s="209">
        <v>60</v>
      </c>
      <c r="O42" s="210"/>
      <c r="P42" s="207">
        <v>0</v>
      </c>
      <c r="Q42" s="208"/>
      <c r="R42" s="209">
        <v>56</v>
      </c>
      <c r="S42" s="210"/>
      <c r="T42" s="207">
        <v>1</v>
      </c>
      <c r="U42" s="208"/>
      <c r="V42" s="209">
        <v>46</v>
      </c>
      <c r="W42" s="210"/>
      <c r="X42" s="207">
        <v>3</v>
      </c>
      <c r="Y42" s="208"/>
      <c r="Z42" s="209">
        <v>17</v>
      </c>
      <c r="AA42" s="210"/>
      <c r="AB42" s="207">
        <v>0</v>
      </c>
      <c r="AC42" s="208"/>
      <c r="AD42" s="211">
        <f t="shared" si="0"/>
        <v>355</v>
      </c>
      <c r="AE42" s="212"/>
      <c r="AF42" s="207">
        <f t="shared" si="1"/>
        <v>8</v>
      </c>
      <c r="AG42" s="213"/>
      <c r="AJ42" s="92"/>
      <c r="AK42" s="9"/>
      <c r="AL42" s="9"/>
    </row>
    <row r="43" spans="1:38" ht="12.75" customHeight="1" x14ac:dyDescent="0.2">
      <c r="A43" s="12" t="s">
        <v>6</v>
      </c>
      <c r="B43" s="209">
        <v>57</v>
      </c>
      <c r="C43" s="210"/>
      <c r="D43" s="207">
        <v>2</v>
      </c>
      <c r="E43" s="208"/>
      <c r="F43" s="209">
        <v>52</v>
      </c>
      <c r="G43" s="210"/>
      <c r="H43" s="207">
        <v>1</v>
      </c>
      <c r="I43" s="208"/>
      <c r="J43" s="209">
        <v>65</v>
      </c>
      <c r="K43" s="210"/>
      <c r="L43" s="207">
        <v>3</v>
      </c>
      <c r="M43" s="208"/>
      <c r="N43" s="209">
        <v>45</v>
      </c>
      <c r="O43" s="210"/>
      <c r="P43" s="207">
        <v>2</v>
      </c>
      <c r="Q43" s="208"/>
      <c r="R43" s="209">
        <v>60</v>
      </c>
      <c r="S43" s="210"/>
      <c r="T43" s="207">
        <v>2</v>
      </c>
      <c r="U43" s="208"/>
      <c r="V43" s="209">
        <v>49</v>
      </c>
      <c r="W43" s="210"/>
      <c r="X43" s="207">
        <v>3</v>
      </c>
      <c r="Y43" s="208"/>
      <c r="Z43" s="209">
        <v>28</v>
      </c>
      <c r="AA43" s="210"/>
      <c r="AB43" s="207">
        <v>3</v>
      </c>
      <c r="AC43" s="208"/>
      <c r="AD43" s="211">
        <f t="shared" si="0"/>
        <v>356</v>
      </c>
      <c r="AE43" s="212"/>
      <c r="AF43" s="207">
        <f t="shared" si="1"/>
        <v>16</v>
      </c>
      <c r="AG43" s="213"/>
      <c r="AJ43" s="92"/>
      <c r="AK43" s="9"/>
      <c r="AL43" s="9"/>
    </row>
    <row r="44" spans="1:38" ht="12.75" customHeight="1" x14ac:dyDescent="0.2">
      <c r="A44" s="12" t="s">
        <v>7</v>
      </c>
      <c r="B44" s="209">
        <v>57</v>
      </c>
      <c r="C44" s="210"/>
      <c r="D44" s="207">
        <v>1</v>
      </c>
      <c r="E44" s="208"/>
      <c r="F44" s="209">
        <v>56</v>
      </c>
      <c r="G44" s="210"/>
      <c r="H44" s="207">
        <v>1</v>
      </c>
      <c r="I44" s="208"/>
      <c r="J44" s="209">
        <v>57</v>
      </c>
      <c r="K44" s="210"/>
      <c r="L44" s="207">
        <v>2</v>
      </c>
      <c r="M44" s="208"/>
      <c r="N44" s="209">
        <v>58</v>
      </c>
      <c r="O44" s="210"/>
      <c r="P44" s="207">
        <v>3</v>
      </c>
      <c r="Q44" s="208"/>
      <c r="R44" s="209">
        <v>56</v>
      </c>
      <c r="S44" s="210"/>
      <c r="T44" s="207">
        <v>4</v>
      </c>
      <c r="U44" s="208"/>
      <c r="V44" s="209">
        <v>75</v>
      </c>
      <c r="W44" s="210"/>
      <c r="X44" s="207">
        <v>2</v>
      </c>
      <c r="Y44" s="208"/>
      <c r="Z44" s="209">
        <v>73</v>
      </c>
      <c r="AA44" s="210"/>
      <c r="AB44" s="207">
        <v>3</v>
      </c>
      <c r="AC44" s="208"/>
      <c r="AD44" s="211">
        <f t="shared" si="0"/>
        <v>432</v>
      </c>
      <c r="AE44" s="212"/>
      <c r="AF44" s="207">
        <f t="shared" si="1"/>
        <v>16</v>
      </c>
      <c r="AG44" s="213"/>
      <c r="AJ44" s="92"/>
      <c r="AK44" s="9"/>
      <c r="AL44" s="9"/>
    </row>
    <row r="45" spans="1:38" ht="12.75" customHeight="1" x14ac:dyDescent="0.2">
      <c r="A45" s="12" t="s">
        <v>8</v>
      </c>
      <c r="B45" s="209">
        <v>61</v>
      </c>
      <c r="C45" s="210"/>
      <c r="D45" s="207">
        <v>5</v>
      </c>
      <c r="E45" s="208"/>
      <c r="F45" s="209">
        <v>65</v>
      </c>
      <c r="G45" s="210"/>
      <c r="H45" s="207">
        <v>2</v>
      </c>
      <c r="I45" s="208"/>
      <c r="J45" s="209">
        <v>69</v>
      </c>
      <c r="K45" s="210"/>
      <c r="L45" s="207">
        <v>1</v>
      </c>
      <c r="M45" s="208"/>
      <c r="N45" s="209">
        <v>88</v>
      </c>
      <c r="O45" s="210"/>
      <c r="P45" s="207">
        <v>5</v>
      </c>
      <c r="Q45" s="208"/>
      <c r="R45" s="209">
        <v>76</v>
      </c>
      <c r="S45" s="210"/>
      <c r="T45" s="207">
        <v>5</v>
      </c>
      <c r="U45" s="208"/>
      <c r="V45" s="209">
        <v>72</v>
      </c>
      <c r="W45" s="210"/>
      <c r="X45" s="207">
        <v>4</v>
      </c>
      <c r="Y45" s="208"/>
      <c r="Z45" s="209">
        <v>47</v>
      </c>
      <c r="AA45" s="210"/>
      <c r="AB45" s="207">
        <v>5</v>
      </c>
      <c r="AC45" s="208"/>
      <c r="AD45" s="211">
        <f t="shared" si="0"/>
        <v>478</v>
      </c>
      <c r="AE45" s="212"/>
      <c r="AF45" s="207">
        <f t="shared" si="1"/>
        <v>27</v>
      </c>
      <c r="AG45" s="213"/>
      <c r="AJ45" s="92"/>
      <c r="AK45" s="9"/>
      <c r="AL45" s="9"/>
    </row>
    <row r="46" spans="1:38" ht="12.75" customHeight="1" x14ac:dyDescent="0.2">
      <c r="A46" s="12" t="s">
        <v>9</v>
      </c>
      <c r="B46" s="209">
        <v>84</v>
      </c>
      <c r="C46" s="210"/>
      <c r="D46" s="207">
        <v>4</v>
      </c>
      <c r="E46" s="208"/>
      <c r="F46" s="209">
        <v>93</v>
      </c>
      <c r="G46" s="210"/>
      <c r="H46" s="207">
        <v>4</v>
      </c>
      <c r="I46" s="208"/>
      <c r="J46" s="209">
        <v>91</v>
      </c>
      <c r="K46" s="210"/>
      <c r="L46" s="207">
        <v>1</v>
      </c>
      <c r="M46" s="208"/>
      <c r="N46" s="209">
        <v>85</v>
      </c>
      <c r="O46" s="210"/>
      <c r="P46" s="207">
        <v>3</v>
      </c>
      <c r="Q46" s="208"/>
      <c r="R46" s="209">
        <v>109</v>
      </c>
      <c r="S46" s="210"/>
      <c r="T46" s="207">
        <v>2</v>
      </c>
      <c r="U46" s="208"/>
      <c r="V46" s="209">
        <v>61</v>
      </c>
      <c r="W46" s="210"/>
      <c r="X46" s="207">
        <v>6</v>
      </c>
      <c r="Y46" s="208"/>
      <c r="Z46" s="209">
        <v>62</v>
      </c>
      <c r="AA46" s="210"/>
      <c r="AB46" s="207">
        <v>5</v>
      </c>
      <c r="AC46" s="208"/>
      <c r="AD46" s="211">
        <f t="shared" si="0"/>
        <v>585</v>
      </c>
      <c r="AE46" s="212"/>
      <c r="AF46" s="207">
        <f t="shared" si="1"/>
        <v>25</v>
      </c>
      <c r="AG46" s="213"/>
      <c r="AJ46" s="92"/>
      <c r="AK46" s="9"/>
      <c r="AL46" s="9"/>
    </row>
    <row r="47" spans="1:38" ht="12.75" customHeight="1" x14ac:dyDescent="0.2">
      <c r="A47" s="12" t="s">
        <v>10</v>
      </c>
      <c r="B47" s="209">
        <v>78</v>
      </c>
      <c r="C47" s="210"/>
      <c r="D47" s="207">
        <v>7</v>
      </c>
      <c r="E47" s="208"/>
      <c r="F47" s="209">
        <v>84</v>
      </c>
      <c r="G47" s="210"/>
      <c r="H47" s="207">
        <v>0</v>
      </c>
      <c r="I47" s="208"/>
      <c r="J47" s="209">
        <v>79</v>
      </c>
      <c r="K47" s="210"/>
      <c r="L47" s="207">
        <v>0</v>
      </c>
      <c r="M47" s="208"/>
      <c r="N47" s="209">
        <v>70</v>
      </c>
      <c r="O47" s="210"/>
      <c r="P47" s="207">
        <v>1</v>
      </c>
      <c r="Q47" s="208"/>
      <c r="R47" s="209">
        <v>87</v>
      </c>
      <c r="S47" s="210"/>
      <c r="T47" s="207">
        <v>3</v>
      </c>
      <c r="U47" s="208"/>
      <c r="V47" s="209">
        <v>73</v>
      </c>
      <c r="W47" s="210"/>
      <c r="X47" s="207">
        <v>11</v>
      </c>
      <c r="Y47" s="208"/>
      <c r="Z47" s="209">
        <v>50</v>
      </c>
      <c r="AA47" s="210"/>
      <c r="AB47" s="207">
        <v>7</v>
      </c>
      <c r="AC47" s="208"/>
      <c r="AD47" s="211">
        <f t="shared" si="0"/>
        <v>521</v>
      </c>
      <c r="AE47" s="212"/>
      <c r="AF47" s="207">
        <f t="shared" si="1"/>
        <v>29</v>
      </c>
      <c r="AG47" s="213"/>
      <c r="AJ47" s="92"/>
      <c r="AK47" s="9"/>
      <c r="AL47" s="9"/>
    </row>
    <row r="48" spans="1:38" ht="12.75" customHeight="1" x14ac:dyDescent="0.2">
      <c r="A48" s="12" t="s">
        <v>11</v>
      </c>
      <c r="B48" s="209">
        <v>46</v>
      </c>
      <c r="C48" s="210"/>
      <c r="D48" s="207">
        <v>2</v>
      </c>
      <c r="E48" s="208"/>
      <c r="F48" s="209">
        <v>58</v>
      </c>
      <c r="G48" s="210"/>
      <c r="H48" s="207">
        <v>3</v>
      </c>
      <c r="I48" s="208"/>
      <c r="J48" s="209">
        <v>45</v>
      </c>
      <c r="K48" s="210"/>
      <c r="L48" s="207">
        <v>1</v>
      </c>
      <c r="M48" s="208"/>
      <c r="N48" s="209">
        <v>43</v>
      </c>
      <c r="O48" s="210"/>
      <c r="P48" s="207">
        <v>4</v>
      </c>
      <c r="Q48" s="208"/>
      <c r="R48" s="209">
        <v>57</v>
      </c>
      <c r="S48" s="210"/>
      <c r="T48" s="207">
        <v>4</v>
      </c>
      <c r="U48" s="208"/>
      <c r="V48" s="209">
        <v>60</v>
      </c>
      <c r="W48" s="210"/>
      <c r="X48" s="207">
        <v>5</v>
      </c>
      <c r="Y48" s="208"/>
      <c r="Z48" s="209">
        <v>31</v>
      </c>
      <c r="AA48" s="210"/>
      <c r="AB48" s="207">
        <v>3</v>
      </c>
      <c r="AC48" s="208"/>
      <c r="AD48" s="211">
        <f t="shared" si="0"/>
        <v>340</v>
      </c>
      <c r="AE48" s="212"/>
      <c r="AF48" s="207">
        <f t="shared" si="1"/>
        <v>22</v>
      </c>
      <c r="AG48" s="213"/>
      <c r="AJ48" s="92"/>
      <c r="AK48" s="9"/>
      <c r="AL48" s="9"/>
    </row>
    <row r="49" spans="1:38" ht="12.75" customHeight="1" x14ac:dyDescent="0.2">
      <c r="A49" s="12" t="s">
        <v>12</v>
      </c>
      <c r="B49" s="209">
        <v>23</v>
      </c>
      <c r="C49" s="210"/>
      <c r="D49" s="207">
        <v>0</v>
      </c>
      <c r="E49" s="208"/>
      <c r="F49" s="209">
        <v>13</v>
      </c>
      <c r="G49" s="210"/>
      <c r="H49" s="207">
        <v>1</v>
      </c>
      <c r="I49" s="208"/>
      <c r="J49" s="209">
        <v>26</v>
      </c>
      <c r="K49" s="210"/>
      <c r="L49" s="207">
        <v>1</v>
      </c>
      <c r="M49" s="208"/>
      <c r="N49" s="209">
        <v>33</v>
      </c>
      <c r="O49" s="210"/>
      <c r="P49" s="207">
        <v>1</v>
      </c>
      <c r="Q49" s="208"/>
      <c r="R49" s="209">
        <v>38</v>
      </c>
      <c r="S49" s="210"/>
      <c r="T49" s="207">
        <v>4</v>
      </c>
      <c r="U49" s="208"/>
      <c r="V49" s="209">
        <v>40</v>
      </c>
      <c r="W49" s="210"/>
      <c r="X49" s="207">
        <v>2</v>
      </c>
      <c r="Y49" s="208"/>
      <c r="Z49" s="209">
        <v>29</v>
      </c>
      <c r="AA49" s="210"/>
      <c r="AB49" s="207">
        <v>5</v>
      </c>
      <c r="AC49" s="208"/>
      <c r="AD49" s="211">
        <f t="shared" si="0"/>
        <v>202</v>
      </c>
      <c r="AE49" s="212"/>
      <c r="AF49" s="207">
        <f t="shared" si="1"/>
        <v>14</v>
      </c>
      <c r="AG49" s="213"/>
      <c r="AJ49" s="92"/>
      <c r="AK49" s="9"/>
      <c r="AL49" s="9"/>
    </row>
    <row r="50" spans="1:38" ht="12.75" customHeight="1" x14ac:dyDescent="0.2">
      <c r="A50" s="12" t="s">
        <v>23</v>
      </c>
      <c r="B50" s="209">
        <v>10</v>
      </c>
      <c r="C50" s="210"/>
      <c r="D50" s="207">
        <v>2</v>
      </c>
      <c r="E50" s="208"/>
      <c r="F50" s="209">
        <v>12</v>
      </c>
      <c r="G50" s="210"/>
      <c r="H50" s="207">
        <v>2</v>
      </c>
      <c r="I50" s="208"/>
      <c r="J50" s="209">
        <v>8</v>
      </c>
      <c r="K50" s="210"/>
      <c r="L50" s="207">
        <v>1</v>
      </c>
      <c r="M50" s="208"/>
      <c r="N50" s="209">
        <v>9</v>
      </c>
      <c r="O50" s="210"/>
      <c r="P50" s="207">
        <v>2</v>
      </c>
      <c r="Q50" s="208"/>
      <c r="R50" s="209">
        <v>17</v>
      </c>
      <c r="S50" s="210"/>
      <c r="T50" s="207">
        <v>0</v>
      </c>
      <c r="U50" s="208"/>
      <c r="V50" s="209">
        <v>14</v>
      </c>
      <c r="W50" s="210"/>
      <c r="X50" s="207">
        <v>0</v>
      </c>
      <c r="Y50" s="208"/>
      <c r="Z50" s="209">
        <v>9</v>
      </c>
      <c r="AA50" s="210"/>
      <c r="AB50" s="207">
        <v>1</v>
      </c>
      <c r="AC50" s="208"/>
      <c r="AD50" s="211">
        <f t="shared" si="0"/>
        <v>79</v>
      </c>
      <c r="AE50" s="212"/>
      <c r="AF50" s="207">
        <f t="shared" si="1"/>
        <v>8</v>
      </c>
      <c r="AG50" s="213"/>
      <c r="AJ50" s="92"/>
      <c r="AK50" s="9"/>
      <c r="AL50" s="9"/>
    </row>
    <row r="51" spans="1:38" ht="12.75" customHeight="1" x14ac:dyDescent="0.2">
      <c r="A51" s="71" t="s">
        <v>13</v>
      </c>
      <c r="B51" s="206">
        <f>SUM(B38:B50)</f>
        <v>517</v>
      </c>
      <c r="C51" s="206"/>
      <c r="D51" s="202">
        <f>SUM(D38:D50)</f>
        <v>30</v>
      </c>
      <c r="E51" s="202"/>
      <c r="F51" s="206">
        <f>SUM(F38:F50)</f>
        <v>547</v>
      </c>
      <c r="G51" s="206"/>
      <c r="H51" s="202">
        <f>SUM(H38:H50)</f>
        <v>17</v>
      </c>
      <c r="I51" s="202"/>
      <c r="J51" s="206">
        <f>SUM(J38:J50)</f>
        <v>554</v>
      </c>
      <c r="K51" s="206"/>
      <c r="L51" s="202">
        <f>SUM(L38:L50)</f>
        <v>19</v>
      </c>
      <c r="M51" s="202"/>
      <c r="N51" s="206">
        <f>SUM(N38:N50)</f>
        <v>541</v>
      </c>
      <c r="O51" s="206"/>
      <c r="P51" s="202">
        <f>SUM(P38:P50)</f>
        <v>24</v>
      </c>
      <c r="Q51" s="202"/>
      <c r="R51" s="206">
        <f>SUM(R38:R50)</f>
        <v>625</v>
      </c>
      <c r="S51" s="206"/>
      <c r="T51" s="202">
        <f>SUM(T38:T50)</f>
        <v>29</v>
      </c>
      <c r="U51" s="202"/>
      <c r="V51" s="206">
        <f>SUM(V38:V50)</f>
        <v>549</v>
      </c>
      <c r="W51" s="206"/>
      <c r="X51" s="202">
        <f>SUM(X38:X50)</f>
        <v>44</v>
      </c>
      <c r="Y51" s="202"/>
      <c r="Z51" s="206">
        <f>SUM(Z38:Z50)</f>
        <v>395</v>
      </c>
      <c r="AA51" s="206"/>
      <c r="AB51" s="202">
        <f>SUM(AB38:AB50)</f>
        <v>47</v>
      </c>
      <c r="AC51" s="202"/>
      <c r="AD51" s="203">
        <f t="shared" ref="AD51" si="2">B51+F51+J51+N51+R51+V51+Z51</f>
        <v>3728</v>
      </c>
      <c r="AE51" s="203"/>
      <c r="AF51" s="202">
        <f t="shared" ref="AF51" si="3">D51+H51+L51+P51+T51+X51+AB51</f>
        <v>210</v>
      </c>
      <c r="AG51" s="202"/>
      <c r="AJ51" s="92"/>
      <c r="AK51" s="9"/>
      <c r="AL51" s="9"/>
    </row>
    <row r="52" spans="1:38" ht="12" customHeight="1" x14ac:dyDescent="0.2">
      <c r="A52" s="13"/>
      <c r="AJ52" s="92"/>
    </row>
    <row r="53" spans="1:38" ht="12" customHeight="1" x14ac:dyDescent="0.2">
      <c r="A53" s="13"/>
    </row>
    <row r="54" spans="1:38" ht="12" customHeight="1" x14ac:dyDescent="0.2">
      <c r="A54" s="13"/>
    </row>
    <row r="55" spans="1:38" ht="12" customHeight="1" x14ac:dyDescent="0.2"/>
    <row r="56" spans="1:38" ht="12" customHeight="1" x14ac:dyDescent="0.2">
      <c r="A56" s="186" t="s">
        <v>83</v>
      </c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spans="1:38" ht="6.75" customHeight="1" x14ac:dyDescent="0.2">
      <c r="A57" s="18"/>
      <c r="B57" s="6"/>
      <c r="C57" s="6"/>
      <c r="D57" s="6"/>
      <c r="E57" s="6"/>
      <c r="F57" s="6"/>
      <c r="G57" s="6"/>
      <c r="H57" s="7"/>
      <c r="I57" s="7"/>
      <c r="J57" s="6"/>
      <c r="K57" s="6"/>
      <c r="L57" s="6"/>
      <c r="M57" s="6"/>
      <c r="N57" s="6"/>
      <c r="O57" s="6"/>
      <c r="P57" s="6"/>
      <c r="Q57" s="6"/>
    </row>
    <row r="58" spans="1:38" ht="12.75" customHeight="1" x14ac:dyDescent="0.2">
      <c r="A58" s="204" t="s">
        <v>0</v>
      </c>
      <c r="B58" s="199" t="s">
        <v>14</v>
      </c>
      <c r="C58" s="200"/>
      <c r="D58" s="200"/>
      <c r="E58" s="201"/>
      <c r="F58" s="199" t="s">
        <v>15</v>
      </c>
      <c r="G58" s="200"/>
      <c r="H58" s="200"/>
      <c r="I58" s="201"/>
      <c r="J58" s="199" t="s">
        <v>16</v>
      </c>
      <c r="K58" s="200"/>
      <c r="L58" s="200"/>
      <c r="M58" s="201"/>
      <c r="N58" s="199" t="s">
        <v>49</v>
      </c>
      <c r="O58" s="200"/>
      <c r="P58" s="200"/>
      <c r="Q58" s="201"/>
      <c r="R58" s="199" t="s">
        <v>17</v>
      </c>
      <c r="S58" s="200"/>
      <c r="T58" s="200"/>
      <c r="U58" s="201"/>
      <c r="V58" s="199" t="s">
        <v>18</v>
      </c>
      <c r="W58" s="200"/>
      <c r="X58" s="200"/>
      <c r="Y58" s="201"/>
      <c r="Z58" s="199" t="s">
        <v>19</v>
      </c>
      <c r="AA58" s="200"/>
      <c r="AB58" s="200"/>
      <c r="AC58" s="201"/>
      <c r="AD58" s="199" t="s">
        <v>20</v>
      </c>
      <c r="AE58" s="200"/>
      <c r="AF58" s="200"/>
      <c r="AG58" s="201"/>
    </row>
    <row r="59" spans="1:38" ht="12.75" customHeight="1" x14ac:dyDescent="0.2">
      <c r="A59" s="205"/>
      <c r="B59" s="14" t="s">
        <v>41</v>
      </c>
      <c r="C59" s="25" t="s">
        <v>42</v>
      </c>
      <c r="D59" s="21" t="s">
        <v>43</v>
      </c>
      <c r="E59" s="26" t="s">
        <v>44</v>
      </c>
      <c r="F59" s="14" t="s">
        <v>41</v>
      </c>
      <c r="G59" s="25" t="s">
        <v>42</v>
      </c>
      <c r="H59" s="21" t="s">
        <v>43</v>
      </c>
      <c r="I59" s="26" t="s">
        <v>44</v>
      </c>
      <c r="J59" s="14" t="s">
        <v>41</v>
      </c>
      <c r="K59" s="25" t="s">
        <v>42</v>
      </c>
      <c r="L59" s="21" t="s">
        <v>43</v>
      </c>
      <c r="M59" s="26" t="s">
        <v>44</v>
      </c>
      <c r="N59" s="14" t="s">
        <v>41</v>
      </c>
      <c r="O59" s="25" t="s">
        <v>42</v>
      </c>
      <c r="P59" s="21" t="s">
        <v>43</v>
      </c>
      <c r="Q59" s="26" t="s">
        <v>44</v>
      </c>
      <c r="R59" s="14" t="s">
        <v>41</v>
      </c>
      <c r="S59" s="25" t="s">
        <v>42</v>
      </c>
      <c r="T59" s="21" t="s">
        <v>43</v>
      </c>
      <c r="U59" s="26" t="s">
        <v>44</v>
      </c>
      <c r="V59" s="14" t="s">
        <v>41</v>
      </c>
      <c r="W59" s="25" t="s">
        <v>42</v>
      </c>
      <c r="X59" s="21" t="s">
        <v>43</v>
      </c>
      <c r="Y59" s="26" t="s">
        <v>44</v>
      </c>
      <c r="Z59" s="14" t="s">
        <v>41</v>
      </c>
      <c r="AA59" s="25" t="s">
        <v>42</v>
      </c>
      <c r="AB59" s="101" t="s">
        <v>43</v>
      </c>
      <c r="AC59" s="102" t="s">
        <v>44</v>
      </c>
      <c r="AD59" s="14" t="s">
        <v>41</v>
      </c>
      <c r="AE59" s="25" t="s">
        <v>42</v>
      </c>
      <c r="AF59" s="21" t="s">
        <v>43</v>
      </c>
      <c r="AG59" s="26" t="s">
        <v>44</v>
      </c>
    </row>
    <row r="60" spans="1:38" ht="12.75" customHeight="1" x14ac:dyDescent="0.2">
      <c r="A60" s="27" t="s">
        <v>1</v>
      </c>
      <c r="B60" s="28">
        <v>0</v>
      </c>
      <c r="C60" s="29">
        <v>14</v>
      </c>
      <c r="D60" s="30">
        <v>0</v>
      </c>
      <c r="E60" s="31">
        <v>7</v>
      </c>
      <c r="F60" s="28">
        <v>4</v>
      </c>
      <c r="G60" s="29">
        <v>12</v>
      </c>
      <c r="H60" s="30">
        <v>4</v>
      </c>
      <c r="I60" s="31">
        <v>0</v>
      </c>
      <c r="J60" s="28">
        <v>0</v>
      </c>
      <c r="K60" s="29">
        <v>12</v>
      </c>
      <c r="L60" s="30">
        <v>0</v>
      </c>
      <c r="M60" s="31">
        <v>2</v>
      </c>
      <c r="N60" s="28">
        <v>0</v>
      </c>
      <c r="O60" s="29">
        <v>5</v>
      </c>
      <c r="P60" s="30">
        <v>0</v>
      </c>
      <c r="Q60" s="31">
        <v>0</v>
      </c>
      <c r="R60" s="28">
        <v>5</v>
      </c>
      <c r="S60" s="29">
        <v>14</v>
      </c>
      <c r="T60" s="30">
        <v>1</v>
      </c>
      <c r="U60" s="31">
        <v>3</v>
      </c>
      <c r="V60" s="28">
        <v>4</v>
      </c>
      <c r="W60" s="29">
        <v>23</v>
      </c>
      <c r="X60" s="30">
        <v>0</v>
      </c>
      <c r="Y60" s="31">
        <v>4</v>
      </c>
      <c r="Z60" s="28">
        <v>1</v>
      </c>
      <c r="AA60" s="29">
        <v>25</v>
      </c>
      <c r="AB60" s="93">
        <v>0</v>
      </c>
      <c r="AC60" s="93">
        <v>7</v>
      </c>
      <c r="AD60" s="28">
        <f>B60+F60+J60+N60+R60+V60+Z60</f>
        <v>14</v>
      </c>
      <c r="AE60" s="29">
        <f>C60+G60+K60+O60+S60+W60+AA60</f>
        <v>105</v>
      </c>
      <c r="AF60" s="93">
        <f t="shared" ref="AF60:AG72" si="4">D60+H60+L60+P60+T60+X60+AB60</f>
        <v>5</v>
      </c>
      <c r="AG60" s="94">
        <f t="shared" si="4"/>
        <v>23</v>
      </c>
    </row>
    <row r="61" spans="1:38" ht="12.75" customHeight="1" x14ac:dyDescent="0.2">
      <c r="A61" s="15" t="s">
        <v>2</v>
      </c>
      <c r="B61" s="24">
        <v>0</v>
      </c>
      <c r="C61" s="22">
        <v>5</v>
      </c>
      <c r="D61" s="13">
        <v>0</v>
      </c>
      <c r="E61" s="3">
        <v>1</v>
      </c>
      <c r="F61" s="24">
        <v>0</v>
      </c>
      <c r="G61" s="22">
        <v>8</v>
      </c>
      <c r="H61" s="13">
        <v>0</v>
      </c>
      <c r="I61" s="3">
        <v>0</v>
      </c>
      <c r="J61" s="24">
        <v>1</v>
      </c>
      <c r="K61" s="22">
        <v>12</v>
      </c>
      <c r="L61" s="13">
        <v>0</v>
      </c>
      <c r="M61" s="3">
        <v>3</v>
      </c>
      <c r="N61" s="24">
        <v>0</v>
      </c>
      <c r="O61" s="22">
        <v>5</v>
      </c>
      <c r="P61" s="13">
        <v>0</v>
      </c>
      <c r="Q61" s="3">
        <v>1</v>
      </c>
      <c r="R61" s="24">
        <v>1</v>
      </c>
      <c r="S61" s="22">
        <v>10</v>
      </c>
      <c r="T61" s="13">
        <v>0</v>
      </c>
      <c r="U61" s="3">
        <v>0</v>
      </c>
      <c r="V61" s="24">
        <v>1</v>
      </c>
      <c r="W61" s="22">
        <v>10</v>
      </c>
      <c r="X61" s="13">
        <v>0</v>
      </c>
      <c r="Y61" s="3">
        <v>2</v>
      </c>
      <c r="Z61" s="24">
        <v>3</v>
      </c>
      <c r="AA61" s="22">
        <v>21</v>
      </c>
      <c r="AB61" s="95">
        <v>1</v>
      </c>
      <c r="AC61" s="95">
        <v>10</v>
      </c>
      <c r="AD61" s="23">
        <f t="shared" ref="AD61:AD73" si="5">B61+F61+J61+N61+R61+V61+Z61</f>
        <v>6</v>
      </c>
      <c r="AE61" s="22">
        <f t="shared" ref="AE61:AE73" si="6">C61+G61+K61+O61+S61+W61+AA61</f>
        <v>71</v>
      </c>
      <c r="AF61" s="95">
        <f t="shared" si="4"/>
        <v>1</v>
      </c>
      <c r="AG61" s="96">
        <f t="shared" si="4"/>
        <v>17</v>
      </c>
    </row>
    <row r="62" spans="1:38" ht="12.75" customHeight="1" x14ac:dyDescent="0.2">
      <c r="A62" s="16" t="s">
        <v>3</v>
      </c>
      <c r="B62" s="32">
        <v>0</v>
      </c>
      <c r="C62" s="33">
        <v>5</v>
      </c>
      <c r="D62" s="17">
        <v>0</v>
      </c>
      <c r="E62" s="4">
        <v>0</v>
      </c>
      <c r="F62" s="32">
        <v>0</v>
      </c>
      <c r="G62" s="33">
        <v>10</v>
      </c>
      <c r="H62" s="17">
        <v>0</v>
      </c>
      <c r="I62" s="4">
        <v>1</v>
      </c>
      <c r="J62" s="32">
        <v>0</v>
      </c>
      <c r="K62" s="33">
        <v>7</v>
      </c>
      <c r="L62" s="17">
        <v>0</v>
      </c>
      <c r="M62" s="4">
        <v>1</v>
      </c>
      <c r="N62" s="32">
        <v>1</v>
      </c>
      <c r="O62" s="33">
        <v>3</v>
      </c>
      <c r="P62" s="17">
        <v>0</v>
      </c>
      <c r="Q62" s="4">
        <v>0</v>
      </c>
      <c r="R62" s="32">
        <v>3</v>
      </c>
      <c r="S62" s="33">
        <v>6</v>
      </c>
      <c r="T62" s="17">
        <v>0</v>
      </c>
      <c r="U62" s="4">
        <v>0</v>
      </c>
      <c r="V62" s="32">
        <v>3</v>
      </c>
      <c r="W62" s="33">
        <v>25</v>
      </c>
      <c r="X62" s="17">
        <v>0</v>
      </c>
      <c r="Y62" s="4">
        <v>3</v>
      </c>
      <c r="Z62" s="32">
        <v>0</v>
      </c>
      <c r="AA62" s="33">
        <v>6</v>
      </c>
      <c r="AB62" s="97">
        <v>0</v>
      </c>
      <c r="AC62" s="97">
        <v>0</v>
      </c>
      <c r="AD62" s="34">
        <f t="shared" si="5"/>
        <v>7</v>
      </c>
      <c r="AE62" s="33">
        <f t="shared" si="6"/>
        <v>62</v>
      </c>
      <c r="AF62" s="97">
        <f t="shared" si="4"/>
        <v>0</v>
      </c>
      <c r="AG62" s="98">
        <f t="shared" si="4"/>
        <v>5</v>
      </c>
    </row>
    <row r="63" spans="1:38" ht="12.75" customHeight="1" x14ac:dyDescent="0.2">
      <c r="A63" s="27" t="s">
        <v>4</v>
      </c>
      <c r="B63" s="35">
        <v>5</v>
      </c>
      <c r="C63" s="29">
        <v>30</v>
      </c>
      <c r="D63" s="30">
        <v>0</v>
      </c>
      <c r="E63" s="31">
        <v>0</v>
      </c>
      <c r="F63" s="35">
        <v>1</v>
      </c>
      <c r="G63" s="29">
        <v>32</v>
      </c>
      <c r="H63" s="30">
        <v>0</v>
      </c>
      <c r="I63" s="31">
        <v>0</v>
      </c>
      <c r="J63" s="35">
        <v>0</v>
      </c>
      <c r="K63" s="29">
        <v>43</v>
      </c>
      <c r="L63" s="30">
        <v>0</v>
      </c>
      <c r="M63" s="31">
        <v>6</v>
      </c>
      <c r="N63" s="35">
        <v>0</v>
      </c>
      <c r="O63" s="29">
        <v>45</v>
      </c>
      <c r="P63" s="30">
        <v>0</v>
      </c>
      <c r="Q63" s="31">
        <v>5</v>
      </c>
      <c r="R63" s="35">
        <v>3</v>
      </c>
      <c r="S63" s="29">
        <v>47</v>
      </c>
      <c r="T63" s="30">
        <v>1</v>
      </c>
      <c r="U63" s="31">
        <v>3</v>
      </c>
      <c r="V63" s="35">
        <v>1</v>
      </c>
      <c r="W63" s="29">
        <v>19</v>
      </c>
      <c r="X63" s="30">
        <v>0</v>
      </c>
      <c r="Y63" s="31">
        <v>5</v>
      </c>
      <c r="Z63" s="35">
        <v>1</v>
      </c>
      <c r="AA63" s="29">
        <v>9</v>
      </c>
      <c r="AB63" s="93">
        <v>0</v>
      </c>
      <c r="AC63" s="93">
        <v>2</v>
      </c>
      <c r="AD63" s="28">
        <f t="shared" si="5"/>
        <v>11</v>
      </c>
      <c r="AE63" s="29">
        <f t="shared" si="6"/>
        <v>225</v>
      </c>
      <c r="AF63" s="93">
        <f t="shared" si="4"/>
        <v>1</v>
      </c>
      <c r="AG63" s="94">
        <f t="shared" si="4"/>
        <v>21</v>
      </c>
    </row>
    <row r="64" spans="1:38" ht="12.75" customHeight="1" x14ac:dyDescent="0.2">
      <c r="A64" s="15" t="s">
        <v>5</v>
      </c>
      <c r="B64" s="24">
        <v>6</v>
      </c>
      <c r="C64" s="22">
        <v>71</v>
      </c>
      <c r="D64" s="13">
        <v>0</v>
      </c>
      <c r="E64" s="3">
        <v>2</v>
      </c>
      <c r="F64" s="24">
        <v>9</v>
      </c>
      <c r="G64" s="22">
        <v>74</v>
      </c>
      <c r="H64" s="13">
        <v>6</v>
      </c>
      <c r="I64" s="3">
        <v>0</v>
      </c>
      <c r="J64" s="24">
        <v>2</v>
      </c>
      <c r="K64" s="22">
        <v>57</v>
      </c>
      <c r="L64" s="13">
        <v>0</v>
      </c>
      <c r="M64" s="3">
        <v>1</v>
      </c>
      <c r="N64" s="24">
        <v>3</v>
      </c>
      <c r="O64" s="22">
        <v>63</v>
      </c>
      <c r="P64" s="13">
        <v>0</v>
      </c>
      <c r="Q64" s="3">
        <v>0</v>
      </c>
      <c r="R64" s="24">
        <v>0</v>
      </c>
      <c r="S64" s="22">
        <v>72</v>
      </c>
      <c r="T64" s="13">
        <v>0</v>
      </c>
      <c r="U64" s="3">
        <v>1</v>
      </c>
      <c r="V64" s="24">
        <v>1</v>
      </c>
      <c r="W64" s="22">
        <v>62</v>
      </c>
      <c r="X64" s="13">
        <v>0</v>
      </c>
      <c r="Y64" s="3">
        <v>4</v>
      </c>
      <c r="Z64" s="24">
        <v>1</v>
      </c>
      <c r="AA64" s="22">
        <v>19</v>
      </c>
      <c r="AB64" s="95">
        <v>0</v>
      </c>
      <c r="AC64" s="95">
        <v>0</v>
      </c>
      <c r="AD64" s="23">
        <f t="shared" si="5"/>
        <v>22</v>
      </c>
      <c r="AE64" s="22">
        <f t="shared" si="6"/>
        <v>418</v>
      </c>
      <c r="AF64" s="95">
        <f t="shared" si="4"/>
        <v>6</v>
      </c>
      <c r="AG64" s="96">
        <f t="shared" si="4"/>
        <v>8</v>
      </c>
    </row>
    <row r="65" spans="1:34" ht="12.75" customHeight="1" x14ac:dyDescent="0.2">
      <c r="A65" s="16" t="s">
        <v>6</v>
      </c>
      <c r="B65" s="32">
        <v>2</v>
      </c>
      <c r="C65" s="33">
        <v>64</v>
      </c>
      <c r="D65" s="17">
        <v>1</v>
      </c>
      <c r="E65" s="4">
        <v>2</v>
      </c>
      <c r="F65" s="32">
        <v>2</v>
      </c>
      <c r="G65" s="33">
        <v>59</v>
      </c>
      <c r="H65" s="17">
        <v>0</v>
      </c>
      <c r="I65" s="4">
        <v>1</v>
      </c>
      <c r="J65" s="32">
        <v>0</v>
      </c>
      <c r="K65" s="33">
        <v>79</v>
      </c>
      <c r="L65" s="17">
        <v>0</v>
      </c>
      <c r="M65" s="4">
        <v>4</v>
      </c>
      <c r="N65" s="32">
        <v>2</v>
      </c>
      <c r="O65" s="33">
        <v>49</v>
      </c>
      <c r="P65" s="17">
        <v>0</v>
      </c>
      <c r="Q65" s="4">
        <v>3</v>
      </c>
      <c r="R65" s="32">
        <v>2</v>
      </c>
      <c r="S65" s="33">
        <v>66</v>
      </c>
      <c r="T65" s="17">
        <v>0</v>
      </c>
      <c r="U65" s="4">
        <v>3</v>
      </c>
      <c r="V65" s="32">
        <v>2</v>
      </c>
      <c r="W65" s="33">
        <v>63</v>
      </c>
      <c r="X65" s="17">
        <v>0</v>
      </c>
      <c r="Y65" s="4">
        <v>6</v>
      </c>
      <c r="Z65" s="32">
        <v>1</v>
      </c>
      <c r="AA65" s="33">
        <v>30</v>
      </c>
      <c r="AB65" s="97">
        <v>1</v>
      </c>
      <c r="AC65" s="97">
        <v>2</v>
      </c>
      <c r="AD65" s="34">
        <f t="shared" si="5"/>
        <v>11</v>
      </c>
      <c r="AE65" s="33">
        <f t="shared" si="6"/>
        <v>410</v>
      </c>
      <c r="AF65" s="97">
        <f t="shared" si="4"/>
        <v>2</v>
      </c>
      <c r="AG65" s="98">
        <f t="shared" si="4"/>
        <v>21</v>
      </c>
    </row>
    <row r="66" spans="1:34" ht="12.75" customHeight="1" x14ac:dyDescent="0.2">
      <c r="A66" s="27" t="s">
        <v>7</v>
      </c>
      <c r="B66" s="35">
        <v>1</v>
      </c>
      <c r="C66" s="29">
        <v>73</v>
      </c>
      <c r="D66" s="30">
        <v>0</v>
      </c>
      <c r="E66" s="31">
        <v>1</v>
      </c>
      <c r="F66" s="35">
        <v>1</v>
      </c>
      <c r="G66" s="29">
        <v>68</v>
      </c>
      <c r="H66" s="30">
        <v>0</v>
      </c>
      <c r="I66" s="31">
        <v>1</v>
      </c>
      <c r="J66" s="35">
        <v>7</v>
      </c>
      <c r="K66" s="29">
        <v>63</v>
      </c>
      <c r="L66" s="30">
        <v>0</v>
      </c>
      <c r="M66" s="31">
        <v>2</v>
      </c>
      <c r="N66" s="35">
        <v>2</v>
      </c>
      <c r="O66" s="29">
        <v>82</v>
      </c>
      <c r="P66" s="30">
        <v>0</v>
      </c>
      <c r="Q66" s="31">
        <v>4</v>
      </c>
      <c r="R66" s="35">
        <v>3</v>
      </c>
      <c r="S66" s="29">
        <v>57</v>
      </c>
      <c r="T66" s="30">
        <v>0</v>
      </c>
      <c r="U66" s="31">
        <v>4</v>
      </c>
      <c r="V66" s="35">
        <v>5</v>
      </c>
      <c r="W66" s="29">
        <v>103</v>
      </c>
      <c r="X66" s="30">
        <v>0</v>
      </c>
      <c r="Y66" s="31">
        <v>3</v>
      </c>
      <c r="Z66" s="35">
        <v>1</v>
      </c>
      <c r="AA66" s="29">
        <v>106</v>
      </c>
      <c r="AB66" s="93">
        <v>0</v>
      </c>
      <c r="AC66" s="93">
        <v>3</v>
      </c>
      <c r="AD66" s="28">
        <f t="shared" si="5"/>
        <v>20</v>
      </c>
      <c r="AE66" s="29">
        <f t="shared" si="6"/>
        <v>552</v>
      </c>
      <c r="AF66" s="93">
        <f t="shared" si="4"/>
        <v>0</v>
      </c>
      <c r="AG66" s="94">
        <f t="shared" si="4"/>
        <v>18</v>
      </c>
    </row>
    <row r="67" spans="1:34" ht="12.75" customHeight="1" x14ac:dyDescent="0.2">
      <c r="A67" s="15" t="s">
        <v>8</v>
      </c>
      <c r="B67" s="24">
        <v>1</v>
      </c>
      <c r="C67" s="22">
        <v>77</v>
      </c>
      <c r="D67" s="13">
        <v>1</v>
      </c>
      <c r="E67" s="3">
        <v>5</v>
      </c>
      <c r="F67" s="24">
        <v>2</v>
      </c>
      <c r="G67" s="22">
        <v>75</v>
      </c>
      <c r="H67" s="13">
        <v>0</v>
      </c>
      <c r="I67" s="3">
        <v>2</v>
      </c>
      <c r="J67" s="24">
        <v>4</v>
      </c>
      <c r="K67" s="22">
        <v>79</v>
      </c>
      <c r="L67" s="13">
        <v>0</v>
      </c>
      <c r="M67" s="3">
        <v>1</v>
      </c>
      <c r="N67" s="24">
        <v>5</v>
      </c>
      <c r="O67" s="22">
        <v>107</v>
      </c>
      <c r="P67" s="13">
        <v>2</v>
      </c>
      <c r="Q67" s="3">
        <v>5</v>
      </c>
      <c r="R67" s="24">
        <v>5</v>
      </c>
      <c r="S67" s="22">
        <v>92</v>
      </c>
      <c r="T67" s="13">
        <v>0</v>
      </c>
      <c r="U67" s="3">
        <v>7</v>
      </c>
      <c r="V67" s="24">
        <v>4</v>
      </c>
      <c r="W67" s="22">
        <v>93</v>
      </c>
      <c r="X67" s="13">
        <v>0</v>
      </c>
      <c r="Y67" s="3">
        <v>4</v>
      </c>
      <c r="Z67" s="24">
        <v>3</v>
      </c>
      <c r="AA67" s="22">
        <v>83</v>
      </c>
      <c r="AB67" s="95">
        <v>1</v>
      </c>
      <c r="AC67" s="95">
        <v>9</v>
      </c>
      <c r="AD67" s="23">
        <f t="shared" si="5"/>
        <v>24</v>
      </c>
      <c r="AE67" s="22">
        <f t="shared" si="6"/>
        <v>606</v>
      </c>
      <c r="AF67" s="95">
        <f t="shared" si="4"/>
        <v>4</v>
      </c>
      <c r="AG67" s="96">
        <f t="shared" si="4"/>
        <v>33</v>
      </c>
    </row>
    <row r="68" spans="1:34" ht="12.75" customHeight="1" x14ac:dyDescent="0.2">
      <c r="A68" s="16" t="s">
        <v>9</v>
      </c>
      <c r="B68" s="32">
        <v>3</v>
      </c>
      <c r="C68" s="33">
        <v>96</v>
      </c>
      <c r="D68" s="17">
        <v>0</v>
      </c>
      <c r="E68" s="4">
        <v>5</v>
      </c>
      <c r="F68" s="32">
        <v>4</v>
      </c>
      <c r="G68" s="33">
        <v>114</v>
      </c>
      <c r="H68" s="17">
        <v>0</v>
      </c>
      <c r="I68" s="4">
        <v>6</v>
      </c>
      <c r="J68" s="32">
        <v>3</v>
      </c>
      <c r="K68" s="33">
        <v>97</v>
      </c>
      <c r="L68" s="17">
        <v>0</v>
      </c>
      <c r="M68" s="4">
        <v>1</v>
      </c>
      <c r="N68" s="32">
        <v>4</v>
      </c>
      <c r="O68" s="33">
        <v>111</v>
      </c>
      <c r="P68" s="17">
        <v>0</v>
      </c>
      <c r="Q68" s="4">
        <v>5</v>
      </c>
      <c r="R68" s="32">
        <v>1</v>
      </c>
      <c r="S68" s="33">
        <v>149</v>
      </c>
      <c r="T68" s="17">
        <v>0</v>
      </c>
      <c r="U68" s="4">
        <v>6</v>
      </c>
      <c r="V68" s="32">
        <v>4</v>
      </c>
      <c r="W68" s="33">
        <v>80</v>
      </c>
      <c r="X68" s="17">
        <v>2</v>
      </c>
      <c r="Y68" s="4">
        <v>8</v>
      </c>
      <c r="Z68" s="32">
        <v>1</v>
      </c>
      <c r="AA68" s="33">
        <v>93</v>
      </c>
      <c r="AB68" s="97">
        <v>1</v>
      </c>
      <c r="AC68" s="97">
        <v>6</v>
      </c>
      <c r="AD68" s="34">
        <f t="shared" si="5"/>
        <v>20</v>
      </c>
      <c r="AE68" s="33">
        <f t="shared" si="6"/>
        <v>740</v>
      </c>
      <c r="AF68" s="97">
        <f t="shared" si="4"/>
        <v>3</v>
      </c>
      <c r="AG68" s="98">
        <f t="shared" si="4"/>
        <v>37</v>
      </c>
    </row>
    <row r="69" spans="1:34" ht="12.75" customHeight="1" x14ac:dyDescent="0.2">
      <c r="A69" s="27" t="s">
        <v>10</v>
      </c>
      <c r="B69" s="35">
        <v>1</v>
      </c>
      <c r="C69" s="29">
        <v>99</v>
      </c>
      <c r="D69" s="30">
        <v>0</v>
      </c>
      <c r="E69" s="31">
        <v>16</v>
      </c>
      <c r="F69" s="35">
        <v>6</v>
      </c>
      <c r="G69" s="29">
        <v>97</v>
      </c>
      <c r="H69" s="30">
        <v>0</v>
      </c>
      <c r="I69" s="31">
        <v>0</v>
      </c>
      <c r="J69" s="35">
        <v>7</v>
      </c>
      <c r="K69" s="29">
        <v>105</v>
      </c>
      <c r="L69" s="30">
        <v>0</v>
      </c>
      <c r="M69" s="31">
        <v>0</v>
      </c>
      <c r="N69" s="35">
        <v>4</v>
      </c>
      <c r="O69" s="29">
        <v>85</v>
      </c>
      <c r="P69" s="30">
        <v>0</v>
      </c>
      <c r="Q69" s="31">
        <v>1</v>
      </c>
      <c r="R69" s="35">
        <v>4</v>
      </c>
      <c r="S69" s="29">
        <v>108</v>
      </c>
      <c r="T69" s="30">
        <v>0</v>
      </c>
      <c r="U69" s="31">
        <v>6</v>
      </c>
      <c r="V69" s="35">
        <v>4</v>
      </c>
      <c r="W69" s="29">
        <v>83</v>
      </c>
      <c r="X69" s="30">
        <v>1</v>
      </c>
      <c r="Y69" s="31">
        <v>13</v>
      </c>
      <c r="Z69" s="35">
        <v>5</v>
      </c>
      <c r="AA69" s="29">
        <v>57</v>
      </c>
      <c r="AB69" s="93">
        <v>0</v>
      </c>
      <c r="AC69" s="93">
        <v>8</v>
      </c>
      <c r="AD69" s="28">
        <f t="shared" si="5"/>
        <v>31</v>
      </c>
      <c r="AE69" s="29">
        <f t="shared" si="6"/>
        <v>634</v>
      </c>
      <c r="AF69" s="93">
        <f t="shared" si="4"/>
        <v>1</v>
      </c>
      <c r="AG69" s="94">
        <f t="shared" si="4"/>
        <v>44</v>
      </c>
    </row>
    <row r="70" spans="1:34" ht="12.75" customHeight="1" x14ac:dyDescent="0.2">
      <c r="A70" s="15" t="s">
        <v>11</v>
      </c>
      <c r="B70" s="24">
        <v>2</v>
      </c>
      <c r="C70" s="22">
        <v>51</v>
      </c>
      <c r="D70" s="13">
        <v>0</v>
      </c>
      <c r="E70" s="3">
        <v>3</v>
      </c>
      <c r="F70" s="24">
        <v>3</v>
      </c>
      <c r="G70" s="22">
        <v>69</v>
      </c>
      <c r="H70" s="13">
        <v>0</v>
      </c>
      <c r="I70" s="3">
        <v>5</v>
      </c>
      <c r="J70" s="24">
        <v>2</v>
      </c>
      <c r="K70" s="22">
        <v>58</v>
      </c>
      <c r="L70" s="13">
        <v>0</v>
      </c>
      <c r="M70" s="3">
        <v>2</v>
      </c>
      <c r="N70" s="24">
        <v>5</v>
      </c>
      <c r="O70" s="22">
        <v>52</v>
      </c>
      <c r="P70" s="13">
        <v>1</v>
      </c>
      <c r="Q70" s="3">
        <v>4</v>
      </c>
      <c r="R70" s="24">
        <v>0</v>
      </c>
      <c r="S70" s="22">
        <v>71</v>
      </c>
      <c r="T70" s="13">
        <v>0</v>
      </c>
      <c r="U70" s="3">
        <v>9</v>
      </c>
      <c r="V70" s="24">
        <v>7</v>
      </c>
      <c r="W70" s="22">
        <v>81</v>
      </c>
      <c r="X70" s="13">
        <v>0</v>
      </c>
      <c r="Y70" s="3">
        <v>11</v>
      </c>
      <c r="Z70" s="24">
        <v>8</v>
      </c>
      <c r="AA70" s="22">
        <v>35</v>
      </c>
      <c r="AB70" s="95">
        <v>3</v>
      </c>
      <c r="AC70" s="95">
        <v>2</v>
      </c>
      <c r="AD70" s="23">
        <f t="shared" si="5"/>
        <v>27</v>
      </c>
      <c r="AE70" s="22">
        <f t="shared" si="6"/>
        <v>417</v>
      </c>
      <c r="AF70" s="95">
        <f t="shared" si="4"/>
        <v>4</v>
      </c>
      <c r="AG70" s="96">
        <f t="shared" si="4"/>
        <v>36</v>
      </c>
    </row>
    <row r="71" spans="1:34" ht="12.75" customHeight="1" x14ac:dyDescent="0.2">
      <c r="A71" s="16" t="s">
        <v>12</v>
      </c>
      <c r="B71" s="32">
        <v>1</v>
      </c>
      <c r="C71" s="33">
        <v>40</v>
      </c>
      <c r="D71" s="17">
        <v>0</v>
      </c>
      <c r="E71" s="4">
        <v>0</v>
      </c>
      <c r="F71" s="32">
        <v>2</v>
      </c>
      <c r="G71" s="33">
        <v>15</v>
      </c>
      <c r="H71" s="17">
        <v>1</v>
      </c>
      <c r="I71" s="4">
        <v>0</v>
      </c>
      <c r="J71" s="32">
        <v>3</v>
      </c>
      <c r="K71" s="33">
        <v>26</v>
      </c>
      <c r="L71" s="17">
        <v>0</v>
      </c>
      <c r="M71" s="4">
        <v>1</v>
      </c>
      <c r="N71" s="32">
        <v>0</v>
      </c>
      <c r="O71" s="33">
        <v>42</v>
      </c>
      <c r="P71" s="17">
        <v>0</v>
      </c>
      <c r="Q71" s="4">
        <v>1</v>
      </c>
      <c r="R71" s="32">
        <v>3</v>
      </c>
      <c r="S71" s="33">
        <v>44</v>
      </c>
      <c r="T71" s="17">
        <v>0</v>
      </c>
      <c r="U71" s="4">
        <v>5</v>
      </c>
      <c r="V71" s="32">
        <v>5</v>
      </c>
      <c r="W71" s="33">
        <v>52</v>
      </c>
      <c r="X71" s="17">
        <v>1</v>
      </c>
      <c r="Y71" s="4">
        <v>3</v>
      </c>
      <c r="Z71" s="32">
        <v>1</v>
      </c>
      <c r="AA71" s="33">
        <v>45</v>
      </c>
      <c r="AB71" s="97">
        <v>0</v>
      </c>
      <c r="AC71" s="97">
        <v>10</v>
      </c>
      <c r="AD71" s="34">
        <f t="shared" si="5"/>
        <v>15</v>
      </c>
      <c r="AE71" s="33">
        <f t="shared" si="6"/>
        <v>264</v>
      </c>
      <c r="AF71" s="97">
        <f t="shared" si="4"/>
        <v>2</v>
      </c>
      <c r="AG71" s="98">
        <f t="shared" si="4"/>
        <v>20</v>
      </c>
    </row>
    <row r="72" spans="1:34" ht="12.75" customHeight="1" x14ac:dyDescent="0.2">
      <c r="A72" s="36" t="s">
        <v>23</v>
      </c>
      <c r="B72" s="11">
        <v>0</v>
      </c>
      <c r="C72" s="37">
        <v>14</v>
      </c>
      <c r="D72" s="38">
        <v>0</v>
      </c>
      <c r="E72" s="39">
        <v>3</v>
      </c>
      <c r="F72" s="11">
        <v>1</v>
      </c>
      <c r="G72" s="37">
        <v>17</v>
      </c>
      <c r="H72" s="38">
        <v>0</v>
      </c>
      <c r="I72" s="39">
        <v>4</v>
      </c>
      <c r="J72" s="11">
        <v>1</v>
      </c>
      <c r="K72" s="37">
        <v>7</v>
      </c>
      <c r="L72" s="38">
        <v>0</v>
      </c>
      <c r="M72" s="39">
        <v>1</v>
      </c>
      <c r="N72" s="11">
        <v>0</v>
      </c>
      <c r="O72" s="37">
        <v>12</v>
      </c>
      <c r="P72" s="38">
        <v>0</v>
      </c>
      <c r="Q72" s="39">
        <v>4</v>
      </c>
      <c r="R72" s="11">
        <v>1</v>
      </c>
      <c r="S72" s="37">
        <v>18</v>
      </c>
      <c r="T72" s="38">
        <v>0</v>
      </c>
      <c r="U72" s="39">
        <v>0</v>
      </c>
      <c r="V72" s="11">
        <v>1</v>
      </c>
      <c r="W72" s="37">
        <v>17</v>
      </c>
      <c r="X72" s="38">
        <v>0</v>
      </c>
      <c r="Y72" s="39">
        <v>0</v>
      </c>
      <c r="Z72" s="11">
        <v>0</v>
      </c>
      <c r="AA72" s="37">
        <v>14</v>
      </c>
      <c r="AB72" s="99">
        <v>0</v>
      </c>
      <c r="AC72" s="99">
        <v>1</v>
      </c>
      <c r="AD72" s="40">
        <f t="shared" si="5"/>
        <v>4</v>
      </c>
      <c r="AE72" s="37">
        <f t="shared" si="6"/>
        <v>99</v>
      </c>
      <c r="AF72" s="99">
        <f t="shared" si="4"/>
        <v>0</v>
      </c>
      <c r="AG72" s="100">
        <f t="shared" si="4"/>
        <v>13</v>
      </c>
    </row>
    <row r="73" spans="1:34" ht="12.75" customHeight="1" x14ac:dyDescent="0.2">
      <c r="A73" s="61" t="s">
        <v>13</v>
      </c>
      <c r="B73" s="62">
        <f t="shared" ref="B73:AC73" si="7">SUM(B60:B72)</f>
        <v>22</v>
      </c>
      <c r="C73" s="63">
        <f t="shared" si="7"/>
        <v>639</v>
      </c>
      <c r="D73" s="64">
        <f t="shared" si="7"/>
        <v>2</v>
      </c>
      <c r="E73" s="65">
        <f t="shared" si="7"/>
        <v>45</v>
      </c>
      <c r="F73" s="62">
        <f t="shared" si="7"/>
        <v>35</v>
      </c>
      <c r="G73" s="63">
        <f t="shared" si="7"/>
        <v>650</v>
      </c>
      <c r="H73" s="64">
        <f t="shared" si="7"/>
        <v>11</v>
      </c>
      <c r="I73" s="65">
        <f t="shared" si="7"/>
        <v>20</v>
      </c>
      <c r="J73" s="62">
        <f t="shared" si="7"/>
        <v>30</v>
      </c>
      <c r="K73" s="63">
        <f t="shared" si="7"/>
        <v>645</v>
      </c>
      <c r="L73" s="64">
        <f t="shared" si="7"/>
        <v>0</v>
      </c>
      <c r="M73" s="65">
        <f t="shared" si="7"/>
        <v>25</v>
      </c>
      <c r="N73" s="62">
        <f t="shared" si="7"/>
        <v>26</v>
      </c>
      <c r="O73" s="63">
        <f t="shared" si="7"/>
        <v>661</v>
      </c>
      <c r="P73" s="64">
        <f t="shared" si="7"/>
        <v>3</v>
      </c>
      <c r="Q73" s="65">
        <f t="shared" si="7"/>
        <v>33</v>
      </c>
      <c r="R73" s="62">
        <f t="shared" si="7"/>
        <v>31</v>
      </c>
      <c r="S73" s="63">
        <f t="shared" si="7"/>
        <v>754</v>
      </c>
      <c r="T73" s="64">
        <f t="shared" si="7"/>
        <v>2</v>
      </c>
      <c r="U73" s="65">
        <f t="shared" si="7"/>
        <v>47</v>
      </c>
      <c r="V73" s="62">
        <f t="shared" si="7"/>
        <v>42</v>
      </c>
      <c r="W73" s="63">
        <f t="shared" si="7"/>
        <v>711</v>
      </c>
      <c r="X73" s="64">
        <f t="shared" si="7"/>
        <v>4</v>
      </c>
      <c r="Y73" s="65">
        <f t="shared" si="7"/>
        <v>66</v>
      </c>
      <c r="Z73" s="62">
        <f t="shared" si="7"/>
        <v>26</v>
      </c>
      <c r="AA73" s="63">
        <f t="shared" si="7"/>
        <v>543</v>
      </c>
      <c r="AB73" s="103">
        <f t="shared" si="7"/>
        <v>7</v>
      </c>
      <c r="AC73" s="103">
        <f t="shared" si="7"/>
        <v>60</v>
      </c>
      <c r="AD73" s="62">
        <f t="shared" si="5"/>
        <v>212</v>
      </c>
      <c r="AE73" s="63">
        <f t="shared" si="6"/>
        <v>4603</v>
      </c>
      <c r="AF73" s="64">
        <f t="shared" ref="AF73" si="8">D73+H73+L73+P73+T73+X73+AB73</f>
        <v>29</v>
      </c>
      <c r="AG73" s="65">
        <f t="shared" ref="AG73" si="9">E73+I73+M73+Q73+U73+Y73+AC73</f>
        <v>296</v>
      </c>
    </row>
    <row r="74" spans="1:34" ht="12.75" customHeight="1" x14ac:dyDescent="0.2">
      <c r="A74" s="13" t="s">
        <v>51</v>
      </c>
      <c r="H74" s="9"/>
      <c r="I74" s="9"/>
    </row>
    <row r="75" spans="1:34" ht="26.25" customHeight="1" x14ac:dyDescent="0.3">
      <c r="AC75" s="236"/>
      <c r="AD75" s="236"/>
      <c r="AE75" s="236"/>
      <c r="AF75" s="236"/>
      <c r="AG75" s="236"/>
      <c r="AH75" s="236"/>
    </row>
    <row r="76" spans="1:34" x14ac:dyDescent="0.2">
      <c r="U76" s="10"/>
    </row>
    <row r="79" spans="1:34" ht="24" customHeight="1" x14ac:dyDescent="0.2"/>
    <row r="85" ht="9" customHeight="1" x14ac:dyDescent="0.2"/>
    <row r="86" ht="25.5" customHeight="1" x14ac:dyDescent="0.2"/>
  </sheetData>
  <mergeCells count="562">
    <mergeCell ref="AB8:AC8"/>
    <mergeCell ref="AD8:AE8"/>
    <mergeCell ref="F8:G8"/>
    <mergeCell ref="H8:I8"/>
    <mergeCell ref="J8:K8"/>
    <mergeCell ref="L8:M8"/>
    <mergeCell ref="N8:O8"/>
    <mergeCell ref="P8:Q8"/>
    <mergeCell ref="AD41:AE41"/>
    <mergeCell ref="AD10:AE10"/>
    <mergeCell ref="AD11:AE11"/>
    <mergeCell ref="AD12:AE12"/>
    <mergeCell ref="AD13:AE13"/>
    <mergeCell ref="AD14:AE14"/>
    <mergeCell ref="A34:AG34"/>
    <mergeCell ref="AB23:AC23"/>
    <mergeCell ref="AB20:AC20"/>
    <mergeCell ref="AB21:AC21"/>
    <mergeCell ref="AB22:AC22"/>
    <mergeCell ref="AB15:AC15"/>
    <mergeCell ref="AB16:AC16"/>
    <mergeCell ref="AB17:AC17"/>
    <mergeCell ref="AD15:AE15"/>
    <mergeCell ref="AD16:AE16"/>
    <mergeCell ref="AF41:AG41"/>
    <mergeCell ref="AD42:AE42"/>
    <mergeCell ref="AF42:AG42"/>
    <mergeCell ref="AD58:AG58"/>
    <mergeCell ref="AD36:AG36"/>
    <mergeCell ref="AD37:AE37"/>
    <mergeCell ref="AF37:AG37"/>
    <mergeCell ref="A4:AG4"/>
    <mergeCell ref="B6:I6"/>
    <mergeCell ref="J6:Q6"/>
    <mergeCell ref="R6:Y6"/>
    <mergeCell ref="Z6:AG6"/>
    <mergeCell ref="J7:M7"/>
    <mergeCell ref="AF8:AG8"/>
    <mergeCell ref="B7:E7"/>
    <mergeCell ref="F7:I7"/>
    <mergeCell ref="N7:Q7"/>
    <mergeCell ref="R7:U7"/>
    <mergeCell ref="V7:Y7"/>
    <mergeCell ref="Z7:AC7"/>
    <mergeCell ref="AD7:AG7"/>
    <mergeCell ref="B8:C8"/>
    <mergeCell ref="D8:E8"/>
    <mergeCell ref="AD9:AE9"/>
    <mergeCell ref="AD45:AE45"/>
    <mergeCell ref="AF45:AG45"/>
    <mergeCell ref="AD46:AE46"/>
    <mergeCell ref="AF46:AG46"/>
    <mergeCell ref="AD43:AE43"/>
    <mergeCell ref="AF43:AG43"/>
    <mergeCell ref="AD44:AE44"/>
    <mergeCell ref="AF44:AG44"/>
    <mergeCell ref="AC75:AH75"/>
    <mergeCell ref="AD49:AE49"/>
    <mergeCell ref="AF49:AG49"/>
    <mergeCell ref="AD50:AE50"/>
    <mergeCell ref="AF50:AG50"/>
    <mergeCell ref="AD47:AE47"/>
    <mergeCell ref="AF47:AG47"/>
    <mergeCell ref="AD48:AE48"/>
    <mergeCell ref="AF48:AG48"/>
    <mergeCell ref="AD51:AE51"/>
    <mergeCell ref="AF51:AG51"/>
    <mergeCell ref="AD17:AE17"/>
    <mergeCell ref="AD18:AE18"/>
    <mergeCell ref="AD19:AE19"/>
    <mergeCell ref="AD20:AE20"/>
    <mergeCell ref="AD21:AE21"/>
    <mergeCell ref="AD39:AE39"/>
    <mergeCell ref="AF39:AG39"/>
    <mergeCell ref="AD40:AE40"/>
    <mergeCell ref="AF40:AG40"/>
    <mergeCell ref="AF24:AG24"/>
    <mergeCell ref="AF25:AG25"/>
    <mergeCell ref="AF21:AG21"/>
    <mergeCell ref="AF22:AG22"/>
    <mergeCell ref="AF23:AG23"/>
    <mergeCell ref="AF18:AG18"/>
    <mergeCell ref="AF19:AG19"/>
    <mergeCell ref="AF20:AG20"/>
    <mergeCell ref="AD22:AE22"/>
    <mergeCell ref="AD23:AE23"/>
    <mergeCell ref="AD38:AE38"/>
    <mergeCell ref="AF38:AG38"/>
    <mergeCell ref="Z9:AA9"/>
    <mergeCell ref="Z10:AA10"/>
    <mergeCell ref="Z11:AA11"/>
    <mergeCell ref="Z12:AA12"/>
    <mergeCell ref="Z13:AA13"/>
    <mergeCell ref="Z14:AA14"/>
    <mergeCell ref="X19:Y19"/>
    <mergeCell ref="AB14:AC14"/>
    <mergeCell ref="Z19:AA19"/>
    <mergeCell ref="Z15:AA15"/>
    <mergeCell ref="Z16:AA16"/>
    <mergeCell ref="Z17:AA17"/>
    <mergeCell ref="Z18:AA18"/>
    <mergeCell ref="AB18:AC18"/>
    <mergeCell ref="AB19:AC19"/>
    <mergeCell ref="AB9:AC9"/>
    <mergeCell ref="AB10:AC10"/>
    <mergeCell ref="AB11:AC11"/>
    <mergeCell ref="AB12:AC12"/>
    <mergeCell ref="AB13:AC13"/>
    <mergeCell ref="X9:Y9"/>
    <mergeCell ref="X10:Y10"/>
    <mergeCell ref="X11:Y11"/>
    <mergeCell ref="X12:Y12"/>
    <mergeCell ref="X13:Y13"/>
    <mergeCell ref="X14:Y14"/>
    <mergeCell ref="V19:W19"/>
    <mergeCell ref="X20:Y20"/>
    <mergeCell ref="X21:Y21"/>
    <mergeCell ref="X15:Y15"/>
    <mergeCell ref="X16:Y16"/>
    <mergeCell ref="X17:Y17"/>
    <mergeCell ref="X18:Y18"/>
    <mergeCell ref="T18:U18"/>
    <mergeCell ref="T23:U23"/>
    <mergeCell ref="T24:U24"/>
    <mergeCell ref="T25:U25"/>
    <mergeCell ref="V9:W9"/>
    <mergeCell ref="V10:W10"/>
    <mergeCell ref="V11:W11"/>
    <mergeCell ref="V12:W12"/>
    <mergeCell ref="V13:W13"/>
    <mergeCell ref="V14:W14"/>
    <mergeCell ref="T19:U19"/>
    <mergeCell ref="V20:W20"/>
    <mergeCell ref="V21:W21"/>
    <mergeCell ref="V22:W22"/>
    <mergeCell ref="V15:W15"/>
    <mergeCell ref="V16:W16"/>
    <mergeCell ref="V17:W17"/>
    <mergeCell ref="V18:W18"/>
    <mergeCell ref="V23:W23"/>
    <mergeCell ref="V24:W24"/>
    <mergeCell ref="V25:W25"/>
    <mergeCell ref="P22:Q22"/>
    <mergeCell ref="P15:Q15"/>
    <mergeCell ref="P16:Q16"/>
    <mergeCell ref="P17:Q17"/>
    <mergeCell ref="P18:Q18"/>
    <mergeCell ref="P23:Q23"/>
    <mergeCell ref="P24:Q24"/>
    <mergeCell ref="P25:Q25"/>
    <mergeCell ref="R9:S9"/>
    <mergeCell ref="R10:S10"/>
    <mergeCell ref="R11:S11"/>
    <mergeCell ref="R12:S12"/>
    <mergeCell ref="R13:S13"/>
    <mergeCell ref="R14:S14"/>
    <mergeCell ref="P19:Q19"/>
    <mergeCell ref="R20:S20"/>
    <mergeCell ref="R21:S21"/>
    <mergeCell ref="R22:S22"/>
    <mergeCell ref="R15:S15"/>
    <mergeCell ref="R16:S16"/>
    <mergeCell ref="R17:S17"/>
    <mergeCell ref="R18:S18"/>
    <mergeCell ref="R23:S23"/>
    <mergeCell ref="R24:S24"/>
    <mergeCell ref="P9:Q9"/>
    <mergeCell ref="P10:Q10"/>
    <mergeCell ref="P11:Q11"/>
    <mergeCell ref="P12:Q12"/>
    <mergeCell ref="P13:Q13"/>
    <mergeCell ref="P14:Q14"/>
    <mergeCell ref="N19:O19"/>
    <mergeCell ref="P20:Q20"/>
    <mergeCell ref="P21:Q21"/>
    <mergeCell ref="N22:O22"/>
    <mergeCell ref="N15:O15"/>
    <mergeCell ref="N16:O16"/>
    <mergeCell ref="N17:O17"/>
    <mergeCell ref="N18:O18"/>
    <mergeCell ref="N23:O23"/>
    <mergeCell ref="N24:O24"/>
    <mergeCell ref="N25:O25"/>
    <mergeCell ref="L9:M9"/>
    <mergeCell ref="L10:M10"/>
    <mergeCell ref="L11:M11"/>
    <mergeCell ref="L12:M12"/>
    <mergeCell ref="L13:M13"/>
    <mergeCell ref="L14:M14"/>
    <mergeCell ref="N9:O9"/>
    <mergeCell ref="N10:O10"/>
    <mergeCell ref="N11:O11"/>
    <mergeCell ref="N12:O12"/>
    <mergeCell ref="N13:O13"/>
    <mergeCell ref="N14:O14"/>
    <mergeCell ref="L19:M19"/>
    <mergeCell ref="N20:O20"/>
    <mergeCell ref="N21:O21"/>
    <mergeCell ref="J10:K10"/>
    <mergeCell ref="J11:K11"/>
    <mergeCell ref="J12:K12"/>
    <mergeCell ref="J13:K13"/>
    <mergeCell ref="J14:K14"/>
    <mergeCell ref="J20:K20"/>
    <mergeCell ref="J21:K21"/>
    <mergeCell ref="J15:K15"/>
    <mergeCell ref="J16:K16"/>
    <mergeCell ref="J17:K17"/>
    <mergeCell ref="J18:K18"/>
    <mergeCell ref="H21:I21"/>
    <mergeCell ref="J19:K19"/>
    <mergeCell ref="H22:I22"/>
    <mergeCell ref="H15:I15"/>
    <mergeCell ref="H16:I16"/>
    <mergeCell ref="H17:I17"/>
    <mergeCell ref="H18:I18"/>
    <mergeCell ref="H23:I23"/>
    <mergeCell ref="L20:M20"/>
    <mergeCell ref="L21:M21"/>
    <mergeCell ref="L15:M15"/>
    <mergeCell ref="L16:M16"/>
    <mergeCell ref="L17:M17"/>
    <mergeCell ref="L18:M18"/>
    <mergeCell ref="D16:E16"/>
    <mergeCell ref="F17:G17"/>
    <mergeCell ref="D21:E21"/>
    <mergeCell ref="D22:E22"/>
    <mergeCell ref="D23:E23"/>
    <mergeCell ref="D17:E17"/>
    <mergeCell ref="D18:E18"/>
    <mergeCell ref="D19:E19"/>
    <mergeCell ref="D20:E20"/>
    <mergeCell ref="F21:G21"/>
    <mergeCell ref="F22:G22"/>
    <mergeCell ref="F23:G23"/>
    <mergeCell ref="D9:E9"/>
    <mergeCell ref="D10:E10"/>
    <mergeCell ref="D11:E11"/>
    <mergeCell ref="D12:E12"/>
    <mergeCell ref="D13:E13"/>
    <mergeCell ref="D14:E14"/>
    <mergeCell ref="F13:G13"/>
    <mergeCell ref="F14:G14"/>
    <mergeCell ref="D15:E15"/>
    <mergeCell ref="B20:C20"/>
    <mergeCell ref="B21:C21"/>
    <mergeCell ref="B22:C22"/>
    <mergeCell ref="B14:C14"/>
    <mergeCell ref="B15:C15"/>
    <mergeCell ref="B16:C16"/>
    <mergeCell ref="B17:C17"/>
    <mergeCell ref="B18:C18"/>
    <mergeCell ref="B19:C19"/>
    <mergeCell ref="B58:E58"/>
    <mergeCell ref="F58:I58"/>
    <mergeCell ref="F51:G51"/>
    <mergeCell ref="H51:I51"/>
    <mergeCell ref="A56:AG56"/>
    <mergeCell ref="J58:M58"/>
    <mergeCell ref="N58:Q58"/>
    <mergeCell ref="R58:U58"/>
    <mergeCell ref="F24:G24"/>
    <mergeCell ref="F25:G25"/>
    <mergeCell ref="AB50:AC50"/>
    <mergeCell ref="Z51:AA51"/>
    <mergeCell ref="AB51:AC51"/>
    <mergeCell ref="AD24:AE24"/>
    <mergeCell ref="AD25:AE25"/>
    <mergeCell ref="Z45:AA45"/>
    <mergeCell ref="AB45:AC45"/>
    <mergeCell ref="V58:Y58"/>
    <mergeCell ref="Z58:AC58"/>
    <mergeCell ref="AB47:AC47"/>
    <mergeCell ref="Z48:AA48"/>
    <mergeCell ref="V51:W51"/>
    <mergeCell ref="V50:W50"/>
    <mergeCell ref="X50:Y50"/>
    <mergeCell ref="B23:C23"/>
    <mergeCell ref="B24:C24"/>
    <mergeCell ref="B25:C25"/>
    <mergeCell ref="H25:I25"/>
    <mergeCell ref="J22:K22"/>
    <mergeCell ref="J23:K23"/>
    <mergeCell ref="J24:K24"/>
    <mergeCell ref="J25:K25"/>
    <mergeCell ref="L22:M22"/>
    <mergeCell ref="L23:M23"/>
    <mergeCell ref="L24:M24"/>
    <mergeCell ref="D24:E24"/>
    <mergeCell ref="D25:E25"/>
    <mergeCell ref="H24:I24"/>
    <mergeCell ref="L25:M25"/>
    <mergeCell ref="Z21:AA21"/>
    <mergeCell ref="Z39:AA39"/>
    <mergeCell ref="AB39:AC39"/>
    <mergeCell ref="Z40:AA40"/>
    <mergeCell ref="AB40:AC40"/>
    <mergeCell ref="Z41:AA41"/>
    <mergeCell ref="AB41:AC41"/>
    <mergeCell ref="Z44:AA44"/>
    <mergeCell ref="AB44:AC44"/>
    <mergeCell ref="Z42:AA42"/>
    <mergeCell ref="AB42:AC42"/>
    <mergeCell ref="Z43:AA43"/>
    <mergeCell ref="AB43:AC43"/>
    <mergeCell ref="AB37:AC37"/>
    <mergeCell ref="Z36:AC36"/>
    <mergeCell ref="Z37:AA37"/>
    <mergeCell ref="X22:Y22"/>
    <mergeCell ref="X23:Y23"/>
    <mergeCell ref="X24:Y24"/>
    <mergeCell ref="X25:Y25"/>
    <mergeCell ref="Z23:AA23"/>
    <mergeCell ref="Z24:AA24"/>
    <mergeCell ref="Z25:AA25"/>
    <mergeCell ref="Z22:AA22"/>
    <mergeCell ref="AB24:AC24"/>
    <mergeCell ref="AB25:AC25"/>
    <mergeCell ref="V47:W47"/>
    <mergeCell ref="X47:Y47"/>
    <mergeCell ref="V48:W48"/>
    <mergeCell ref="X48:Y48"/>
    <mergeCell ref="X51:Y51"/>
    <mergeCell ref="Z38:AA38"/>
    <mergeCell ref="AB38:AC38"/>
    <mergeCell ref="AF13:AG13"/>
    <mergeCell ref="AF14:AG14"/>
    <mergeCell ref="AF15:AG15"/>
    <mergeCell ref="AF16:AG16"/>
    <mergeCell ref="Z50:AA50"/>
    <mergeCell ref="V45:W45"/>
    <mergeCell ref="X45:Y45"/>
    <mergeCell ref="V46:W46"/>
    <mergeCell ref="X46:Y46"/>
    <mergeCell ref="V43:W43"/>
    <mergeCell ref="X43:Y43"/>
    <mergeCell ref="V44:W44"/>
    <mergeCell ref="X44:Y44"/>
    <mergeCell ref="V49:W49"/>
    <mergeCell ref="X49:Y49"/>
    <mergeCell ref="X41:Y41"/>
    <mergeCell ref="V42:W42"/>
    <mergeCell ref="AF9:AG9"/>
    <mergeCell ref="AF10:AG10"/>
    <mergeCell ref="AF11:AG11"/>
    <mergeCell ref="AF12:AG12"/>
    <mergeCell ref="AF17:AG17"/>
    <mergeCell ref="F20:G20"/>
    <mergeCell ref="F15:G15"/>
    <mergeCell ref="F16:G16"/>
    <mergeCell ref="H9:I9"/>
    <mergeCell ref="H10:I10"/>
    <mergeCell ref="H11:I11"/>
    <mergeCell ref="H12:I12"/>
    <mergeCell ref="H13:I13"/>
    <mergeCell ref="H14:I14"/>
    <mergeCell ref="F18:G18"/>
    <mergeCell ref="F19:G19"/>
    <mergeCell ref="F9:G9"/>
    <mergeCell ref="F10:G10"/>
    <mergeCell ref="F11:G11"/>
    <mergeCell ref="F12:G12"/>
    <mergeCell ref="H19:I19"/>
    <mergeCell ref="Z20:AA20"/>
    <mergeCell ref="H20:I20"/>
    <mergeCell ref="J9:K9"/>
    <mergeCell ref="R8:S8"/>
    <mergeCell ref="T8:U8"/>
    <mergeCell ref="V8:W8"/>
    <mergeCell ref="X8:Y8"/>
    <mergeCell ref="AB48:AC48"/>
    <mergeCell ref="Z49:AA49"/>
    <mergeCell ref="AB49:AC49"/>
    <mergeCell ref="Z46:AA46"/>
    <mergeCell ref="AB46:AC46"/>
    <mergeCell ref="Z47:AA47"/>
    <mergeCell ref="R25:S25"/>
    <mergeCell ref="T9:U9"/>
    <mergeCell ref="T10:U10"/>
    <mergeCell ref="T11:U11"/>
    <mergeCell ref="T12:U12"/>
    <mergeCell ref="T13:U13"/>
    <mergeCell ref="T14:U14"/>
    <mergeCell ref="R19:S19"/>
    <mergeCell ref="T20:U20"/>
    <mergeCell ref="T21:U21"/>
    <mergeCell ref="T22:U22"/>
    <mergeCell ref="T15:U15"/>
    <mergeCell ref="T16:U16"/>
    <mergeCell ref="T17:U17"/>
    <mergeCell ref="P51:Q51"/>
    <mergeCell ref="N45:O45"/>
    <mergeCell ref="P45:Q45"/>
    <mergeCell ref="N46:O46"/>
    <mergeCell ref="P46:Q46"/>
    <mergeCell ref="R46:S46"/>
    <mergeCell ref="T46:U46"/>
    <mergeCell ref="R47:S47"/>
    <mergeCell ref="T47:U47"/>
    <mergeCell ref="R45:S45"/>
    <mergeCell ref="T45:U45"/>
    <mergeCell ref="R50:S50"/>
    <mergeCell ref="T50:U50"/>
    <mergeCell ref="R51:S51"/>
    <mergeCell ref="T51:U51"/>
    <mergeCell ref="R48:S48"/>
    <mergeCell ref="T48:U48"/>
    <mergeCell ref="T44:U44"/>
    <mergeCell ref="P39:Q39"/>
    <mergeCell ref="N41:O41"/>
    <mergeCell ref="P41:Q41"/>
    <mergeCell ref="N42:O42"/>
    <mergeCell ref="X42:Y42"/>
    <mergeCell ref="X38:Y38"/>
    <mergeCell ref="V39:W39"/>
    <mergeCell ref="X39:Y39"/>
    <mergeCell ref="V40:W40"/>
    <mergeCell ref="X40:Y40"/>
    <mergeCell ref="V38:W38"/>
    <mergeCell ref="P43:Q43"/>
    <mergeCell ref="P44:Q44"/>
    <mergeCell ref="J51:K51"/>
    <mergeCell ref="L51:M51"/>
    <mergeCell ref="J48:K48"/>
    <mergeCell ref="L48:M48"/>
    <mergeCell ref="J49:K49"/>
    <mergeCell ref="L49:M49"/>
    <mergeCell ref="N43:O43"/>
    <mergeCell ref="N44:O44"/>
    <mergeCell ref="N49:O49"/>
    <mergeCell ref="N51:O51"/>
    <mergeCell ref="N48:O48"/>
    <mergeCell ref="N50:O50"/>
    <mergeCell ref="N47:O47"/>
    <mergeCell ref="J47:K47"/>
    <mergeCell ref="L47:M47"/>
    <mergeCell ref="L43:M43"/>
    <mergeCell ref="J44:K44"/>
    <mergeCell ref="L44:M44"/>
    <mergeCell ref="J45:K45"/>
    <mergeCell ref="L45:M45"/>
    <mergeCell ref="J43:K43"/>
    <mergeCell ref="R37:S37"/>
    <mergeCell ref="T37:U37"/>
    <mergeCell ref="N37:O37"/>
    <mergeCell ref="P37:Q37"/>
    <mergeCell ref="N38:O38"/>
    <mergeCell ref="J50:K50"/>
    <mergeCell ref="L50:M50"/>
    <mergeCell ref="R49:S49"/>
    <mergeCell ref="T49:U49"/>
    <mergeCell ref="P49:Q49"/>
    <mergeCell ref="P50:Q50"/>
    <mergeCell ref="P47:Q47"/>
    <mergeCell ref="P48:Q48"/>
    <mergeCell ref="R38:S38"/>
    <mergeCell ref="T38:U38"/>
    <mergeCell ref="R39:S39"/>
    <mergeCell ref="T39:U39"/>
    <mergeCell ref="R40:S40"/>
    <mergeCell ref="T40:U40"/>
    <mergeCell ref="R42:S42"/>
    <mergeCell ref="T42:U42"/>
    <mergeCell ref="R43:S43"/>
    <mergeCell ref="T43:U43"/>
    <mergeCell ref="R44:S44"/>
    <mergeCell ref="V36:Y36"/>
    <mergeCell ref="V37:W37"/>
    <mergeCell ref="X37:Y37"/>
    <mergeCell ref="H46:I46"/>
    <mergeCell ref="H42:I42"/>
    <mergeCell ref="L37:M37"/>
    <mergeCell ref="J40:K40"/>
    <mergeCell ref="L40:M40"/>
    <mergeCell ref="J38:K38"/>
    <mergeCell ref="L38:M38"/>
    <mergeCell ref="J39:K39"/>
    <mergeCell ref="L39:M39"/>
    <mergeCell ref="J41:K41"/>
    <mergeCell ref="L41:M41"/>
    <mergeCell ref="J46:K46"/>
    <mergeCell ref="L46:M46"/>
    <mergeCell ref="P42:Q42"/>
    <mergeCell ref="R41:S41"/>
    <mergeCell ref="T41:U41"/>
    <mergeCell ref="V41:W41"/>
    <mergeCell ref="J36:M36"/>
    <mergeCell ref="J37:K37"/>
    <mergeCell ref="N36:Q36"/>
    <mergeCell ref="R36:U36"/>
    <mergeCell ref="Z8:AA8"/>
    <mergeCell ref="B40:C40"/>
    <mergeCell ref="D40:E40"/>
    <mergeCell ref="B41:C41"/>
    <mergeCell ref="D41:E41"/>
    <mergeCell ref="F39:G39"/>
    <mergeCell ref="H39:I39"/>
    <mergeCell ref="F40:G40"/>
    <mergeCell ref="B39:C39"/>
    <mergeCell ref="D39:E39"/>
    <mergeCell ref="B37:C37"/>
    <mergeCell ref="D37:E37"/>
    <mergeCell ref="B38:C38"/>
    <mergeCell ref="D38:E38"/>
    <mergeCell ref="F37:G37"/>
    <mergeCell ref="H37:I37"/>
    <mergeCell ref="F38:G38"/>
    <mergeCell ref="H38:I38"/>
    <mergeCell ref="B9:C9"/>
    <mergeCell ref="B10:C10"/>
    <mergeCell ref="B11:C11"/>
    <mergeCell ref="B12:C12"/>
    <mergeCell ref="B13:C13"/>
    <mergeCell ref="B36:E36"/>
    <mergeCell ref="A58:A59"/>
    <mergeCell ref="B43:C43"/>
    <mergeCell ref="D43:E43"/>
    <mergeCell ref="B44:C44"/>
    <mergeCell ref="D44:E44"/>
    <mergeCell ref="B45:C45"/>
    <mergeCell ref="D45:E45"/>
    <mergeCell ref="B46:C46"/>
    <mergeCell ref="H40:I40"/>
    <mergeCell ref="F41:G41"/>
    <mergeCell ref="D51:E51"/>
    <mergeCell ref="D47:E47"/>
    <mergeCell ref="B48:C48"/>
    <mergeCell ref="D48:E48"/>
    <mergeCell ref="B49:C49"/>
    <mergeCell ref="D49:E49"/>
    <mergeCell ref="B47:C47"/>
    <mergeCell ref="F43:G43"/>
    <mergeCell ref="H43:I43"/>
    <mergeCell ref="F44:G44"/>
    <mergeCell ref="H44:I44"/>
    <mergeCell ref="B50:C50"/>
    <mergeCell ref="D50:E50"/>
    <mergeCell ref="D46:E46"/>
    <mergeCell ref="B51:C51"/>
    <mergeCell ref="L42:M42"/>
    <mergeCell ref="N40:O40"/>
    <mergeCell ref="P40:Q40"/>
    <mergeCell ref="A36:A37"/>
    <mergeCell ref="B42:C42"/>
    <mergeCell ref="D42:E42"/>
    <mergeCell ref="H41:I41"/>
    <mergeCell ref="F42:G42"/>
    <mergeCell ref="F36:I36"/>
    <mergeCell ref="F50:G50"/>
    <mergeCell ref="H50:I50"/>
    <mergeCell ref="J42:K42"/>
    <mergeCell ref="F49:G49"/>
    <mergeCell ref="H49:I49"/>
    <mergeCell ref="F47:G47"/>
    <mergeCell ref="H47:I47"/>
    <mergeCell ref="F48:G48"/>
    <mergeCell ref="H48:I48"/>
    <mergeCell ref="F45:G45"/>
    <mergeCell ref="H45:I45"/>
    <mergeCell ref="F46:G46"/>
    <mergeCell ref="P38:Q38"/>
    <mergeCell ref="N39:O39"/>
  </mergeCells>
  <phoneticPr fontId="0" type="noConversion"/>
  <pageMargins left="0.59055118110236227" right="0" top="0" bottom="0" header="0" footer="0"/>
  <pageSetup paperSize="9"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2020.g.</vt:lpstr>
      <vt:lpstr>2019.g.</vt:lpstr>
      <vt:lpstr>2018.g.</vt:lpstr>
      <vt:lpstr>2017.g.</vt:lpstr>
      <vt:lpstr>2016.g.</vt:lpstr>
      <vt:lpstr>2015.g.</vt:lpstr>
      <vt:lpstr>2013.g.</vt:lpstr>
      <vt:lpstr>2012.g.</vt:lpstr>
      <vt:lpstr>2014.g.</vt:lpstr>
      <vt:lpstr>2011.g.</vt:lpstr>
      <vt:lpstr>2009.g.</vt:lpstr>
      <vt:lpstr>2010.g.</vt:lpstr>
      <vt:lpstr>Sheet2</vt:lpstr>
    </vt:vector>
  </TitlesOfParts>
  <Company>CSDD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Artūrs Kovrigo</cp:lastModifiedBy>
  <cp:lastPrinted>2020-03-26T09:57:53Z</cp:lastPrinted>
  <dcterms:created xsi:type="dcterms:W3CDTF">1997-02-26T10:16:00Z</dcterms:created>
  <dcterms:modified xsi:type="dcterms:W3CDTF">2024-05-21T20:24:41Z</dcterms:modified>
</cp:coreProperties>
</file>