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am-bakalaurs\data_prep\data\"/>
    </mc:Choice>
  </mc:AlternateContent>
  <xr:revisionPtr revIDLastSave="0" documentId="13_ncr:1_{AD939193-B204-414A-BDCE-6F844024F657}" xr6:coauthVersionLast="47" xr6:coauthVersionMax="47" xr10:uidLastSave="{00000000-0000-0000-0000-000000000000}"/>
  <bookViews>
    <workbookView minimized="1" xWindow="1305" yWindow="1080" windowWidth="14385" windowHeight="6930" activeTab="3" xr2:uid="{00000000-000D-0000-FFFF-FFFF00000000}"/>
    <workbookView xWindow="-19440" yWindow="1114" windowWidth="19543" windowHeight="12377" firstSheet="3" activeTab="6" xr2:uid="{7C87D852-F894-4FD1-9CFB-1EE20AD9B6F9}"/>
  </bookViews>
  <sheets>
    <sheet name="2010_2013" sheetId="2" r:id="rId1"/>
    <sheet name="2014_2017" sheetId="4" r:id="rId2"/>
    <sheet name="2017_2020" sheetId="3" r:id="rId3"/>
    <sheet name="latvija_csn" sheetId="5" r:id="rId4"/>
    <sheet name="latvija_boj" sheetId="6" r:id="rId5"/>
    <sheet name="latvija_iev" sheetId="7" r:id="rId6"/>
    <sheet name="latvija_smag" sheetId="8" r:id="rId7"/>
    <sheet name="riga_csn" sheetId="9" r:id="rId8"/>
    <sheet name="riga_boj" sheetId="10" r:id="rId9"/>
    <sheet name="riga_iev" sheetId="11" r:id="rId10"/>
    <sheet name="riga_smag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K9" i="2"/>
  <c r="P9" i="2"/>
  <c r="U9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D17" i="3"/>
  <c r="C17" i="3"/>
  <c r="B17" i="3"/>
  <c r="T69" i="4" l="1"/>
  <c r="S69" i="4"/>
  <c r="R69" i="4"/>
  <c r="Q69" i="4"/>
  <c r="O69" i="4"/>
  <c r="N69" i="4"/>
  <c r="M69" i="4"/>
  <c r="L69" i="4"/>
  <c r="J69" i="4"/>
  <c r="I69" i="4"/>
  <c r="H69" i="4"/>
  <c r="G69" i="4"/>
  <c r="E69" i="4"/>
  <c r="D69" i="4"/>
  <c r="C69" i="4"/>
  <c r="B69" i="4"/>
  <c r="T63" i="4"/>
  <c r="T71" i="4" s="1"/>
  <c r="S63" i="4"/>
  <c r="R63" i="4"/>
  <c r="Q63" i="4"/>
  <c r="O63" i="4"/>
  <c r="N63" i="4"/>
  <c r="M63" i="4"/>
  <c r="L63" i="4"/>
  <c r="J63" i="4"/>
  <c r="J71" i="4" s="1"/>
  <c r="I63" i="4"/>
  <c r="H63" i="4"/>
  <c r="H71" i="4" s="1"/>
  <c r="G63" i="4"/>
  <c r="G71" i="4" s="1"/>
  <c r="E63" i="4"/>
  <c r="D63" i="4"/>
  <c r="D71" i="4" s="1"/>
  <c r="C63" i="4"/>
  <c r="B63" i="4"/>
  <c r="V49" i="4"/>
  <c r="T45" i="4"/>
  <c r="S45" i="4"/>
  <c r="R45" i="4"/>
  <c r="Q45" i="4"/>
  <c r="O45" i="4"/>
  <c r="N45" i="4"/>
  <c r="M45" i="4"/>
  <c r="L45" i="4"/>
  <c r="J45" i="4"/>
  <c r="I45" i="4"/>
  <c r="H45" i="4"/>
  <c r="G45" i="4"/>
  <c r="E45" i="4"/>
  <c r="D45" i="4"/>
  <c r="C45" i="4"/>
  <c r="B45" i="4"/>
  <c r="T39" i="4"/>
  <c r="T47" i="4" s="1"/>
  <c r="S39" i="4"/>
  <c r="S47" i="4" s="1"/>
  <c r="R39" i="4"/>
  <c r="R47" i="4" s="1"/>
  <c r="Q39" i="4"/>
  <c r="Q47" i="4" s="1"/>
  <c r="O39" i="4"/>
  <c r="O47" i="4" s="1"/>
  <c r="N39" i="4"/>
  <c r="N47" i="4" s="1"/>
  <c r="M39" i="4"/>
  <c r="M47" i="4" s="1"/>
  <c r="L39" i="4"/>
  <c r="L47" i="4" s="1"/>
  <c r="J39" i="4"/>
  <c r="J47" i="4" s="1"/>
  <c r="I39" i="4"/>
  <c r="I47" i="4" s="1"/>
  <c r="H39" i="4"/>
  <c r="H47" i="4" s="1"/>
  <c r="G39" i="4"/>
  <c r="G47" i="4" s="1"/>
  <c r="E39" i="4"/>
  <c r="E47" i="4" s="1"/>
  <c r="D39" i="4"/>
  <c r="D47" i="4" s="1"/>
  <c r="C39" i="4"/>
  <c r="C47" i="4" s="1"/>
  <c r="B39" i="4"/>
  <c r="B47" i="4" s="1"/>
  <c r="T22" i="4"/>
  <c r="S22" i="4"/>
  <c r="R22" i="4"/>
  <c r="Q22" i="4"/>
  <c r="O22" i="4"/>
  <c r="N22" i="4"/>
  <c r="M22" i="4"/>
  <c r="L22" i="4"/>
  <c r="J22" i="4"/>
  <c r="I22" i="4"/>
  <c r="H22" i="4"/>
  <c r="G22" i="4"/>
  <c r="E22" i="4"/>
  <c r="D22" i="4"/>
  <c r="C22" i="4"/>
  <c r="B22" i="4"/>
  <c r="T16" i="4"/>
  <c r="T24" i="4" s="1"/>
  <c r="S16" i="4"/>
  <c r="S24" i="4" s="1"/>
  <c r="R16" i="4"/>
  <c r="R24" i="4" s="1"/>
  <c r="Q16" i="4"/>
  <c r="Q24" i="4" s="1"/>
  <c r="O16" i="4"/>
  <c r="O24" i="4" s="1"/>
  <c r="N16" i="4"/>
  <c r="N24" i="4" s="1"/>
  <c r="M16" i="4"/>
  <c r="M24" i="4" s="1"/>
  <c r="L16" i="4"/>
  <c r="L24" i="4" s="1"/>
  <c r="J16" i="4"/>
  <c r="J24" i="4" s="1"/>
  <c r="I16" i="4"/>
  <c r="I24" i="4" s="1"/>
  <c r="H16" i="4"/>
  <c r="H24" i="4" s="1"/>
  <c r="G16" i="4"/>
  <c r="E16" i="4"/>
  <c r="E24" i="4" s="1"/>
  <c r="D16" i="4"/>
  <c r="D24" i="4" s="1"/>
  <c r="C16" i="4"/>
  <c r="C24" i="4" s="1"/>
  <c r="B16" i="4"/>
  <c r="B24" i="4" s="1"/>
  <c r="C71" i="4" l="1"/>
  <c r="E71" i="4"/>
  <c r="I71" i="4"/>
  <c r="K69" i="4" s="1"/>
  <c r="L71" i="4"/>
  <c r="P69" i="4" s="1"/>
  <c r="M71" i="4"/>
  <c r="N71" i="4"/>
  <c r="O71" i="4"/>
  <c r="P63" i="4" s="1"/>
  <c r="Q71" i="4"/>
  <c r="U69" i="4" s="1"/>
  <c r="R71" i="4"/>
  <c r="S71" i="4"/>
  <c r="K71" i="4"/>
  <c r="K56" i="4"/>
  <c r="P71" i="4"/>
  <c r="P56" i="4"/>
  <c r="U71" i="4"/>
  <c r="U56" i="4"/>
  <c r="F24" i="4"/>
  <c r="F9" i="4"/>
  <c r="P24" i="4"/>
  <c r="P9" i="4"/>
  <c r="U24" i="4"/>
  <c r="U9" i="4"/>
  <c r="F22" i="4"/>
  <c r="P22" i="4"/>
  <c r="U22" i="4"/>
  <c r="F33" i="4"/>
  <c r="F47" i="4"/>
  <c r="K33" i="4"/>
  <c r="K47" i="4"/>
  <c r="P47" i="4"/>
  <c r="P33" i="4"/>
  <c r="U47" i="4"/>
  <c r="U33" i="4"/>
  <c r="F45" i="4"/>
  <c r="K45" i="4"/>
  <c r="P45" i="4"/>
  <c r="U45" i="4"/>
  <c r="U63" i="4"/>
  <c r="K39" i="4"/>
  <c r="B71" i="4"/>
  <c r="F69" i="4" s="1"/>
  <c r="F16" i="4"/>
  <c r="G24" i="4"/>
  <c r="K22" i="4" s="1"/>
  <c r="P16" i="4"/>
  <c r="P39" i="4"/>
  <c r="F39" i="4"/>
  <c r="U16" i="4"/>
  <c r="U39" i="4"/>
  <c r="D23" i="3"/>
  <c r="C23" i="3"/>
  <c r="B23" i="3"/>
  <c r="K63" i="4" l="1"/>
  <c r="K9" i="4"/>
  <c r="K24" i="4"/>
  <c r="K16" i="4"/>
  <c r="F56" i="4"/>
  <c r="F71" i="4"/>
  <c r="F63" i="4"/>
  <c r="T69" i="3"/>
  <c r="S69" i="3"/>
  <c r="R69" i="3"/>
  <c r="Q69" i="3"/>
  <c r="O69" i="3"/>
  <c r="N69" i="3"/>
  <c r="M69" i="3"/>
  <c r="L69" i="3"/>
  <c r="J69" i="3"/>
  <c r="I69" i="3"/>
  <c r="H69" i="3"/>
  <c r="G69" i="3"/>
  <c r="E69" i="3"/>
  <c r="D69" i="3"/>
  <c r="C69" i="3"/>
  <c r="B69" i="3"/>
  <c r="T63" i="3"/>
  <c r="S63" i="3"/>
  <c r="R63" i="3"/>
  <c r="Q63" i="3"/>
  <c r="Q71" i="3" s="1"/>
  <c r="O63" i="3"/>
  <c r="N63" i="3"/>
  <c r="M63" i="3"/>
  <c r="M71" i="3" s="1"/>
  <c r="L63" i="3"/>
  <c r="L71" i="3" s="1"/>
  <c r="J63" i="3"/>
  <c r="I63" i="3"/>
  <c r="H63" i="3"/>
  <c r="H71" i="3" s="1"/>
  <c r="G63" i="3"/>
  <c r="E63" i="3"/>
  <c r="D63" i="3"/>
  <c r="D71" i="3" s="1"/>
  <c r="C63" i="3"/>
  <c r="B63" i="3"/>
  <c r="V49" i="3"/>
  <c r="T45" i="3"/>
  <c r="S45" i="3"/>
  <c r="R45" i="3"/>
  <c r="Q45" i="3"/>
  <c r="O45" i="3"/>
  <c r="N45" i="3"/>
  <c r="M45" i="3"/>
  <c r="L45" i="3"/>
  <c r="J45" i="3"/>
  <c r="I45" i="3"/>
  <c r="H45" i="3"/>
  <c r="G45" i="3"/>
  <c r="E45" i="3"/>
  <c r="D45" i="3"/>
  <c r="C45" i="3"/>
  <c r="B45" i="3"/>
  <c r="T39" i="3"/>
  <c r="S39" i="3"/>
  <c r="R39" i="3"/>
  <c r="R47" i="3" s="1"/>
  <c r="Q39" i="3"/>
  <c r="O39" i="3"/>
  <c r="N39" i="3"/>
  <c r="M39" i="3"/>
  <c r="L39" i="3"/>
  <c r="J39" i="3"/>
  <c r="I39" i="3"/>
  <c r="I47" i="3" s="1"/>
  <c r="H39" i="3"/>
  <c r="G39" i="3"/>
  <c r="G47" i="3" s="1"/>
  <c r="E39" i="3"/>
  <c r="D39" i="3"/>
  <c r="C39" i="3"/>
  <c r="B39" i="3"/>
  <c r="B47" i="3" s="1"/>
  <c r="T23" i="3"/>
  <c r="S23" i="3"/>
  <c r="R23" i="3"/>
  <c r="Q23" i="3"/>
  <c r="O23" i="3"/>
  <c r="N23" i="3"/>
  <c r="M23" i="3"/>
  <c r="L23" i="3"/>
  <c r="J23" i="3"/>
  <c r="I23" i="3"/>
  <c r="H23" i="3"/>
  <c r="G23" i="3"/>
  <c r="E23" i="3"/>
  <c r="T17" i="3"/>
  <c r="S17" i="3"/>
  <c r="R17" i="3"/>
  <c r="Q17" i="3"/>
  <c r="O17" i="3"/>
  <c r="N17" i="3"/>
  <c r="M17" i="3"/>
  <c r="L17" i="3"/>
  <c r="J17" i="3"/>
  <c r="I17" i="3"/>
  <c r="H17" i="3"/>
  <c r="G17" i="3"/>
  <c r="E17" i="3"/>
  <c r="D25" i="3"/>
  <c r="C25" i="3"/>
  <c r="B25" i="3"/>
  <c r="R71" i="3" l="1"/>
  <c r="B71" i="3"/>
  <c r="L47" i="3"/>
  <c r="Q47" i="3"/>
  <c r="I25" i="3"/>
  <c r="S25" i="3"/>
  <c r="C71" i="3"/>
  <c r="M25" i="3"/>
  <c r="G25" i="3"/>
  <c r="N71" i="3"/>
  <c r="S47" i="3"/>
  <c r="Q25" i="3"/>
  <c r="N25" i="3"/>
  <c r="L25" i="3"/>
  <c r="H25" i="3"/>
  <c r="G71" i="3"/>
  <c r="I71" i="3"/>
  <c r="M47" i="3"/>
  <c r="N47" i="3"/>
  <c r="H47" i="3"/>
  <c r="D47" i="3"/>
  <c r="C47" i="3"/>
  <c r="R25" i="3"/>
  <c r="S71" i="3"/>
  <c r="T71" i="3"/>
  <c r="O71" i="3"/>
  <c r="E71" i="3"/>
  <c r="T47" i="3"/>
  <c r="O47" i="3"/>
  <c r="J47" i="3"/>
  <c r="E47" i="3"/>
  <c r="T25" i="3"/>
  <c r="O25" i="3"/>
  <c r="J25" i="3"/>
  <c r="E25" i="3"/>
  <c r="F9" i="3" s="1"/>
  <c r="J71" i="3"/>
  <c r="T69" i="2"/>
  <c r="O69" i="2"/>
  <c r="J69" i="2"/>
  <c r="E69" i="2"/>
  <c r="T63" i="2"/>
  <c r="O63" i="2"/>
  <c r="O71" i="2" s="1"/>
  <c r="J63" i="2"/>
  <c r="E63" i="2"/>
  <c r="E71" i="2" s="1"/>
  <c r="V49" i="2"/>
  <c r="T45" i="2"/>
  <c r="O45" i="2"/>
  <c r="T39" i="2"/>
  <c r="O39" i="2"/>
  <c r="J39" i="2"/>
  <c r="J45" i="2"/>
  <c r="J47" i="2" s="1"/>
  <c r="E45" i="2"/>
  <c r="E39" i="2"/>
  <c r="P55" i="3" l="1"/>
  <c r="F71" i="3"/>
  <c r="U47" i="3"/>
  <c r="K25" i="3"/>
  <c r="K55" i="3"/>
  <c r="P9" i="3"/>
  <c r="F33" i="3"/>
  <c r="P63" i="3"/>
  <c r="K33" i="3"/>
  <c r="P33" i="3"/>
  <c r="U71" i="3"/>
  <c r="K47" i="3"/>
  <c r="U25" i="3"/>
  <c r="P17" i="3"/>
  <c r="F17" i="3"/>
  <c r="F23" i="3"/>
  <c r="F39" i="3"/>
  <c r="F45" i="3"/>
  <c r="F47" i="3"/>
  <c r="U55" i="3"/>
  <c r="U63" i="3"/>
  <c r="U69" i="3"/>
  <c r="P69" i="3"/>
  <c r="P71" i="3"/>
  <c r="F63" i="3"/>
  <c r="F55" i="3"/>
  <c r="F69" i="3"/>
  <c r="U39" i="3"/>
  <c r="U45" i="3"/>
  <c r="U33" i="3"/>
  <c r="P47" i="3"/>
  <c r="P39" i="3"/>
  <c r="P45" i="3"/>
  <c r="K39" i="3"/>
  <c r="K45" i="3"/>
  <c r="U23" i="3"/>
  <c r="U9" i="3"/>
  <c r="U17" i="3"/>
  <c r="P25" i="3"/>
  <c r="P23" i="3"/>
  <c r="K23" i="3"/>
  <c r="K9" i="3"/>
  <c r="K17" i="3"/>
  <c r="F25" i="3"/>
  <c r="K71" i="3"/>
  <c r="K63" i="3"/>
  <c r="K69" i="3"/>
  <c r="T71" i="2"/>
  <c r="J71" i="2"/>
  <c r="E47" i="2"/>
  <c r="T47" i="2"/>
  <c r="O47" i="2"/>
  <c r="T22" i="2" l="1"/>
  <c r="O22" i="2"/>
  <c r="J22" i="2"/>
  <c r="E22" i="2"/>
  <c r="O24" i="2"/>
  <c r="J24" i="2"/>
  <c r="E24" i="2"/>
  <c r="T24" i="2" l="1"/>
  <c r="S69" i="2"/>
  <c r="N69" i="2"/>
  <c r="I69" i="2"/>
  <c r="D69" i="2"/>
  <c r="S63" i="2"/>
  <c r="N63" i="2"/>
  <c r="I63" i="2"/>
  <c r="D63" i="2"/>
  <c r="S45" i="2"/>
  <c r="N45" i="2"/>
  <c r="I45" i="2"/>
  <c r="D45" i="2"/>
  <c r="S39" i="2"/>
  <c r="N39" i="2"/>
  <c r="I39" i="2"/>
  <c r="D39" i="2"/>
  <c r="S22" i="2"/>
  <c r="N22" i="2"/>
  <c r="I22" i="2"/>
  <c r="D22" i="2"/>
  <c r="N24" i="2"/>
  <c r="I24" i="2"/>
  <c r="I47" i="2" l="1"/>
  <c r="S47" i="2"/>
  <c r="D47" i="2"/>
  <c r="N47" i="2"/>
  <c r="S71" i="2"/>
  <c r="I71" i="2"/>
  <c r="N71" i="2"/>
  <c r="D71" i="2"/>
  <c r="S24" i="2"/>
  <c r="D24" i="2"/>
  <c r="R63" i="2" l="1"/>
  <c r="R69" i="2"/>
  <c r="M69" i="2"/>
  <c r="H69" i="2"/>
  <c r="C69" i="2"/>
  <c r="M63" i="2"/>
  <c r="H63" i="2"/>
  <c r="C63" i="2"/>
  <c r="R45" i="2"/>
  <c r="M45" i="2"/>
  <c r="H45" i="2"/>
  <c r="C45" i="2"/>
  <c r="R39" i="2"/>
  <c r="M39" i="2"/>
  <c r="H39" i="2"/>
  <c r="C39" i="2"/>
  <c r="R22" i="2"/>
  <c r="M22" i="2"/>
  <c r="H22" i="2"/>
  <c r="C22" i="2"/>
  <c r="M24" i="2"/>
  <c r="H24" i="2"/>
  <c r="C24" i="2"/>
  <c r="R24" i="2"/>
  <c r="H71" i="2" l="1"/>
  <c r="R71" i="2"/>
  <c r="C71" i="2"/>
  <c r="M71" i="2"/>
  <c r="C47" i="2"/>
  <c r="M47" i="2"/>
  <c r="H47" i="2"/>
  <c r="R47" i="2"/>
  <c r="Q69" i="2" l="1"/>
  <c r="L69" i="2"/>
  <c r="G69" i="2"/>
  <c r="B69" i="2"/>
  <c r="Q63" i="2"/>
  <c r="L63" i="2"/>
  <c r="G63" i="2"/>
  <c r="B63" i="2"/>
  <c r="Q45" i="2"/>
  <c r="L45" i="2"/>
  <c r="G45" i="2"/>
  <c r="B45" i="2"/>
  <c r="Q39" i="2"/>
  <c r="L39" i="2"/>
  <c r="G39" i="2"/>
  <c r="B39" i="2"/>
  <c r="Q22" i="2"/>
  <c r="L22" i="2"/>
  <c r="G22" i="2"/>
  <c r="B22" i="2"/>
  <c r="B71" i="2" l="1"/>
  <c r="F69" i="2" s="1"/>
  <c r="G71" i="2"/>
  <c r="K69" i="2" s="1"/>
  <c r="L71" i="2"/>
  <c r="P69" i="2" s="1"/>
  <c r="Q71" i="2"/>
  <c r="U63" i="2" s="1"/>
  <c r="B47" i="2"/>
  <c r="F39" i="2" s="1"/>
  <c r="G47" i="2"/>
  <c r="K39" i="2" s="1"/>
  <c r="L47" i="2"/>
  <c r="P45" i="2" s="1"/>
  <c r="Q47" i="2"/>
  <c r="F63" i="2" l="1"/>
  <c r="U47" i="2"/>
  <c r="U33" i="2"/>
  <c r="U69" i="2"/>
  <c r="P33" i="2"/>
  <c r="P47" i="2"/>
  <c r="P56" i="2"/>
  <c r="P71" i="2"/>
  <c r="P39" i="2"/>
  <c r="U56" i="2"/>
  <c r="U71" i="2"/>
  <c r="U45" i="2"/>
  <c r="K33" i="2"/>
  <c r="K47" i="2"/>
  <c r="K56" i="2"/>
  <c r="K71" i="2"/>
  <c r="K63" i="2"/>
  <c r="F33" i="2"/>
  <c r="F47" i="2"/>
  <c r="F71" i="2"/>
  <c r="F56" i="2"/>
  <c r="U39" i="2"/>
  <c r="P63" i="2"/>
  <c r="K45" i="2"/>
  <c r="F45" i="2"/>
  <c r="Q24" i="2"/>
  <c r="L24" i="2"/>
  <c r="G24" i="2"/>
  <c r="B24" i="2"/>
  <c r="K24" i="2" l="1"/>
  <c r="K22" i="2"/>
  <c r="U24" i="2"/>
  <c r="U22" i="2"/>
  <c r="F24" i="2"/>
  <c r="F22" i="2"/>
  <c r="P24" i="2"/>
  <c r="P22" i="2"/>
</calcChain>
</file>

<file path=xl/sharedStrings.xml><?xml version="1.0" encoding="utf-8"?>
<sst xmlns="http://schemas.openxmlformats.org/spreadsheetml/2006/main" count="325" uniqueCount="26">
  <si>
    <t>RĪGĀ NOTIKUŠO CEĻU SATIKSMES NEGADĪJUMU SKAITA SADALĪJUMS VEIDOS</t>
  </si>
  <si>
    <t>UZ VALSTS AUTOCEĻIEM  NOTIKUŠO CSNg  SKAITA SADALĪJUMS VEIDOS</t>
  </si>
  <si>
    <t>Sadursme</t>
  </si>
  <si>
    <t>Uzbraukums šķērslim</t>
  </si>
  <si>
    <t>Uzbraukums dzīvniekam</t>
  </si>
  <si>
    <t>Cits veids</t>
  </si>
  <si>
    <t>Uzbraukums stāvošam transportlīdzeklim</t>
  </si>
  <si>
    <t>LATVIJĀ NOTIKUŠO CEĻU SATIKSMES NEGADĪJUMU SKAITA SADALĪJUMS VEIDOS</t>
  </si>
  <si>
    <t>CSNg ar gājējiem</t>
  </si>
  <si>
    <t>CSNg ar cietušajiem</t>
  </si>
  <si>
    <t>Bojā gājušie</t>
  </si>
  <si>
    <t>Ievainoto kopskaits</t>
  </si>
  <si>
    <t>Smagi ievainoti</t>
  </si>
  <si>
    <t>Divu un vairāku transportlīdzekļu sadursme</t>
  </si>
  <si>
    <t>Uzbraukums velosipēdistam</t>
  </si>
  <si>
    <t>Uzbraukums pajūgam</t>
  </si>
  <si>
    <t>KOPĀ</t>
  </si>
  <si>
    <t>Viena transportlīdzekļa negadījums</t>
  </si>
  <si>
    <t>Apgāšanās, nobraukšana no ceļa</t>
  </si>
  <si>
    <t>PAVISAM</t>
  </si>
  <si>
    <t xml:space="preserve"> </t>
  </si>
  <si>
    <t>% - 2010.-2013. gadu vidējais</t>
  </si>
  <si>
    <t xml:space="preserve">% </t>
  </si>
  <si>
    <t>% - 2014.-2017. gadu vidējais</t>
  </si>
  <si>
    <t>% - 2017.-2020. gadu vidējais</t>
  </si>
  <si>
    <t>*--*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</si>
</sst>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name val="Arial"/>
      <charset val="186"/>
    </font>
    <font>
      <sz val="10"/>
      <name val="Arial"/>
      <family val="2"/>
      <charset val="186"/>
    </font>
    <font>
      <sz val="8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 New Roman"/>
      <family val="1"/>
    </font>
    <font>
      <sz val="8"/>
      <name val="Arial"/>
      <family val="2"/>
      <charset val="186"/>
    </font>
    <font>
      <sz val="8"/>
      <color indexed="10"/>
      <name val="Times New Roman"/>
      <family val="1"/>
    </font>
    <font>
      <sz val="8"/>
      <color indexed="64"/>
      <name val="Times New Roman"/>
      <family val="1"/>
      <charset val="186"/>
    </font>
    <font>
      <b/>
      <sz val="8"/>
      <color indexed="64"/>
      <name val="Times New Roman"/>
      <family val="1"/>
      <charset val="186"/>
    </font>
    <font>
      <sz val="8"/>
      <color rgb="FFFF0000"/>
      <name val="Times New Roman"/>
      <family val="1"/>
      <charset val="186"/>
    </font>
    <font>
      <sz val="8"/>
      <color theme="1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b/>
      <sz val="8"/>
      <color rgb="FFFF0000"/>
      <name val="Times New Roman"/>
      <family val="1"/>
      <charset val="186"/>
    </font>
    <font>
      <sz val="8"/>
      <color rgb="FFFF0000"/>
      <name val="Times New Roman"/>
      <family val="1"/>
    </font>
    <font>
      <sz val="8"/>
      <color rgb="FFFF0000"/>
      <name val="Arial"/>
      <family val="2"/>
      <charset val="186"/>
    </font>
    <font>
      <b/>
      <sz val="10"/>
      <name val="Arial"/>
      <family val="2"/>
      <charset val="186"/>
    </font>
    <font>
      <b/>
      <sz val="10"/>
      <color rgb="FFFF0000"/>
      <name val="Arial"/>
      <family val="2"/>
      <charset val="186"/>
    </font>
    <font>
      <b/>
      <sz val="18"/>
      <color theme="1"/>
      <name val="Times New Roman"/>
      <family val="1"/>
    </font>
    <font>
      <b/>
      <sz val="18"/>
      <color theme="0"/>
      <name val="Times New Roman"/>
      <family val="1"/>
    </font>
    <font>
      <sz val="10"/>
      <color rgb="FFFF0000"/>
      <name val="Arial"/>
      <family val="2"/>
      <charset val="186"/>
    </font>
    <font>
      <sz val="10"/>
      <color theme="1"/>
      <name val="Arial"/>
      <family val="2"/>
      <charset val="186"/>
    </font>
    <font>
      <sz val="8"/>
      <color theme="1"/>
      <name val="Arial"/>
      <family val="2"/>
      <charset val="186"/>
    </font>
    <font>
      <b/>
      <sz val="10"/>
      <color theme="1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9" fontId="6" fillId="0" borderId="0" xfId="1" applyFont="1" applyBorder="1"/>
    <xf numFmtId="9" fontId="2" fillId="0" borderId="0" xfId="1" applyFont="1" applyBorder="1"/>
    <xf numFmtId="0" fontId="6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9" fontId="5" fillId="0" borderId="0" xfId="0" applyNumberFormat="1" applyFont="1"/>
    <xf numFmtId="0" fontId="3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11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11" fillId="3" borderId="1" xfId="0" applyFont="1" applyFill="1" applyBorder="1"/>
    <xf numFmtId="0" fontId="12" fillId="0" borderId="1" xfId="0" applyFont="1" applyBorder="1"/>
    <xf numFmtId="0" fontId="14" fillId="0" borderId="0" xfId="0" applyFont="1"/>
    <xf numFmtId="9" fontId="13" fillId="0" borderId="0" xfId="1" applyFont="1" applyBorder="1"/>
    <xf numFmtId="164" fontId="9" fillId="0" borderId="0" xfId="0" applyNumberFormat="1" applyFont="1"/>
    <xf numFmtId="0" fontId="10" fillId="0" borderId="0" xfId="0" applyFont="1"/>
    <xf numFmtId="164" fontId="5" fillId="0" borderId="0" xfId="1" applyNumberFormat="1" applyFont="1"/>
    <xf numFmtId="164" fontId="5" fillId="0" borderId="0" xfId="0" applyNumberFormat="1" applyFont="1"/>
    <xf numFmtId="0" fontId="10" fillId="0" borderId="2" xfId="0" applyFont="1" applyBorder="1" applyAlignment="1">
      <alignment horizontal="center" textRotation="90"/>
    </xf>
    <xf numFmtId="0" fontId="9" fillId="0" borderId="1" xfId="0" applyFont="1" applyBorder="1" applyAlignment="1">
      <alignment horizontal="center"/>
    </xf>
    <xf numFmtId="9" fontId="13" fillId="0" borderId="0" xfId="1" applyFont="1" applyFill="1" applyBorder="1"/>
    <xf numFmtId="164" fontId="14" fillId="0" borderId="0" xfId="0" applyNumberFormat="1" applyFont="1"/>
    <xf numFmtId="164" fontId="11" fillId="0" borderId="1" xfId="1" applyNumberFormat="1" applyFont="1" applyFill="1" applyBorder="1"/>
    <xf numFmtId="0" fontId="10" fillId="0" borderId="1" xfId="0" applyFont="1" applyBorder="1" applyAlignment="1">
      <alignment horizontal="center"/>
    </xf>
    <xf numFmtId="9" fontId="11" fillId="3" borderId="1" xfId="1" applyFont="1" applyFill="1" applyBorder="1"/>
    <xf numFmtId="0" fontId="15" fillId="0" borderId="0" xfId="0" applyFont="1"/>
    <xf numFmtId="9" fontId="9" fillId="0" borderId="0" xfId="0" applyNumberFormat="1" applyFont="1"/>
    <xf numFmtId="0" fontId="16" fillId="0" borderId="0" xfId="0" applyFont="1"/>
    <xf numFmtId="9" fontId="14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1" fillId="2" borderId="3" xfId="0" applyFont="1" applyFill="1" applyBorder="1" applyAlignment="1"/>
    <xf numFmtId="0" fontId="11" fillId="2" borderId="4" xfId="0" applyFont="1" applyFill="1" applyBorder="1" applyAlignment="1"/>
    <xf numFmtId="0" fontId="11" fillId="2" borderId="5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H74"/>
  <sheetViews>
    <sheetView workbookViewId="0">
      <selection activeCell="A11" sqref="A11:U11"/>
    </sheetView>
    <sheetView workbookViewId="1"/>
  </sheetViews>
  <sheetFormatPr defaultRowHeight="11.25" x14ac:dyDescent="0.2"/>
  <cols>
    <col min="1" max="1" width="25.42578125" style="2" customWidth="1"/>
    <col min="2" max="5" width="4.28515625" style="2" customWidth="1"/>
    <col min="6" max="6" width="5.140625" style="17" customWidth="1"/>
    <col min="7" max="10" width="3.7109375" style="2" customWidth="1"/>
    <col min="11" max="11" width="5.140625" style="17" customWidth="1"/>
    <col min="12" max="15" width="4.28515625" style="2" customWidth="1"/>
    <col min="16" max="16" width="5.140625" style="17" customWidth="1"/>
    <col min="17" max="17" width="3.7109375" style="2" customWidth="1"/>
    <col min="18" max="20" width="3.7109375" style="17" customWidth="1"/>
    <col min="21" max="21" width="5.140625" style="17" customWidth="1"/>
    <col min="22" max="22" width="0.7109375" style="2" customWidth="1"/>
    <col min="23" max="23" width="0.85546875" style="2" customWidth="1"/>
    <col min="24" max="25" width="5.42578125" style="2" customWidth="1"/>
    <col min="26" max="26" width="0.42578125" style="2" customWidth="1"/>
    <col min="27" max="16384" width="9.140625" style="2"/>
  </cols>
  <sheetData>
    <row r="5" spans="1:25" ht="11.25" customHeight="1" x14ac:dyDescent="0.2">
      <c r="A5" s="42" t="s">
        <v>7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9"/>
      <c r="W5" s="9"/>
      <c r="X5" s="9"/>
      <c r="Y5" s="9"/>
    </row>
    <row r="6" spans="1:25" ht="9" customHeight="1" x14ac:dyDescent="0.2">
      <c r="A6" s="1"/>
      <c r="B6" s="1"/>
      <c r="C6" s="1"/>
      <c r="D6" s="1"/>
      <c r="E6" s="1"/>
      <c r="F6" s="11"/>
      <c r="G6" s="1"/>
      <c r="H6" s="1"/>
      <c r="I6" s="1"/>
      <c r="J6" s="1"/>
      <c r="K6" s="11"/>
      <c r="L6" s="1"/>
      <c r="M6" s="1"/>
      <c r="N6" s="1"/>
      <c r="O6" s="1"/>
      <c r="P6" s="11"/>
      <c r="Q6" s="1"/>
      <c r="R6" s="11"/>
      <c r="S6" s="11"/>
      <c r="T6" s="11"/>
      <c r="U6" s="11"/>
      <c r="V6" s="1"/>
      <c r="W6" s="1"/>
    </row>
    <row r="7" spans="1:25" ht="12" customHeight="1" x14ac:dyDescent="0.2">
      <c r="A7" s="10"/>
      <c r="B7" s="43" t="s">
        <v>9</v>
      </c>
      <c r="C7" s="43"/>
      <c r="D7" s="43"/>
      <c r="E7" s="43"/>
      <c r="F7" s="43"/>
      <c r="G7" s="43" t="s">
        <v>10</v>
      </c>
      <c r="H7" s="43"/>
      <c r="I7" s="43"/>
      <c r="J7" s="43"/>
      <c r="K7" s="43"/>
      <c r="L7" s="43" t="s">
        <v>11</v>
      </c>
      <c r="M7" s="43"/>
      <c r="N7" s="43"/>
      <c r="O7" s="43"/>
      <c r="P7" s="43"/>
      <c r="Q7" s="43" t="s">
        <v>12</v>
      </c>
      <c r="R7" s="43"/>
      <c r="S7" s="43"/>
      <c r="T7" s="43"/>
      <c r="U7" s="43"/>
      <c r="V7" s="1"/>
      <c r="W7" s="1"/>
    </row>
    <row r="8" spans="1:25" ht="24" customHeight="1" x14ac:dyDescent="0.2">
      <c r="A8" s="20"/>
      <c r="B8" s="23">
        <v>2010</v>
      </c>
      <c r="C8" s="23">
        <v>2011</v>
      </c>
      <c r="D8" s="23">
        <v>2012</v>
      </c>
      <c r="E8" s="23">
        <v>2013</v>
      </c>
      <c r="F8" s="23" t="s">
        <v>22</v>
      </c>
      <c r="G8" s="23">
        <v>2010</v>
      </c>
      <c r="H8" s="23">
        <v>2011</v>
      </c>
      <c r="I8" s="23">
        <v>2012</v>
      </c>
      <c r="J8" s="23">
        <v>2013</v>
      </c>
      <c r="K8" s="23" t="s">
        <v>22</v>
      </c>
      <c r="L8" s="23">
        <v>2010</v>
      </c>
      <c r="M8" s="23">
        <v>2011</v>
      </c>
      <c r="N8" s="23">
        <v>2012</v>
      </c>
      <c r="O8" s="23">
        <v>2013</v>
      </c>
      <c r="P8" s="23" t="s">
        <v>22</v>
      </c>
      <c r="Q8" s="23">
        <v>2010</v>
      </c>
      <c r="R8" s="23">
        <v>2011</v>
      </c>
      <c r="S8" s="23">
        <v>2012</v>
      </c>
      <c r="T8" s="23">
        <v>2013</v>
      </c>
      <c r="U8" s="23" t="s">
        <v>22</v>
      </c>
      <c r="V8" s="1"/>
      <c r="W8" s="1"/>
    </row>
    <row r="9" spans="1:25" ht="12.75" customHeight="1" x14ac:dyDescent="0.2">
      <c r="A9" s="12" t="s">
        <v>8</v>
      </c>
      <c r="B9" s="12">
        <v>968</v>
      </c>
      <c r="C9" s="12">
        <v>978</v>
      </c>
      <c r="D9" s="12">
        <v>955</v>
      </c>
      <c r="E9" s="12">
        <v>957</v>
      </c>
      <c r="F9" s="27">
        <f>(B9+C9+D9+E9)/(B24+C24+D24+E24)</f>
        <v>0.28735289736332487</v>
      </c>
      <c r="G9" s="12">
        <v>79</v>
      </c>
      <c r="H9" s="12">
        <v>61</v>
      </c>
      <c r="I9" s="12">
        <v>63</v>
      </c>
      <c r="J9" s="12">
        <v>70</v>
      </c>
      <c r="K9" s="27">
        <f>(G9+H9+I9+J9)/(G24+H24+I24+J24)</f>
        <v>0.36254980079681276</v>
      </c>
      <c r="L9" s="12">
        <v>961</v>
      </c>
      <c r="M9" s="12">
        <v>978</v>
      </c>
      <c r="N9" s="12">
        <v>939</v>
      </c>
      <c r="O9" s="12">
        <v>921</v>
      </c>
      <c r="P9" s="27">
        <f>(L9+M9+N9+O9)/(L24+M24+N24+O24)</f>
        <v>0.22661655929372465</v>
      </c>
      <c r="Q9" s="12">
        <v>147</v>
      </c>
      <c r="R9" s="12">
        <v>135</v>
      </c>
      <c r="S9" s="12">
        <v>111</v>
      </c>
      <c r="T9" s="12">
        <v>110</v>
      </c>
      <c r="U9" s="27">
        <f>(Q9+R9+S9+T9)/(Q24+R24+S24+T24)</f>
        <v>0.24596577017114915</v>
      </c>
      <c r="V9" s="1"/>
      <c r="W9" s="1"/>
    </row>
    <row r="10" spans="1:25" ht="6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"/>
      <c r="W10" s="1"/>
    </row>
    <row r="11" spans="1:25" ht="12.75" customHeight="1" x14ac:dyDescent="0.2">
      <c r="A11" s="38" t="s">
        <v>13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1"/>
      <c r="W11" s="1"/>
    </row>
    <row r="12" spans="1:25" ht="12.75" customHeight="1" x14ac:dyDescent="0.2">
      <c r="A12" s="13" t="s">
        <v>2</v>
      </c>
      <c r="B12" s="13">
        <v>1075</v>
      </c>
      <c r="C12" s="13">
        <v>1099</v>
      </c>
      <c r="D12" s="13">
        <v>1120</v>
      </c>
      <c r="E12" s="13">
        <v>1183</v>
      </c>
      <c r="F12" s="28"/>
      <c r="G12" s="13">
        <v>53</v>
      </c>
      <c r="H12" s="13">
        <v>51</v>
      </c>
      <c r="I12" s="13">
        <v>54</v>
      </c>
      <c r="J12" s="13">
        <v>49</v>
      </c>
      <c r="K12" s="28"/>
      <c r="L12" s="13">
        <v>1681</v>
      </c>
      <c r="M12" s="13">
        <v>1694</v>
      </c>
      <c r="N12" s="13">
        <v>1686</v>
      </c>
      <c r="O12" s="13">
        <v>1772</v>
      </c>
      <c r="P12" s="28"/>
      <c r="Q12" s="13">
        <v>200</v>
      </c>
      <c r="R12" s="13">
        <v>170</v>
      </c>
      <c r="S12" s="13">
        <v>169</v>
      </c>
      <c r="T12" s="13">
        <v>145</v>
      </c>
      <c r="U12" s="28"/>
      <c r="V12" s="1"/>
      <c r="W12" s="1"/>
    </row>
    <row r="13" spans="1:25" ht="12.75" customHeight="1" x14ac:dyDescent="0.2">
      <c r="A13" s="13" t="s">
        <v>14</v>
      </c>
      <c r="B13" s="13">
        <v>264</v>
      </c>
      <c r="C13" s="13">
        <v>295</v>
      </c>
      <c r="D13" s="13">
        <v>274</v>
      </c>
      <c r="E13" s="13">
        <v>294</v>
      </c>
      <c r="F13" s="28"/>
      <c r="G13" s="13">
        <v>11</v>
      </c>
      <c r="H13" s="13">
        <v>10</v>
      </c>
      <c r="I13" s="13">
        <v>15</v>
      </c>
      <c r="J13" s="13">
        <v>10</v>
      </c>
      <c r="K13" s="28"/>
      <c r="L13" s="13">
        <v>260</v>
      </c>
      <c r="M13" s="13">
        <v>297</v>
      </c>
      <c r="N13" s="13">
        <v>266</v>
      </c>
      <c r="O13" s="13">
        <v>297</v>
      </c>
      <c r="P13" s="28"/>
      <c r="Q13" s="13">
        <v>29</v>
      </c>
      <c r="R13" s="13">
        <v>38</v>
      </c>
      <c r="S13" s="13">
        <v>25</v>
      </c>
      <c r="T13" s="13">
        <v>24</v>
      </c>
      <c r="U13" s="28"/>
      <c r="V13" s="1"/>
      <c r="W13" s="1"/>
    </row>
    <row r="14" spans="1:25" ht="12.75" customHeight="1" x14ac:dyDescent="0.2">
      <c r="A14" s="13" t="s">
        <v>6</v>
      </c>
      <c r="B14" s="13">
        <v>60</v>
      </c>
      <c r="C14" s="13">
        <v>69</v>
      </c>
      <c r="D14" s="13">
        <v>71</v>
      </c>
      <c r="E14" s="13">
        <v>75</v>
      </c>
      <c r="F14" s="28"/>
      <c r="G14" s="13">
        <v>1</v>
      </c>
      <c r="H14" s="13">
        <v>3</v>
      </c>
      <c r="I14" s="13">
        <v>0</v>
      </c>
      <c r="J14" s="13">
        <v>1</v>
      </c>
      <c r="K14" s="28"/>
      <c r="L14" s="13">
        <v>85</v>
      </c>
      <c r="M14" s="13">
        <v>93</v>
      </c>
      <c r="N14" s="13">
        <v>101</v>
      </c>
      <c r="O14" s="13">
        <v>117</v>
      </c>
      <c r="P14" s="28"/>
      <c r="Q14" s="13">
        <v>10</v>
      </c>
      <c r="R14" s="13">
        <v>8</v>
      </c>
      <c r="S14" s="13">
        <v>8</v>
      </c>
      <c r="T14" s="13">
        <v>8</v>
      </c>
      <c r="U14" s="28"/>
      <c r="V14" s="1"/>
      <c r="W14" s="1"/>
    </row>
    <row r="15" spans="1:25" ht="12.75" customHeight="1" x14ac:dyDescent="0.2">
      <c r="A15" s="13" t="s">
        <v>15</v>
      </c>
      <c r="B15" s="13">
        <v>2</v>
      </c>
      <c r="C15" s="13">
        <v>0</v>
      </c>
      <c r="D15" s="13">
        <v>1</v>
      </c>
      <c r="E15" s="13">
        <v>2</v>
      </c>
      <c r="F15" s="28"/>
      <c r="G15" s="13">
        <v>2</v>
      </c>
      <c r="H15" s="13">
        <v>0</v>
      </c>
      <c r="I15" s="13">
        <v>0</v>
      </c>
      <c r="J15" s="13">
        <v>0</v>
      </c>
      <c r="K15" s="28"/>
      <c r="L15" s="13">
        <v>2</v>
      </c>
      <c r="M15" s="13">
        <v>0</v>
      </c>
      <c r="N15" s="13">
        <v>5</v>
      </c>
      <c r="O15" s="13">
        <v>2</v>
      </c>
      <c r="P15" s="28"/>
      <c r="Q15" s="13">
        <v>1</v>
      </c>
      <c r="R15" s="13">
        <v>0</v>
      </c>
      <c r="S15" s="13">
        <v>0</v>
      </c>
      <c r="T15" s="13">
        <v>2</v>
      </c>
      <c r="U15" s="28"/>
      <c r="V15" s="1"/>
      <c r="W15" s="1"/>
    </row>
    <row r="16" spans="1:25" ht="12.75" customHeight="1" x14ac:dyDescent="0.2">
      <c r="A16" s="12" t="s">
        <v>16</v>
      </c>
      <c r="B16" s="12">
        <f>SUM(B12:B15)</f>
        <v>1401</v>
      </c>
      <c r="C16" s="12">
        <f>SUM(C12:C15)</f>
        <v>1463</v>
      </c>
      <c r="D16" s="12">
        <f>SUM(D12:D15)</f>
        <v>1466</v>
      </c>
      <c r="E16" s="12">
        <f>SUM(E12:E15)</f>
        <v>1554</v>
      </c>
      <c r="F16" s="27">
        <f>(B16+C16+D16+E16)/(B24+C24+D24+E24)</f>
        <v>0.43825413377029643</v>
      </c>
      <c r="G16" s="12">
        <f>SUM(G12:G15)</f>
        <v>67</v>
      </c>
      <c r="H16" s="12">
        <f>SUM(H12:H15)</f>
        <v>64</v>
      </c>
      <c r="I16" s="12">
        <f>SUM(I12:I15)</f>
        <v>69</v>
      </c>
      <c r="J16" s="12">
        <f>SUM(J12:J15)</f>
        <v>60</v>
      </c>
      <c r="K16" s="27">
        <f>(G16+H16+I16+J16)/(G24+H24+I24+J24)</f>
        <v>0.34528552456839312</v>
      </c>
      <c r="L16" s="12">
        <f>SUM(L12:L15)</f>
        <v>2028</v>
      </c>
      <c r="M16" s="12">
        <f>SUM(M12:M15)</f>
        <v>2084</v>
      </c>
      <c r="N16" s="12">
        <f>SUM(N12:N15)</f>
        <v>2058</v>
      </c>
      <c r="O16" s="12">
        <f>SUM(O12:O15)</f>
        <v>2188</v>
      </c>
      <c r="P16" s="27">
        <f>(L16+M16+N16+O16)/(L24+M24+N24+O24)</f>
        <v>0.4985683607730852</v>
      </c>
      <c r="Q16" s="12">
        <f>SUM(Q12:Q15)</f>
        <v>240</v>
      </c>
      <c r="R16" s="12">
        <f>SUM(R12:R15)</f>
        <v>216</v>
      </c>
      <c r="S16" s="12">
        <f>SUM(S12:S15)</f>
        <v>202</v>
      </c>
      <c r="T16" s="12">
        <f>SUM(T12:T15)</f>
        <v>179</v>
      </c>
      <c r="U16" s="27">
        <f>(Q16+R16+S16+T16)/(Q24+R24+S24+T24)</f>
        <v>0.40929095354523226</v>
      </c>
      <c r="V16" s="1"/>
      <c r="W16" s="1"/>
    </row>
    <row r="17" spans="1:25" ht="12.75" customHeight="1" x14ac:dyDescent="0.2">
      <c r="A17" s="38" t="s">
        <v>17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1"/>
      <c r="W17" s="1"/>
    </row>
    <row r="18" spans="1:25" ht="12.75" customHeight="1" x14ac:dyDescent="0.2">
      <c r="A18" s="13" t="s">
        <v>18</v>
      </c>
      <c r="B18" s="13">
        <v>515</v>
      </c>
      <c r="C18" s="13">
        <v>449</v>
      </c>
      <c r="D18" s="13">
        <v>431</v>
      </c>
      <c r="E18" s="13">
        <v>439</v>
      </c>
      <c r="F18" s="28"/>
      <c r="G18" s="13">
        <v>56</v>
      </c>
      <c r="H18" s="13">
        <v>28</v>
      </c>
      <c r="I18" s="13">
        <v>22</v>
      </c>
      <c r="J18" s="13">
        <v>23</v>
      </c>
      <c r="K18" s="28"/>
      <c r="L18" s="13">
        <v>616</v>
      </c>
      <c r="M18" s="13">
        <v>577</v>
      </c>
      <c r="N18" s="13">
        <v>577</v>
      </c>
      <c r="O18" s="13">
        <v>568</v>
      </c>
      <c r="P18" s="28"/>
      <c r="Q18" s="13">
        <v>130</v>
      </c>
      <c r="R18" s="13">
        <v>102</v>
      </c>
      <c r="S18" s="13">
        <v>115</v>
      </c>
      <c r="T18" s="13">
        <v>88</v>
      </c>
      <c r="U18" s="28"/>
      <c r="V18" s="1"/>
      <c r="W18" s="1"/>
    </row>
    <row r="19" spans="1:25" ht="12.75" customHeight="1" x14ac:dyDescent="0.2">
      <c r="A19" s="13" t="s">
        <v>5</v>
      </c>
      <c r="B19" s="13">
        <v>134</v>
      </c>
      <c r="C19" s="13">
        <v>313</v>
      </c>
      <c r="D19" s="13">
        <v>297</v>
      </c>
      <c r="E19" s="13">
        <v>323</v>
      </c>
      <c r="F19" s="28"/>
      <c r="G19" s="13">
        <v>4</v>
      </c>
      <c r="H19" s="13">
        <v>14</v>
      </c>
      <c r="I19" s="13">
        <v>9</v>
      </c>
      <c r="J19" s="13">
        <v>9</v>
      </c>
      <c r="K19" s="28"/>
      <c r="L19" s="13">
        <v>186</v>
      </c>
      <c r="M19" s="13">
        <v>348</v>
      </c>
      <c r="N19" s="13">
        <v>322</v>
      </c>
      <c r="O19" s="13">
        <v>392</v>
      </c>
      <c r="P19" s="28"/>
      <c r="Q19" s="13">
        <v>12</v>
      </c>
      <c r="R19" s="13">
        <v>35</v>
      </c>
      <c r="S19" s="13">
        <v>25</v>
      </c>
      <c r="T19" s="13">
        <v>33</v>
      </c>
      <c r="U19" s="28"/>
      <c r="V19" s="1"/>
      <c r="W19" s="1"/>
    </row>
    <row r="20" spans="1:25" ht="12.75" customHeight="1" x14ac:dyDescent="0.2">
      <c r="A20" s="13" t="s">
        <v>3</v>
      </c>
      <c r="B20" s="13">
        <v>158</v>
      </c>
      <c r="C20" s="13">
        <v>171</v>
      </c>
      <c r="D20" s="13">
        <v>176</v>
      </c>
      <c r="E20" s="13">
        <v>194</v>
      </c>
      <c r="F20" s="28"/>
      <c r="G20" s="13">
        <v>11</v>
      </c>
      <c r="H20" s="13">
        <v>12</v>
      </c>
      <c r="I20" s="13">
        <v>13</v>
      </c>
      <c r="J20" s="13">
        <v>16</v>
      </c>
      <c r="K20" s="28"/>
      <c r="L20" s="13">
        <v>209</v>
      </c>
      <c r="M20" s="13">
        <v>223</v>
      </c>
      <c r="N20" s="13">
        <v>244</v>
      </c>
      <c r="O20" s="13">
        <v>239</v>
      </c>
      <c r="P20" s="28"/>
      <c r="Q20" s="13">
        <v>33</v>
      </c>
      <c r="R20" s="13">
        <v>42</v>
      </c>
      <c r="S20" s="13">
        <v>37</v>
      </c>
      <c r="T20" s="13">
        <v>38</v>
      </c>
      <c r="U20" s="28"/>
      <c r="V20" s="1"/>
      <c r="W20" s="1"/>
    </row>
    <row r="21" spans="1:25" ht="12.75" customHeight="1" x14ac:dyDescent="0.2">
      <c r="A21" s="13" t="s">
        <v>4</v>
      </c>
      <c r="B21" s="13">
        <v>17</v>
      </c>
      <c r="C21" s="13">
        <v>12</v>
      </c>
      <c r="D21" s="13">
        <v>33</v>
      </c>
      <c r="E21" s="13">
        <v>22</v>
      </c>
      <c r="F21" s="28"/>
      <c r="G21" s="13">
        <v>1</v>
      </c>
      <c r="H21" s="13">
        <v>0</v>
      </c>
      <c r="I21" s="13">
        <v>1</v>
      </c>
      <c r="J21" s="13">
        <v>1</v>
      </c>
      <c r="K21" s="28"/>
      <c r="L21" s="13">
        <v>23</v>
      </c>
      <c r="M21" s="13">
        <v>14</v>
      </c>
      <c r="N21" s="13">
        <v>39</v>
      </c>
      <c r="O21" s="13">
        <v>30</v>
      </c>
      <c r="P21" s="28"/>
      <c r="Q21" s="13">
        <v>7</v>
      </c>
      <c r="R21" s="13">
        <v>1</v>
      </c>
      <c r="S21" s="13">
        <v>3</v>
      </c>
      <c r="T21" s="13">
        <v>4</v>
      </c>
      <c r="U21" s="28"/>
      <c r="V21" s="1"/>
      <c r="W21" s="1"/>
    </row>
    <row r="22" spans="1:25" ht="12.75" customHeight="1" x14ac:dyDescent="0.2">
      <c r="A22" s="12" t="s">
        <v>16</v>
      </c>
      <c r="B22" s="12">
        <f>SUM(B18:B21)</f>
        <v>824</v>
      </c>
      <c r="C22" s="12">
        <f>SUM(C18:C21)</f>
        <v>945</v>
      </c>
      <c r="D22" s="12">
        <f>SUM(D18:D21)</f>
        <v>937</v>
      </c>
      <c r="E22" s="12">
        <f>SUM(E18:E21)</f>
        <v>978</v>
      </c>
      <c r="F22" s="27">
        <f>(B22+C22+D22+E22)/(B24+C24+D24+E24)</f>
        <v>0.27439296886637865</v>
      </c>
      <c r="G22" s="12">
        <f>SUM(G18:G21)</f>
        <v>72</v>
      </c>
      <c r="H22" s="12">
        <f>SUM(H18:H21)</f>
        <v>54</v>
      </c>
      <c r="I22" s="12">
        <f>SUM(I18:I21)</f>
        <v>45</v>
      </c>
      <c r="J22" s="12">
        <f>SUM(J18:J21)</f>
        <v>49</v>
      </c>
      <c r="K22" s="27">
        <f>(G22+H22+I22+J22)/(G24+H24+I24+J24)</f>
        <v>0.29216467463479417</v>
      </c>
      <c r="L22" s="12">
        <f>SUM(L18:L21)</f>
        <v>1034</v>
      </c>
      <c r="M22" s="12">
        <f>SUM(M18:M21)</f>
        <v>1162</v>
      </c>
      <c r="N22" s="12">
        <f>SUM(N18:N21)</f>
        <v>1182</v>
      </c>
      <c r="O22" s="12">
        <f>SUM(O18:O21)</f>
        <v>1229</v>
      </c>
      <c r="P22" s="27">
        <f>(L22+M22+N22+O22)/(L24+M24+N24+O24)</f>
        <v>0.27481507993319015</v>
      </c>
      <c r="Q22" s="12">
        <f>SUM(Q18:Q21)</f>
        <v>182</v>
      </c>
      <c r="R22" s="12">
        <f>SUM(R18:R21)</f>
        <v>180</v>
      </c>
      <c r="S22" s="12">
        <f>SUM(S18:S21)</f>
        <v>180</v>
      </c>
      <c r="T22" s="12">
        <f>SUM(T18:T21)</f>
        <v>163</v>
      </c>
      <c r="U22" s="27">
        <f>(Q22+R22+S22+T22)/(Q24+R24+S24+T24)</f>
        <v>0.34474327628361856</v>
      </c>
      <c r="V22" s="1"/>
      <c r="W22" s="1"/>
    </row>
    <row r="23" spans="1:25" ht="9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/>
      <c r="V23" s="1"/>
      <c r="W23" s="1"/>
    </row>
    <row r="24" spans="1:25" ht="12.75" customHeight="1" x14ac:dyDescent="0.2">
      <c r="A24" s="15" t="s">
        <v>25</v>
      </c>
      <c r="B24" s="15">
        <f>B16+B9+B22</f>
        <v>3193</v>
      </c>
      <c r="C24" s="15">
        <f>C16+C9+C22</f>
        <v>3386</v>
      </c>
      <c r="D24" s="15">
        <f>D16+D9+D22</f>
        <v>3358</v>
      </c>
      <c r="E24" s="15">
        <f>E16+E9+E22</f>
        <v>3489</v>
      </c>
      <c r="F24" s="29">
        <f>(B24+C24+D24+E24)/(B24+C24+D24+E24)</f>
        <v>1</v>
      </c>
      <c r="G24" s="15">
        <f>G16+G9+G22</f>
        <v>218</v>
      </c>
      <c r="H24" s="15">
        <f>H16+H9+H22</f>
        <v>179</v>
      </c>
      <c r="I24" s="15">
        <f>I16+I9+I22</f>
        <v>177</v>
      </c>
      <c r="J24" s="15">
        <f>J16+J9+J22</f>
        <v>179</v>
      </c>
      <c r="K24" s="29">
        <f>(G24+H24+I24+J24)/(G24+H24+I24+J24)</f>
        <v>1</v>
      </c>
      <c r="L24" s="15">
        <f>L16+L9+L22</f>
        <v>4023</v>
      </c>
      <c r="M24" s="15">
        <f>M16+M9+M22</f>
        <v>4224</v>
      </c>
      <c r="N24" s="15">
        <f>N16+N9+N22</f>
        <v>4179</v>
      </c>
      <c r="O24" s="15">
        <f>O16+O9+O22</f>
        <v>4338</v>
      </c>
      <c r="P24" s="29">
        <f>(L24+M24+N24+O24)/(L24+M24+N24+O24)</f>
        <v>1</v>
      </c>
      <c r="Q24" s="15">
        <f>Q16+Q9+Q22</f>
        <v>569</v>
      </c>
      <c r="R24" s="15">
        <f>R16+R9+R22</f>
        <v>531</v>
      </c>
      <c r="S24" s="15">
        <f>S16+S9+S22</f>
        <v>493</v>
      </c>
      <c r="T24" s="15">
        <f>T16+T9+T22</f>
        <v>452</v>
      </c>
      <c r="U24" s="29">
        <f>(Q24+R24+S24+T24)/(Q24+R24+S24+T24)</f>
        <v>1</v>
      </c>
      <c r="V24" s="1"/>
      <c r="W24" s="1"/>
    </row>
    <row r="25" spans="1:25" ht="12.75" customHeight="1" x14ac:dyDescent="0.2">
      <c r="A25" s="1" t="s">
        <v>21</v>
      </c>
      <c r="B25" s="1"/>
      <c r="C25" s="1"/>
      <c r="D25" s="1"/>
      <c r="E25" s="1"/>
      <c r="F25" s="11"/>
      <c r="G25" s="1"/>
      <c r="H25" s="1"/>
      <c r="I25" s="1"/>
      <c r="J25" s="1"/>
      <c r="K25" s="11"/>
      <c r="L25" s="1"/>
      <c r="M25" s="1"/>
      <c r="N25" s="1"/>
      <c r="O25" s="1"/>
      <c r="P25" s="11"/>
      <c r="Q25" s="1"/>
      <c r="R25" s="11"/>
      <c r="S25" s="11"/>
      <c r="T25" s="11"/>
      <c r="U25" s="11"/>
      <c r="V25" s="1"/>
      <c r="W25" s="1"/>
    </row>
    <row r="26" spans="1:25" ht="12" customHeight="1" x14ac:dyDescent="0.2">
      <c r="A26" s="1"/>
      <c r="B26" s="1"/>
      <c r="C26" s="1"/>
      <c r="D26" s="1"/>
      <c r="E26" s="1"/>
      <c r="F26" s="31"/>
      <c r="G26" s="1"/>
      <c r="H26" s="1"/>
      <c r="I26" s="1"/>
      <c r="J26" s="1"/>
      <c r="K26" s="31"/>
      <c r="L26" s="1"/>
      <c r="M26" s="1"/>
      <c r="N26" s="1"/>
      <c r="O26" s="1"/>
      <c r="P26" s="31"/>
      <c r="Q26" s="1"/>
      <c r="R26" s="11"/>
      <c r="S26" s="11"/>
      <c r="T26" s="11"/>
      <c r="U26" s="31"/>
      <c r="V26" s="1"/>
      <c r="W26" s="1"/>
    </row>
    <row r="27" spans="1:25" ht="12" customHeight="1" x14ac:dyDescent="0.2">
      <c r="A27" s="1"/>
      <c r="B27" s="1"/>
      <c r="C27" s="1"/>
      <c r="D27" s="1"/>
      <c r="E27" s="1"/>
      <c r="F27" s="11"/>
      <c r="G27" s="1"/>
      <c r="H27" s="1"/>
      <c r="I27" s="1"/>
      <c r="J27" s="1"/>
      <c r="K27" s="11"/>
      <c r="L27" s="1"/>
      <c r="M27" s="1"/>
      <c r="N27" s="1"/>
      <c r="O27" s="1"/>
      <c r="P27" s="11"/>
      <c r="Q27" s="1"/>
      <c r="R27" s="11"/>
      <c r="S27" s="11"/>
      <c r="T27" s="11"/>
      <c r="U27" s="11"/>
      <c r="V27" s="1"/>
      <c r="W27" s="1"/>
    </row>
    <row r="28" spans="1:25" ht="12" customHeight="1" x14ac:dyDescent="0.2">
      <c r="A28" s="1"/>
      <c r="B28" s="3"/>
      <c r="C28" s="3"/>
      <c r="D28" s="3"/>
      <c r="E28" s="3"/>
      <c r="F28" s="25"/>
      <c r="G28" s="4"/>
      <c r="H28" s="4"/>
      <c r="I28" s="4"/>
      <c r="J28" s="4"/>
      <c r="K28" s="25"/>
      <c r="L28" s="3"/>
      <c r="M28" s="3"/>
      <c r="N28" s="3"/>
      <c r="O28" s="3"/>
      <c r="P28" s="25"/>
      <c r="Q28" s="4"/>
      <c r="R28" s="18"/>
      <c r="S28" s="18"/>
      <c r="T28" s="18"/>
      <c r="U28" s="25"/>
      <c r="V28" s="3"/>
      <c r="W28" s="5"/>
    </row>
    <row r="29" spans="1:25" ht="12" customHeight="1" x14ac:dyDescent="0.2">
      <c r="A29" s="42" t="s">
        <v>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9"/>
      <c r="W29" s="9"/>
      <c r="X29" s="9"/>
      <c r="Y29" s="9"/>
    </row>
    <row r="30" spans="1:25" ht="9" customHeight="1" x14ac:dyDescent="0.2">
      <c r="A30" s="1"/>
      <c r="B30" s="1"/>
      <c r="C30" s="1"/>
      <c r="D30" s="1"/>
      <c r="E30" s="1"/>
      <c r="F30" s="11"/>
      <c r="G30" s="1"/>
      <c r="H30" s="1"/>
      <c r="I30" s="1"/>
      <c r="J30" s="1"/>
      <c r="K30" s="11"/>
      <c r="L30" s="1"/>
      <c r="M30" s="1"/>
      <c r="N30" s="1"/>
      <c r="O30" s="1"/>
      <c r="P30" s="11"/>
      <c r="Q30" s="1"/>
      <c r="R30" s="11"/>
      <c r="S30" s="11"/>
      <c r="T30" s="11"/>
      <c r="U30" s="11"/>
      <c r="V30" s="1"/>
      <c r="W30" s="1"/>
    </row>
    <row r="31" spans="1:25" ht="12" customHeight="1" x14ac:dyDescent="0.2">
      <c r="A31" s="11"/>
      <c r="B31" s="43" t="s">
        <v>9</v>
      </c>
      <c r="C31" s="43"/>
      <c r="D31" s="43"/>
      <c r="E31" s="43"/>
      <c r="F31" s="43"/>
      <c r="G31" s="43" t="s">
        <v>10</v>
      </c>
      <c r="H31" s="43"/>
      <c r="I31" s="43"/>
      <c r="J31" s="43"/>
      <c r="K31" s="43"/>
      <c r="L31" s="43" t="s">
        <v>11</v>
      </c>
      <c r="M31" s="43"/>
      <c r="N31" s="43"/>
      <c r="O31" s="43"/>
      <c r="P31" s="43"/>
      <c r="Q31" s="43" t="s">
        <v>12</v>
      </c>
      <c r="R31" s="43"/>
      <c r="S31" s="43"/>
      <c r="T31" s="43"/>
      <c r="U31" s="43"/>
      <c r="V31" s="1"/>
      <c r="W31" s="1"/>
    </row>
    <row r="32" spans="1:25" ht="24" customHeight="1" x14ac:dyDescent="0.2">
      <c r="A32" s="20"/>
      <c r="B32" s="23">
        <v>2010</v>
      </c>
      <c r="C32" s="23">
        <v>2011</v>
      </c>
      <c r="D32" s="23">
        <v>2012</v>
      </c>
      <c r="E32" s="23">
        <v>2013</v>
      </c>
      <c r="F32" s="23" t="s">
        <v>22</v>
      </c>
      <c r="G32" s="23">
        <v>2010</v>
      </c>
      <c r="H32" s="23">
        <v>2011</v>
      </c>
      <c r="I32" s="23">
        <v>2012</v>
      </c>
      <c r="J32" s="23">
        <v>2013</v>
      </c>
      <c r="K32" s="23" t="s">
        <v>22</v>
      </c>
      <c r="L32" s="23">
        <v>2010</v>
      </c>
      <c r="M32" s="23">
        <v>2011</v>
      </c>
      <c r="N32" s="23">
        <v>2012</v>
      </c>
      <c r="O32" s="23">
        <v>2013</v>
      </c>
      <c r="P32" s="23" t="s">
        <v>22</v>
      </c>
      <c r="Q32" s="23">
        <v>2010</v>
      </c>
      <c r="R32" s="23">
        <v>2011</v>
      </c>
      <c r="S32" s="23">
        <v>2012</v>
      </c>
      <c r="T32" s="23">
        <v>2013</v>
      </c>
      <c r="U32" s="23" t="s">
        <v>22</v>
      </c>
      <c r="V32" s="1"/>
      <c r="W32" s="1"/>
    </row>
    <row r="33" spans="1:34" ht="12.75" customHeight="1" x14ac:dyDescent="0.2">
      <c r="A33" s="12" t="s">
        <v>8</v>
      </c>
      <c r="B33" s="12">
        <v>564</v>
      </c>
      <c r="C33" s="12">
        <v>534</v>
      </c>
      <c r="D33" s="12">
        <v>523</v>
      </c>
      <c r="E33" s="12">
        <v>528</v>
      </c>
      <c r="F33" s="27">
        <f>(B33+C33+D33+E33)/(B47+C47+D47+E47)</f>
        <v>0.37173499394568416</v>
      </c>
      <c r="G33" s="12">
        <v>19</v>
      </c>
      <c r="H33" s="12">
        <v>13</v>
      </c>
      <c r="I33" s="12">
        <v>21</v>
      </c>
      <c r="J33" s="12">
        <v>20</v>
      </c>
      <c r="K33" s="27">
        <f>(G33+H33+I33+J33)/(G47+H47+I47+J47)</f>
        <v>0.62931034482758619</v>
      </c>
      <c r="L33" s="12">
        <v>591</v>
      </c>
      <c r="M33" s="12">
        <v>550</v>
      </c>
      <c r="N33" s="12">
        <v>527</v>
      </c>
      <c r="O33" s="12">
        <v>523</v>
      </c>
      <c r="P33" s="27">
        <f>(L33+M33+N33+O33)/(L47+M47+N47+O47)</f>
        <v>0.32789583956899132</v>
      </c>
      <c r="Q33" s="12">
        <v>68</v>
      </c>
      <c r="R33" s="12">
        <v>80</v>
      </c>
      <c r="S33" s="12">
        <v>32</v>
      </c>
      <c r="T33" s="12">
        <v>50</v>
      </c>
      <c r="U33" s="27">
        <f>(Q33+R33+S33+T33)/(Q47+R47+S47+T47)</f>
        <v>0.57934508816120911</v>
      </c>
      <c r="V33" s="1"/>
      <c r="W33" s="1"/>
      <c r="AA33" s="22"/>
      <c r="AD33" s="22"/>
      <c r="AH33" s="22"/>
    </row>
    <row r="34" spans="1:34" ht="6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"/>
      <c r="W34" s="1"/>
    </row>
    <row r="35" spans="1:34" ht="12.75" customHeight="1" x14ac:dyDescent="0.2">
      <c r="A35" s="38" t="s">
        <v>13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40"/>
      <c r="V35" s="1"/>
      <c r="W35" s="1"/>
    </row>
    <row r="36" spans="1:34" ht="12.75" customHeight="1" x14ac:dyDescent="0.2">
      <c r="A36" s="13" t="s">
        <v>2</v>
      </c>
      <c r="B36" s="13">
        <v>437</v>
      </c>
      <c r="C36" s="13">
        <v>464</v>
      </c>
      <c r="D36" s="13">
        <v>503</v>
      </c>
      <c r="E36" s="13">
        <v>533</v>
      </c>
      <c r="F36" s="28"/>
      <c r="G36" s="13">
        <v>3</v>
      </c>
      <c r="H36" s="13">
        <v>7</v>
      </c>
      <c r="I36" s="13">
        <v>4</v>
      </c>
      <c r="J36" s="13">
        <v>3</v>
      </c>
      <c r="K36" s="28"/>
      <c r="L36" s="13">
        <v>638</v>
      </c>
      <c r="M36" s="13">
        <v>635</v>
      </c>
      <c r="N36" s="13">
        <v>673</v>
      </c>
      <c r="O36" s="13">
        <v>708</v>
      </c>
      <c r="P36" s="28"/>
      <c r="Q36" s="13">
        <v>28</v>
      </c>
      <c r="R36" s="13">
        <v>23</v>
      </c>
      <c r="S36" s="13">
        <v>20</v>
      </c>
      <c r="T36" s="13">
        <v>10</v>
      </c>
      <c r="U36" s="28"/>
      <c r="V36" s="1"/>
      <c r="W36" s="1"/>
      <c r="AB36" s="30"/>
      <c r="AC36" s="30"/>
      <c r="AD36" s="30"/>
      <c r="AE36" s="30"/>
      <c r="AF36" s="30"/>
    </row>
    <row r="37" spans="1:34" ht="12.75" customHeight="1" x14ac:dyDescent="0.2">
      <c r="A37" s="13" t="s">
        <v>14</v>
      </c>
      <c r="B37" s="13">
        <v>122</v>
      </c>
      <c r="C37" s="13">
        <v>150</v>
      </c>
      <c r="D37" s="13">
        <v>131</v>
      </c>
      <c r="E37" s="13">
        <v>128</v>
      </c>
      <c r="F37" s="28"/>
      <c r="G37" s="13">
        <v>1</v>
      </c>
      <c r="H37" s="13">
        <v>4</v>
      </c>
      <c r="I37" s="13">
        <v>1</v>
      </c>
      <c r="J37" s="13">
        <v>0</v>
      </c>
      <c r="K37" s="28"/>
      <c r="L37" s="13">
        <v>123</v>
      </c>
      <c r="M37" s="13">
        <v>152</v>
      </c>
      <c r="N37" s="13">
        <v>130</v>
      </c>
      <c r="O37" s="13">
        <v>134</v>
      </c>
      <c r="P37" s="28"/>
      <c r="Q37" s="13">
        <v>12</v>
      </c>
      <c r="R37" s="13">
        <v>10</v>
      </c>
      <c r="S37" s="13">
        <v>2</v>
      </c>
      <c r="T37" s="13">
        <v>6</v>
      </c>
      <c r="U37" s="28"/>
      <c r="V37" s="1"/>
      <c r="W37" s="1"/>
      <c r="AB37" s="30"/>
      <c r="AC37" s="30"/>
      <c r="AD37" s="30"/>
      <c r="AE37" s="30"/>
      <c r="AF37" s="30"/>
    </row>
    <row r="38" spans="1:34" ht="12.75" customHeight="1" x14ac:dyDescent="0.2">
      <c r="A38" s="13" t="s">
        <v>6</v>
      </c>
      <c r="B38" s="13">
        <v>20</v>
      </c>
      <c r="C38" s="13">
        <v>29</v>
      </c>
      <c r="D38" s="13">
        <v>20</v>
      </c>
      <c r="E38" s="13">
        <v>25</v>
      </c>
      <c r="F38" s="28"/>
      <c r="G38" s="13">
        <v>0</v>
      </c>
      <c r="H38" s="13">
        <v>1</v>
      </c>
      <c r="I38" s="13">
        <v>0</v>
      </c>
      <c r="J38" s="13">
        <v>0</v>
      </c>
      <c r="K38" s="28"/>
      <c r="L38" s="13">
        <v>27</v>
      </c>
      <c r="M38" s="13">
        <v>43</v>
      </c>
      <c r="N38" s="13">
        <v>25</v>
      </c>
      <c r="O38" s="13">
        <v>31</v>
      </c>
      <c r="P38" s="28"/>
      <c r="Q38" s="13">
        <v>2</v>
      </c>
      <c r="R38" s="13">
        <v>3</v>
      </c>
      <c r="S38" s="13">
        <v>1</v>
      </c>
      <c r="T38" s="13">
        <v>0</v>
      </c>
      <c r="U38" s="28"/>
      <c r="V38" s="1"/>
      <c r="W38" s="1"/>
      <c r="AB38"/>
      <c r="AC38"/>
      <c r="AD38"/>
      <c r="AE38"/>
      <c r="AF38"/>
    </row>
    <row r="39" spans="1:34" ht="12.75" customHeight="1" x14ac:dyDescent="0.2">
      <c r="A39" s="12" t="s">
        <v>16</v>
      </c>
      <c r="B39" s="12">
        <f>SUM(B36:B38)</f>
        <v>579</v>
      </c>
      <c r="C39" s="12">
        <f>SUM(C36:C38)</f>
        <v>643</v>
      </c>
      <c r="D39" s="12">
        <f>SUM(D36:D38)</f>
        <v>654</v>
      </c>
      <c r="E39" s="12">
        <f>SUM(E36:E38)</f>
        <v>686</v>
      </c>
      <c r="F39" s="27">
        <f>(B39+C39+D39+E39)/(B47+C47+D47+E47)</f>
        <v>0.44317592112091336</v>
      </c>
      <c r="G39" s="12">
        <f>SUM(G36:G38)</f>
        <v>4</v>
      </c>
      <c r="H39" s="12">
        <f>SUM(H36:H38)</f>
        <v>12</v>
      </c>
      <c r="I39" s="12">
        <f>SUM(I36:I38)</f>
        <v>5</v>
      </c>
      <c r="J39" s="12">
        <f>SUM(J36:J38)</f>
        <v>3</v>
      </c>
      <c r="K39" s="27">
        <f>(G39+H39+I39+J39)/(G47+H47+I47+J47)</f>
        <v>0.20689655172413793</v>
      </c>
      <c r="L39" s="12">
        <f>SUM(L36:L38)</f>
        <v>788</v>
      </c>
      <c r="M39" s="12">
        <f>SUM(M36:M38)</f>
        <v>830</v>
      </c>
      <c r="N39" s="12">
        <f>SUM(N36:N38)</f>
        <v>828</v>
      </c>
      <c r="O39" s="12">
        <f>SUM(O36:O38)</f>
        <v>873</v>
      </c>
      <c r="P39" s="27">
        <f>(L39+M39+N39+O39)/(L47+M47+N47+O47)</f>
        <v>0.49670757258305898</v>
      </c>
      <c r="Q39" s="12">
        <f>SUM(Q36:Q38)</f>
        <v>42</v>
      </c>
      <c r="R39" s="12">
        <f>SUM(R36:R38)</f>
        <v>36</v>
      </c>
      <c r="S39" s="12">
        <f>SUM(S36:S38)</f>
        <v>23</v>
      </c>
      <c r="T39" s="12">
        <f>SUM(T36:T38)</f>
        <v>16</v>
      </c>
      <c r="U39" s="27">
        <f>(Q39+R39+S39+T39)/(Q47+R47+S47+T47)</f>
        <v>0.29471032745591941</v>
      </c>
      <c r="V39" s="1"/>
      <c r="W39" s="1"/>
      <c r="AA39" s="22"/>
      <c r="AB39"/>
      <c r="AC39"/>
      <c r="AD39"/>
      <c r="AE39"/>
      <c r="AF39"/>
    </row>
    <row r="40" spans="1:34" ht="12.75" customHeight="1" x14ac:dyDescent="0.2">
      <c r="A40" s="38" t="s">
        <v>17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40"/>
      <c r="V40" s="1"/>
      <c r="W40" s="1"/>
      <c r="AB40"/>
      <c r="AC40"/>
      <c r="AD40"/>
      <c r="AE40"/>
      <c r="AF40"/>
    </row>
    <row r="41" spans="1:34" ht="12.75" customHeight="1" x14ac:dyDescent="0.2">
      <c r="A41" s="13" t="s">
        <v>5</v>
      </c>
      <c r="B41" s="13">
        <v>111</v>
      </c>
      <c r="C41" s="13">
        <v>159</v>
      </c>
      <c r="D41" s="13">
        <v>173</v>
      </c>
      <c r="E41" s="13">
        <v>189</v>
      </c>
      <c r="F41" s="28"/>
      <c r="G41" s="13">
        <v>3</v>
      </c>
      <c r="H41" s="13">
        <v>2</v>
      </c>
      <c r="I41" s="13">
        <v>2</v>
      </c>
      <c r="J41" s="13">
        <v>2</v>
      </c>
      <c r="K41" s="28"/>
      <c r="L41" s="13">
        <v>113</v>
      </c>
      <c r="M41" s="13">
        <v>169</v>
      </c>
      <c r="N41" s="13">
        <v>177</v>
      </c>
      <c r="O41" s="13">
        <v>211</v>
      </c>
      <c r="P41" s="28"/>
      <c r="Q41" s="13">
        <v>7</v>
      </c>
      <c r="R41" s="13">
        <v>6</v>
      </c>
      <c r="S41" s="13">
        <v>2</v>
      </c>
      <c r="T41" s="13">
        <v>2</v>
      </c>
      <c r="U41" s="28"/>
      <c r="V41" s="1"/>
      <c r="W41" s="1"/>
      <c r="AB41"/>
      <c r="AC41"/>
      <c r="AD41"/>
      <c r="AE41"/>
      <c r="AF41"/>
    </row>
    <row r="42" spans="1:34" ht="12.75" customHeight="1" x14ac:dyDescent="0.2">
      <c r="A42" s="13" t="s">
        <v>18</v>
      </c>
      <c r="B42" s="13">
        <v>80</v>
      </c>
      <c r="C42" s="13">
        <v>65</v>
      </c>
      <c r="D42" s="13">
        <v>50</v>
      </c>
      <c r="E42" s="13">
        <v>58</v>
      </c>
      <c r="F42" s="28"/>
      <c r="G42" s="13">
        <v>3</v>
      </c>
      <c r="H42" s="13">
        <v>0</v>
      </c>
      <c r="I42" s="13">
        <v>1</v>
      </c>
      <c r="J42" s="13">
        <v>0</v>
      </c>
      <c r="K42" s="28"/>
      <c r="L42" s="13">
        <v>81</v>
      </c>
      <c r="M42" s="13">
        <v>68</v>
      </c>
      <c r="N42" s="13">
        <v>53</v>
      </c>
      <c r="O42" s="13">
        <v>62</v>
      </c>
      <c r="P42" s="28"/>
      <c r="Q42" s="13">
        <v>8</v>
      </c>
      <c r="R42" s="13">
        <v>5</v>
      </c>
      <c r="S42" s="13">
        <v>2</v>
      </c>
      <c r="T42" s="13">
        <v>2</v>
      </c>
      <c r="U42" s="28"/>
      <c r="V42" s="1"/>
      <c r="W42" s="1"/>
      <c r="AB42"/>
      <c r="AC42"/>
      <c r="AD42"/>
      <c r="AE42"/>
      <c r="AF42"/>
    </row>
    <row r="43" spans="1:34" ht="12.75" customHeight="1" x14ac:dyDescent="0.2">
      <c r="A43" s="13" t="s">
        <v>3</v>
      </c>
      <c r="B43" s="13">
        <v>41</v>
      </c>
      <c r="C43" s="13">
        <v>40</v>
      </c>
      <c r="D43" s="13">
        <v>47</v>
      </c>
      <c r="E43" s="13">
        <v>55</v>
      </c>
      <c r="F43" s="28"/>
      <c r="G43" s="13">
        <v>3</v>
      </c>
      <c r="H43" s="13">
        <v>1</v>
      </c>
      <c r="I43" s="13">
        <v>2</v>
      </c>
      <c r="J43" s="13">
        <v>0</v>
      </c>
      <c r="K43" s="28"/>
      <c r="L43" s="13">
        <v>56</v>
      </c>
      <c r="M43" s="13">
        <v>44</v>
      </c>
      <c r="N43" s="13">
        <v>74</v>
      </c>
      <c r="O43" s="13">
        <v>61</v>
      </c>
      <c r="P43" s="28"/>
      <c r="Q43" s="13">
        <v>4</v>
      </c>
      <c r="R43" s="13">
        <v>8</v>
      </c>
      <c r="S43" s="13">
        <v>2</v>
      </c>
      <c r="T43" s="13">
        <v>2</v>
      </c>
      <c r="U43" s="28"/>
      <c r="V43" s="1"/>
      <c r="W43" s="1"/>
      <c r="AB43"/>
      <c r="AC43"/>
      <c r="AD43"/>
      <c r="AE43"/>
      <c r="AF43"/>
    </row>
    <row r="44" spans="1:34" ht="12.75" customHeight="1" x14ac:dyDescent="0.2">
      <c r="A44" s="13" t="s">
        <v>4</v>
      </c>
      <c r="B44" s="13">
        <v>2</v>
      </c>
      <c r="C44" s="13">
        <v>0</v>
      </c>
      <c r="D44" s="13">
        <v>0</v>
      </c>
      <c r="E44" s="13">
        <v>0</v>
      </c>
      <c r="F44" s="28"/>
      <c r="G44" s="13">
        <v>0</v>
      </c>
      <c r="H44" s="13">
        <v>0</v>
      </c>
      <c r="I44" s="13">
        <v>0</v>
      </c>
      <c r="J44" s="13">
        <v>0</v>
      </c>
      <c r="K44" s="28"/>
      <c r="L44" s="13">
        <v>3</v>
      </c>
      <c r="M44" s="13">
        <v>0</v>
      </c>
      <c r="N44" s="13">
        <v>0</v>
      </c>
      <c r="O44" s="13">
        <v>0</v>
      </c>
      <c r="P44" s="28"/>
      <c r="Q44" s="13">
        <v>0</v>
      </c>
      <c r="R44" s="13">
        <v>0</v>
      </c>
      <c r="S44" s="13">
        <v>0</v>
      </c>
      <c r="T44" s="13">
        <v>0</v>
      </c>
      <c r="U44" s="28"/>
      <c r="V44" s="1"/>
      <c r="W44" s="1"/>
      <c r="AB44"/>
      <c r="AC44"/>
      <c r="AD44"/>
      <c r="AE44"/>
      <c r="AF44"/>
    </row>
    <row r="45" spans="1:34" ht="12.75" customHeight="1" x14ac:dyDescent="0.2">
      <c r="A45" s="12" t="s">
        <v>16</v>
      </c>
      <c r="B45" s="12">
        <f>SUM(B41:B44)</f>
        <v>234</v>
      </c>
      <c r="C45" s="12">
        <f>SUM(C41:C44)</f>
        <v>264</v>
      </c>
      <c r="D45" s="12">
        <f>SUM(D41:D44)</f>
        <v>270</v>
      </c>
      <c r="E45" s="12">
        <f>SUM(E41:E44)</f>
        <v>302</v>
      </c>
      <c r="F45" s="27">
        <f>(B45+C45+D45+E45)/(B47+C47+D47+E47)</f>
        <v>0.18508908493340254</v>
      </c>
      <c r="G45" s="12">
        <f>SUM(G41:G44)</f>
        <v>9</v>
      </c>
      <c r="H45" s="12">
        <f>SUM(H41:H44)</f>
        <v>3</v>
      </c>
      <c r="I45" s="12">
        <f>SUM(I41:I44)</f>
        <v>5</v>
      </c>
      <c r="J45" s="12">
        <f>SUM(J41:J44)</f>
        <v>2</v>
      </c>
      <c r="K45" s="27">
        <f>(G45+H45+I45+J45)/(G47+H47+I47+J47)</f>
        <v>0.16379310344827586</v>
      </c>
      <c r="L45" s="12">
        <f>SUM(L41:L44)</f>
        <v>253</v>
      </c>
      <c r="M45" s="12">
        <f>SUM(M41:M44)</f>
        <v>281</v>
      </c>
      <c r="N45" s="12">
        <f>SUM(N41:N44)</f>
        <v>304</v>
      </c>
      <c r="O45" s="12">
        <f>SUM(O41:O44)</f>
        <v>334</v>
      </c>
      <c r="P45" s="27">
        <f>(L45+M45+N45+O45)/(L47+M47+N47+O47)</f>
        <v>0.1753965878479497</v>
      </c>
      <c r="Q45" s="12">
        <f>SUM(Q41:Q44)</f>
        <v>19</v>
      </c>
      <c r="R45" s="12">
        <f>SUM(R41:R44)</f>
        <v>19</v>
      </c>
      <c r="S45" s="12">
        <f>SUM(S41:S44)</f>
        <v>6</v>
      </c>
      <c r="T45" s="12">
        <f>SUM(T41:T44)</f>
        <v>6</v>
      </c>
      <c r="U45" s="27">
        <f>(Q45+R45+S45+T45)/(Q47+R47+S47+T47)</f>
        <v>0.12594458438287154</v>
      </c>
      <c r="V45" s="1"/>
      <c r="W45" s="1"/>
      <c r="AA45" s="22"/>
      <c r="AB45"/>
      <c r="AC45"/>
      <c r="AD45"/>
      <c r="AE45"/>
      <c r="AF45"/>
    </row>
    <row r="46" spans="1:34" ht="9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1"/>
      <c r="W46" s="1"/>
      <c r="AB46"/>
      <c r="AC46"/>
      <c r="AD46"/>
      <c r="AE46"/>
      <c r="AF46"/>
    </row>
    <row r="47" spans="1:34" ht="12.75" customHeight="1" x14ac:dyDescent="0.2">
      <c r="A47" s="15" t="s">
        <v>19</v>
      </c>
      <c r="B47" s="15">
        <f>B39+B33+B45</f>
        <v>1377</v>
      </c>
      <c r="C47" s="15">
        <f>C39+C33+C45</f>
        <v>1441</v>
      </c>
      <c r="D47" s="15">
        <f>D39+D33+D45</f>
        <v>1447</v>
      </c>
      <c r="E47" s="15">
        <f>E39+E33+E45</f>
        <v>1516</v>
      </c>
      <c r="F47" s="29">
        <f>(B47+C47+D47+E47)/(B47+C47+D47+E47)</f>
        <v>1</v>
      </c>
      <c r="G47" s="15">
        <f>G39+G33+G45</f>
        <v>32</v>
      </c>
      <c r="H47" s="15">
        <f>H39+H33+H45</f>
        <v>28</v>
      </c>
      <c r="I47" s="15">
        <f>I39+I33+I45</f>
        <v>31</v>
      </c>
      <c r="J47" s="15">
        <f>J39+J33+J45</f>
        <v>25</v>
      </c>
      <c r="K47" s="29">
        <f>(G47+H47+I47+J47)/(G47+H47+I47+J47)</f>
        <v>1</v>
      </c>
      <c r="L47" s="15">
        <f>L39+L33+L45</f>
        <v>1632</v>
      </c>
      <c r="M47" s="15">
        <f>M39+M33+M45</f>
        <v>1661</v>
      </c>
      <c r="N47" s="15">
        <f>N39+N33+N45</f>
        <v>1659</v>
      </c>
      <c r="O47" s="15">
        <f>O39+O33+O45</f>
        <v>1730</v>
      </c>
      <c r="P47" s="29">
        <f>(L47+M47+N47+O47)/(L47+M47+N47+O47)</f>
        <v>1</v>
      </c>
      <c r="Q47" s="15">
        <f>Q39+Q33+Q45</f>
        <v>129</v>
      </c>
      <c r="R47" s="15">
        <f>R39+R33+R45</f>
        <v>135</v>
      </c>
      <c r="S47" s="15">
        <f>S39+S33+S45</f>
        <v>61</v>
      </c>
      <c r="T47" s="15">
        <f>T39+T33+T45</f>
        <v>72</v>
      </c>
      <c r="U47" s="29">
        <f>(Q47+R47+S47+T47)/(Q47+R47+S47+T47)</f>
        <v>1</v>
      </c>
      <c r="V47" s="1"/>
      <c r="W47" s="1"/>
    </row>
    <row r="48" spans="1:34" ht="12.75" customHeight="1" x14ac:dyDescent="0.2">
      <c r="A48" s="1" t="s">
        <v>21</v>
      </c>
      <c r="B48" s="1"/>
      <c r="C48" s="1"/>
      <c r="D48" s="1"/>
      <c r="E48" s="1"/>
      <c r="F48" s="11"/>
      <c r="G48" s="1"/>
      <c r="H48" s="1"/>
      <c r="I48" s="1"/>
      <c r="J48" s="1"/>
      <c r="K48" s="11"/>
      <c r="L48" s="1"/>
      <c r="M48" s="1"/>
      <c r="N48" s="1"/>
      <c r="O48" s="1"/>
      <c r="P48" s="11"/>
      <c r="Q48" s="1"/>
      <c r="R48" s="11"/>
      <c r="S48" s="11"/>
      <c r="T48" s="11"/>
      <c r="U48" s="11"/>
      <c r="V48" s="1"/>
      <c r="W48" s="1"/>
    </row>
    <row r="49" spans="1:32" ht="12" customHeight="1" x14ac:dyDescent="0.2">
      <c r="A49" s="1"/>
      <c r="B49" s="1"/>
      <c r="C49" s="1"/>
      <c r="D49" s="1"/>
      <c r="E49" s="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>
        <f t="shared" ref="V49" si="0">V33+V39+V45</f>
        <v>0</v>
      </c>
      <c r="W49" s="1"/>
    </row>
    <row r="50" spans="1:32" ht="12" customHeight="1" x14ac:dyDescent="0.2">
      <c r="A50" s="1"/>
      <c r="B50" s="1"/>
      <c r="C50" s="1"/>
      <c r="D50" s="1"/>
      <c r="E50" s="1"/>
      <c r="F50" s="11"/>
      <c r="G50" s="1"/>
      <c r="H50" s="1"/>
      <c r="I50" s="1"/>
      <c r="J50" s="1"/>
      <c r="K50" s="11"/>
      <c r="L50" s="1"/>
      <c r="M50" s="1"/>
      <c r="N50" s="1"/>
      <c r="O50" s="1"/>
      <c r="P50" s="11"/>
      <c r="Q50" s="1"/>
      <c r="R50" s="11"/>
      <c r="S50" s="11"/>
      <c r="T50" s="11"/>
      <c r="U50" s="11"/>
      <c r="V50" s="1"/>
      <c r="W50" s="1"/>
    </row>
    <row r="51" spans="1:32" ht="12" customHeight="1" x14ac:dyDescent="0.2">
      <c r="A51" s="1"/>
      <c r="B51" s="1"/>
      <c r="C51" s="1"/>
      <c r="D51" s="1"/>
      <c r="E51" s="1"/>
      <c r="F51" s="19"/>
      <c r="G51" s="1"/>
      <c r="H51" s="1"/>
      <c r="I51" s="1"/>
      <c r="J51" s="1"/>
      <c r="K51" s="19"/>
      <c r="L51" s="1"/>
      <c r="M51" s="1"/>
      <c r="N51" s="1"/>
      <c r="O51" s="1"/>
      <c r="P51" s="19"/>
      <c r="Q51" s="1"/>
      <c r="R51" s="11"/>
      <c r="S51" s="11"/>
      <c r="T51" s="11"/>
      <c r="U51" s="19"/>
      <c r="V51" s="1"/>
      <c r="W51" s="1"/>
    </row>
    <row r="52" spans="1:32" ht="12" customHeight="1" x14ac:dyDescent="0.2">
      <c r="A52" s="42" t="s">
        <v>1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9"/>
      <c r="W52" s="9"/>
      <c r="X52" s="9"/>
      <c r="Y52" s="9"/>
    </row>
    <row r="53" spans="1:32" ht="9" customHeight="1" x14ac:dyDescent="0.2">
      <c r="A53" s="1"/>
      <c r="B53" s="1"/>
      <c r="C53" s="1"/>
      <c r="D53" s="1"/>
      <c r="E53" s="1"/>
      <c r="F53" s="11"/>
      <c r="G53" s="1"/>
      <c r="H53" s="1"/>
      <c r="I53" s="1"/>
      <c r="J53" s="1"/>
      <c r="K53" s="11"/>
      <c r="L53" s="1"/>
      <c r="M53" s="1"/>
      <c r="N53" s="1"/>
      <c r="O53" s="1"/>
      <c r="P53" s="11"/>
      <c r="Q53" s="1"/>
      <c r="R53" s="11"/>
      <c r="S53" s="11"/>
      <c r="T53" s="11"/>
      <c r="U53" s="11"/>
      <c r="V53" s="1"/>
      <c r="W53" s="1"/>
    </row>
    <row r="54" spans="1:32" ht="12" customHeight="1" x14ac:dyDescent="0.2">
      <c r="A54" s="11"/>
      <c r="B54" s="43" t="s">
        <v>9</v>
      </c>
      <c r="C54" s="43"/>
      <c r="D54" s="43"/>
      <c r="E54" s="43"/>
      <c r="F54" s="43"/>
      <c r="G54" s="43" t="s">
        <v>10</v>
      </c>
      <c r="H54" s="43"/>
      <c r="I54" s="43"/>
      <c r="J54" s="43"/>
      <c r="K54" s="43"/>
      <c r="L54" s="43" t="s">
        <v>11</v>
      </c>
      <c r="M54" s="43"/>
      <c r="N54" s="43"/>
      <c r="O54" s="43"/>
      <c r="P54" s="43"/>
      <c r="Q54" s="43" t="s">
        <v>12</v>
      </c>
      <c r="R54" s="43"/>
      <c r="S54" s="43"/>
      <c r="T54" s="43"/>
      <c r="U54" s="43"/>
      <c r="V54" s="1"/>
      <c r="W54" s="1"/>
    </row>
    <row r="55" spans="1:32" ht="24" customHeight="1" x14ac:dyDescent="0.2">
      <c r="A55" s="11"/>
      <c r="B55" s="23">
        <v>2010</v>
      </c>
      <c r="C55" s="23">
        <v>2011</v>
      </c>
      <c r="D55" s="23">
        <v>2012</v>
      </c>
      <c r="E55" s="23">
        <v>2013</v>
      </c>
      <c r="F55" s="23" t="s">
        <v>22</v>
      </c>
      <c r="G55" s="23">
        <v>2010</v>
      </c>
      <c r="H55" s="23">
        <v>2011</v>
      </c>
      <c r="I55" s="23">
        <v>2012</v>
      </c>
      <c r="J55" s="23">
        <v>2013</v>
      </c>
      <c r="K55" s="23" t="s">
        <v>22</v>
      </c>
      <c r="L55" s="23">
        <v>2010</v>
      </c>
      <c r="M55" s="23">
        <v>2011</v>
      </c>
      <c r="N55" s="23">
        <v>2012</v>
      </c>
      <c r="O55" s="23">
        <v>2013</v>
      </c>
      <c r="P55" s="23" t="s">
        <v>22</v>
      </c>
      <c r="Q55" s="23">
        <v>2010</v>
      </c>
      <c r="R55" s="23">
        <v>2011</v>
      </c>
      <c r="S55" s="23">
        <v>2012</v>
      </c>
      <c r="T55" s="23">
        <v>2013</v>
      </c>
      <c r="U55" s="23" t="s">
        <v>22</v>
      </c>
      <c r="V55" s="1"/>
      <c r="W55" s="1"/>
    </row>
    <row r="56" spans="1:32" ht="12.75" customHeight="1" x14ac:dyDescent="0.2">
      <c r="A56" s="12" t="s">
        <v>8</v>
      </c>
      <c r="B56" s="12">
        <v>107</v>
      </c>
      <c r="C56" s="12">
        <v>90</v>
      </c>
      <c r="D56" s="12">
        <v>100</v>
      </c>
      <c r="E56" s="12">
        <v>96</v>
      </c>
      <c r="F56" s="27">
        <f>(B56+C56+D56+E56)/(B71+C71+D71+E71)</f>
        <v>0.11454386476245992</v>
      </c>
      <c r="G56" s="12">
        <v>39</v>
      </c>
      <c r="H56" s="12">
        <v>30</v>
      </c>
      <c r="I56" s="12">
        <v>22</v>
      </c>
      <c r="J56" s="12">
        <v>30</v>
      </c>
      <c r="K56" s="27">
        <f>(G56+H56+I56+J56)/(G71+H71+I71+J71)</f>
        <v>0.27944572748267898</v>
      </c>
      <c r="L56" s="12">
        <v>75</v>
      </c>
      <c r="M56" s="12">
        <v>69</v>
      </c>
      <c r="N56" s="12">
        <v>88</v>
      </c>
      <c r="O56" s="12">
        <v>68</v>
      </c>
      <c r="P56" s="27">
        <f>(L56+M56+N56+O56)/(L71+M71+N71+O71)</f>
        <v>5.9288537549407112E-2</v>
      </c>
      <c r="Q56" s="12">
        <v>35</v>
      </c>
      <c r="R56" s="12">
        <v>18</v>
      </c>
      <c r="S56" s="12">
        <v>30</v>
      </c>
      <c r="T56" s="12">
        <v>16</v>
      </c>
      <c r="U56" s="27">
        <f>(Q56+R56+S56+T56)/(Q71+R71+S71+T71)</f>
        <v>9.7633136094674555E-2</v>
      </c>
      <c r="V56" s="1"/>
      <c r="W56" s="1"/>
      <c r="AA56" s="21"/>
    </row>
    <row r="57" spans="1:32" ht="9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3"/>
      <c r="S57" s="13"/>
      <c r="T57" s="13"/>
      <c r="U57" s="14"/>
      <c r="V57" s="1"/>
      <c r="W57" s="1"/>
    </row>
    <row r="58" spans="1:32" ht="12.75" customHeight="1" x14ac:dyDescent="0.2">
      <c r="A58" s="38" t="s">
        <v>13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40"/>
      <c r="V58" s="1"/>
      <c r="W58" s="1"/>
      <c r="AB58" s="30"/>
      <c r="AC58" s="30"/>
      <c r="AD58" s="30"/>
      <c r="AE58" s="30"/>
      <c r="AF58" s="30"/>
    </row>
    <row r="59" spans="1:32" ht="12.75" customHeight="1" x14ac:dyDescent="0.2">
      <c r="A59" s="13" t="s">
        <v>2</v>
      </c>
      <c r="B59" s="13">
        <v>332</v>
      </c>
      <c r="C59" s="13">
        <v>324</v>
      </c>
      <c r="D59" s="13">
        <v>320</v>
      </c>
      <c r="E59" s="13">
        <v>335</v>
      </c>
      <c r="F59" s="24"/>
      <c r="G59" s="13">
        <v>42</v>
      </c>
      <c r="H59" s="13">
        <v>35</v>
      </c>
      <c r="I59" s="13">
        <v>46</v>
      </c>
      <c r="J59" s="13">
        <v>40</v>
      </c>
      <c r="K59" s="24"/>
      <c r="L59" s="13">
        <v>597</v>
      </c>
      <c r="M59" s="13">
        <v>597</v>
      </c>
      <c r="N59" s="13">
        <v>581</v>
      </c>
      <c r="O59" s="13">
        <v>628</v>
      </c>
      <c r="P59" s="24"/>
      <c r="Q59" s="13">
        <v>123</v>
      </c>
      <c r="R59" s="13">
        <v>113</v>
      </c>
      <c r="S59" s="13">
        <v>101</v>
      </c>
      <c r="T59" s="13">
        <v>105</v>
      </c>
      <c r="U59" s="24"/>
      <c r="V59" s="1"/>
      <c r="W59" s="1"/>
      <c r="AB59" s="32"/>
      <c r="AC59" s="32"/>
      <c r="AD59" s="32"/>
      <c r="AE59" s="32"/>
      <c r="AF59" s="32"/>
    </row>
    <row r="60" spans="1:32" ht="12.75" customHeight="1" x14ac:dyDescent="0.2">
      <c r="A60" s="13" t="s">
        <v>14</v>
      </c>
      <c r="B60" s="13">
        <v>41</v>
      </c>
      <c r="C60" s="13">
        <v>43</v>
      </c>
      <c r="D60" s="13">
        <v>40</v>
      </c>
      <c r="E60" s="13">
        <v>47</v>
      </c>
      <c r="F60" s="24"/>
      <c r="G60" s="13">
        <v>5</v>
      </c>
      <c r="H60" s="13">
        <v>6</v>
      </c>
      <c r="I60" s="13">
        <v>11</v>
      </c>
      <c r="J60" s="13">
        <v>9</v>
      </c>
      <c r="K60" s="24"/>
      <c r="L60" s="13">
        <v>37</v>
      </c>
      <c r="M60" s="13">
        <v>40</v>
      </c>
      <c r="N60" s="13">
        <v>31</v>
      </c>
      <c r="O60" s="13">
        <v>44</v>
      </c>
      <c r="P60" s="24"/>
      <c r="Q60" s="13">
        <v>8</v>
      </c>
      <c r="R60" s="13">
        <v>16</v>
      </c>
      <c r="S60" s="13">
        <v>9</v>
      </c>
      <c r="T60" s="13">
        <v>12</v>
      </c>
      <c r="U60" s="24"/>
      <c r="V60" s="1"/>
      <c r="W60" s="1"/>
      <c r="AB60"/>
      <c r="AC60"/>
      <c r="AD60"/>
      <c r="AE60"/>
      <c r="AF60"/>
    </row>
    <row r="61" spans="1:32" ht="12.75" customHeight="1" x14ac:dyDescent="0.2">
      <c r="A61" s="13" t="s">
        <v>6</v>
      </c>
      <c r="B61" s="13">
        <v>19</v>
      </c>
      <c r="C61" s="13">
        <v>12</v>
      </c>
      <c r="D61" s="13">
        <v>23</v>
      </c>
      <c r="E61" s="13">
        <v>23</v>
      </c>
      <c r="F61" s="24"/>
      <c r="G61" s="13">
        <v>1</v>
      </c>
      <c r="H61" s="13">
        <v>0</v>
      </c>
      <c r="I61" s="13">
        <v>0</v>
      </c>
      <c r="J61" s="13">
        <v>1</v>
      </c>
      <c r="K61" s="24"/>
      <c r="L61" s="13">
        <v>32</v>
      </c>
      <c r="M61" s="13">
        <v>17</v>
      </c>
      <c r="N61" s="13">
        <v>36</v>
      </c>
      <c r="O61" s="13">
        <v>46</v>
      </c>
      <c r="P61" s="24"/>
      <c r="Q61" s="13">
        <v>6</v>
      </c>
      <c r="R61" s="13">
        <v>5</v>
      </c>
      <c r="S61" s="13">
        <v>3</v>
      </c>
      <c r="T61" s="13">
        <v>5</v>
      </c>
      <c r="U61" s="24"/>
      <c r="V61" s="1"/>
      <c r="W61" s="1"/>
      <c r="AB61"/>
      <c r="AC61"/>
      <c r="AD61"/>
      <c r="AE61"/>
      <c r="AF61"/>
    </row>
    <row r="62" spans="1:32" ht="12.75" customHeight="1" x14ac:dyDescent="0.2">
      <c r="A62" s="13" t="s">
        <v>15</v>
      </c>
      <c r="B62" s="13">
        <v>2</v>
      </c>
      <c r="C62" s="13">
        <v>0</v>
      </c>
      <c r="D62" s="13">
        <v>1</v>
      </c>
      <c r="E62" s="13">
        <v>2</v>
      </c>
      <c r="F62" s="24"/>
      <c r="G62" s="13">
        <v>2</v>
      </c>
      <c r="H62" s="13">
        <v>0</v>
      </c>
      <c r="I62" s="13">
        <v>0</v>
      </c>
      <c r="J62" s="13">
        <v>0</v>
      </c>
      <c r="K62" s="24"/>
      <c r="L62" s="13">
        <v>2</v>
      </c>
      <c r="M62" s="13">
        <v>0</v>
      </c>
      <c r="N62" s="13">
        <v>5</v>
      </c>
      <c r="O62" s="13">
        <v>2</v>
      </c>
      <c r="P62" s="24"/>
      <c r="Q62" s="13">
        <v>1</v>
      </c>
      <c r="R62" s="13">
        <v>0</v>
      </c>
      <c r="S62" s="13">
        <v>0</v>
      </c>
      <c r="T62" s="13">
        <v>2</v>
      </c>
      <c r="U62" s="24"/>
      <c r="V62" s="1"/>
      <c r="W62" s="1"/>
      <c r="AB62"/>
      <c r="AC62"/>
      <c r="AD62"/>
      <c r="AE62"/>
      <c r="AF62"/>
    </row>
    <row r="63" spans="1:32" ht="12.75" customHeight="1" x14ac:dyDescent="0.2">
      <c r="A63" s="12" t="s">
        <v>16</v>
      </c>
      <c r="B63" s="12">
        <f>SUM(B59:B62)</f>
        <v>394</v>
      </c>
      <c r="C63" s="12">
        <f>SUM(C59:C62)</f>
        <v>379</v>
      </c>
      <c r="D63" s="12">
        <f>SUM(D59:D62)</f>
        <v>384</v>
      </c>
      <c r="E63" s="12">
        <f>SUM(E59:E62)</f>
        <v>407</v>
      </c>
      <c r="F63" s="27">
        <f>(B63+C63+D63+E63)/(B71+C71+D71+E71)</f>
        <v>0.45584377732439524</v>
      </c>
      <c r="G63" s="12">
        <f>SUM(G59:G62)</f>
        <v>50</v>
      </c>
      <c r="H63" s="12">
        <f>SUM(H59:H62)</f>
        <v>41</v>
      </c>
      <c r="I63" s="12">
        <f>SUM(I59:I62)</f>
        <v>57</v>
      </c>
      <c r="J63" s="12">
        <f>SUM(J59:J62)</f>
        <v>50</v>
      </c>
      <c r="K63" s="27">
        <f>(G63+H63+I63+J63)/(G71+H71+I71+J71)</f>
        <v>0.45727482678983833</v>
      </c>
      <c r="L63" s="12">
        <f>SUM(L59:L62)</f>
        <v>668</v>
      </c>
      <c r="M63" s="12">
        <f>SUM(M59:M62)</f>
        <v>654</v>
      </c>
      <c r="N63" s="12">
        <f>SUM(N59:N62)</f>
        <v>653</v>
      </c>
      <c r="O63" s="12">
        <f>SUM(O59:O62)</f>
        <v>720</v>
      </c>
      <c r="P63" s="27">
        <f>(L63+M63+N63+O63)/(L71+M71+N71+O71)</f>
        <v>0.53260869565217395</v>
      </c>
      <c r="Q63" s="12">
        <f>SUM(Q59:Q62)</f>
        <v>138</v>
      </c>
      <c r="R63" s="12">
        <f>SUM(R59:R62)</f>
        <v>134</v>
      </c>
      <c r="S63" s="12">
        <f>SUM(S59:S62)</f>
        <v>113</v>
      </c>
      <c r="T63" s="12">
        <f>SUM(T59:T62)</f>
        <v>124</v>
      </c>
      <c r="U63" s="27">
        <f>(Q63+R63+S63+T63)/(Q71+R71+S71+T71)</f>
        <v>0.50197238658777121</v>
      </c>
      <c r="V63" s="6"/>
      <c r="W63" s="7"/>
      <c r="AA63" s="21"/>
      <c r="AB63"/>
      <c r="AC63"/>
      <c r="AD63"/>
      <c r="AE63"/>
      <c r="AF63"/>
    </row>
    <row r="64" spans="1:32" ht="12.75" customHeight="1" x14ac:dyDescent="0.2">
      <c r="A64" s="38" t="s">
        <v>17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40"/>
      <c r="AB64" s="32"/>
      <c r="AC64" s="32"/>
      <c r="AD64" s="32"/>
      <c r="AE64" s="32"/>
      <c r="AF64" s="32"/>
    </row>
    <row r="65" spans="1:32" ht="12.75" customHeight="1" x14ac:dyDescent="0.2">
      <c r="A65" s="13" t="s">
        <v>18</v>
      </c>
      <c r="B65" s="13">
        <v>257</v>
      </c>
      <c r="C65" s="13">
        <v>244</v>
      </c>
      <c r="D65" s="13">
        <v>245</v>
      </c>
      <c r="E65" s="13">
        <v>245</v>
      </c>
      <c r="F65" s="24"/>
      <c r="G65" s="13">
        <v>32</v>
      </c>
      <c r="H65" s="13">
        <v>20</v>
      </c>
      <c r="I65" s="13">
        <v>9</v>
      </c>
      <c r="J65" s="13">
        <v>17</v>
      </c>
      <c r="K65" s="24"/>
      <c r="L65" s="13">
        <v>383</v>
      </c>
      <c r="M65" s="13">
        <v>351</v>
      </c>
      <c r="N65" s="13">
        <v>352</v>
      </c>
      <c r="O65" s="13">
        <v>341</v>
      </c>
      <c r="P65" s="24"/>
      <c r="Q65" s="13">
        <v>78</v>
      </c>
      <c r="R65" s="13">
        <v>68</v>
      </c>
      <c r="S65" s="13">
        <v>85</v>
      </c>
      <c r="T65" s="13">
        <v>45</v>
      </c>
      <c r="U65" s="24"/>
      <c r="AB65"/>
      <c r="AC65"/>
      <c r="AD65"/>
      <c r="AE65"/>
      <c r="AF65"/>
    </row>
    <row r="66" spans="1:32" ht="12.75" customHeight="1" x14ac:dyDescent="0.2">
      <c r="A66" s="13" t="s">
        <v>3</v>
      </c>
      <c r="B66" s="13">
        <v>55</v>
      </c>
      <c r="C66" s="13">
        <v>50</v>
      </c>
      <c r="D66" s="13">
        <v>63</v>
      </c>
      <c r="E66" s="13">
        <v>64</v>
      </c>
      <c r="F66" s="24"/>
      <c r="G66" s="13">
        <v>3</v>
      </c>
      <c r="H66" s="13">
        <v>7</v>
      </c>
      <c r="I66" s="13">
        <v>4</v>
      </c>
      <c r="J66" s="13">
        <v>6</v>
      </c>
      <c r="K66" s="24"/>
      <c r="L66" s="13">
        <v>70</v>
      </c>
      <c r="M66" s="13">
        <v>71</v>
      </c>
      <c r="N66" s="13">
        <v>86</v>
      </c>
      <c r="O66" s="13">
        <v>81</v>
      </c>
      <c r="P66" s="24"/>
      <c r="Q66" s="13">
        <v>20</v>
      </c>
      <c r="R66" s="13">
        <v>17</v>
      </c>
      <c r="S66" s="13">
        <v>23</v>
      </c>
      <c r="T66" s="13">
        <v>16</v>
      </c>
      <c r="U66" s="24"/>
      <c r="V66" s="8"/>
      <c r="W66" s="8" t="s">
        <v>20</v>
      </c>
      <c r="X66" s="8"/>
      <c r="Y66" s="8"/>
      <c r="AB66" s="32"/>
      <c r="AC66" s="32"/>
      <c r="AD66" s="32"/>
      <c r="AE66" s="32"/>
      <c r="AF66" s="32"/>
    </row>
    <row r="67" spans="1:32" ht="12.75" customHeight="1" x14ac:dyDescent="0.2">
      <c r="A67" s="13" t="s">
        <v>4</v>
      </c>
      <c r="B67" s="13">
        <v>13</v>
      </c>
      <c r="C67" s="13">
        <v>12</v>
      </c>
      <c r="D67" s="13">
        <v>28</v>
      </c>
      <c r="E67" s="13">
        <v>22</v>
      </c>
      <c r="F67" s="24"/>
      <c r="G67" s="13">
        <v>1</v>
      </c>
      <c r="H67" s="13">
        <v>0</v>
      </c>
      <c r="I67" s="13">
        <v>1</v>
      </c>
      <c r="J67" s="13">
        <v>1</v>
      </c>
      <c r="K67" s="24"/>
      <c r="L67" s="13">
        <v>18</v>
      </c>
      <c r="M67" s="13">
        <v>14</v>
      </c>
      <c r="N67" s="13">
        <v>33</v>
      </c>
      <c r="O67" s="13">
        <v>30</v>
      </c>
      <c r="P67" s="24"/>
      <c r="Q67" s="13">
        <v>6</v>
      </c>
      <c r="R67" s="13">
        <v>1</v>
      </c>
      <c r="S67" s="13">
        <v>3</v>
      </c>
      <c r="T67" s="13">
        <v>4</v>
      </c>
      <c r="U67" s="24"/>
      <c r="AB67"/>
      <c r="AC67"/>
      <c r="AD67"/>
      <c r="AE67"/>
      <c r="AF67"/>
    </row>
    <row r="68" spans="1:32" ht="12.75" customHeight="1" x14ac:dyDescent="0.2">
      <c r="A68" s="13" t="s">
        <v>5</v>
      </c>
      <c r="B68" s="13">
        <v>11</v>
      </c>
      <c r="C68" s="13">
        <v>58</v>
      </c>
      <c r="D68" s="13">
        <v>50</v>
      </c>
      <c r="E68" s="13">
        <v>57</v>
      </c>
      <c r="F68" s="24"/>
      <c r="G68" s="13">
        <v>0</v>
      </c>
      <c r="H68" s="13">
        <v>6</v>
      </c>
      <c r="I68" s="13">
        <v>3</v>
      </c>
      <c r="J68" s="13">
        <v>4</v>
      </c>
      <c r="K68" s="24"/>
      <c r="L68" s="13">
        <v>14</v>
      </c>
      <c r="M68" s="13">
        <v>77</v>
      </c>
      <c r="N68" s="13">
        <v>69</v>
      </c>
      <c r="O68" s="13">
        <v>75</v>
      </c>
      <c r="P68" s="24"/>
      <c r="Q68" s="13">
        <v>2</v>
      </c>
      <c r="R68" s="13">
        <v>10</v>
      </c>
      <c r="S68" s="13">
        <v>12</v>
      </c>
      <c r="T68" s="13">
        <v>16</v>
      </c>
      <c r="U68" s="24"/>
      <c r="AB68"/>
      <c r="AC68"/>
      <c r="AD68"/>
      <c r="AE68"/>
      <c r="AF68"/>
    </row>
    <row r="69" spans="1:32" ht="12.75" customHeight="1" x14ac:dyDescent="0.2">
      <c r="A69" s="12" t="s">
        <v>16</v>
      </c>
      <c r="B69" s="12">
        <f>SUM(B65:B68)</f>
        <v>336</v>
      </c>
      <c r="C69" s="12">
        <f>SUM(C65:C68)</f>
        <v>364</v>
      </c>
      <c r="D69" s="12">
        <f>SUM(D65:D68)</f>
        <v>386</v>
      </c>
      <c r="E69" s="12">
        <f>SUM(E65:E68)</f>
        <v>388</v>
      </c>
      <c r="F69" s="27">
        <f>(B69+C69+D69+E69)/(B71+C71+D71+E71)</f>
        <v>0.42961235791314484</v>
      </c>
      <c r="G69" s="12">
        <f>SUM(G65:G68)</f>
        <v>36</v>
      </c>
      <c r="H69" s="12">
        <f>SUM(H65:H68)</f>
        <v>33</v>
      </c>
      <c r="I69" s="12">
        <f>SUM(I65:I68)</f>
        <v>17</v>
      </c>
      <c r="J69" s="12">
        <f>SUM(J65:J68)</f>
        <v>28</v>
      </c>
      <c r="K69" s="27">
        <f>(G69+H69+I69+J69)/(G71+H71+I71+J71)</f>
        <v>0.26327944572748269</v>
      </c>
      <c r="L69" s="12">
        <f>SUM(L65:L68)</f>
        <v>485</v>
      </c>
      <c r="M69" s="12">
        <f>SUM(M65:M68)</f>
        <v>513</v>
      </c>
      <c r="N69" s="12">
        <f>SUM(N65:N68)</f>
        <v>540</v>
      </c>
      <c r="O69" s="12">
        <f>SUM(O65:O68)</f>
        <v>527</v>
      </c>
      <c r="P69" s="27">
        <f>(L69+M69+N69+O69)/(L71+M71+N71+O71)</f>
        <v>0.40810276679841895</v>
      </c>
      <c r="Q69" s="12">
        <f>SUM(Q65:Q68)</f>
        <v>106</v>
      </c>
      <c r="R69" s="12">
        <f>SUM(R65:R68)</f>
        <v>96</v>
      </c>
      <c r="S69" s="12">
        <f>SUM(S65:S68)</f>
        <v>123</v>
      </c>
      <c r="T69" s="12">
        <f>SUM(T65:T68)</f>
        <v>81</v>
      </c>
      <c r="U69" s="27">
        <f>(Q69+R69+S69+T69)/(Q71+R71+S71+T71)</f>
        <v>0.40039447731755423</v>
      </c>
      <c r="AA69" s="21"/>
      <c r="AB69"/>
      <c r="AC69"/>
      <c r="AD69"/>
      <c r="AE69"/>
      <c r="AF69"/>
    </row>
    <row r="70" spans="1:32" ht="9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2"/>
      <c r="S70" s="12"/>
      <c r="T70" s="12"/>
      <c r="U70" s="14"/>
      <c r="AB70"/>
      <c r="AC70"/>
      <c r="AD70"/>
      <c r="AE70"/>
      <c r="AF70"/>
    </row>
    <row r="71" spans="1:32" ht="12.75" customHeight="1" x14ac:dyDescent="0.2">
      <c r="A71" s="15" t="s">
        <v>19</v>
      </c>
      <c r="B71" s="15">
        <f>B63+B56+B69</f>
        <v>837</v>
      </c>
      <c r="C71" s="15">
        <f>C63+C56+C69</f>
        <v>833</v>
      </c>
      <c r="D71" s="15">
        <f>D63+D56+D69</f>
        <v>870</v>
      </c>
      <c r="E71" s="15">
        <f>E63+E56+E69</f>
        <v>891</v>
      </c>
      <c r="F71" s="29">
        <f>(B71+C71+D71+E71)/(B71+C71+D71+E71)</f>
        <v>1</v>
      </c>
      <c r="G71" s="15">
        <f>G63+G56+G69</f>
        <v>125</v>
      </c>
      <c r="H71" s="15">
        <f>H63+H56+H69</f>
        <v>104</v>
      </c>
      <c r="I71" s="15">
        <f>I63+I56+I69</f>
        <v>96</v>
      </c>
      <c r="J71" s="15">
        <f>J63+J56+J69</f>
        <v>108</v>
      </c>
      <c r="K71" s="29">
        <f>(G71+H71+I71+J71)/(G71+H71+I71+J71)</f>
        <v>1</v>
      </c>
      <c r="L71" s="15">
        <f>L63+L56+L69</f>
        <v>1228</v>
      </c>
      <c r="M71" s="15">
        <f>M63+M56+M69</f>
        <v>1236</v>
      </c>
      <c r="N71" s="15">
        <f>N63+N56+N69</f>
        <v>1281</v>
      </c>
      <c r="O71" s="15">
        <f>O63+O56+O69</f>
        <v>1315</v>
      </c>
      <c r="P71" s="29">
        <f>(L71+M71+N71+O71)/(L71+M71+N71+O71)</f>
        <v>1</v>
      </c>
      <c r="Q71" s="15">
        <f>Q63+Q56+Q69</f>
        <v>279</v>
      </c>
      <c r="R71" s="15">
        <f>R63+R56+R69</f>
        <v>248</v>
      </c>
      <c r="S71" s="15">
        <f>S63+S56+S69</f>
        <v>266</v>
      </c>
      <c r="T71" s="15">
        <f>T63+T56+T69</f>
        <v>221</v>
      </c>
      <c r="U71" s="29">
        <f>(Q71+R71+S71+T71)/(Q71+R71+S71+T71)</f>
        <v>1</v>
      </c>
      <c r="AA71" s="22"/>
      <c r="AB71"/>
      <c r="AC71"/>
      <c r="AD71"/>
      <c r="AE71"/>
      <c r="AF71"/>
    </row>
    <row r="72" spans="1:32" ht="12.75" customHeight="1" x14ac:dyDescent="0.2">
      <c r="A72" s="1" t="s">
        <v>21</v>
      </c>
      <c r="F72" s="26"/>
    </row>
    <row r="73" spans="1:32" ht="38.25" customHeight="1" x14ac:dyDescent="0.3">
      <c r="Q73" s="44">
        <v>8</v>
      </c>
      <c r="R73" s="44"/>
      <c r="S73" s="44"/>
      <c r="T73" s="44"/>
      <c r="U73" s="44"/>
      <c r="V73" s="44"/>
    </row>
    <row r="74" spans="1:32" x14ac:dyDescent="0.2">
      <c r="F74" s="33"/>
      <c r="K74" s="33"/>
      <c r="P74" s="33"/>
      <c r="U74" s="33"/>
    </row>
  </sheetData>
  <sortState xmlns:xlrd2="http://schemas.microsoft.com/office/spreadsheetml/2017/richdata2" ref="A21:M23">
    <sortCondition descending="1" ref="C21:C23"/>
  </sortState>
  <mergeCells count="22">
    <mergeCell ref="A5:U5"/>
    <mergeCell ref="A29:U29"/>
    <mergeCell ref="A52:U52"/>
    <mergeCell ref="B31:F31"/>
    <mergeCell ref="G31:K31"/>
    <mergeCell ref="L31:P31"/>
    <mergeCell ref="Q31:U31"/>
    <mergeCell ref="B7:F7"/>
    <mergeCell ref="G7:K7"/>
    <mergeCell ref="L7:P7"/>
    <mergeCell ref="Q7:U7"/>
    <mergeCell ref="A11:U11"/>
    <mergeCell ref="A17:U17"/>
    <mergeCell ref="A35:U35"/>
    <mergeCell ref="A40:U40"/>
    <mergeCell ref="Q73:V73"/>
    <mergeCell ref="B54:F54"/>
    <mergeCell ref="G54:K54"/>
    <mergeCell ref="L54:P54"/>
    <mergeCell ref="Q54:U54"/>
    <mergeCell ref="A58:U58"/>
    <mergeCell ref="A64:U64"/>
  </mergeCells>
  <phoneticPr fontId="4" type="noConversion"/>
  <pageMargins left="0.39370078740157483" right="0" top="0" bottom="0" header="0" footer="0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AD72-5723-41DC-8595-D55BC9158EF9}">
  <dimension ref="A1:L14"/>
  <sheetViews>
    <sheetView workbookViewId="0">
      <selection activeCell="E20" sqref="E20"/>
    </sheetView>
    <sheetView workbookViewId="1">
      <selection activeCell="A3" sqref="A3:L14"/>
    </sheetView>
  </sheetViews>
  <sheetFormatPr defaultRowHeight="12.75" x14ac:dyDescent="0.2"/>
  <cols>
    <col min="1" max="1" width="37" bestFit="1" customWidth="1"/>
  </cols>
  <sheetData>
    <row r="1" spans="1:12" x14ac:dyDescent="0.2">
      <c r="B1" t="s">
        <v>11</v>
      </c>
    </row>
    <row r="2" spans="1:12" x14ac:dyDescent="0.2"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</row>
    <row r="3" spans="1:12" x14ac:dyDescent="0.2">
      <c r="A3" t="s">
        <v>8</v>
      </c>
      <c r="B3">
        <v>591</v>
      </c>
      <c r="C3">
        <v>550</v>
      </c>
      <c r="D3">
        <v>527</v>
      </c>
      <c r="E3">
        <v>523</v>
      </c>
      <c r="F3">
        <v>573</v>
      </c>
      <c r="G3">
        <v>533</v>
      </c>
      <c r="H3">
        <v>512</v>
      </c>
      <c r="I3">
        <v>537</v>
      </c>
      <c r="J3">
        <v>513</v>
      </c>
      <c r="K3">
        <v>475</v>
      </c>
      <c r="L3">
        <v>393</v>
      </c>
    </row>
    <row r="5" spans="1:12" x14ac:dyDescent="0.2">
      <c r="A5" t="s">
        <v>13</v>
      </c>
    </row>
    <row r="6" spans="1:12" x14ac:dyDescent="0.2">
      <c r="A6" t="s">
        <v>2</v>
      </c>
      <c r="B6">
        <v>638</v>
      </c>
      <c r="C6">
        <v>635</v>
      </c>
      <c r="D6">
        <v>673</v>
      </c>
      <c r="E6">
        <v>708</v>
      </c>
      <c r="F6">
        <v>748</v>
      </c>
      <c r="G6">
        <v>669</v>
      </c>
      <c r="H6">
        <v>818</v>
      </c>
      <c r="I6">
        <v>794</v>
      </c>
      <c r="J6">
        <v>793</v>
      </c>
      <c r="K6">
        <v>743</v>
      </c>
      <c r="L6">
        <v>600</v>
      </c>
    </row>
    <row r="7" spans="1:12" x14ac:dyDescent="0.2">
      <c r="A7" t="s">
        <v>14</v>
      </c>
      <c r="B7">
        <v>123</v>
      </c>
      <c r="C7">
        <v>152</v>
      </c>
      <c r="D7">
        <v>130</v>
      </c>
      <c r="E7">
        <v>134</v>
      </c>
      <c r="F7">
        <v>157</v>
      </c>
      <c r="G7">
        <v>184</v>
      </c>
      <c r="H7">
        <v>176</v>
      </c>
      <c r="I7">
        <v>150</v>
      </c>
      <c r="J7">
        <v>185</v>
      </c>
      <c r="K7">
        <v>163</v>
      </c>
      <c r="L7">
        <v>179</v>
      </c>
    </row>
    <row r="8" spans="1:12" x14ac:dyDescent="0.2">
      <c r="A8" t="s">
        <v>6</v>
      </c>
      <c r="B8">
        <v>27</v>
      </c>
      <c r="C8">
        <v>43</v>
      </c>
      <c r="D8">
        <v>25</v>
      </c>
      <c r="E8">
        <v>31</v>
      </c>
      <c r="F8">
        <v>40</v>
      </c>
      <c r="G8">
        <v>33</v>
      </c>
      <c r="H8">
        <v>39</v>
      </c>
      <c r="I8">
        <v>29</v>
      </c>
      <c r="J8">
        <v>29</v>
      </c>
      <c r="K8">
        <v>38</v>
      </c>
      <c r="L8">
        <v>38</v>
      </c>
    </row>
    <row r="9" spans="1:12" x14ac:dyDescent="0.2">
      <c r="A9" t="s">
        <v>16</v>
      </c>
      <c r="B9">
        <v>788</v>
      </c>
      <c r="C9">
        <v>830</v>
      </c>
      <c r="D9">
        <v>828</v>
      </c>
      <c r="E9">
        <v>873</v>
      </c>
      <c r="F9">
        <v>945</v>
      </c>
      <c r="G9">
        <v>886</v>
      </c>
      <c r="H9">
        <v>1033</v>
      </c>
      <c r="I9">
        <v>973</v>
      </c>
      <c r="J9">
        <v>1007</v>
      </c>
      <c r="K9">
        <v>944</v>
      </c>
      <c r="L9">
        <v>817</v>
      </c>
    </row>
    <row r="10" spans="1:12" x14ac:dyDescent="0.2">
      <c r="A10" t="s">
        <v>17</v>
      </c>
    </row>
    <row r="11" spans="1:12" x14ac:dyDescent="0.2">
      <c r="A11" t="s">
        <v>5</v>
      </c>
      <c r="B11">
        <v>113</v>
      </c>
      <c r="C11">
        <v>169</v>
      </c>
      <c r="D11">
        <v>177</v>
      </c>
      <c r="E11">
        <v>211</v>
      </c>
      <c r="F11">
        <v>250</v>
      </c>
      <c r="G11">
        <v>229</v>
      </c>
      <c r="H11">
        <v>213</v>
      </c>
      <c r="I11">
        <v>214</v>
      </c>
      <c r="J11">
        <v>175</v>
      </c>
      <c r="K11">
        <v>188</v>
      </c>
      <c r="L11">
        <v>138</v>
      </c>
    </row>
    <row r="12" spans="1:12" x14ac:dyDescent="0.2">
      <c r="A12" t="s">
        <v>18</v>
      </c>
      <c r="B12">
        <v>81</v>
      </c>
      <c r="C12">
        <v>68</v>
      </c>
      <c r="D12">
        <v>53</v>
      </c>
      <c r="E12">
        <v>62</v>
      </c>
      <c r="F12">
        <v>59</v>
      </c>
      <c r="G12">
        <v>100</v>
      </c>
      <c r="H12">
        <v>95</v>
      </c>
      <c r="I12">
        <v>113</v>
      </c>
      <c r="J12">
        <v>143</v>
      </c>
      <c r="K12">
        <v>177</v>
      </c>
      <c r="L12">
        <v>125</v>
      </c>
    </row>
    <row r="13" spans="1:12" x14ac:dyDescent="0.2">
      <c r="A13" t="s">
        <v>3</v>
      </c>
      <c r="B13">
        <v>56</v>
      </c>
      <c r="C13">
        <v>44</v>
      </c>
      <c r="D13">
        <v>74</v>
      </c>
      <c r="E13">
        <v>61</v>
      </c>
      <c r="F13">
        <v>57</v>
      </c>
      <c r="G13">
        <v>61</v>
      </c>
      <c r="H13">
        <v>77</v>
      </c>
      <c r="I13">
        <v>63</v>
      </c>
      <c r="J13">
        <v>75</v>
      </c>
      <c r="K13">
        <v>68</v>
      </c>
      <c r="L13">
        <v>78</v>
      </c>
    </row>
    <row r="14" spans="1:12" x14ac:dyDescent="0.2">
      <c r="A14" t="s">
        <v>4</v>
      </c>
      <c r="B14">
        <v>3</v>
      </c>
      <c r="C14">
        <v>0</v>
      </c>
      <c r="D14">
        <v>0</v>
      </c>
      <c r="E14">
        <v>0</v>
      </c>
      <c r="F14">
        <v>2</v>
      </c>
      <c r="G14">
        <v>0</v>
      </c>
      <c r="H14">
        <v>2</v>
      </c>
      <c r="I14">
        <v>1</v>
      </c>
      <c r="J14">
        <v>1</v>
      </c>
      <c r="K14">
        <v>2</v>
      </c>
      <c r="L14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6CFC-FCBE-415A-A86D-500EEF102611}">
  <dimension ref="A1:L14"/>
  <sheetViews>
    <sheetView workbookViewId="0">
      <selection activeCell="J21" sqref="J21"/>
    </sheetView>
    <sheetView workbookViewId="1"/>
  </sheetViews>
  <sheetFormatPr defaultRowHeight="12.75" x14ac:dyDescent="0.2"/>
  <cols>
    <col min="1" max="1" width="37" bestFit="1" customWidth="1"/>
  </cols>
  <sheetData>
    <row r="1" spans="1:12" x14ac:dyDescent="0.2">
      <c r="B1" t="s">
        <v>12</v>
      </c>
    </row>
    <row r="2" spans="1:12" x14ac:dyDescent="0.2"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</row>
    <row r="3" spans="1:12" x14ac:dyDescent="0.2">
      <c r="A3" t="s">
        <v>8</v>
      </c>
      <c r="B3">
        <v>68</v>
      </c>
      <c r="C3">
        <v>80</v>
      </c>
      <c r="D3">
        <v>32</v>
      </c>
      <c r="E3">
        <v>50</v>
      </c>
      <c r="F3">
        <v>30</v>
      </c>
      <c r="G3">
        <v>35</v>
      </c>
      <c r="H3">
        <v>51</v>
      </c>
      <c r="I3">
        <v>34</v>
      </c>
      <c r="J3">
        <v>40</v>
      </c>
      <c r="K3">
        <v>36</v>
      </c>
      <c r="L3">
        <v>17</v>
      </c>
    </row>
    <row r="5" spans="1:12" x14ac:dyDescent="0.2">
      <c r="A5" t="s">
        <v>13</v>
      </c>
    </row>
    <row r="6" spans="1:12" x14ac:dyDescent="0.2">
      <c r="A6" t="s">
        <v>2</v>
      </c>
      <c r="B6">
        <v>28</v>
      </c>
      <c r="C6">
        <v>23</v>
      </c>
      <c r="D6">
        <v>20</v>
      </c>
      <c r="E6">
        <v>10</v>
      </c>
      <c r="F6">
        <v>12</v>
      </c>
      <c r="G6">
        <v>25</v>
      </c>
      <c r="H6">
        <v>19</v>
      </c>
      <c r="I6">
        <v>13</v>
      </c>
      <c r="J6">
        <v>14</v>
      </c>
      <c r="K6">
        <v>10</v>
      </c>
      <c r="L6">
        <v>9</v>
      </c>
    </row>
    <row r="7" spans="1:12" x14ac:dyDescent="0.2">
      <c r="A7" t="s">
        <v>14</v>
      </c>
      <c r="B7">
        <v>12</v>
      </c>
      <c r="C7">
        <v>10</v>
      </c>
      <c r="D7">
        <v>2</v>
      </c>
      <c r="E7">
        <v>6</v>
      </c>
      <c r="F7">
        <v>3</v>
      </c>
      <c r="G7">
        <v>5</v>
      </c>
      <c r="H7">
        <v>7</v>
      </c>
      <c r="I7">
        <v>5</v>
      </c>
      <c r="J7">
        <v>9</v>
      </c>
      <c r="K7">
        <v>4</v>
      </c>
      <c r="L7">
        <v>2</v>
      </c>
    </row>
    <row r="8" spans="1:12" x14ac:dyDescent="0.2">
      <c r="A8" t="s">
        <v>6</v>
      </c>
      <c r="B8">
        <v>2</v>
      </c>
      <c r="C8">
        <v>3</v>
      </c>
      <c r="D8">
        <v>1</v>
      </c>
      <c r="E8">
        <v>0</v>
      </c>
      <c r="F8">
        <v>0</v>
      </c>
      <c r="G8">
        <v>0</v>
      </c>
      <c r="H8">
        <v>5</v>
      </c>
      <c r="I8">
        <v>0</v>
      </c>
      <c r="J8">
        <v>1</v>
      </c>
      <c r="K8">
        <v>2</v>
      </c>
      <c r="L8">
        <v>1</v>
      </c>
    </row>
    <row r="9" spans="1:12" x14ac:dyDescent="0.2">
      <c r="A9" t="s">
        <v>16</v>
      </c>
      <c r="B9">
        <v>42</v>
      </c>
      <c r="C9">
        <v>36</v>
      </c>
      <c r="D9">
        <v>23</v>
      </c>
      <c r="E9">
        <v>16</v>
      </c>
      <c r="F9">
        <v>15</v>
      </c>
      <c r="G9">
        <v>30</v>
      </c>
      <c r="H9">
        <v>31</v>
      </c>
      <c r="I9">
        <v>18</v>
      </c>
      <c r="J9">
        <v>24</v>
      </c>
      <c r="K9">
        <v>16</v>
      </c>
      <c r="L9">
        <v>12</v>
      </c>
    </row>
    <row r="10" spans="1:12" x14ac:dyDescent="0.2">
      <c r="A10" t="s">
        <v>17</v>
      </c>
    </row>
    <row r="11" spans="1:12" x14ac:dyDescent="0.2">
      <c r="A11" t="s">
        <v>5</v>
      </c>
      <c r="B11">
        <v>7</v>
      </c>
      <c r="C11">
        <v>6</v>
      </c>
      <c r="D11">
        <v>2</v>
      </c>
      <c r="E11">
        <v>2</v>
      </c>
      <c r="F11">
        <v>0</v>
      </c>
      <c r="G11">
        <v>1</v>
      </c>
      <c r="H11">
        <v>2</v>
      </c>
      <c r="I11">
        <v>2</v>
      </c>
      <c r="J11">
        <v>1</v>
      </c>
      <c r="K11">
        <v>3</v>
      </c>
      <c r="L11">
        <v>1</v>
      </c>
    </row>
    <row r="12" spans="1:12" x14ac:dyDescent="0.2">
      <c r="A12" t="s">
        <v>18</v>
      </c>
      <c r="B12">
        <v>8</v>
      </c>
      <c r="C12">
        <v>5</v>
      </c>
      <c r="D12">
        <v>2</v>
      </c>
      <c r="E12">
        <v>2</v>
      </c>
      <c r="F12">
        <v>0</v>
      </c>
      <c r="G12">
        <v>9</v>
      </c>
      <c r="H12">
        <v>5</v>
      </c>
      <c r="I12">
        <v>1</v>
      </c>
      <c r="J12">
        <v>5</v>
      </c>
      <c r="K12">
        <v>0</v>
      </c>
      <c r="L12">
        <v>4</v>
      </c>
    </row>
    <row r="13" spans="1:12" x14ac:dyDescent="0.2">
      <c r="A13" t="s">
        <v>3</v>
      </c>
      <c r="B13">
        <v>4</v>
      </c>
      <c r="C13">
        <v>8</v>
      </c>
      <c r="D13">
        <v>2</v>
      </c>
      <c r="E13">
        <v>2</v>
      </c>
      <c r="F13">
        <v>5</v>
      </c>
      <c r="G13">
        <v>9</v>
      </c>
      <c r="H13">
        <v>8</v>
      </c>
      <c r="I13">
        <v>7</v>
      </c>
      <c r="J13">
        <v>7</v>
      </c>
      <c r="K13">
        <v>3</v>
      </c>
      <c r="L13">
        <v>2</v>
      </c>
    </row>
    <row r="14" spans="1:12" x14ac:dyDescent="0.2">
      <c r="A14" t="s">
        <v>4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Y74"/>
  <sheetViews>
    <sheetView workbookViewId="0">
      <selection activeCell="B8" sqref="B8:E10"/>
    </sheetView>
    <sheetView topLeftCell="A25" zoomScaleNormal="100" workbookViewId="1">
      <selection activeCell="Q32" sqref="Q32:T44"/>
    </sheetView>
  </sheetViews>
  <sheetFormatPr defaultRowHeight="11.25" x14ac:dyDescent="0.2"/>
  <cols>
    <col min="1" max="1" width="25.42578125" style="2" customWidth="1"/>
    <col min="2" max="5" width="4.28515625" style="2" customWidth="1"/>
    <col min="6" max="6" width="5.140625" style="17" customWidth="1"/>
    <col min="7" max="10" width="3.7109375" style="2" customWidth="1"/>
    <col min="11" max="11" width="5.140625" style="17" customWidth="1"/>
    <col min="12" max="15" width="4.28515625" style="2" customWidth="1"/>
    <col min="16" max="16" width="5.140625" style="17" customWidth="1"/>
    <col min="17" max="17" width="3.7109375" style="2" customWidth="1"/>
    <col min="18" max="20" width="3.7109375" style="17" customWidth="1"/>
    <col min="21" max="21" width="5.140625" style="17" customWidth="1"/>
    <col min="22" max="22" width="0.7109375" style="2" customWidth="1"/>
    <col min="23" max="23" width="0.85546875" style="2" customWidth="1"/>
    <col min="24" max="25" width="5.42578125" style="2" customWidth="1"/>
    <col min="26" max="26" width="0.42578125" style="2" customWidth="1"/>
    <col min="27" max="16384" width="9.140625" style="2"/>
  </cols>
  <sheetData>
    <row r="5" spans="1:25" ht="11.25" customHeight="1" x14ac:dyDescent="0.2">
      <c r="A5" s="42" t="s">
        <v>7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9"/>
      <c r="W5" s="9"/>
      <c r="X5" s="9"/>
      <c r="Y5" s="9"/>
    </row>
    <row r="6" spans="1:25" ht="9" customHeight="1" x14ac:dyDescent="0.2">
      <c r="A6" s="1"/>
      <c r="B6" s="1"/>
      <c r="C6" s="1"/>
      <c r="D6" s="1"/>
      <c r="E6" s="1"/>
      <c r="F6" s="11"/>
      <c r="G6" s="1"/>
      <c r="H6" s="1"/>
      <c r="I6" s="1"/>
      <c r="J6" s="1"/>
      <c r="K6" s="11"/>
      <c r="L6" s="1"/>
      <c r="M6" s="1"/>
      <c r="N6" s="1"/>
      <c r="O6" s="1"/>
      <c r="P6" s="11"/>
      <c r="Q6" s="1"/>
      <c r="R6" s="11"/>
      <c r="S6" s="11"/>
      <c r="T6" s="11"/>
      <c r="U6" s="11"/>
      <c r="V6" s="1"/>
      <c r="W6" s="1"/>
    </row>
    <row r="7" spans="1:25" ht="12" customHeight="1" x14ac:dyDescent="0.2">
      <c r="A7" s="10"/>
      <c r="B7" s="43" t="s">
        <v>9</v>
      </c>
      <c r="C7" s="43"/>
      <c r="D7" s="43"/>
      <c r="E7" s="43"/>
      <c r="F7" s="43"/>
      <c r="G7" s="43" t="s">
        <v>10</v>
      </c>
      <c r="H7" s="43"/>
      <c r="I7" s="43"/>
      <c r="J7" s="43"/>
      <c r="K7" s="43"/>
      <c r="L7" s="43" t="s">
        <v>11</v>
      </c>
      <c r="M7" s="43"/>
      <c r="N7" s="43"/>
      <c r="O7" s="43"/>
      <c r="P7" s="43"/>
      <c r="Q7" s="43" t="s">
        <v>12</v>
      </c>
      <c r="R7" s="43"/>
      <c r="S7" s="43"/>
      <c r="T7" s="43"/>
      <c r="U7" s="43"/>
      <c r="V7" s="1"/>
      <c r="W7" s="1"/>
    </row>
    <row r="8" spans="1:25" ht="24" customHeight="1" x14ac:dyDescent="0.2">
      <c r="A8" s="20"/>
      <c r="B8" s="23">
        <v>2014</v>
      </c>
      <c r="C8" s="23">
        <v>2015</v>
      </c>
      <c r="D8" s="23">
        <v>2016</v>
      </c>
      <c r="E8" s="23">
        <v>2017</v>
      </c>
      <c r="F8" s="23" t="s">
        <v>22</v>
      </c>
      <c r="G8" s="23">
        <v>2014</v>
      </c>
      <c r="H8" s="23">
        <v>2015</v>
      </c>
      <c r="I8" s="23">
        <v>2016</v>
      </c>
      <c r="J8" s="23">
        <v>2017</v>
      </c>
      <c r="K8" s="23" t="s">
        <v>22</v>
      </c>
      <c r="L8" s="23">
        <v>2014</v>
      </c>
      <c r="M8" s="23">
        <v>2015</v>
      </c>
      <c r="N8" s="23">
        <v>2016</v>
      </c>
      <c r="O8" s="23">
        <v>2017</v>
      </c>
      <c r="P8" s="23" t="s">
        <v>22</v>
      </c>
      <c r="Q8" s="23">
        <v>2014</v>
      </c>
      <c r="R8" s="23">
        <v>2015</v>
      </c>
      <c r="S8" s="23">
        <v>2016</v>
      </c>
      <c r="T8" s="23">
        <v>2017</v>
      </c>
      <c r="U8" s="23" t="s">
        <v>22</v>
      </c>
      <c r="V8" s="1"/>
      <c r="W8" s="1"/>
    </row>
    <row r="9" spans="1:25" ht="12.75" customHeight="1" x14ac:dyDescent="0.2">
      <c r="A9" s="12" t="s">
        <v>8</v>
      </c>
      <c r="B9" s="12">
        <v>986</v>
      </c>
      <c r="C9" s="12">
        <v>924</v>
      </c>
      <c r="D9" s="12">
        <v>930</v>
      </c>
      <c r="E9" s="12">
        <v>930</v>
      </c>
      <c r="F9" s="27">
        <f>(B9+C9+D9+E9)/(B24+C24+D24+E24)</f>
        <v>0.24988400609796513</v>
      </c>
      <c r="G9" s="12">
        <v>73</v>
      </c>
      <c r="H9" s="12">
        <v>63</v>
      </c>
      <c r="I9" s="12">
        <v>57</v>
      </c>
      <c r="J9" s="12">
        <v>51</v>
      </c>
      <c r="K9" s="27">
        <f>(G9+H9+I9+J9)/(G24+H24+I24+J24)</f>
        <v>0.35158501440922191</v>
      </c>
      <c r="L9" s="12">
        <v>975</v>
      </c>
      <c r="M9" s="12">
        <v>920</v>
      </c>
      <c r="N9" s="12">
        <v>917</v>
      </c>
      <c r="O9" s="12">
        <v>929</v>
      </c>
      <c r="P9" s="27">
        <f>(L9+M9+N9+O9)/(L24+M24+N24+O24)</f>
        <v>0.20068665844107075</v>
      </c>
      <c r="Q9" s="12">
        <v>97</v>
      </c>
      <c r="R9" s="12">
        <v>99</v>
      </c>
      <c r="S9" s="12">
        <v>131</v>
      </c>
      <c r="T9" s="12">
        <v>116</v>
      </c>
      <c r="U9" s="27">
        <f>(Q9+R9+S9+T9)/(Q24+R24+S24+T24)</f>
        <v>0.22905894519131334</v>
      </c>
      <c r="V9" s="1"/>
      <c r="W9" s="1"/>
    </row>
    <row r="10" spans="1:25" ht="6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"/>
      <c r="W10" s="1"/>
    </row>
    <row r="11" spans="1:25" ht="12.75" customHeight="1" x14ac:dyDescent="0.2">
      <c r="A11" s="45" t="s">
        <v>13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7"/>
      <c r="V11" s="1"/>
      <c r="W11" s="1"/>
    </row>
    <row r="12" spans="1:25" ht="12.75" customHeight="1" x14ac:dyDescent="0.2">
      <c r="A12" s="13" t="s">
        <v>2</v>
      </c>
      <c r="B12" s="13">
        <v>1199</v>
      </c>
      <c r="C12" s="13">
        <v>1216</v>
      </c>
      <c r="D12" s="13">
        <v>1279</v>
      </c>
      <c r="E12" s="13">
        <v>1395</v>
      </c>
      <c r="F12" s="28"/>
      <c r="G12" s="13">
        <v>54</v>
      </c>
      <c r="H12" s="13">
        <v>56</v>
      </c>
      <c r="I12" s="13">
        <v>43</v>
      </c>
      <c r="J12" s="13">
        <v>41</v>
      </c>
      <c r="K12" s="28"/>
      <c r="L12" s="13">
        <v>1794</v>
      </c>
      <c r="M12" s="13">
        <v>1791</v>
      </c>
      <c r="N12" s="13">
        <v>1907</v>
      </c>
      <c r="O12" s="13">
        <v>2078</v>
      </c>
      <c r="P12" s="28"/>
      <c r="Q12" s="13">
        <v>154</v>
      </c>
      <c r="R12" s="13">
        <v>170</v>
      </c>
      <c r="S12" s="13">
        <v>158</v>
      </c>
      <c r="T12" s="13">
        <v>173</v>
      </c>
      <c r="U12" s="28"/>
      <c r="V12" s="1"/>
      <c r="W12" s="1"/>
    </row>
    <row r="13" spans="1:25" ht="12.75" customHeight="1" x14ac:dyDescent="0.2">
      <c r="A13" s="13" t="s">
        <v>14</v>
      </c>
      <c r="B13" s="13">
        <v>327</v>
      </c>
      <c r="C13" s="13">
        <v>341</v>
      </c>
      <c r="D13" s="13">
        <v>356</v>
      </c>
      <c r="E13" s="13">
        <v>308</v>
      </c>
      <c r="F13" s="28"/>
      <c r="G13" s="13">
        <v>15</v>
      </c>
      <c r="H13" s="13">
        <v>7</v>
      </c>
      <c r="I13" s="13">
        <v>7</v>
      </c>
      <c r="J13" s="13">
        <v>8</v>
      </c>
      <c r="K13" s="28"/>
      <c r="L13" s="13">
        <v>329</v>
      </c>
      <c r="M13" s="13">
        <v>351</v>
      </c>
      <c r="N13" s="13">
        <v>353</v>
      </c>
      <c r="O13" s="13">
        <v>307</v>
      </c>
      <c r="P13" s="28"/>
      <c r="Q13" s="13">
        <v>21</v>
      </c>
      <c r="R13" s="13">
        <v>22</v>
      </c>
      <c r="S13" s="13">
        <v>23</v>
      </c>
      <c r="T13" s="13">
        <v>18</v>
      </c>
      <c r="U13" s="28"/>
      <c r="V13" s="1"/>
      <c r="W13" s="1"/>
    </row>
    <row r="14" spans="1:25" ht="12.75" customHeight="1" x14ac:dyDescent="0.2">
      <c r="A14" s="13" t="s">
        <v>6</v>
      </c>
      <c r="B14" s="13">
        <v>71</v>
      </c>
      <c r="C14" s="13">
        <v>74</v>
      </c>
      <c r="D14" s="13">
        <v>78</v>
      </c>
      <c r="E14" s="13">
        <v>90</v>
      </c>
      <c r="F14" s="28"/>
      <c r="G14" s="13">
        <v>1</v>
      </c>
      <c r="H14" s="13">
        <v>0</v>
      </c>
      <c r="I14" s="13">
        <v>5</v>
      </c>
      <c r="J14" s="13">
        <v>3</v>
      </c>
      <c r="K14" s="28"/>
      <c r="L14" s="13">
        <v>94</v>
      </c>
      <c r="M14" s="13">
        <v>102</v>
      </c>
      <c r="N14" s="13">
        <v>96</v>
      </c>
      <c r="O14" s="13">
        <v>115</v>
      </c>
      <c r="P14" s="28"/>
      <c r="Q14" s="13">
        <v>2</v>
      </c>
      <c r="R14" s="13">
        <v>9</v>
      </c>
      <c r="S14" s="13">
        <v>11</v>
      </c>
      <c r="T14" s="13">
        <v>10</v>
      </c>
      <c r="U14" s="28"/>
      <c r="V14" s="1"/>
      <c r="W14" s="1"/>
    </row>
    <row r="15" spans="1:25" ht="12.75" customHeight="1" x14ac:dyDescent="0.2">
      <c r="A15" s="13" t="s">
        <v>15</v>
      </c>
      <c r="B15" s="13">
        <v>3</v>
      </c>
      <c r="C15" s="13">
        <v>1</v>
      </c>
      <c r="D15" s="13">
        <v>1</v>
      </c>
      <c r="E15" s="13">
        <v>1</v>
      </c>
      <c r="F15" s="28"/>
      <c r="G15" s="13">
        <v>1</v>
      </c>
      <c r="H15" s="13">
        <v>0</v>
      </c>
      <c r="I15" s="13">
        <v>0</v>
      </c>
      <c r="J15" s="13">
        <v>1</v>
      </c>
      <c r="K15" s="28"/>
      <c r="L15" s="13">
        <v>3</v>
      </c>
      <c r="M15" s="13">
        <v>1</v>
      </c>
      <c r="N15" s="13">
        <v>2</v>
      </c>
      <c r="O15" s="13">
        <v>0</v>
      </c>
      <c r="P15" s="28"/>
      <c r="Q15" s="13">
        <v>1</v>
      </c>
      <c r="R15" s="13">
        <v>0</v>
      </c>
      <c r="S15" s="13">
        <v>0</v>
      </c>
      <c r="T15" s="13">
        <v>0</v>
      </c>
      <c r="U15" s="28"/>
      <c r="V15" s="1"/>
      <c r="W15" s="1"/>
    </row>
    <row r="16" spans="1:25" ht="12.75" customHeight="1" x14ac:dyDescent="0.2">
      <c r="A16" s="12" t="s">
        <v>16</v>
      </c>
      <c r="B16" s="12">
        <f>SUM(B12:B15)</f>
        <v>1600</v>
      </c>
      <c r="C16" s="12">
        <f>SUM(C12:C15)</f>
        <v>1632</v>
      </c>
      <c r="D16" s="12">
        <f>SUM(D12:D15)</f>
        <v>1714</v>
      </c>
      <c r="E16" s="12">
        <f>SUM(E12:E15)</f>
        <v>1794</v>
      </c>
      <c r="F16" s="27">
        <f>(B16+C16+D16+E16)/(B24+C24+D24+E24)</f>
        <v>0.44674222840856365</v>
      </c>
      <c r="G16" s="12">
        <f>SUM(G12:G15)</f>
        <v>71</v>
      </c>
      <c r="H16" s="12">
        <f>SUM(H12:H15)</f>
        <v>63</v>
      </c>
      <c r="I16" s="12">
        <f>SUM(I12:I15)</f>
        <v>55</v>
      </c>
      <c r="J16" s="12">
        <f>SUM(J12:J15)</f>
        <v>53</v>
      </c>
      <c r="K16" s="27">
        <f>(G16+H16+I16+J16)/(G24+H24+I24+J24)</f>
        <v>0.34870317002881845</v>
      </c>
      <c r="L16" s="12">
        <f>SUM(L12:L15)</f>
        <v>2220</v>
      </c>
      <c r="M16" s="12">
        <f>SUM(M12:M15)</f>
        <v>2245</v>
      </c>
      <c r="N16" s="12">
        <f>SUM(N12:N15)</f>
        <v>2358</v>
      </c>
      <c r="O16" s="12">
        <f>SUM(O12:O15)</f>
        <v>2500</v>
      </c>
      <c r="P16" s="27">
        <f>(L16+M16+N16+O16)/(L24+M24+N24+O24)</f>
        <v>0.50013411297677168</v>
      </c>
      <c r="Q16" s="12">
        <f>SUM(Q12:Q15)</f>
        <v>178</v>
      </c>
      <c r="R16" s="12">
        <f>SUM(R12:R15)</f>
        <v>201</v>
      </c>
      <c r="S16" s="12">
        <f>SUM(S12:S15)</f>
        <v>192</v>
      </c>
      <c r="T16" s="12">
        <f>SUM(T12:T15)</f>
        <v>201</v>
      </c>
      <c r="U16" s="27">
        <f>(Q16+R16+S16+T16)/(Q24+R24+S24+T24)</f>
        <v>0.39917269906928643</v>
      </c>
      <c r="V16" s="1"/>
      <c r="W16" s="1"/>
    </row>
    <row r="17" spans="1:25" ht="12.75" customHeight="1" x14ac:dyDescent="0.2">
      <c r="A17" s="45" t="s">
        <v>17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7"/>
      <c r="V17" s="1"/>
      <c r="W17" s="1"/>
    </row>
    <row r="18" spans="1:25" ht="12.75" customHeight="1" x14ac:dyDescent="0.2">
      <c r="A18" s="13" t="s">
        <v>18</v>
      </c>
      <c r="B18" s="13">
        <v>490</v>
      </c>
      <c r="C18" s="13">
        <v>468</v>
      </c>
      <c r="D18" s="13">
        <v>475</v>
      </c>
      <c r="E18" s="13">
        <v>500</v>
      </c>
      <c r="F18" s="28"/>
      <c r="G18" s="13">
        <v>38</v>
      </c>
      <c r="H18" s="13">
        <v>38</v>
      </c>
      <c r="I18" s="13">
        <v>24</v>
      </c>
      <c r="J18" s="13">
        <v>12</v>
      </c>
      <c r="K18" s="28"/>
      <c r="L18" s="13">
        <v>623</v>
      </c>
      <c r="M18" s="13">
        <v>607</v>
      </c>
      <c r="N18" s="13">
        <v>579</v>
      </c>
      <c r="O18" s="13">
        <v>620</v>
      </c>
      <c r="P18" s="28"/>
      <c r="Q18" s="13">
        <v>90</v>
      </c>
      <c r="R18" s="13">
        <v>98</v>
      </c>
      <c r="S18" s="13">
        <v>105</v>
      </c>
      <c r="T18" s="13">
        <v>93</v>
      </c>
      <c r="U18" s="28"/>
      <c r="V18" s="1"/>
      <c r="W18" s="1"/>
    </row>
    <row r="19" spans="1:25" ht="12.75" customHeight="1" x14ac:dyDescent="0.2">
      <c r="A19" s="13" t="s">
        <v>5</v>
      </c>
      <c r="B19" s="13">
        <v>417</v>
      </c>
      <c r="C19" s="13">
        <v>404</v>
      </c>
      <c r="D19" s="13">
        <v>389</v>
      </c>
      <c r="E19" s="13">
        <v>398</v>
      </c>
      <c r="F19" s="28"/>
      <c r="G19" s="13">
        <v>3</v>
      </c>
      <c r="H19" s="13">
        <v>6</v>
      </c>
      <c r="I19" s="13">
        <v>11</v>
      </c>
      <c r="J19" s="13">
        <v>6</v>
      </c>
      <c r="K19" s="28"/>
      <c r="L19" s="13">
        <v>477</v>
      </c>
      <c r="M19" s="13">
        <v>458</v>
      </c>
      <c r="N19" s="13">
        <v>432</v>
      </c>
      <c r="O19" s="13">
        <v>431</v>
      </c>
      <c r="P19" s="28"/>
      <c r="Q19" s="13">
        <v>24</v>
      </c>
      <c r="R19" s="13">
        <v>32</v>
      </c>
      <c r="S19" s="13">
        <v>51</v>
      </c>
      <c r="T19" s="13">
        <v>36</v>
      </c>
      <c r="U19" s="28"/>
      <c r="V19" s="1"/>
      <c r="W19" s="1"/>
    </row>
    <row r="20" spans="1:25" ht="12.75" customHeight="1" x14ac:dyDescent="0.2">
      <c r="A20" s="13" t="s">
        <v>3</v>
      </c>
      <c r="B20" s="13">
        <v>207</v>
      </c>
      <c r="C20" s="13">
        <v>239</v>
      </c>
      <c r="D20" s="13">
        <v>244</v>
      </c>
      <c r="E20" s="13">
        <v>207</v>
      </c>
      <c r="F20" s="28"/>
      <c r="G20" s="13">
        <v>26</v>
      </c>
      <c r="H20" s="13">
        <v>17</v>
      </c>
      <c r="I20" s="13">
        <v>11</v>
      </c>
      <c r="J20" s="13">
        <v>14</v>
      </c>
      <c r="K20" s="28"/>
      <c r="L20" s="13">
        <v>269</v>
      </c>
      <c r="M20" s="13">
        <v>306</v>
      </c>
      <c r="N20" s="13">
        <v>309</v>
      </c>
      <c r="O20" s="13">
        <v>282</v>
      </c>
      <c r="P20" s="28"/>
      <c r="Q20" s="13">
        <v>38</v>
      </c>
      <c r="R20" s="13">
        <v>46</v>
      </c>
      <c r="S20" s="13">
        <v>39</v>
      </c>
      <c r="T20" s="13">
        <v>43</v>
      </c>
      <c r="U20" s="28"/>
      <c r="V20" s="1"/>
      <c r="W20" s="1"/>
    </row>
    <row r="21" spans="1:25" ht="12.75" customHeight="1" x14ac:dyDescent="0.2">
      <c r="A21" s="13" t="s">
        <v>4</v>
      </c>
      <c r="B21" s="13">
        <v>28</v>
      </c>
      <c r="C21" s="13">
        <v>25</v>
      </c>
      <c r="D21" s="13">
        <v>40</v>
      </c>
      <c r="E21" s="13">
        <v>46</v>
      </c>
      <c r="F21" s="28"/>
      <c r="G21" s="13">
        <v>1</v>
      </c>
      <c r="H21" s="13">
        <v>1</v>
      </c>
      <c r="I21" s="13">
        <v>0</v>
      </c>
      <c r="J21" s="13">
        <v>0</v>
      </c>
      <c r="K21" s="28"/>
      <c r="L21" s="13">
        <v>39</v>
      </c>
      <c r="M21" s="13">
        <v>30</v>
      </c>
      <c r="N21" s="13">
        <v>53</v>
      </c>
      <c r="O21" s="13">
        <v>62</v>
      </c>
      <c r="P21" s="28"/>
      <c r="Q21" s="13">
        <v>7</v>
      </c>
      <c r="R21" s="13">
        <v>3</v>
      </c>
      <c r="S21" s="13">
        <v>7</v>
      </c>
      <c r="T21" s="13">
        <v>7</v>
      </c>
      <c r="U21" s="28"/>
      <c r="V21" s="1"/>
      <c r="W21" s="1"/>
    </row>
    <row r="22" spans="1:25" ht="12.75" customHeight="1" x14ac:dyDescent="0.2">
      <c r="A22" s="12" t="s">
        <v>16</v>
      </c>
      <c r="B22" s="12">
        <f>SUM(B18:B21)</f>
        <v>1142</v>
      </c>
      <c r="C22" s="12">
        <f>SUM(C18:C21)</f>
        <v>1136</v>
      </c>
      <c r="D22" s="12">
        <f>SUM(D18:D21)</f>
        <v>1148</v>
      </c>
      <c r="E22" s="12">
        <f>SUM(E18:E21)</f>
        <v>1151</v>
      </c>
      <c r="F22" s="27">
        <f>(B22+C22+D22+E22)/(B24+C24+D24+E24)</f>
        <v>0.30337376549347123</v>
      </c>
      <c r="G22" s="12">
        <f>SUM(G18:G21)</f>
        <v>68</v>
      </c>
      <c r="H22" s="12">
        <f>SUM(H18:H21)</f>
        <v>62</v>
      </c>
      <c r="I22" s="12">
        <f>SUM(I18:I21)</f>
        <v>46</v>
      </c>
      <c r="J22" s="12">
        <f>SUM(J18:J21)</f>
        <v>32</v>
      </c>
      <c r="K22" s="27">
        <f>(G22+H22+I22+J22)/(G24+H24+I24+J24)</f>
        <v>0.29971181556195964</v>
      </c>
      <c r="L22" s="12">
        <f>SUM(L18:L21)</f>
        <v>1408</v>
      </c>
      <c r="M22" s="12">
        <f>SUM(M18:M21)</f>
        <v>1401</v>
      </c>
      <c r="N22" s="12">
        <f>SUM(N18:N21)</f>
        <v>1373</v>
      </c>
      <c r="O22" s="12">
        <f>SUM(O18:O21)</f>
        <v>1395</v>
      </c>
      <c r="P22" s="27">
        <f>(L22+M22+N22+O22)/(L24+M24+N24+O24)</f>
        <v>0.29917922858215762</v>
      </c>
      <c r="Q22" s="12">
        <f>SUM(Q18:Q21)</f>
        <v>159</v>
      </c>
      <c r="R22" s="12">
        <f>SUM(R18:R21)</f>
        <v>179</v>
      </c>
      <c r="S22" s="12">
        <f>SUM(S18:S21)</f>
        <v>202</v>
      </c>
      <c r="T22" s="12">
        <f>SUM(T18:T21)</f>
        <v>179</v>
      </c>
      <c r="U22" s="27">
        <f>(Q22+R22+S22+T22)/(Q24+R24+S24+T24)</f>
        <v>0.3717683557394002</v>
      </c>
      <c r="V22" s="1"/>
      <c r="W22" s="1"/>
    </row>
    <row r="23" spans="1:25" ht="9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/>
      <c r="V23" s="1"/>
      <c r="W23" s="1"/>
    </row>
    <row r="24" spans="1:25" ht="12.75" customHeight="1" x14ac:dyDescent="0.2">
      <c r="A24" s="15" t="s">
        <v>19</v>
      </c>
      <c r="B24" s="15">
        <f>B16+B9+B22</f>
        <v>3728</v>
      </c>
      <c r="C24" s="15">
        <f>C16+C9+C22</f>
        <v>3692</v>
      </c>
      <c r="D24" s="15">
        <f>D16+D9+D22</f>
        <v>3792</v>
      </c>
      <c r="E24" s="15">
        <f>E16+E9+E22</f>
        <v>3875</v>
      </c>
      <c r="F24" s="29">
        <f>(B24+C24+D24+E24)/(B24+C24+D24+E24)</f>
        <v>1</v>
      </c>
      <c r="G24" s="15">
        <f>G16+G9+G22</f>
        <v>212</v>
      </c>
      <c r="H24" s="15">
        <f>H16+H9+H22</f>
        <v>188</v>
      </c>
      <c r="I24" s="15">
        <f>I16+I9+I22</f>
        <v>158</v>
      </c>
      <c r="J24" s="15">
        <f>J16+J9+J22</f>
        <v>136</v>
      </c>
      <c r="K24" s="29">
        <f>(G24+H24+I24+J24)/(G24+H24+I24+J24)</f>
        <v>1</v>
      </c>
      <c r="L24" s="15">
        <f>L16+L9+L22</f>
        <v>4603</v>
      </c>
      <c r="M24" s="15">
        <f>M16+M9+M22</f>
        <v>4566</v>
      </c>
      <c r="N24" s="15">
        <f>N16+N9+N22</f>
        <v>4648</v>
      </c>
      <c r="O24" s="15">
        <f>O16+O9+O22</f>
        <v>4824</v>
      </c>
      <c r="P24" s="29">
        <f>(L24+M24+N24+O24)/(L24+M24+N24+O24)</f>
        <v>1</v>
      </c>
      <c r="Q24" s="15">
        <f>Q16+Q9+Q22</f>
        <v>434</v>
      </c>
      <c r="R24" s="15">
        <f>R16+R9+R22</f>
        <v>479</v>
      </c>
      <c r="S24" s="15">
        <f>S16+S9+S22</f>
        <v>525</v>
      </c>
      <c r="T24" s="15">
        <f>T16+T9+T22</f>
        <v>496</v>
      </c>
      <c r="U24" s="29">
        <f>(Q24+R24+S24+T24)/(Q24+R24+S24+T24)</f>
        <v>1</v>
      </c>
      <c r="V24" s="1"/>
      <c r="W24" s="1"/>
    </row>
    <row r="25" spans="1:25" ht="12.75" customHeight="1" x14ac:dyDescent="0.2">
      <c r="A25" s="1" t="s">
        <v>23</v>
      </c>
      <c r="B25" s="1"/>
      <c r="C25" s="1"/>
      <c r="D25" s="1"/>
      <c r="E25" s="1"/>
      <c r="F25" s="11"/>
      <c r="G25" s="1"/>
      <c r="H25" s="1"/>
      <c r="I25" s="1"/>
      <c r="J25" s="1"/>
      <c r="K25" s="11"/>
      <c r="L25" s="1"/>
      <c r="M25" s="1"/>
      <c r="N25" s="1"/>
      <c r="O25" s="1"/>
      <c r="P25" s="11"/>
      <c r="Q25" s="1"/>
      <c r="R25" s="11"/>
      <c r="S25" s="11"/>
      <c r="T25" s="11"/>
      <c r="U25" s="11"/>
      <c r="V25" s="1"/>
      <c r="W25" s="1"/>
    </row>
    <row r="26" spans="1:25" ht="12" customHeight="1" x14ac:dyDescent="0.2">
      <c r="A26" s="1"/>
      <c r="B26" s="1"/>
      <c r="C26" s="1"/>
      <c r="D26" s="1"/>
      <c r="E26" s="1"/>
      <c r="F26" s="31"/>
      <c r="G26" s="1"/>
      <c r="H26" s="1"/>
      <c r="I26" s="1"/>
      <c r="J26" s="1"/>
      <c r="K26" s="31"/>
      <c r="L26" s="1"/>
      <c r="M26" s="1"/>
      <c r="N26" s="1"/>
      <c r="O26" s="1"/>
      <c r="P26" s="31"/>
      <c r="Q26" s="1"/>
      <c r="R26" s="11"/>
      <c r="S26" s="11"/>
      <c r="T26" s="11"/>
      <c r="U26" s="31"/>
      <c r="V26" s="1"/>
      <c r="W26" s="1"/>
    </row>
    <row r="27" spans="1:25" ht="12" customHeight="1" x14ac:dyDescent="0.2">
      <c r="A27" s="1"/>
      <c r="B27" s="1"/>
      <c r="C27" s="1"/>
      <c r="D27" s="1"/>
      <c r="E27" s="1"/>
      <c r="F27" s="11"/>
      <c r="G27" s="1"/>
      <c r="H27" s="1"/>
      <c r="I27" s="1"/>
      <c r="J27" s="1"/>
      <c r="K27" s="11"/>
      <c r="L27" s="1"/>
      <c r="M27" s="1"/>
      <c r="N27" s="1"/>
      <c r="O27" s="1"/>
      <c r="P27" s="11"/>
      <c r="Q27" s="1"/>
      <c r="R27" s="11"/>
      <c r="S27" s="11"/>
      <c r="T27" s="11"/>
      <c r="U27" s="11"/>
      <c r="V27" s="1"/>
      <c r="W27" s="1"/>
    </row>
    <row r="28" spans="1:25" ht="12" customHeight="1" x14ac:dyDescent="0.2">
      <c r="A28" s="1"/>
      <c r="B28" s="3"/>
      <c r="C28" s="3"/>
      <c r="D28" s="3"/>
      <c r="E28" s="3"/>
      <c r="F28" s="25"/>
      <c r="G28" s="4"/>
      <c r="H28" s="4"/>
      <c r="I28" s="4"/>
      <c r="J28" s="4"/>
      <c r="K28" s="25"/>
      <c r="L28" s="3"/>
      <c r="M28" s="3"/>
      <c r="N28" s="3"/>
      <c r="O28" s="3"/>
      <c r="P28" s="25"/>
      <c r="Q28" s="4"/>
      <c r="R28" s="18"/>
      <c r="S28" s="18"/>
      <c r="T28" s="18"/>
      <c r="U28" s="25"/>
      <c r="V28" s="3"/>
      <c r="W28" s="5"/>
    </row>
    <row r="29" spans="1:25" ht="12" customHeight="1" x14ac:dyDescent="0.2">
      <c r="A29" s="42" t="s">
        <v>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9"/>
      <c r="W29" s="9"/>
      <c r="X29" s="9"/>
      <c r="Y29" s="9"/>
    </row>
    <row r="30" spans="1:25" ht="9" customHeight="1" x14ac:dyDescent="0.2">
      <c r="A30" s="1"/>
      <c r="B30" s="1"/>
      <c r="C30" s="1"/>
      <c r="D30" s="1"/>
      <c r="E30" s="1"/>
      <c r="F30" s="11"/>
      <c r="G30" s="1"/>
      <c r="H30" s="1"/>
      <c r="I30" s="1"/>
      <c r="J30" s="1"/>
      <c r="K30" s="11"/>
      <c r="L30" s="1"/>
      <c r="M30" s="1"/>
      <c r="N30" s="1"/>
      <c r="O30" s="1"/>
      <c r="P30" s="11"/>
      <c r="Q30" s="1"/>
      <c r="R30" s="11"/>
      <c r="S30" s="11"/>
      <c r="T30" s="11"/>
      <c r="U30" s="11"/>
      <c r="V30" s="1"/>
      <c r="W30" s="1"/>
    </row>
    <row r="31" spans="1:25" ht="12" customHeight="1" x14ac:dyDescent="0.2">
      <c r="A31" s="11"/>
      <c r="B31" s="43" t="s">
        <v>9</v>
      </c>
      <c r="C31" s="43"/>
      <c r="D31" s="43"/>
      <c r="E31" s="43"/>
      <c r="F31" s="43"/>
      <c r="G31" s="43" t="s">
        <v>10</v>
      </c>
      <c r="H31" s="43"/>
      <c r="I31" s="43"/>
      <c r="J31" s="43"/>
      <c r="K31" s="43"/>
      <c r="L31" s="43" t="s">
        <v>11</v>
      </c>
      <c r="M31" s="43"/>
      <c r="N31" s="43"/>
      <c r="O31" s="43"/>
      <c r="P31" s="43"/>
      <c r="Q31" s="43" t="s">
        <v>12</v>
      </c>
      <c r="R31" s="43"/>
      <c r="S31" s="43"/>
      <c r="T31" s="43"/>
      <c r="U31" s="43"/>
      <c r="V31" s="1"/>
      <c r="W31" s="1"/>
    </row>
    <row r="32" spans="1:25" ht="24" customHeight="1" x14ac:dyDescent="0.2">
      <c r="A32" s="20"/>
      <c r="B32" s="23">
        <v>2014</v>
      </c>
      <c r="C32" s="23">
        <v>2015</v>
      </c>
      <c r="D32" s="23">
        <v>2016</v>
      </c>
      <c r="E32" s="23">
        <v>2017</v>
      </c>
      <c r="F32" s="23" t="s">
        <v>22</v>
      </c>
      <c r="G32" s="23">
        <v>2014</v>
      </c>
      <c r="H32" s="23">
        <v>2015</v>
      </c>
      <c r="I32" s="23">
        <v>2016</v>
      </c>
      <c r="J32" s="23">
        <v>2017</v>
      </c>
      <c r="K32" s="23" t="s">
        <v>22</v>
      </c>
      <c r="L32" s="23">
        <v>2014</v>
      </c>
      <c r="M32" s="23">
        <v>2015</v>
      </c>
      <c r="N32" s="23">
        <v>2016</v>
      </c>
      <c r="O32" s="23">
        <v>2017</v>
      </c>
      <c r="P32" s="23" t="s">
        <v>22</v>
      </c>
      <c r="Q32" s="23">
        <v>2014</v>
      </c>
      <c r="R32" s="23">
        <v>2015</v>
      </c>
      <c r="S32" s="23">
        <v>2016</v>
      </c>
      <c r="T32" s="23">
        <v>2017</v>
      </c>
      <c r="U32" s="23" t="s">
        <v>22</v>
      </c>
      <c r="V32" s="1"/>
      <c r="W32" s="1"/>
    </row>
    <row r="33" spans="1:23" ht="12.75" customHeight="1" x14ac:dyDescent="0.2">
      <c r="A33" s="12" t="s">
        <v>8</v>
      </c>
      <c r="B33" s="12">
        <v>555</v>
      </c>
      <c r="C33" s="12">
        <v>522</v>
      </c>
      <c r="D33" s="12">
        <v>500</v>
      </c>
      <c r="E33" s="12">
        <v>523</v>
      </c>
      <c r="F33" s="27">
        <f>(B33+C33+D33+E33)/(B47+C47+D47+E47)</f>
        <v>0.3217897640208397</v>
      </c>
      <c r="G33" s="12">
        <v>18</v>
      </c>
      <c r="H33" s="12">
        <v>15</v>
      </c>
      <c r="I33" s="12">
        <v>8</v>
      </c>
      <c r="J33" s="12">
        <v>15</v>
      </c>
      <c r="K33" s="27">
        <f>(G33+H33+I33+J33)/(G47+H47+I47+J47)</f>
        <v>0.63636363636363635</v>
      </c>
      <c r="L33" s="12">
        <v>573</v>
      </c>
      <c r="M33" s="12">
        <v>533</v>
      </c>
      <c r="N33" s="12">
        <v>512</v>
      </c>
      <c r="O33" s="12">
        <v>537</v>
      </c>
      <c r="P33" s="27">
        <f>(L33+M33+N33+O33)/(L47+M47+N47+O47)</f>
        <v>0.2862646121147715</v>
      </c>
      <c r="Q33" s="12">
        <v>30</v>
      </c>
      <c r="R33" s="12">
        <v>35</v>
      </c>
      <c r="S33" s="12">
        <v>51</v>
      </c>
      <c r="T33" s="12">
        <v>34</v>
      </c>
      <c r="U33" s="27">
        <f>(Q33+R33+S33+T33)/(Q47+R47+S47+T47)</f>
        <v>0.50847457627118642</v>
      </c>
      <c r="V33" s="1"/>
      <c r="W33" s="1"/>
    </row>
    <row r="34" spans="1:23" ht="6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"/>
      <c r="W34" s="1"/>
    </row>
    <row r="35" spans="1:23" ht="12.75" customHeight="1" x14ac:dyDescent="0.2">
      <c r="A35" s="45" t="s">
        <v>13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  <c r="V35" s="1"/>
      <c r="W35" s="1"/>
    </row>
    <row r="36" spans="1:23" ht="12.75" customHeight="1" x14ac:dyDescent="0.2">
      <c r="A36" s="13" t="s">
        <v>2</v>
      </c>
      <c r="B36" s="13">
        <v>527</v>
      </c>
      <c r="C36" s="13">
        <v>520</v>
      </c>
      <c r="D36" s="13">
        <v>593</v>
      </c>
      <c r="E36" s="13">
        <v>589</v>
      </c>
      <c r="F36" s="28"/>
      <c r="G36" s="13">
        <v>11</v>
      </c>
      <c r="H36" s="13">
        <v>4</v>
      </c>
      <c r="I36" s="13">
        <v>3</v>
      </c>
      <c r="J36" s="13">
        <v>0</v>
      </c>
      <c r="K36" s="28"/>
      <c r="L36" s="13">
        <v>748</v>
      </c>
      <c r="M36" s="13">
        <v>669</v>
      </c>
      <c r="N36" s="13">
        <v>818</v>
      </c>
      <c r="O36" s="13">
        <v>794</v>
      </c>
      <c r="P36" s="28"/>
      <c r="Q36" s="13">
        <v>12</v>
      </c>
      <c r="R36" s="13">
        <v>25</v>
      </c>
      <c r="S36" s="13">
        <v>19</v>
      </c>
      <c r="T36" s="13">
        <v>13</v>
      </c>
      <c r="U36" s="28"/>
      <c r="V36" s="1"/>
      <c r="W36" s="1"/>
    </row>
    <row r="37" spans="1:23" ht="12.75" customHeight="1" x14ac:dyDescent="0.2">
      <c r="A37" s="13" t="s">
        <v>14</v>
      </c>
      <c r="B37" s="13">
        <v>153</v>
      </c>
      <c r="C37" s="13">
        <v>181</v>
      </c>
      <c r="D37" s="13">
        <v>174</v>
      </c>
      <c r="E37" s="13">
        <v>147</v>
      </c>
      <c r="F37" s="28"/>
      <c r="G37" s="13">
        <v>2</v>
      </c>
      <c r="H37" s="13">
        <v>2</v>
      </c>
      <c r="I37" s="13">
        <v>0</v>
      </c>
      <c r="J37" s="13">
        <v>0</v>
      </c>
      <c r="K37" s="28"/>
      <c r="L37" s="13">
        <v>157</v>
      </c>
      <c r="M37" s="13">
        <v>184</v>
      </c>
      <c r="N37" s="13">
        <v>176</v>
      </c>
      <c r="O37" s="13">
        <v>150</v>
      </c>
      <c r="P37" s="28"/>
      <c r="Q37" s="13">
        <v>3</v>
      </c>
      <c r="R37" s="13">
        <v>5</v>
      </c>
      <c r="S37" s="13">
        <v>7</v>
      </c>
      <c r="T37" s="13">
        <v>5</v>
      </c>
      <c r="U37" s="28"/>
      <c r="V37" s="1"/>
      <c r="W37" s="1"/>
    </row>
    <row r="38" spans="1:23" ht="12.75" customHeight="1" x14ac:dyDescent="0.2">
      <c r="A38" s="13" t="s">
        <v>6</v>
      </c>
      <c r="B38" s="13">
        <v>33</v>
      </c>
      <c r="C38" s="13">
        <v>27</v>
      </c>
      <c r="D38" s="13">
        <v>30</v>
      </c>
      <c r="E38" s="13">
        <v>23</v>
      </c>
      <c r="F38" s="28"/>
      <c r="G38" s="13">
        <v>0</v>
      </c>
      <c r="H38" s="13">
        <v>0</v>
      </c>
      <c r="I38" s="13">
        <v>1</v>
      </c>
      <c r="J38" s="13">
        <v>0</v>
      </c>
      <c r="K38" s="28"/>
      <c r="L38" s="13">
        <v>40</v>
      </c>
      <c r="M38" s="13">
        <v>33</v>
      </c>
      <c r="N38" s="13">
        <v>39</v>
      </c>
      <c r="O38" s="13">
        <v>29</v>
      </c>
      <c r="P38" s="28"/>
      <c r="Q38" s="13">
        <v>0</v>
      </c>
      <c r="R38" s="13">
        <v>0</v>
      </c>
      <c r="S38" s="13">
        <v>5</v>
      </c>
      <c r="T38" s="13">
        <v>0</v>
      </c>
      <c r="U38" s="28"/>
      <c r="V38" s="1"/>
      <c r="W38" s="1"/>
    </row>
    <row r="39" spans="1:23" ht="12.75" customHeight="1" x14ac:dyDescent="0.2">
      <c r="A39" s="12" t="s">
        <v>16</v>
      </c>
      <c r="B39" s="12">
        <f>SUM(B36:B38)</f>
        <v>713</v>
      </c>
      <c r="C39" s="12">
        <f>SUM(C36:C38)</f>
        <v>728</v>
      </c>
      <c r="D39" s="12">
        <f>SUM(D36:D38)</f>
        <v>797</v>
      </c>
      <c r="E39" s="12">
        <f>SUM(E36:E38)</f>
        <v>759</v>
      </c>
      <c r="F39" s="27">
        <f>(B39+C39+D39+E39)/(B47+C47+D47+E47)</f>
        <v>0.45923996322402699</v>
      </c>
      <c r="G39" s="12">
        <f>SUM(G36:G38)</f>
        <v>13</v>
      </c>
      <c r="H39" s="12">
        <f>SUM(H36:H38)</f>
        <v>6</v>
      </c>
      <c r="I39" s="12">
        <f>SUM(I36:I38)</f>
        <v>4</v>
      </c>
      <c r="J39" s="12">
        <f>SUM(J36:J38)</f>
        <v>0</v>
      </c>
      <c r="K39" s="27">
        <f>(G39+H39+I39+J39)/(G47+H47+I47+J47)</f>
        <v>0.26136363636363635</v>
      </c>
      <c r="L39" s="12">
        <f>SUM(L36:L38)</f>
        <v>945</v>
      </c>
      <c r="M39" s="12">
        <f>SUM(M36:M38)</f>
        <v>886</v>
      </c>
      <c r="N39" s="12">
        <f>SUM(N36:N38)</f>
        <v>1033</v>
      </c>
      <c r="O39" s="12">
        <f>SUM(O36:O38)</f>
        <v>973</v>
      </c>
      <c r="P39" s="27">
        <f>(L39+M39+N39+O39)/(L47+M47+N47+O47)</f>
        <v>0.50969713071200851</v>
      </c>
      <c r="Q39" s="12">
        <f>SUM(Q36:Q38)</f>
        <v>15</v>
      </c>
      <c r="R39" s="12">
        <f>SUM(R36:R38)</f>
        <v>30</v>
      </c>
      <c r="S39" s="12">
        <f>SUM(S36:S38)</f>
        <v>31</v>
      </c>
      <c r="T39" s="12">
        <f>SUM(T36:T38)</f>
        <v>18</v>
      </c>
      <c r="U39" s="27">
        <f>(Q39+R39+S39+T39)/(Q47+R47+S47+T47)</f>
        <v>0.31864406779661014</v>
      </c>
      <c r="V39" s="1"/>
      <c r="W39" s="1"/>
    </row>
    <row r="40" spans="1:23" ht="12.75" customHeight="1" x14ac:dyDescent="0.2">
      <c r="A40" s="45" t="s">
        <v>17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7"/>
      <c r="V40" s="1"/>
      <c r="W40" s="1"/>
    </row>
    <row r="41" spans="1:23" ht="12.75" customHeight="1" x14ac:dyDescent="0.2">
      <c r="A41" s="13" t="s">
        <v>5</v>
      </c>
      <c r="B41" s="13">
        <v>241</v>
      </c>
      <c r="C41" s="13">
        <v>219</v>
      </c>
      <c r="D41" s="13">
        <v>201</v>
      </c>
      <c r="E41" s="13">
        <v>208</v>
      </c>
      <c r="F41" s="28"/>
      <c r="G41" s="13">
        <v>0</v>
      </c>
      <c r="H41" s="13">
        <v>1</v>
      </c>
      <c r="I41" s="13">
        <v>0</v>
      </c>
      <c r="J41" s="13">
        <v>0</v>
      </c>
      <c r="K41" s="28"/>
      <c r="L41" s="13">
        <v>250</v>
      </c>
      <c r="M41" s="13">
        <v>229</v>
      </c>
      <c r="N41" s="13">
        <v>213</v>
      </c>
      <c r="O41" s="13">
        <v>214</v>
      </c>
      <c r="P41" s="28"/>
      <c r="Q41" s="13">
        <v>0</v>
      </c>
      <c r="R41" s="13">
        <v>1</v>
      </c>
      <c r="S41" s="13">
        <v>2</v>
      </c>
      <c r="T41" s="13">
        <v>2</v>
      </c>
      <c r="U41" s="28"/>
      <c r="V41" s="1"/>
      <c r="W41" s="1"/>
    </row>
    <row r="42" spans="1:23" ht="12.75" customHeight="1" x14ac:dyDescent="0.2">
      <c r="A42" s="13" t="s">
        <v>18</v>
      </c>
      <c r="B42" s="13">
        <v>57</v>
      </c>
      <c r="C42" s="13">
        <v>85</v>
      </c>
      <c r="D42" s="13">
        <v>94</v>
      </c>
      <c r="E42" s="13">
        <v>110</v>
      </c>
      <c r="F42" s="28"/>
      <c r="G42" s="13">
        <v>0</v>
      </c>
      <c r="H42" s="13">
        <v>2</v>
      </c>
      <c r="I42" s="13">
        <v>0</v>
      </c>
      <c r="J42" s="13">
        <v>2</v>
      </c>
      <c r="K42" s="28"/>
      <c r="L42" s="13">
        <v>59</v>
      </c>
      <c r="M42" s="13">
        <v>100</v>
      </c>
      <c r="N42" s="13">
        <v>95</v>
      </c>
      <c r="O42" s="13">
        <v>113</v>
      </c>
      <c r="P42" s="28"/>
      <c r="Q42" s="13">
        <v>0</v>
      </c>
      <c r="R42" s="13">
        <v>9</v>
      </c>
      <c r="S42" s="13">
        <v>5</v>
      </c>
      <c r="T42" s="13">
        <v>1</v>
      </c>
      <c r="U42" s="28"/>
      <c r="V42" s="1"/>
      <c r="W42" s="1"/>
    </row>
    <row r="43" spans="1:23" ht="12.75" customHeight="1" x14ac:dyDescent="0.2">
      <c r="A43" s="13" t="s">
        <v>3</v>
      </c>
      <c r="B43" s="13">
        <v>47</v>
      </c>
      <c r="C43" s="13">
        <v>52</v>
      </c>
      <c r="D43" s="13">
        <v>67</v>
      </c>
      <c r="E43" s="13">
        <v>45</v>
      </c>
      <c r="F43" s="28"/>
      <c r="G43" s="13">
        <v>3</v>
      </c>
      <c r="H43" s="13">
        <v>0</v>
      </c>
      <c r="I43" s="13">
        <v>1</v>
      </c>
      <c r="J43" s="13">
        <v>0</v>
      </c>
      <c r="K43" s="28"/>
      <c r="L43" s="13">
        <v>57</v>
      </c>
      <c r="M43" s="13">
        <v>61</v>
      </c>
      <c r="N43" s="13">
        <v>77</v>
      </c>
      <c r="O43" s="13">
        <v>63</v>
      </c>
      <c r="P43" s="28"/>
      <c r="Q43" s="13">
        <v>5</v>
      </c>
      <c r="R43" s="13">
        <v>9</v>
      </c>
      <c r="S43" s="13">
        <v>8</v>
      </c>
      <c r="T43" s="13">
        <v>7</v>
      </c>
      <c r="U43" s="28"/>
      <c r="V43" s="1"/>
      <c r="W43" s="1"/>
    </row>
    <row r="44" spans="1:23" ht="12.75" customHeight="1" x14ac:dyDescent="0.2">
      <c r="A44" s="13" t="s">
        <v>4</v>
      </c>
      <c r="B44" s="13">
        <v>1</v>
      </c>
      <c r="C44" s="13">
        <v>0</v>
      </c>
      <c r="D44" s="13">
        <v>1</v>
      </c>
      <c r="E44" s="13">
        <v>1</v>
      </c>
      <c r="F44" s="28"/>
      <c r="G44" s="13">
        <v>0</v>
      </c>
      <c r="H44" s="13">
        <v>0</v>
      </c>
      <c r="I44" s="13">
        <v>0</v>
      </c>
      <c r="J44" s="13">
        <v>0</v>
      </c>
      <c r="K44" s="28"/>
      <c r="L44" s="13">
        <v>2</v>
      </c>
      <c r="M44" s="13">
        <v>0</v>
      </c>
      <c r="N44" s="13">
        <v>2</v>
      </c>
      <c r="O44" s="13">
        <v>1</v>
      </c>
      <c r="P44" s="28"/>
      <c r="Q44" s="13">
        <v>2</v>
      </c>
      <c r="R44" s="13">
        <v>0</v>
      </c>
      <c r="S44" s="13">
        <v>0</v>
      </c>
      <c r="T44" s="13">
        <v>0</v>
      </c>
      <c r="U44" s="28"/>
      <c r="V44" s="1"/>
      <c r="W44" s="1"/>
    </row>
    <row r="45" spans="1:23" ht="12.75" customHeight="1" x14ac:dyDescent="0.2">
      <c r="A45" s="12" t="s">
        <v>16</v>
      </c>
      <c r="B45" s="12">
        <f>SUM(B41:B44)</f>
        <v>346</v>
      </c>
      <c r="C45" s="12">
        <f>SUM(C41:C44)</f>
        <v>356</v>
      </c>
      <c r="D45" s="12">
        <f>SUM(D41:D44)</f>
        <v>363</v>
      </c>
      <c r="E45" s="12">
        <f>SUM(E41:E44)</f>
        <v>364</v>
      </c>
      <c r="F45" s="27">
        <f>(B45+C45+D45+E45)/(B47+C47+D47+E47)</f>
        <v>0.21897027275513331</v>
      </c>
      <c r="G45" s="12">
        <f>SUM(G41:G44)</f>
        <v>3</v>
      </c>
      <c r="H45" s="12">
        <f>SUM(H41:H44)</f>
        <v>3</v>
      </c>
      <c r="I45" s="12">
        <f>SUM(I41:I44)</f>
        <v>1</v>
      </c>
      <c r="J45" s="12">
        <f>SUM(J41:J44)</f>
        <v>2</v>
      </c>
      <c r="K45" s="27">
        <f>(G45+H45+I45+J45)/(G47+H47+I47+J47)</f>
        <v>0.10227272727272728</v>
      </c>
      <c r="L45" s="12">
        <f>SUM(L41:L44)</f>
        <v>368</v>
      </c>
      <c r="M45" s="12">
        <f>SUM(M41:M44)</f>
        <v>390</v>
      </c>
      <c r="N45" s="12">
        <f>SUM(N41:N44)</f>
        <v>387</v>
      </c>
      <c r="O45" s="12">
        <f>SUM(O41:O44)</f>
        <v>391</v>
      </c>
      <c r="P45" s="27">
        <f>(L45+M45+N45+O45)/(L47+M47+N47+O47)</f>
        <v>0.20403825717321997</v>
      </c>
      <c r="Q45" s="12">
        <f>SUM(Q41:Q44)</f>
        <v>7</v>
      </c>
      <c r="R45" s="12">
        <f>SUM(R41:R44)</f>
        <v>19</v>
      </c>
      <c r="S45" s="12">
        <f>SUM(S41:S44)</f>
        <v>15</v>
      </c>
      <c r="T45" s="12">
        <f>SUM(T41:T44)</f>
        <v>10</v>
      </c>
      <c r="U45" s="27">
        <f>(Q45+R45+S45+T45)/(Q47+R47+S47+T47)</f>
        <v>0.17288135593220338</v>
      </c>
      <c r="V45" s="1"/>
      <c r="W45" s="1"/>
    </row>
    <row r="46" spans="1:23" ht="9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1"/>
      <c r="W46" s="1"/>
    </row>
    <row r="47" spans="1:23" ht="12.75" customHeight="1" x14ac:dyDescent="0.2">
      <c r="A47" s="15" t="s">
        <v>19</v>
      </c>
      <c r="B47" s="15">
        <f>B39+B33+B45</f>
        <v>1614</v>
      </c>
      <c r="C47" s="15">
        <f>C39+C33+C45</f>
        <v>1606</v>
      </c>
      <c r="D47" s="15">
        <f>D39+D33+D45</f>
        <v>1660</v>
      </c>
      <c r="E47" s="15">
        <f>E39+E33+E45</f>
        <v>1646</v>
      </c>
      <c r="F47" s="29">
        <f>(B47+C47+D47+E47)/(B47+C47+D47+E47)</f>
        <v>1</v>
      </c>
      <c r="G47" s="15">
        <f>G39+G33+G45</f>
        <v>34</v>
      </c>
      <c r="H47" s="15">
        <f>H39+H33+H45</f>
        <v>24</v>
      </c>
      <c r="I47" s="15">
        <f>I39+I33+I45</f>
        <v>13</v>
      </c>
      <c r="J47" s="15">
        <f>J39+J33+J45</f>
        <v>17</v>
      </c>
      <c r="K47" s="29">
        <f>(G47+H47+I47+J47)/(G47+H47+I47+J47)</f>
        <v>1</v>
      </c>
      <c r="L47" s="15">
        <f>L39+L33+L45</f>
        <v>1886</v>
      </c>
      <c r="M47" s="15">
        <f>M39+M33+M45</f>
        <v>1809</v>
      </c>
      <c r="N47" s="15">
        <f>N39+N33+N45</f>
        <v>1932</v>
      </c>
      <c r="O47" s="15">
        <f>O39+O33+O45</f>
        <v>1901</v>
      </c>
      <c r="P47" s="29">
        <f>(L47+M47+N47+O47)/(L47+M47+N47+O47)</f>
        <v>1</v>
      </c>
      <c r="Q47" s="15">
        <f>Q39+Q33+Q45</f>
        <v>52</v>
      </c>
      <c r="R47" s="15">
        <f>R39+R33+R45</f>
        <v>84</v>
      </c>
      <c r="S47" s="15">
        <f>S39+S33+S45</f>
        <v>97</v>
      </c>
      <c r="T47" s="15">
        <f>T39+T33+T45</f>
        <v>62</v>
      </c>
      <c r="U47" s="29">
        <f>(Q47+R47+S47+T47)/(Q47+R47+S47+T47)</f>
        <v>1</v>
      </c>
      <c r="V47" s="1"/>
      <c r="W47" s="1"/>
    </row>
    <row r="48" spans="1:23" ht="12.75" customHeight="1" x14ac:dyDescent="0.2">
      <c r="A48" s="1" t="s">
        <v>23</v>
      </c>
      <c r="B48" s="1"/>
      <c r="C48" s="1"/>
      <c r="D48" s="1"/>
      <c r="E48" s="1"/>
      <c r="F48" s="11"/>
      <c r="G48" s="1"/>
      <c r="H48" s="1"/>
      <c r="I48" s="1"/>
      <c r="J48" s="1"/>
      <c r="K48" s="11"/>
      <c r="L48" s="1"/>
      <c r="M48" s="1"/>
      <c r="N48" s="1"/>
      <c r="O48" s="1"/>
      <c r="P48" s="11"/>
      <c r="Q48" s="1"/>
      <c r="R48" s="11"/>
      <c r="S48" s="11"/>
      <c r="T48" s="11"/>
      <c r="U48" s="11"/>
      <c r="V48" s="1"/>
      <c r="W48" s="1"/>
    </row>
    <row r="49" spans="1:25" ht="12" customHeight="1" x14ac:dyDescent="0.2">
      <c r="A49" s="1"/>
      <c r="B49" s="1"/>
      <c r="C49" s="1"/>
      <c r="D49" s="1"/>
      <c r="E49" s="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>
        <f t="shared" ref="V49" si="0">V33+V39+V45</f>
        <v>0</v>
      </c>
      <c r="W49" s="1"/>
    </row>
    <row r="50" spans="1:25" ht="12" customHeight="1" x14ac:dyDescent="0.2">
      <c r="A50" s="1"/>
      <c r="B50" s="1"/>
      <c r="C50" s="1"/>
      <c r="D50" s="1"/>
      <c r="E50" s="1"/>
      <c r="F50" s="11"/>
      <c r="G50" s="1"/>
      <c r="H50" s="1"/>
      <c r="I50" s="1"/>
      <c r="J50" s="1"/>
      <c r="K50" s="11"/>
      <c r="L50" s="1"/>
      <c r="M50" s="1"/>
      <c r="N50" s="1"/>
      <c r="O50" s="1"/>
      <c r="P50" s="11"/>
      <c r="Q50" s="1"/>
      <c r="R50" s="11"/>
      <c r="S50" s="11"/>
      <c r="T50" s="11"/>
      <c r="U50" s="11"/>
      <c r="V50" s="1"/>
      <c r="W50" s="1"/>
    </row>
    <row r="51" spans="1:25" ht="12" customHeight="1" x14ac:dyDescent="0.2">
      <c r="A51" s="1"/>
      <c r="B51" s="1"/>
      <c r="C51" s="1"/>
      <c r="D51" s="1"/>
      <c r="E51" s="1"/>
      <c r="F51" s="19"/>
      <c r="G51" s="1"/>
      <c r="H51" s="1"/>
      <c r="I51" s="1"/>
      <c r="J51" s="1"/>
      <c r="K51" s="19"/>
      <c r="L51" s="1"/>
      <c r="M51" s="1"/>
      <c r="N51" s="1"/>
      <c r="O51" s="1"/>
      <c r="P51" s="19"/>
      <c r="Q51" s="1"/>
      <c r="R51" s="11"/>
      <c r="S51" s="11"/>
      <c r="T51" s="11"/>
      <c r="U51" s="19"/>
      <c r="V51" s="1"/>
      <c r="W51" s="1"/>
    </row>
    <row r="52" spans="1:25" ht="12" customHeight="1" x14ac:dyDescent="0.2">
      <c r="A52" s="42" t="s">
        <v>1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9"/>
      <c r="W52" s="9"/>
      <c r="X52" s="9"/>
      <c r="Y52" s="9"/>
    </row>
    <row r="53" spans="1:25" ht="9" customHeight="1" x14ac:dyDescent="0.2">
      <c r="A53" s="1"/>
      <c r="B53" s="1"/>
      <c r="C53" s="1"/>
      <c r="D53" s="1"/>
      <c r="E53" s="1"/>
      <c r="F53" s="11"/>
      <c r="G53" s="1"/>
      <c r="H53" s="1"/>
      <c r="I53" s="1"/>
      <c r="J53" s="1"/>
      <c r="K53" s="11"/>
      <c r="L53" s="1"/>
      <c r="M53" s="1"/>
      <c r="N53" s="1"/>
      <c r="O53" s="1"/>
      <c r="P53" s="11"/>
      <c r="Q53" s="1"/>
      <c r="R53" s="11"/>
      <c r="S53" s="11"/>
      <c r="T53" s="11"/>
      <c r="U53" s="11"/>
      <c r="V53" s="1"/>
      <c r="W53" s="1"/>
    </row>
    <row r="54" spans="1:25" ht="12" customHeight="1" x14ac:dyDescent="0.2">
      <c r="A54" s="11"/>
      <c r="B54" s="43" t="s">
        <v>9</v>
      </c>
      <c r="C54" s="43"/>
      <c r="D54" s="43"/>
      <c r="E54" s="43"/>
      <c r="F54" s="43"/>
      <c r="G54" s="43" t="s">
        <v>10</v>
      </c>
      <c r="H54" s="43"/>
      <c r="I54" s="43"/>
      <c r="J54" s="43"/>
      <c r="K54" s="43"/>
      <c r="L54" s="43" t="s">
        <v>11</v>
      </c>
      <c r="M54" s="43"/>
      <c r="N54" s="43"/>
      <c r="O54" s="43"/>
      <c r="P54" s="43"/>
      <c r="Q54" s="43" t="s">
        <v>12</v>
      </c>
      <c r="R54" s="43"/>
      <c r="S54" s="43"/>
      <c r="T54" s="43"/>
      <c r="U54" s="43"/>
      <c r="V54" s="1"/>
      <c r="W54" s="1"/>
    </row>
    <row r="55" spans="1:25" ht="24" customHeight="1" x14ac:dyDescent="0.2">
      <c r="A55" s="11"/>
      <c r="B55" s="23">
        <v>2014</v>
      </c>
      <c r="C55" s="23">
        <v>2015</v>
      </c>
      <c r="D55" s="23">
        <v>2016</v>
      </c>
      <c r="E55" s="23">
        <v>2017</v>
      </c>
      <c r="F55" s="23" t="s">
        <v>22</v>
      </c>
      <c r="G55" s="23">
        <v>2014</v>
      </c>
      <c r="H55" s="23">
        <v>2015</v>
      </c>
      <c r="I55" s="23">
        <v>2016</v>
      </c>
      <c r="J55" s="23">
        <v>2017</v>
      </c>
      <c r="K55" s="23" t="s">
        <v>22</v>
      </c>
      <c r="L55" s="23">
        <v>2014</v>
      </c>
      <c r="M55" s="23">
        <v>2015</v>
      </c>
      <c r="N55" s="23">
        <v>2016</v>
      </c>
      <c r="O55" s="23">
        <v>2017</v>
      </c>
      <c r="P55" s="23" t="s">
        <v>22</v>
      </c>
      <c r="Q55" s="23">
        <v>2014</v>
      </c>
      <c r="R55" s="23">
        <v>2015</v>
      </c>
      <c r="S55" s="23">
        <v>2016</v>
      </c>
      <c r="T55" s="23">
        <v>2017</v>
      </c>
      <c r="U55" s="23" t="s">
        <v>22</v>
      </c>
      <c r="V55" s="1"/>
      <c r="W55" s="1"/>
    </row>
    <row r="56" spans="1:25" ht="12.75" customHeight="1" x14ac:dyDescent="0.2">
      <c r="A56" s="12" t="s">
        <v>8</v>
      </c>
      <c r="B56" s="12">
        <v>100</v>
      </c>
      <c r="C56" s="12">
        <v>90</v>
      </c>
      <c r="D56" s="12">
        <v>106</v>
      </c>
      <c r="E56" s="12">
        <v>79</v>
      </c>
      <c r="F56" s="27">
        <f>(B56+C56+D56+E56)/(B71+C71+D71+E71)</f>
        <v>9.7251037344398342E-2</v>
      </c>
      <c r="G56" s="12">
        <v>38</v>
      </c>
      <c r="H56" s="12">
        <v>34</v>
      </c>
      <c r="I56" s="12">
        <v>37</v>
      </c>
      <c r="J56" s="12">
        <v>23</v>
      </c>
      <c r="K56" s="27">
        <f>(G56+H56+I56+J56)/(G71+H71+I71+J71)</f>
        <v>0.29729729729729731</v>
      </c>
      <c r="L56" s="12">
        <v>69</v>
      </c>
      <c r="M56" s="12">
        <v>67</v>
      </c>
      <c r="N56" s="12">
        <v>76</v>
      </c>
      <c r="O56" s="12">
        <v>61</v>
      </c>
      <c r="P56" s="27">
        <f>(L56+M56+N56+O56)/(L71+M71+N71+O71)</f>
        <v>4.9100719424460433E-2</v>
      </c>
      <c r="Q56" s="12">
        <v>29</v>
      </c>
      <c r="R56" s="12">
        <v>22</v>
      </c>
      <c r="S56" s="12">
        <v>33</v>
      </c>
      <c r="T56" s="12">
        <v>16</v>
      </c>
      <c r="U56" s="27">
        <f>(Q56+R56+S56+T56)/(Q71+R71+S71+T71)</f>
        <v>0.10121457489878542</v>
      </c>
      <c r="V56" s="1"/>
      <c r="W56" s="1"/>
    </row>
    <row r="57" spans="1:25" ht="9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3"/>
      <c r="S57" s="13"/>
      <c r="T57" s="13"/>
      <c r="U57" s="14"/>
      <c r="V57" s="1"/>
      <c r="W57" s="1"/>
    </row>
    <row r="58" spans="1:25" ht="12.75" customHeight="1" x14ac:dyDescent="0.2">
      <c r="A58" s="38" t="s">
        <v>13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40"/>
      <c r="V58" s="1"/>
      <c r="W58" s="1"/>
    </row>
    <row r="59" spans="1:25" ht="12.75" customHeight="1" x14ac:dyDescent="0.2">
      <c r="A59" s="13" t="s">
        <v>2</v>
      </c>
      <c r="B59" s="13">
        <v>322</v>
      </c>
      <c r="C59" s="13">
        <v>363</v>
      </c>
      <c r="D59" s="13">
        <v>375</v>
      </c>
      <c r="E59" s="13">
        <v>395</v>
      </c>
      <c r="F59" s="24"/>
      <c r="G59" s="13">
        <v>38</v>
      </c>
      <c r="H59" s="13">
        <v>47</v>
      </c>
      <c r="I59" s="13">
        <v>37</v>
      </c>
      <c r="J59" s="13">
        <v>36</v>
      </c>
      <c r="K59" s="24"/>
      <c r="L59" s="13">
        <v>552</v>
      </c>
      <c r="M59" s="13">
        <v>680</v>
      </c>
      <c r="N59" s="13">
        <v>659</v>
      </c>
      <c r="O59" s="13">
        <v>702</v>
      </c>
      <c r="P59" s="24"/>
      <c r="Q59" s="13">
        <v>90</v>
      </c>
      <c r="R59" s="13">
        <v>105</v>
      </c>
      <c r="S59" s="13">
        <v>112</v>
      </c>
      <c r="T59" s="13">
        <v>115</v>
      </c>
      <c r="U59" s="24"/>
      <c r="V59" s="1"/>
      <c r="W59" s="1"/>
    </row>
    <row r="60" spans="1:25" ht="12.75" customHeight="1" x14ac:dyDescent="0.2">
      <c r="A60" s="13" t="s">
        <v>14</v>
      </c>
      <c r="B60" s="13">
        <v>51</v>
      </c>
      <c r="C60" s="13">
        <v>36</v>
      </c>
      <c r="D60" s="13">
        <v>44</v>
      </c>
      <c r="E60" s="13">
        <v>39</v>
      </c>
      <c r="F60" s="24"/>
      <c r="G60" s="13">
        <v>10</v>
      </c>
      <c r="H60" s="13">
        <v>4</v>
      </c>
      <c r="I60" s="13">
        <v>6</v>
      </c>
      <c r="J60" s="13">
        <v>6</v>
      </c>
      <c r="K60" s="24"/>
      <c r="L60" s="13">
        <v>46</v>
      </c>
      <c r="M60" s="13">
        <v>43</v>
      </c>
      <c r="N60" s="13">
        <v>40</v>
      </c>
      <c r="O60" s="13">
        <v>34</v>
      </c>
      <c r="P60" s="24"/>
      <c r="Q60" s="13">
        <v>10</v>
      </c>
      <c r="R60" s="13">
        <v>10</v>
      </c>
      <c r="S60" s="13">
        <v>4</v>
      </c>
      <c r="T60" s="13">
        <v>6</v>
      </c>
      <c r="U60" s="24"/>
      <c r="V60" s="1"/>
      <c r="W60" s="1"/>
    </row>
    <row r="61" spans="1:25" ht="12.75" customHeight="1" x14ac:dyDescent="0.2">
      <c r="A61" s="13" t="s">
        <v>6</v>
      </c>
      <c r="B61" s="13">
        <v>15</v>
      </c>
      <c r="C61" s="13">
        <v>16</v>
      </c>
      <c r="D61" s="13">
        <v>24</v>
      </c>
      <c r="E61" s="13">
        <v>28</v>
      </c>
      <c r="F61" s="24"/>
      <c r="G61" s="13">
        <v>1</v>
      </c>
      <c r="H61" s="13">
        <v>0</v>
      </c>
      <c r="I61" s="13">
        <v>3</v>
      </c>
      <c r="J61" s="13">
        <v>1</v>
      </c>
      <c r="K61" s="24"/>
      <c r="L61" s="13">
        <v>22</v>
      </c>
      <c r="M61" s="13">
        <v>30</v>
      </c>
      <c r="N61" s="13">
        <v>31</v>
      </c>
      <c r="O61" s="13">
        <v>42</v>
      </c>
      <c r="P61" s="24"/>
      <c r="Q61" s="13">
        <v>1</v>
      </c>
      <c r="R61" s="13">
        <v>7</v>
      </c>
      <c r="S61" s="13">
        <v>5</v>
      </c>
      <c r="T61" s="13">
        <v>2</v>
      </c>
      <c r="U61" s="24"/>
      <c r="V61" s="1"/>
      <c r="W61" s="1"/>
    </row>
    <row r="62" spans="1:25" ht="12.75" customHeight="1" x14ac:dyDescent="0.2">
      <c r="A62" s="13" t="s">
        <v>15</v>
      </c>
      <c r="B62" s="13">
        <v>3</v>
      </c>
      <c r="C62" s="13">
        <v>1</v>
      </c>
      <c r="D62" s="13">
        <v>1</v>
      </c>
      <c r="E62" s="13">
        <v>1</v>
      </c>
      <c r="F62" s="24"/>
      <c r="G62" s="13">
        <v>1</v>
      </c>
      <c r="H62" s="13">
        <v>0</v>
      </c>
      <c r="I62" s="13">
        <v>0</v>
      </c>
      <c r="J62" s="13">
        <v>1</v>
      </c>
      <c r="K62" s="24"/>
      <c r="L62" s="13">
        <v>3</v>
      </c>
      <c r="M62" s="13">
        <v>1</v>
      </c>
      <c r="N62" s="13">
        <v>2</v>
      </c>
      <c r="O62" s="13">
        <v>0</v>
      </c>
      <c r="P62" s="24"/>
      <c r="Q62" s="13">
        <v>1</v>
      </c>
      <c r="R62" s="13">
        <v>0</v>
      </c>
      <c r="S62" s="13">
        <v>0</v>
      </c>
      <c r="T62" s="13">
        <v>0</v>
      </c>
      <c r="U62" s="24"/>
      <c r="V62" s="1"/>
      <c r="W62" s="1"/>
    </row>
    <row r="63" spans="1:25" ht="12.75" customHeight="1" x14ac:dyDescent="0.2">
      <c r="A63" s="12" t="s">
        <v>16</v>
      </c>
      <c r="B63" s="12">
        <f>SUM(B59:B62)</f>
        <v>391</v>
      </c>
      <c r="C63" s="12">
        <f>SUM(C59:C62)</f>
        <v>416</v>
      </c>
      <c r="D63" s="12">
        <f>SUM(D59:D62)</f>
        <v>444</v>
      </c>
      <c r="E63" s="12">
        <f>SUM(E59:E62)</f>
        <v>463</v>
      </c>
      <c r="F63" s="27">
        <f>(B63+C63+D63+E63)/(B71+C71+D71+E71)</f>
        <v>0.44450207468879666</v>
      </c>
      <c r="G63" s="12">
        <f>SUM(G59:G62)</f>
        <v>50</v>
      </c>
      <c r="H63" s="12">
        <f>SUM(H59:H62)</f>
        <v>51</v>
      </c>
      <c r="I63" s="12">
        <f>SUM(I59:I62)</f>
        <v>46</v>
      </c>
      <c r="J63" s="12">
        <f>SUM(J59:J62)</f>
        <v>44</v>
      </c>
      <c r="K63" s="27">
        <f>(G63+H63+I63+J63)/(G71+H71+I71+J71)</f>
        <v>0.43018018018018017</v>
      </c>
      <c r="L63" s="12">
        <f>SUM(L59:L62)</f>
        <v>623</v>
      </c>
      <c r="M63" s="12">
        <f>SUM(M59:M62)</f>
        <v>754</v>
      </c>
      <c r="N63" s="12">
        <f>SUM(N59:N62)</f>
        <v>732</v>
      </c>
      <c r="O63" s="12">
        <f>SUM(O59:O62)</f>
        <v>778</v>
      </c>
      <c r="P63" s="27">
        <f>(L63+M63+N63+O63)/(L71+M71+N71+O71)</f>
        <v>0.51924460431654673</v>
      </c>
      <c r="Q63" s="12">
        <f>SUM(Q59:Q62)</f>
        <v>102</v>
      </c>
      <c r="R63" s="12">
        <f>SUM(R59:R62)</f>
        <v>122</v>
      </c>
      <c r="S63" s="12">
        <f>SUM(S59:S62)</f>
        <v>121</v>
      </c>
      <c r="T63" s="12">
        <f>SUM(T59:T62)</f>
        <v>123</v>
      </c>
      <c r="U63" s="27">
        <f>(Q63+R63+S63+T63)/(Q71+R71+S71+T71)</f>
        <v>0.47368421052631576</v>
      </c>
      <c r="V63" s="6"/>
      <c r="W63" s="7"/>
    </row>
    <row r="64" spans="1:25" ht="12.75" customHeight="1" x14ac:dyDescent="0.2">
      <c r="A64" s="38" t="s">
        <v>17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40"/>
    </row>
    <row r="65" spans="1:25" ht="12.75" customHeight="1" x14ac:dyDescent="0.2">
      <c r="A65" s="13" t="s">
        <v>18</v>
      </c>
      <c r="B65" s="13">
        <v>271</v>
      </c>
      <c r="C65" s="13">
        <v>226</v>
      </c>
      <c r="D65" s="13">
        <v>237</v>
      </c>
      <c r="E65" s="13">
        <v>241</v>
      </c>
      <c r="F65" s="24"/>
      <c r="G65" s="13">
        <v>24</v>
      </c>
      <c r="H65" s="13">
        <v>23</v>
      </c>
      <c r="I65" s="13">
        <v>17</v>
      </c>
      <c r="J65" s="13">
        <v>6</v>
      </c>
      <c r="K65" s="24"/>
      <c r="L65" s="13">
        <v>379</v>
      </c>
      <c r="M65" s="13">
        <v>311</v>
      </c>
      <c r="N65" s="13">
        <v>317</v>
      </c>
      <c r="O65" s="13">
        <v>342</v>
      </c>
      <c r="P65" s="24"/>
      <c r="Q65" s="13">
        <v>66</v>
      </c>
      <c r="R65" s="13">
        <v>54</v>
      </c>
      <c r="S65" s="13">
        <v>72</v>
      </c>
      <c r="T65" s="13">
        <v>62</v>
      </c>
      <c r="U65" s="24"/>
    </row>
    <row r="66" spans="1:25" ht="12.75" customHeight="1" x14ac:dyDescent="0.2">
      <c r="A66" s="13" t="s">
        <v>3</v>
      </c>
      <c r="B66" s="13">
        <v>69</v>
      </c>
      <c r="C66" s="13">
        <v>86</v>
      </c>
      <c r="D66" s="13">
        <v>76</v>
      </c>
      <c r="E66" s="13">
        <v>79</v>
      </c>
      <c r="F66" s="24"/>
      <c r="G66" s="13">
        <v>13</v>
      </c>
      <c r="H66" s="13">
        <v>10</v>
      </c>
      <c r="I66" s="13">
        <v>3</v>
      </c>
      <c r="J66" s="13">
        <v>11</v>
      </c>
      <c r="K66" s="24"/>
      <c r="L66" s="13">
        <v>98</v>
      </c>
      <c r="M66" s="13">
        <v>114</v>
      </c>
      <c r="N66" s="13">
        <v>93</v>
      </c>
      <c r="O66" s="13">
        <v>114</v>
      </c>
      <c r="P66" s="24"/>
      <c r="Q66" s="13">
        <v>18</v>
      </c>
      <c r="R66" s="13">
        <v>25</v>
      </c>
      <c r="S66" s="13">
        <v>12</v>
      </c>
      <c r="T66" s="13">
        <v>17</v>
      </c>
      <c r="U66" s="24"/>
      <c r="V66" s="8"/>
      <c r="W66" s="8" t="s">
        <v>20</v>
      </c>
      <c r="X66" s="8"/>
      <c r="Y66" s="8"/>
    </row>
    <row r="67" spans="1:25" ht="12.75" customHeight="1" x14ac:dyDescent="0.2">
      <c r="A67" s="13" t="s">
        <v>4</v>
      </c>
      <c r="B67" s="13">
        <v>25</v>
      </c>
      <c r="C67" s="13">
        <v>23</v>
      </c>
      <c r="D67" s="13">
        <v>34</v>
      </c>
      <c r="E67" s="13">
        <v>44</v>
      </c>
      <c r="F67" s="24"/>
      <c r="G67" s="13">
        <v>1</v>
      </c>
      <c r="H67" s="13">
        <v>1</v>
      </c>
      <c r="I67" s="13">
        <v>0</v>
      </c>
      <c r="J67" s="13">
        <v>0</v>
      </c>
      <c r="K67" s="24"/>
      <c r="L67" s="13">
        <v>35</v>
      </c>
      <c r="M67" s="13">
        <v>28</v>
      </c>
      <c r="N67" s="13">
        <v>45</v>
      </c>
      <c r="O67" s="13">
        <v>60</v>
      </c>
      <c r="P67" s="24"/>
      <c r="Q67" s="13">
        <v>5</v>
      </c>
      <c r="R67" s="13">
        <v>3</v>
      </c>
      <c r="S67" s="13">
        <v>7</v>
      </c>
      <c r="T67" s="13">
        <v>7</v>
      </c>
      <c r="U67" s="24"/>
    </row>
    <row r="68" spans="1:25" ht="12.75" customHeight="1" x14ac:dyDescent="0.2">
      <c r="A68" s="13" t="s">
        <v>5</v>
      </c>
      <c r="B68" s="13">
        <v>91</v>
      </c>
      <c r="C68" s="13">
        <v>81</v>
      </c>
      <c r="D68" s="13">
        <v>93</v>
      </c>
      <c r="E68" s="13">
        <v>91</v>
      </c>
      <c r="F68" s="24"/>
      <c r="G68" s="13">
        <v>2</v>
      </c>
      <c r="H68" s="13">
        <v>3</v>
      </c>
      <c r="I68" s="13">
        <v>6</v>
      </c>
      <c r="J68" s="13">
        <v>1</v>
      </c>
      <c r="K68" s="24"/>
      <c r="L68" s="13">
        <v>126</v>
      </c>
      <c r="M68" s="13">
        <v>111</v>
      </c>
      <c r="N68" s="13">
        <v>119</v>
      </c>
      <c r="O68" s="13">
        <v>108</v>
      </c>
      <c r="P68" s="24"/>
      <c r="Q68" s="13">
        <v>9</v>
      </c>
      <c r="R68" s="13">
        <v>18</v>
      </c>
      <c r="S68" s="13">
        <v>33</v>
      </c>
      <c r="T68" s="13">
        <v>12</v>
      </c>
      <c r="U68" s="24"/>
    </row>
    <row r="69" spans="1:25" ht="12.75" customHeight="1" x14ac:dyDescent="0.2">
      <c r="A69" s="12" t="s">
        <v>16</v>
      </c>
      <c r="B69" s="12">
        <f>SUM(B65:B68)</f>
        <v>456</v>
      </c>
      <c r="C69" s="12">
        <f>SUM(C65:C68)</f>
        <v>416</v>
      </c>
      <c r="D69" s="12">
        <f>SUM(D65:D68)</f>
        <v>440</v>
      </c>
      <c r="E69" s="12">
        <f>SUM(E65:E68)</f>
        <v>455</v>
      </c>
      <c r="F69" s="27">
        <f>(B69+C69+D69+E69)/(B71+C71+D71+E71)</f>
        <v>0.45824688796680496</v>
      </c>
      <c r="G69" s="12">
        <f>SUM(G65:G68)</f>
        <v>40</v>
      </c>
      <c r="H69" s="12">
        <f>SUM(H65:H68)</f>
        <v>37</v>
      </c>
      <c r="I69" s="12">
        <f>SUM(I65:I68)</f>
        <v>26</v>
      </c>
      <c r="J69" s="12">
        <f>SUM(J65:J68)</f>
        <v>18</v>
      </c>
      <c r="K69" s="27">
        <f>(G69+H69+I69+J69)/(G71+H71+I71+J71)</f>
        <v>0.27252252252252251</v>
      </c>
      <c r="L69" s="12">
        <f>SUM(L65:L68)</f>
        <v>638</v>
      </c>
      <c r="M69" s="12">
        <f>SUM(M65:M68)</f>
        <v>564</v>
      </c>
      <c r="N69" s="12">
        <f>SUM(N65:N68)</f>
        <v>574</v>
      </c>
      <c r="O69" s="12">
        <f>SUM(O65:O68)</f>
        <v>624</v>
      </c>
      <c r="P69" s="27">
        <f>(L69+M69+N69+O69)/(L71+M71+N71+O71)</f>
        <v>0.43165467625899279</v>
      </c>
      <c r="Q69" s="12">
        <f>SUM(Q65:Q68)</f>
        <v>98</v>
      </c>
      <c r="R69" s="12">
        <f>SUM(R65:R68)</f>
        <v>100</v>
      </c>
      <c r="S69" s="12">
        <f>SUM(S65:S68)</f>
        <v>124</v>
      </c>
      <c r="T69" s="12">
        <f>SUM(T65:T68)</f>
        <v>98</v>
      </c>
      <c r="U69" s="27">
        <f>(Q69+R69+S69+T69)/(Q71+R71+S71+T71)</f>
        <v>0.4251012145748988</v>
      </c>
    </row>
    <row r="70" spans="1:25" ht="9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2"/>
      <c r="S70" s="12"/>
      <c r="T70" s="12"/>
      <c r="U70" s="14"/>
    </row>
    <row r="71" spans="1:25" ht="12.75" customHeight="1" x14ac:dyDescent="0.2">
      <c r="A71" s="15" t="s">
        <v>19</v>
      </c>
      <c r="B71" s="15">
        <f>B63+B56+B69</f>
        <v>947</v>
      </c>
      <c r="C71" s="15">
        <f>C63+C56+C69</f>
        <v>922</v>
      </c>
      <c r="D71" s="15">
        <f>D63+D56+D69</f>
        <v>990</v>
      </c>
      <c r="E71" s="15">
        <f>E63+E56+E69</f>
        <v>997</v>
      </c>
      <c r="F71" s="29">
        <f>(B71+C71+D71+E71)/(B71+C71+D71+E71)</f>
        <v>1</v>
      </c>
      <c r="G71" s="15">
        <f>G63+G56+G69</f>
        <v>128</v>
      </c>
      <c r="H71" s="15">
        <f>H63+H56+H69</f>
        <v>122</v>
      </c>
      <c r="I71" s="15">
        <f>I63+I56+I69</f>
        <v>109</v>
      </c>
      <c r="J71" s="15">
        <f>J63+J56+J69</f>
        <v>85</v>
      </c>
      <c r="K71" s="29">
        <f>(G71+H71+I71+J71)/(G71+H71+I71+J71)</f>
        <v>1</v>
      </c>
      <c r="L71" s="15">
        <f>L63+L56+L69</f>
        <v>1330</v>
      </c>
      <c r="M71" s="15">
        <f>M63+M56+M69</f>
        <v>1385</v>
      </c>
      <c r="N71" s="15">
        <f>N63+N56+N69</f>
        <v>1382</v>
      </c>
      <c r="O71" s="15">
        <f>O63+O56+O69</f>
        <v>1463</v>
      </c>
      <c r="P71" s="29">
        <f>(L71+M71+N71+O71)/(L71+M71+N71+O71)</f>
        <v>1</v>
      </c>
      <c r="Q71" s="15">
        <f>Q63+Q56+Q69</f>
        <v>229</v>
      </c>
      <c r="R71" s="15">
        <f>R63+R56+R69</f>
        <v>244</v>
      </c>
      <c r="S71" s="15">
        <f>S63+S56+S69</f>
        <v>278</v>
      </c>
      <c r="T71" s="15">
        <f>T63+T56+T69</f>
        <v>237</v>
      </c>
      <c r="U71" s="29">
        <f>(Q71+R71+S71+T71)/(Q71+R71+S71+T71)</f>
        <v>1</v>
      </c>
    </row>
    <row r="72" spans="1:25" ht="12.75" customHeight="1" x14ac:dyDescent="0.2">
      <c r="A72" s="1" t="s">
        <v>23</v>
      </c>
      <c r="F72" s="26"/>
    </row>
    <row r="73" spans="1:25" ht="38.25" customHeight="1" x14ac:dyDescent="0.3">
      <c r="Q73" s="41">
        <v>8</v>
      </c>
      <c r="R73" s="41"/>
      <c r="S73" s="41"/>
      <c r="T73" s="41"/>
      <c r="U73" s="41"/>
      <c r="V73" s="41"/>
    </row>
    <row r="74" spans="1:25" x14ac:dyDescent="0.2">
      <c r="F74" s="33"/>
      <c r="K74" s="33"/>
      <c r="P74" s="33"/>
      <c r="U74" s="33"/>
    </row>
  </sheetData>
  <mergeCells count="18">
    <mergeCell ref="A58:U58"/>
    <mergeCell ref="A64:U64"/>
    <mergeCell ref="Q73:V73"/>
    <mergeCell ref="A52:U52"/>
    <mergeCell ref="B54:F54"/>
    <mergeCell ref="G54:K54"/>
    <mergeCell ref="L54:P54"/>
    <mergeCell ref="Q54:U54"/>
    <mergeCell ref="A29:U29"/>
    <mergeCell ref="B31:F31"/>
    <mergeCell ref="G31:K31"/>
    <mergeCell ref="L31:P31"/>
    <mergeCell ref="Q31:U31"/>
    <mergeCell ref="A5:U5"/>
    <mergeCell ref="B7:F7"/>
    <mergeCell ref="G7:K7"/>
    <mergeCell ref="L7:P7"/>
    <mergeCell ref="Q7:U7"/>
  </mergeCells>
  <pageMargins left="0.39370078740157483" right="0" top="0" bottom="0" header="0" footer="0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L74"/>
  <sheetViews>
    <sheetView workbookViewId="0"/>
    <sheetView workbookViewId="1">
      <selection activeCell="A11" sqref="A11"/>
    </sheetView>
  </sheetViews>
  <sheetFormatPr defaultRowHeight="11.25" x14ac:dyDescent="0.2"/>
  <cols>
    <col min="1" max="1" width="25.42578125" style="2" customWidth="1"/>
    <col min="2" max="5" width="4.28515625" style="2" customWidth="1"/>
    <col min="6" max="6" width="5.140625" style="17" customWidth="1"/>
    <col min="7" max="10" width="3.7109375" style="2" customWidth="1"/>
    <col min="11" max="11" width="5.140625" style="17" customWidth="1"/>
    <col min="12" max="15" width="4.28515625" style="2" customWidth="1"/>
    <col min="16" max="16" width="5.140625" style="17" customWidth="1"/>
    <col min="17" max="17" width="3.7109375" style="2" customWidth="1"/>
    <col min="18" max="20" width="3.7109375" style="17" customWidth="1"/>
    <col min="21" max="21" width="5.140625" style="17" customWidth="1"/>
    <col min="22" max="22" width="0.7109375" style="2" customWidth="1"/>
    <col min="23" max="23" width="0.85546875" style="2" customWidth="1"/>
    <col min="24" max="25" width="5.42578125" style="2" customWidth="1"/>
    <col min="26" max="26" width="0.42578125" style="2" customWidth="1"/>
    <col min="27" max="16384" width="9.140625" style="2"/>
  </cols>
  <sheetData>
    <row r="5" spans="1:32" ht="11.25" customHeight="1" x14ac:dyDescent="0.2">
      <c r="A5" s="42" t="s">
        <v>7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9"/>
      <c r="W5" s="9"/>
      <c r="X5" s="9"/>
      <c r="Y5" s="9"/>
    </row>
    <row r="6" spans="1:32" ht="9" customHeight="1" x14ac:dyDescent="0.2">
      <c r="A6" s="1"/>
      <c r="B6" s="1"/>
      <c r="C6" s="1"/>
      <c r="D6" s="1"/>
      <c r="E6" s="1"/>
      <c r="F6" s="11"/>
      <c r="G6" s="1"/>
      <c r="H6" s="1"/>
      <c r="I6" s="1"/>
      <c r="J6" s="1"/>
      <c r="K6" s="11"/>
      <c r="L6" s="1"/>
      <c r="M6" s="1"/>
      <c r="N6" s="1"/>
      <c r="O6" s="1"/>
      <c r="P6" s="11"/>
      <c r="Q6" s="1"/>
      <c r="R6" s="11"/>
      <c r="S6" s="11"/>
      <c r="T6" s="11"/>
      <c r="U6" s="11"/>
      <c r="V6" s="1"/>
      <c r="W6" s="1"/>
    </row>
    <row r="7" spans="1:32" ht="12" customHeight="1" x14ac:dyDescent="0.2">
      <c r="A7" s="10"/>
      <c r="B7" s="43" t="s">
        <v>9</v>
      </c>
      <c r="C7" s="43"/>
      <c r="D7" s="43"/>
      <c r="E7" s="43"/>
      <c r="F7" s="43"/>
      <c r="G7" s="43" t="s">
        <v>10</v>
      </c>
      <c r="H7" s="43"/>
      <c r="I7" s="43"/>
      <c r="J7" s="43"/>
      <c r="K7" s="43"/>
      <c r="L7" s="43" t="s">
        <v>11</v>
      </c>
      <c r="M7" s="43"/>
      <c r="N7" s="43"/>
      <c r="O7" s="43"/>
      <c r="P7" s="43"/>
      <c r="Q7" s="43" t="s">
        <v>12</v>
      </c>
      <c r="R7" s="43"/>
      <c r="S7" s="43"/>
      <c r="T7" s="43"/>
      <c r="U7" s="43"/>
      <c r="V7" s="1"/>
      <c r="W7" s="1"/>
    </row>
    <row r="8" spans="1:32" ht="24" customHeight="1" x14ac:dyDescent="0.2">
      <c r="A8" s="20"/>
      <c r="B8" s="23">
        <v>2017</v>
      </c>
      <c r="C8" s="23">
        <v>2018</v>
      </c>
      <c r="D8" s="23">
        <v>2019</v>
      </c>
      <c r="E8" s="23">
        <v>2020</v>
      </c>
      <c r="F8" s="23" t="s">
        <v>22</v>
      </c>
      <c r="G8" s="23">
        <v>2017</v>
      </c>
      <c r="H8" s="23">
        <v>2018</v>
      </c>
      <c r="I8" s="23">
        <v>2019</v>
      </c>
      <c r="J8" s="23">
        <v>2020</v>
      </c>
      <c r="K8" s="23" t="s">
        <v>22</v>
      </c>
      <c r="L8" s="23">
        <v>2017</v>
      </c>
      <c r="M8" s="23">
        <v>2018</v>
      </c>
      <c r="N8" s="23">
        <v>2019</v>
      </c>
      <c r="O8" s="23">
        <v>2020</v>
      </c>
      <c r="P8" s="23" t="s">
        <v>22</v>
      </c>
      <c r="Q8" s="23">
        <v>2017</v>
      </c>
      <c r="R8" s="23">
        <v>2018</v>
      </c>
      <c r="S8" s="23">
        <v>2019</v>
      </c>
      <c r="T8" s="23">
        <v>2020</v>
      </c>
      <c r="U8" s="23" t="s">
        <v>22</v>
      </c>
      <c r="V8" s="1"/>
      <c r="W8" s="1"/>
    </row>
    <row r="9" spans="1:32" ht="12.75" customHeight="1" x14ac:dyDescent="0.2">
      <c r="A9" s="12" t="s">
        <v>8</v>
      </c>
      <c r="B9" s="12">
        <v>930</v>
      </c>
      <c r="C9" s="12">
        <v>883</v>
      </c>
      <c r="D9" s="12">
        <v>808</v>
      </c>
      <c r="E9" s="12">
        <v>672</v>
      </c>
      <c r="F9" s="27">
        <f>(B9+C9+D9+E9)/(B25+C25+D25+E25)</f>
        <v>0.21979708984114271</v>
      </c>
      <c r="G9" s="12">
        <v>51</v>
      </c>
      <c r="H9" s="12">
        <v>50</v>
      </c>
      <c r="I9" s="12">
        <v>40</v>
      </c>
      <c r="J9" s="12">
        <v>43</v>
      </c>
      <c r="K9" s="27">
        <f>(G9+H9+I9+J9)/(G25+H25+I25+J25)</f>
        <v>0.33153153153153153</v>
      </c>
      <c r="L9" s="12">
        <v>929</v>
      </c>
      <c r="M9" s="12">
        <v>896</v>
      </c>
      <c r="N9" s="12">
        <v>823</v>
      </c>
      <c r="O9" s="12">
        <v>679</v>
      </c>
      <c r="P9" s="27">
        <f>(L9+M9+N9+O9)/(L25+M25+N25+O25)</f>
        <v>0.18240131578947369</v>
      </c>
      <c r="Q9" s="12">
        <v>116</v>
      </c>
      <c r="R9" s="12">
        <v>124</v>
      </c>
      <c r="S9" s="12">
        <v>107</v>
      </c>
      <c r="T9" s="12">
        <v>86</v>
      </c>
      <c r="U9" s="27">
        <f>(Q9+R9+S9+T9)/(Q25+R25+S25+T25)</f>
        <v>0.21758793969849247</v>
      </c>
      <c r="V9" s="1"/>
      <c r="W9" s="1"/>
    </row>
    <row r="10" spans="1:32" ht="6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"/>
      <c r="W10" s="1"/>
    </row>
    <row r="11" spans="1:32" ht="12.75" customHeight="1" x14ac:dyDescent="0.2">
      <c r="A11" s="45" t="s">
        <v>13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7"/>
      <c r="V11" s="1"/>
      <c r="W11" s="1"/>
      <c r="AB11" s="36"/>
      <c r="AC11" s="36"/>
      <c r="AD11" s="36"/>
      <c r="AE11" s="36"/>
      <c r="AF11" s="36"/>
    </row>
    <row r="12" spans="1:32" ht="12.75" customHeight="1" x14ac:dyDescent="0.2">
      <c r="A12" s="13" t="s">
        <v>2</v>
      </c>
      <c r="B12" s="13">
        <v>1395</v>
      </c>
      <c r="C12" s="13">
        <v>1441</v>
      </c>
      <c r="D12" s="13">
        <v>1315</v>
      </c>
      <c r="E12" s="13">
        <v>1155</v>
      </c>
      <c r="F12" s="28"/>
      <c r="G12" s="13">
        <v>41</v>
      </c>
      <c r="H12" s="13">
        <v>59</v>
      </c>
      <c r="I12" s="13">
        <v>41</v>
      </c>
      <c r="J12" s="13">
        <v>27</v>
      </c>
      <c r="K12" s="28"/>
      <c r="L12" s="13">
        <v>2078</v>
      </c>
      <c r="M12" s="13">
        <v>2005</v>
      </c>
      <c r="N12" s="13">
        <v>1914</v>
      </c>
      <c r="O12" s="13">
        <v>1648</v>
      </c>
      <c r="P12" s="28"/>
      <c r="Q12" s="13">
        <v>173</v>
      </c>
      <c r="R12" s="13">
        <v>169</v>
      </c>
      <c r="S12" s="13">
        <v>149</v>
      </c>
      <c r="T12" s="13">
        <v>176</v>
      </c>
      <c r="U12" s="28"/>
      <c r="V12" s="1"/>
      <c r="W12" s="1"/>
      <c r="AB12" s="36"/>
      <c r="AC12" s="36"/>
      <c r="AD12" s="36"/>
      <c r="AE12" s="36"/>
      <c r="AF12" s="36"/>
    </row>
    <row r="13" spans="1:32" ht="12.75" customHeight="1" x14ac:dyDescent="0.2">
      <c r="A13" s="13" t="s">
        <v>14</v>
      </c>
      <c r="B13" s="13">
        <v>308</v>
      </c>
      <c r="C13" s="13">
        <v>381</v>
      </c>
      <c r="D13" s="13">
        <v>355</v>
      </c>
      <c r="E13" s="13">
        <v>390</v>
      </c>
      <c r="F13" s="28"/>
      <c r="G13" s="13">
        <v>8</v>
      </c>
      <c r="H13" s="13">
        <v>8</v>
      </c>
      <c r="I13" s="13">
        <v>9</v>
      </c>
      <c r="J13" s="13">
        <v>15</v>
      </c>
      <c r="K13" s="28"/>
      <c r="L13" s="13">
        <v>307</v>
      </c>
      <c r="M13" s="13">
        <v>384</v>
      </c>
      <c r="N13" s="13">
        <v>358</v>
      </c>
      <c r="O13" s="13">
        <v>386</v>
      </c>
      <c r="P13" s="28"/>
      <c r="Q13" s="13">
        <v>18</v>
      </c>
      <c r="R13" s="13">
        <v>46</v>
      </c>
      <c r="S13" s="13">
        <v>24</v>
      </c>
      <c r="T13" s="13">
        <v>33</v>
      </c>
      <c r="U13" s="28"/>
      <c r="V13" s="1"/>
      <c r="W13" s="1"/>
      <c r="AB13" s="17"/>
      <c r="AC13" s="17"/>
      <c r="AD13" s="17"/>
      <c r="AE13" s="17"/>
      <c r="AF13" s="17"/>
    </row>
    <row r="14" spans="1:32" ht="12.75" customHeight="1" x14ac:dyDescent="0.2">
      <c r="A14" s="13" t="s">
        <v>6</v>
      </c>
      <c r="B14" s="13">
        <v>90</v>
      </c>
      <c r="C14" s="13">
        <v>71</v>
      </c>
      <c r="D14" s="13">
        <v>62</v>
      </c>
      <c r="E14" s="13">
        <v>59</v>
      </c>
      <c r="F14" s="28"/>
      <c r="G14" s="13">
        <v>3</v>
      </c>
      <c r="H14" s="13">
        <v>0</v>
      </c>
      <c r="I14" s="13">
        <v>1</v>
      </c>
      <c r="J14" s="13">
        <v>1</v>
      </c>
      <c r="K14" s="28"/>
      <c r="L14" s="13">
        <v>115</v>
      </c>
      <c r="M14" s="13">
        <v>88</v>
      </c>
      <c r="N14" s="13">
        <v>81</v>
      </c>
      <c r="O14" s="13">
        <v>73</v>
      </c>
      <c r="P14" s="28"/>
      <c r="Q14" s="13">
        <v>10</v>
      </c>
      <c r="R14" s="13">
        <v>8</v>
      </c>
      <c r="S14" s="13">
        <v>3</v>
      </c>
      <c r="T14" s="13">
        <v>5</v>
      </c>
      <c r="U14" s="28"/>
      <c r="V14" s="1"/>
      <c r="W14" s="1"/>
      <c r="AB14" s="17"/>
      <c r="AC14" s="17"/>
      <c r="AD14" s="17"/>
      <c r="AE14" s="17"/>
      <c r="AF14" s="17"/>
    </row>
    <row r="15" spans="1:32" ht="12.75" customHeight="1" x14ac:dyDescent="0.2">
      <c r="A15" s="13" t="s">
        <v>4</v>
      </c>
      <c r="B15" s="13">
        <v>0</v>
      </c>
      <c r="C15" s="13">
        <v>1</v>
      </c>
      <c r="D15" s="13">
        <v>4</v>
      </c>
      <c r="E15" s="13">
        <v>1</v>
      </c>
      <c r="F15" s="28"/>
      <c r="G15" s="13">
        <v>0</v>
      </c>
      <c r="H15" s="13">
        <v>2</v>
      </c>
      <c r="I15" s="13">
        <v>0</v>
      </c>
      <c r="J15" s="13">
        <v>1</v>
      </c>
      <c r="K15" s="28"/>
      <c r="L15" s="13">
        <v>0</v>
      </c>
      <c r="M15" s="13">
        <v>3</v>
      </c>
      <c r="N15" s="13">
        <v>5</v>
      </c>
      <c r="O15" s="13">
        <v>1</v>
      </c>
      <c r="P15" s="28"/>
      <c r="Q15" s="13">
        <v>0</v>
      </c>
      <c r="R15" s="13">
        <v>3</v>
      </c>
      <c r="S15" s="13">
        <v>3</v>
      </c>
      <c r="T15" s="13">
        <v>1</v>
      </c>
      <c r="U15" s="28"/>
      <c r="V15" s="1"/>
      <c r="W15" s="1"/>
      <c r="AB15" s="17"/>
      <c r="AC15" s="17"/>
      <c r="AD15" s="17"/>
      <c r="AE15" s="17"/>
      <c r="AF15" s="17"/>
    </row>
    <row r="16" spans="1:32" ht="12.75" customHeight="1" x14ac:dyDescent="0.2">
      <c r="A16" s="13" t="s">
        <v>15</v>
      </c>
      <c r="B16" s="13">
        <v>1</v>
      </c>
      <c r="C16" s="13">
        <v>0</v>
      </c>
      <c r="D16" s="13">
        <v>0</v>
      </c>
      <c r="E16" s="13"/>
      <c r="F16" s="28"/>
      <c r="G16" s="13">
        <v>1</v>
      </c>
      <c r="H16" s="13">
        <v>0</v>
      </c>
      <c r="I16" s="13">
        <v>0</v>
      </c>
      <c r="J16" s="13"/>
      <c r="K16" s="28"/>
      <c r="L16" s="13">
        <v>0</v>
      </c>
      <c r="M16" s="13">
        <v>0</v>
      </c>
      <c r="N16" s="13">
        <v>0</v>
      </c>
      <c r="O16" s="13"/>
      <c r="P16" s="28"/>
      <c r="Q16" s="13">
        <v>0</v>
      </c>
      <c r="R16" s="13">
        <v>0</v>
      </c>
      <c r="S16" s="13">
        <v>0</v>
      </c>
      <c r="T16" s="13"/>
      <c r="U16" s="28"/>
      <c r="V16" s="1"/>
      <c r="W16" s="1"/>
      <c r="AB16" s="17"/>
      <c r="AC16" s="17"/>
      <c r="AD16" s="17"/>
      <c r="AE16" s="17"/>
      <c r="AF16" s="17"/>
    </row>
    <row r="17" spans="1:32" ht="12.75" customHeight="1" x14ac:dyDescent="0.2">
      <c r="A17" s="12" t="s">
        <v>16</v>
      </c>
      <c r="B17" s="12">
        <f>SUM(B12:B16)</f>
        <v>1794</v>
      </c>
      <c r="C17" s="12">
        <f>SUM(C12:C16)</f>
        <v>1894</v>
      </c>
      <c r="D17" s="12">
        <f>SUM(D12:D16)</f>
        <v>1736</v>
      </c>
      <c r="E17" s="12">
        <f>SUM(E12:E16)</f>
        <v>1605</v>
      </c>
      <c r="F17" s="27">
        <f>(B17+C17+D17+E17)/(B25+C25+D25+E25)</f>
        <v>0.46916299559471364</v>
      </c>
      <c r="G17" s="12">
        <f>SUM(G12:G16)</f>
        <v>53</v>
      </c>
      <c r="H17" s="12">
        <f>SUM(H12:H16)</f>
        <v>69</v>
      </c>
      <c r="I17" s="12">
        <f>SUM(I12:I16)</f>
        <v>51</v>
      </c>
      <c r="J17" s="12">
        <f>SUM(J12:J16)</f>
        <v>44</v>
      </c>
      <c r="K17" s="27">
        <f>(G17+H17+I17+J17)/(G25+H25+I25+J25)</f>
        <v>0.39099099099099099</v>
      </c>
      <c r="L17" s="12">
        <f>SUM(L12:L16)</f>
        <v>2500</v>
      </c>
      <c r="M17" s="12">
        <f>SUM(M12:M16)</f>
        <v>2480</v>
      </c>
      <c r="N17" s="12">
        <f>SUM(N12:N16)</f>
        <v>2358</v>
      </c>
      <c r="O17" s="12">
        <f>SUM(O12:O16)</f>
        <v>2108</v>
      </c>
      <c r="P17" s="27">
        <f>(L17+M17+N17+O17)/(L25+M25+N25+O25)</f>
        <v>0.5178728070175439</v>
      </c>
      <c r="Q17" s="12">
        <f>SUM(Q12:Q16)</f>
        <v>201</v>
      </c>
      <c r="R17" s="12">
        <f>SUM(R12:R16)</f>
        <v>226</v>
      </c>
      <c r="S17" s="12">
        <f>SUM(S12:S16)</f>
        <v>179</v>
      </c>
      <c r="T17" s="12">
        <f>SUM(T12:T16)</f>
        <v>215</v>
      </c>
      <c r="U17" s="27">
        <f>(Q17+R17+S17+T17)/(Q25+R25+S25+T25)</f>
        <v>0.41256281407035178</v>
      </c>
      <c r="V17" s="1"/>
      <c r="W17" s="1"/>
      <c r="AB17" s="17"/>
      <c r="AC17" s="17"/>
      <c r="AD17" s="17"/>
      <c r="AE17" s="17"/>
      <c r="AF17" s="17"/>
    </row>
    <row r="18" spans="1:32" ht="12.75" customHeight="1" x14ac:dyDescent="0.2">
      <c r="A18" s="45" t="s">
        <v>17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7"/>
      <c r="V18" s="1"/>
      <c r="W18" s="1"/>
      <c r="AB18" s="17"/>
      <c r="AC18" s="17"/>
      <c r="AD18" s="17"/>
      <c r="AE18" s="17"/>
      <c r="AF18" s="17"/>
    </row>
    <row r="19" spans="1:32" ht="12.75" customHeight="1" x14ac:dyDescent="0.2">
      <c r="A19" s="13" t="s">
        <v>18</v>
      </c>
      <c r="B19" s="13">
        <v>500</v>
      </c>
      <c r="C19" s="13">
        <v>599</v>
      </c>
      <c r="D19" s="13">
        <v>629</v>
      </c>
      <c r="E19" s="13">
        <v>594</v>
      </c>
      <c r="F19" s="28"/>
      <c r="G19" s="13">
        <v>12</v>
      </c>
      <c r="H19" s="13">
        <v>16</v>
      </c>
      <c r="I19" s="13">
        <v>26</v>
      </c>
      <c r="J19" s="13">
        <v>24</v>
      </c>
      <c r="K19" s="28"/>
      <c r="L19" s="13">
        <v>620</v>
      </c>
      <c r="M19" s="13">
        <v>727</v>
      </c>
      <c r="N19" s="13">
        <v>726</v>
      </c>
      <c r="O19" s="13">
        <v>668</v>
      </c>
      <c r="P19" s="28"/>
      <c r="Q19" s="13">
        <v>93</v>
      </c>
      <c r="R19" s="13">
        <v>115</v>
      </c>
      <c r="S19" s="13">
        <v>105</v>
      </c>
      <c r="T19" s="13">
        <v>105</v>
      </c>
      <c r="U19" s="28"/>
      <c r="V19" s="1"/>
      <c r="W19" s="1"/>
      <c r="AB19" s="17"/>
      <c r="AC19" s="17"/>
      <c r="AD19" s="17"/>
      <c r="AE19" s="17"/>
      <c r="AF19" s="17"/>
    </row>
    <row r="20" spans="1:32" ht="12.75" customHeight="1" x14ac:dyDescent="0.2">
      <c r="A20" s="13" t="s">
        <v>5</v>
      </c>
      <c r="B20" s="13">
        <v>398</v>
      </c>
      <c r="C20" s="13">
        <v>289</v>
      </c>
      <c r="D20" s="13">
        <v>305</v>
      </c>
      <c r="E20" s="13">
        <v>253</v>
      </c>
      <c r="F20" s="28"/>
      <c r="G20" s="13">
        <v>6</v>
      </c>
      <c r="H20" s="13">
        <v>4</v>
      </c>
      <c r="I20" s="13">
        <v>3</v>
      </c>
      <c r="J20" s="13">
        <v>7</v>
      </c>
      <c r="K20" s="28"/>
      <c r="L20" s="13">
        <v>431</v>
      </c>
      <c r="M20" s="13">
        <v>310</v>
      </c>
      <c r="N20" s="13">
        <v>335</v>
      </c>
      <c r="O20" s="13">
        <v>267</v>
      </c>
      <c r="P20" s="28"/>
      <c r="Q20" s="13">
        <v>36</v>
      </c>
      <c r="R20" s="13">
        <v>25</v>
      </c>
      <c r="S20" s="13">
        <v>25</v>
      </c>
      <c r="T20" s="13">
        <v>32</v>
      </c>
      <c r="U20" s="28"/>
      <c r="V20" s="1"/>
      <c r="W20" s="1"/>
      <c r="AB20" s="36"/>
      <c r="AC20" s="36"/>
      <c r="AD20" s="36"/>
      <c r="AE20" s="36"/>
      <c r="AF20" s="36"/>
    </row>
    <row r="21" spans="1:32" ht="12.75" customHeight="1" x14ac:dyDescent="0.2">
      <c r="A21" s="13" t="s">
        <v>3</v>
      </c>
      <c r="B21" s="13">
        <v>207</v>
      </c>
      <c r="C21" s="13">
        <v>250</v>
      </c>
      <c r="D21" s="13">
        <v>215</v>
      </c>
      <c r="E21" s="13">
        <v>246</v>
      </c>
      <c r="F21" s="28"/>
      <c r="G21" s="13">
        <v>14</v>
      </c>
      <c r="H21" s="13">
        <v>9</v>
      </c>
      <c r="I21" s="13">
        <v>11</v>
      </c>
      <c r="J21" s="13">
        <v>21</v>
      </c>
      <c r="K21" s="28"/>
      <c r="L21" s="13">
        <v>282</v>
      </c>
      <c r="M21" s="13">
        <v>308</v>
      </c>
      <c r="N21" s="13">
        <v>273</v>
      </c>
      <c r="O21" s="13">
        <v>293</v>
      </c>
      <c r="P21" s="28"/>
      <c r="Q21" s="13">
        <v>43</v>
      </c>
      <c r="R21" s="13">
        <v>43</v>
      </c>
      <c r="S21" s="13">
        <v>39</v>
      </c>
      <c r="T21" s="13">
        <v>51</v>
      </c>
      <c r="U21" s="28"/>
      <c r="V21" s="1"/>
      <c r="W21" s="1"/>
      <c r="AB21" s="17"/>
      <c r="AC21" s="17"/>
      <c r="AD21" s="17"/>
      <c r="AE21" s="17"/>
      <c r="AF21" s="17"/>
    </row>
    <row r="22" spans="1:32" ht="12.75" customHeight="1" x14ac:dyDescent="0.2">
      <c r="A22" s="13" t="s">
        <v>4</v>
      </c>
      <c r="B22" s="13">
        <v>46</v>
      </c>
      <c r="C22" s="13">
        <v>60</v>
      </c>
      <c r="D22" s="13">
        <v>36</v>
      </c>
      <c r="E22" s="13">
        <v>33</v>
      </c>
      <c r="F22" s="28"/>
      <c r="G22" s="13">
        <v>0</v>
      </c>
      <c r="H22" s="13">
        <v>0</v>
      </c>
      <c r="I22" s="13">
        <v>1</v>
      </c>
      <c r="J22" s="13">
        <v>0</v>
      </c>
      <c r="K22" s="28"/>
      <c r="L22" s="13">
        <v>62</v>
      </c>
      <c r="M22" s="13">
        <v>77</v>
      </c>
      <c r="N22" s="13">
        <v>44</v>
      </c>
      <c r="O22" s="13">
        <v>44</v>
      </c>
      <c r="P22" s="28"/>
      <c r="Q22" s="13">
        <v>7</v>
      </c>
      <c r="R22" s="13">
        <v>9</v>
      </c>
      <c r="S22" s="13">
        <v>6</v>
      </c>
      <c r="T22" s="13">
        <v>2</v>
      </c>
      <c r="U22" s="28"/>
      <c r="V22" s="1"/>
      <c r="W22" s="1"/>
      <c r="AB22" s="17"/>
      <c r="AC22" s="17"/>
      <c r="AD22" s="17"/>
      <c r="AE22" s="17"/>
      <c r="AF22" s="17"/>
    </row>
    <row r="23" spans="1:32" ht="12.75" customHeight="1" x14ac:dyDescent="0.2">
      <c r="A23" s="12" t="s">
        <v>16</v>
      </c>
      <c r="B23" s="12">
        <f>SUM(B19:B22)</f>
        <v>1151</v>
      </c>
      <c r="C23" s="12">
        <f>SUM(C19:C22)</f>
        <v>1198</v>
      </c>
      <c r="D23" s="12">
        <f>SUM(D19:D22)</f>
        <v>1185</v>
      </c>
      <c r="E23" s="12">
        <f>SUM(E19:E22)</f>
        <v>1126</v>
      </c>
      <c r="F23" s="27">
        <f>(B23+C23+D23+E23)/(B25+C25+D25+E25)</f>
        <v>0.31103991456414365</v>
      </c>
      <c r="G23" s="12">
        <f>SUM(G19:G22)</f>
        <v>32</v>
      </c>
      <c r="H23" s="12">
        <f>SUM(H19:H22)</f>
        <v>29</v>
      </c>
      <c r="I23" s="12">
        <f>SUM(I19:I22)</f>
        <v>41</v>
      </c>
      <c r="J23" s="12">
        <f>SUM(J19:J22)</f>
        <v>52</v>
      </c>
      <c r="K23" s="27">
        <f>(G23+H23+I23+J23)/(G25+H25+I25+J25)</f>
        <v>0.27747747747747747</v>
      </c>
      <c r="L23" s="12">
        <f>SUM(L19:L22)</f>
        <v>1395</v>
      </c>
      <c r="M23" s="12">
        <f>SUM(M19:M22)</f>
        <v>1422</v>
      </c>
      <c r="N23" s="12">
        <f>SUM(N19:N22)</f>
        <v>1378</v>
      </c>
      <c r="O23" s="12">
        <f>SUM(O19:O22)</f>
        <v>1272</v>
      </c>
      <c r="P23" s="27">
        <f>(L23+M23+N23+O23)/(L25+M25+N25+O25)</f>
        <v>0.29972587719298244</v>
      </c>
      <c r="Q23" s="12">
        <f>SUM(Q19:Q22)</f>
        <v>179</v>
      </c>
      <c r="R23" s="12">
        <f>SUM(R19:R22)</f>
        <v>192</v>
      </c>
      <c r="S23" s="12">
        <f>SUM(S19:S22)</f>
        <v>175</v>
      </c>
      <c r="T23" s="12">
        <f>SUM(T19:T22)</f>
        <v>190</v>
      </c>
      <c r="U23" s="27">
        <f>(Q23+R23+S23+T23)/(Q25+R25+S25+T25)</f>
        <v>0.36984924623115578</v>
      </c>
      <c r="V23" s="1"/>
      <c r="W23" s="1"/>
      <c r="AB23" s="36"/>
      <c r="AC23" s="36"/>
      <c r="AD23" s="36"/>
      <c r="AE23" s="36"/>
      <c r="AF23" s="36"/>
    </row>
    <row r="24" spans="1:32" ht="9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/>
      <c r="V24" s="1"/>
      <c r="W24" s="1"/>
      <c r="AB24" s="17"/>
      <c r="AC24" s="17"/>
      <c r="AD24" s="17"/>
      <c r="AE24" s="17"/>
      <c r="AF24" s="17"/>
    </row>
    <row r="25" spans="1:32" ht="12.75" customHeight="1" x14ac:dyDescent="0.2">
      <c r="A25" s="15" t="s">
        <v>19</v>
      </c>
      <c r="B25" s="15">
        <f>B17+B9+B23</f>
        <v>3875</v>
      </c>
      <c r="C25" s="15">
        <f>C17+C9+C23</f>
        <v>3975</v>
      </c>
      <c r="D25" s="15">
        <f>D17+D9+D23</f>
        <v>3729</v>
      </c>
      <c r="E25" s="15">
        <f>E17+E9+E23</f>
        <v>3403</v>
      </c>
      <c r="F25" s="29">
        <f>(B25+C25+D25+E25)/(B25+C25+D25+E25)</f>
        <v>1</v>
      </c>
      <c r="G25" s="15">
        <f>G17+G9+G23</f>
        <v>136</v>
      </c>
      <c r="H25" s="15">
        <f>H17+H9+H23</f>
        <v>148</v>
      </c>
      <c r="I25" s="15">
        <f>I17+I9+I23</f>
        <v>132</v>
      </c>
      <c r="J25" s="15">
        <f>J17+J9+J23</f>
        <v>139</v>
      </c>
      <c r="K25" s="29">
        <f>(G25+H25+I25+J25)/(G25+H25+I25+J25)</f>
        <v>1</v>
      </c>
      <c r="L25" s="15">
        <f>L17+L9+L23</f>
        <v>4824</v>
      </c>
      <c r="M25" s="15">
        <f>M17+M9+M23</f>
        <v>4798</v>
      </c>
      <c r="N25" s="15">
        <f>N17+N9+N23</f>
        <v>4559</v>
      </c>
      <c r="O25" s="15">
        <f>O17+O9+O23</f>
        <v>4059</v>
      </c>
      <c r="P25" s="29">
        <f>(L25+M25+N25+O25)/(L25+M25+N25+O25)</f>
        <v>1</v>
      </c>
      <c r="Q25" s="15">
        <f>Q17+Q9+Q23</f>
        <v>496</v>
      </c>
      <c r="R25" s="15">
        <f>R17+R9+R23</f>
        <v>542</v>
      </c>
      <c r="S25" s="15">
        <f>S17+S9+S23</f>
        <v>461</v>
      </c>
      <c r="T25" s="15">
        <f>T17+T9+T23</f>
        <v>491</v>
      </c>
      <c r="U25" s="29">
        <f>(Q25+R25+S25+T25)/(Q25+R25+S25+T25)</f>
        <v>1</v>
      </c>
      <c r="V25" s="1"/>
      <c r="W25" s="1"/>
      <c r="AB25" s="36"/>
      <c r="AC25" s="36"/>
      <c r="AD25" s="36"/>
      <c r="AE25" s="36"/>
      <c r="AF25" s="36"/>
    </row>
    <row r="26" spans="1:32" ht="12.75" customHeight="1" x14ac:dyDescent="0.2">
      <c r="A26" s="20" t="s">
        <v>24</v>
      </c>
      <c r="B26" s="1"/>
      <c r="C26" s="1"/>
      <c r="D26" s="1"/>
      <c r="E26" s="1"/>
      <c r="F26" s="11"/>
      <c r="G26" s="1"/>
      <c r="H26" s="1"/>
      <c r="I26" s="1"/>
      <c r="J26" s="1"/>
      <c r="K26" s="11"/>
      <c r="L26" s="1"/>
      <c r="M26" s="1"/>
      <c r="N26" s="1"/>
      <c r="O26" s="1"/>
      <c r="P26" s="11"/>
      <c r="Q26" s="1"/>
      <c r="R26" s="11"/>
      <c r="S26" s="11"/>
      <c r="T26" s="11"/>
      <c r="U26" s="11"/>
      <c r="V26" s="1"/>
      <c r="W26" s="1"/>
    </row>
    <row r="27" spans="1:32" ht="12" customHeight="1" x14ac:dyDescent="0.2">
      <c r="A27" s="1"/>
      <c r="B27" s="1"/>
      <c r="C27" s="1"/>
      <c r="D27" s="1"/>
      <c r="E27" s="1"/>
      <c r="F27" s="11"/>
      <c r="G27" s="1"/>
      <c r="H27" s="1"/>
      <c r="I27" s="1"/>
      <c r="J27" s="1"/>
      <c r="K27" s="11"/>
      <c r="L27" s="1"/>
      <c r="M27" s="1"/>
      <c r="N27" s="1"/>
      <c r="O27" s="1"/>
      <c r="P27" s="11"/>
      <c r="Q27" s="1"/>
      <c r="R27" s="11"/>
      <c r="S27" s="11"/>
      <c r="T27" s="11"/>
      <c r="U27" s="11"/>
      <c r="V27" s="1"/>
      <c r="W27" s="1"/>
    </row>
    <row r="28" spans="1:32" ht="12" customHeight="1" x14ac:dyDescent="0.2">
      <c r="A28" s="1"/>
      <c r="B28" s="3"/>
      <c r="C28" s="3"/>
      <c r="D28" s="3"/>
      <c r="E28" s="3"/>
      <c r="F28" s="25"/>
      <c r="G28" s="4"/>
      <c r="H28" s="4"/>
      <c r="I28" s="4"/>
      <c r="J28" s="4"/>
      <c r="K28" s="25"/>
      <c r="L28" s="3"/>
      <c r="M28" s="3"/>
      <c r="N28" s="3"/>
      <c r="O28" s="3"/>
      <c r="P28" s="25"/>
      <c r="Q28" s="4"/>
      <c r="R28" s="18"/>
      <c r="S28" s="18"/>
      <c r="T28" s="18"/>
      <c r="U28" s="25"/>
      <c r="V28" s="3"/>
      <c r="W28" s="5"/>
    </row>
    <row r="29" spans="1:32" ht="12" customHeight="1" x14ac:dyDescent="0.2">
      <c r="A29" s="42" t="s">
        <v>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9"/>
      <c r="W29" s="9"/>
      <c r="X29" s="9"/>
      <c r="Y29" s="9"/>
    </row>
    <row r="30" spans="1:32" ht="9" customHeight="1" x14ac:dyDescent="0.2">
      <c r="A30" s="1"/>
      <c r="B30" s="1"/>
      <c r="C30" s="1"/>
      <c r="D30" s="1"/>
      <c r="E30" s="1"/>
      <c r="F30" s="11"/>
      <c r="G30" s="1"/>
      <c r="H30" s="1"/>
      <c r="I30" s="1"/>
      <c r="J30" s="1"/>
      <c r="K30" s="11"/>
      <c r="L30" s="1"/>
      <c r="M30" s="1"/>
      <c r="N30" s="1"/>
      <c r="O30" s="1"/>
      <c r="P30" s="11"/>
      <c r="Q30" s="1"/>
      <c r="R30" s="11"/>
      <c r="S30" s="11"/>
      <c r="T30" s="11"/>
      <c r="U30" s="11"/>
      <c r="V30" s="1"/>
      <c r="W30" s="1"/>
    </row>
    <row r="31" spans="1:32" ht="12" customHeight="1" x14ac:dyDescent="0.2">
      <c r="A31" s="11"/>
      <c r="B31" s="43" t="s">
        <v>9</v>
      </c>
      <c r="C31" s="43"/>
      <c r="D31" s="43"/>
      <c r="E31" s="43"/>
      <c r="F31" s="43"/>
      <c r="G31" s="43" t="s">
        <v>10</v>
      </c>
      <c r="H31" s="43"/>
      <c r="I31" s="43"/>
      <c r="J31" s="43"/>
      <c r="K31" s="43"/>
      <c r="L31" s="43" t="s">
        <v>11</v>
      </c>
      <c r="M31" s="43"/>
      <c r="N31" s="43"/>
      <c r="O31" s="43"/>
      <c r="P31" s="43"/>
      <c r="Q31" s="43" t="s">
        <v>12</v>
      </c>
      <c r="R31" s="43"/>
      <c r="S31" s="43"/>
      <c r="T31" s="43"/>
      <c r="U31" s="43"/>
      <c r="V31" s="1"/>
      <c r="W31" s="1"/>
    </row>
    <row r="32" spans="1:32" ht="24" customHeight="1" x14ac:dyDescent="0.2">
      <c r="A32" s="20"/>
      <c r="B32" s="23">
        <v>2017</v>
      </c>
      <c r="C32" s="23">
        <v>2018</v>
      </c>
      <c r="D32" s="23">
        <v>2019</v>
      </c>
      <c r="E32" s="23">
        <v>2020</v>
      </c>
      <c r="F32" s="23" t="s">
        <v>22</v>
      </c>
      <c r="G32" s="23">
        <v>2017</v>
      </c>
      <c r="H32" s="23">
        <v>2018</v>
      </c>
      <c r="I32" s="23">
        <v>2019</v>
      </c>
      <c r="J32" s="23">
        <v>2020</v>
      </c>
      <c r="K32" s="23" t="s">
        <v>22</v>
      </c>
      <c r="L32" s="23">
        <v>2017</v>
      </c>
      <c r="M32" s="23">
        <v>2018</v>
      </c>
      <c r="N32" s="23">
        <v>2019</v>
      </c>
      <c r="O32" s="23">
        <v>2020</v>
      </c>
      <c r="P32" s="23" t="s">
        <v>22</v>
      </c>
      <c r="Q32" s="23">
        <v>2017</v>
      </c>
      <c r="R32" s="23">
        <v>2018</v>
      </c>
      <c r="S32" s="23">
        <v>2019</v>
      </c>
      <c r="T32" s="23">
        <v>2020</v>
      </c>
      <c r="U32" s="23" t="s">
        <v>22</v>
      </c>
      <c r="V32" s="1"/>
      <c r="W32" s="1"/>
    </row>
    <row r="33" spans="1:38" ht="12.75" customHeight="1" x14ac:dyDescent="0.2">
      <c r="A33" s="12" t="s">
        <v>8</v>
      </c>
      <c r="B33" s="12">
        <v>523</v>
      </c>
      <c r="C33" s="12">
        <v>491</v>
      </c>
      <c r="D33" s="12">
        <v>458</v>
      </c>
      <c r="E33" s="12">
        <v>366</v>
      </c>
      <c r="F33" s="27">
        <f>(B33+C33+D33+E33)/(B47+C47+D47+E47)</f>
        <v>0.28985964358933924</v>
      </c>
      <c r="G33" s="12">
        <v>15</v>
      </c>
      <c r="H33" s="12">
        <v>12</v>
      </c>
      <c r="I33" s="12">
        <v>11</v>
      </c>
      <c r="J33" s="12">
        <v>10</v>
      </c>
      <c r="K33" s="27">
        <f>(G33+H33+I33+J33)/(G47+H47+I47+J47)</f>
        <v>0.70588235294117652</v>
      </c>
      <c r="L33" s="12">
        <v>537</v>
      </c>
      <c r="M33" s="12">
        <v>513</v>
      </c>
      <c r="N33" s="12">
        <v>475</v>
      </c>
      <c r="O33" s="12">
        <v>393</v>
      </c>
      <c r="P33" s="27">
        <f>(L33+M33+N33+O33)/(L47+M47+N47+O47)</f>
        <v>0.26561418086137656</v>
      </c>
      <c r="Q33" s="12">
        <v>34</v>
      </c>
      <c r="R33" s="12">
        <v>40</v>
      </c>
      <c r="S33" s="12">
        <v>36</v>
      </c>
      <c r="T33" s="12">
        <v>17</v>
      </c>
      <c r="U33" s="27">
        <f>(Q33+R33+S33+T33)/(Q47+R47+S47+T47)</f>
        <v>0.54273504273504269</v>
      </c>
      <c r="V33" s="1"/>
      <c r="W33" s="1"/>
    </row>
    <row r="34" spans="1:38" ht="6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"/>
      <c r="W34" s="1"/>
    </row>
    <row r="35" spans="1:38" ht="12.75" customHeight="1" x14ac:dyDescent="0.2">
      <c r="A35" s="45" t="s">
        <v>13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  <c r="V35" s="1"/>
      <c r="W35" s="1"/>
      <c r="AB35" s="36"/>
      <c r="AC35" s="36"/>
      <c r="AD35" s="36"/>
      <c r="AE35" s="36"/>
      <c r="AF35" s="36"/>
    </row>
    <row r="36" spans="1:38" ht="12.75" customHeight="1" x14ac:dyDescent="0.2">
      <c r="A36" s="13" t="s">
        <v>2</v>
      </c>
      <c r="B36" s="13">
        <v>589</v>
      </c>
      <c r="C36" s="13">
        <v>629</v>
      </c>
      <c r="D36" s="13">
        <v>575</v>
      </c>
      <c r="E36" s="13">
        <v>469</v>
      </c>
      <c r="F36" s="28"/>
      <c r="G36" s="13">
        <v>0</v>
      </c>
      <c r="H36" s="13">
        <v>6</v>
      </c>
      <c r="I36" s="13">
        <v>2</v>
      </c>
      <c r="J36" s="13">
        <v>2</v>
      </c>
      <c r="K36" s="28"/>
      <c r="L36" s="13">
        <v>794</v>
      </c>
      <c r="M36" s="13">
        <v>793</v>
      </c>
      <c r="N36" s="13">
        <v>743</v>
      </c>
      <c r="O36" s="13">
        <v>600</v>
      </c>
      <c r="P36" s="28"/>
      <c r="Q36" s="13">
        <v>13</v>
      </c>
      <c r="R36" s="13">
        <v>14</v>
      </c>
      <c r="S36" s="13">
        <v>10</v>
      </c>
      <c r="T36" s="13">
        <v>9</v>
      </c>
      <c r="U36" s="28"/>
      <c r="V36" s="1"/>
      <c r="W36" s="1"/>
      <c r="AB36" s="34"/>
      <c r="AC36" s="34"/>
      <c r="AD36" s="34"/>
      <c r="AE36" s="34"/>
      <c r="AF36" s="34"/>
    </row>
    <row r="37" spans="1:38" ht="12.75" customHeight="1" x14ac:dyDescent="0.2">
      <c r="A37" s="13" t="s">
        <v>14</v>
      </c>
      <c r="B37" s="13">
        <v>147</v>
      </c>
      <c r="C37" s="13">
        <v>179</v>
      </c>
      <c r="D37" s="13">
        <v>160</v>
      </c>
      <c r="E37" s="13">
        <v>178</v>
      </c>
      <c r="F37" s="28"/>
      <c r="G37" s="13">
        <v>0</v>
      </c>
      <c r="H37" s="13">
        <v>0</v>
      </c>
      <c r="I37" s="13">
        <v>1</v>
      </c>
      <c r="J37" s="13">
        <v>2</v>
      </c>
      <c r="K37" s="28"/>
      <c r="L37" s="13">
        <v>150</v>
      </c>
      <c r="M37" s="13">
        <v>185</v>
      </c>
      <c r="N37" s="13">
        <v>163</v>
      </c>
      <c r="O37" s="13">
        <v>179</v>
      </c>
      <c r="P37" s="28"/>
      <c r="Q37" s="13">
        <v>5</v>
      </c>
      <c r="R37" s="13">
        <v>9</v>
      </c>
      <c r="S37" s="13">
        <v>4</v>
      </c>
      <c r="T37" s="13">
        <v>2</v>
      </c>
      <c r="U37" s="28"/>
      <c r="V37" s="1"/>
      <c r="W37" s="1"/>
      <c r="AB37" s="34"/>
      <c r="AC37" s="34"/>
      <c r="AD37" s="34"/>
      <c r="AE37" s="34"/>
      <c r="AF37" s="34"/>
    </row>
    <row r="38" spans="1:38" ht="12.75" customHeight="1" x14ac:dyDescent="0.2">
      <c r="A38" s="13" t="s">
        <v>6</v>
      </c>
      <c r="B38" s="13">
        <v>23</v>
      </c>
      <c r="C38" s="13">
        <v>25</v>
      </c>
      <c r="D38" s="13">
        <v>32</v>
      </c>
      <c r="E38" s="13">
        <v>29</v>
      </c>
      <c r="F38" s="28"/>
      <c r="G38" s="13">
        <v>0</v>
      </c>
      <c r="H38" s="13">
        <v>0</v>
      </c>
      <c r="I38" s="13">
        <v>0</v>
      </c>
      <c r="J38" s="13">
        <v>0</v>
      </c>
      <c r="K38" s="28"/>
      <c r="L38" s="13">
        <v>29</v>
      </c>
      <c r="M38" s="13">
        <v>29</v>
      </c>
      <c r="N38" s="13">
        <v>38</v>
      </c>
      <c r="O38" s="13">
        <v>38</v>
      </c>
      <c r="P38" s="28"/>
      <c r="Q38" s="13">
        <v>0</v>
      </c>
      <c r="R38" s="13">
        <v>1</v>
      </c>
      <c r="S38" s="13">
        <v>2</v>
      </c>
      <c r="T38" s="13">
        <v>1</v>
      </c>
      <c r="U38" s="28"/>
      <c r="V38" s="1"/>
      <c r="W38" s="1"/>
      <c r="AB38" s="34"/>
      <c r="AC38" s="34"/>
      <c r="AD38" s="34"/>
      <c r="AE38" s="34"/>
      <c r="AF38" s="34"/>
    </row>
    <row r="39" spans="1:38" ht="12.75" customHeight="1" x14ac:dyDescent="0.2">
      <c r="A39" s="12" t="s">
        <v>16</v>
      </c>
      <c r="B39" s="12">
        <f>SUM(B36:B38)</f>
        <v>759</v>
      </c>
      <c r="C39" s="12">
        <f>SUM(C36:C38)</f>
        <v>833</v>
      </c>
      <c r="D39" s="12">
        <f>SUM(D36:D38)</f>
        <v>767</v>
      </c>
      <c r="E39" s="12">
        <f>SUM(E36:E38)</f>
        <v>676</v>
      </c>
      <c r="F39" s="27">
        <f>(B39+C39+D39+E39)/(B47+C47+D47+E47)</f>
        <v>0.4786311307364769</v>
      </c>
      <c r="G39" s="12">
        <f>SUM(G36:G38)</f>
        <v>0</v>
      </c>
      <c r="H39" s="12">
        <f>SUM(H36:H38)</f>
        <v>6</v>
      </c>
      <c r="I39" s="12">
        <f>SUM(I36:I38)</f>
        <v>3</v>
      </c>
      <c r="J39" s="12">
        <f>SUM(J36:J38)</f>
        <v>4</v>
      </c>
      <c r="K39" s="27">
        <f>(G39+H39+I39+J39)/(G47+H47+I47+J47)</f>
        <v>0.19117647058823528</v>
      </c>
      <c r="L39" s="12">
        <f>SUM(L36:L38)</f>
        <v>973</v>
      </c>
      <c r="M39" s="12">
        <f>SUM(M36:M38)</f>
        <v>1007</v>
      </c>
      <c r="N39" s="12">
        <f>SUM(N36:N38)</f>
        <v>944</v>
      </c>
      <c r="O39" s="12">
        <f>SUM(O36:O38)</f>
        <v>817</v>
      </c>
      <c r="P39" s="27">
        <f>(L39+M39+N39+O39)/(L47+M47+N47+O47)</f>
        <v>0.51807228915662651</v>
      </c>
      <c r="Q39" s="12">
        <f>SUM(Q36:Q38)</f>
        <v>18</v>
      </c>
      <c r="R39" s="12">
        <f>SUM(R36:R38)</f>
        <v>24</v>
      </c>
      <c r="S39" s="12">
        <f>SUM(S36:S38)</f>
        <v>16</v>
      </c>
      <c r="T39" s="12">
        <f>SUM(T36:T38)</f>
        <v>12</v>
      </c>
      <c r="U39" s="27">
        <f>(Q39+R39+S39+T39)/(Q47+R47+S47+T47)</f>
        <v>0.29914529914529914</v>
      </c>
      <c r="V39" s="1"/>
      <c r="W39" s="1"/>
      <c r="AB39" s="34"/>
      <c r="AC39" s="34"/>
      <c r="AD39" s="34"/>
      <c r="AE39" s="34"/>
      <c r="AF39" s="34"/>
    </row>
    <row r="40" spans="1:38" ht="12.75" customHeight="1" x14ac:dyDescent="0.2">
      <c r="A40" s="45" t="s">
        <v>17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7"/>
      <c r="V40" s="1"/>
      <c r="W40" s="1"/>
      <c r="AB40" s="34"/>
      <c r="AC40" s="34"/>
      <c r="AD40" s="34"/>
      <c r="AE40" s="34"/>
      <c r="AF40" s="34"/>
    </row>
    <row r="41" spans="1:38" ht="12.75" customHeight="1" x14ac:dyDescent="0.2">
      <c r="A41" s="13" t="s">
        <v>5</v>
      </c>
      <c r="B41" s="13">
        <v>208</v>
      </c>
      <c r="C41" s="13">
        <v>170</v>
      </c>
      <c r="D41" s="13">
        <v>181</v>
      </c>
      <c r="E41" s="13">
        <v>134</v>
      </c>
      <c r="F41" s="28"/>
      <c r="G41" s="13">
        <v>0</v>
      </c>
      <c r="H41" s="13">
        <v>0</v>
      </c>
      <c r="I41" s="13">
        <v>0</v>
      </c>
      <c r="J41" s="13">
        <v>0</v>
      </c>
      <c r="K41" s="28"/>
      <c r="L41" s="13">
        <v>214</v>
      </c>
      <c r="M41" s="13">
        <v>175</v>
      </c>
      <c r="N41" s="13">
        <v>188</v>
      </c>
      <c r="O41" s="13">
        <v>138</v>
      </c>
      <c r="P41" s="28"/>
      <c r="Q41" s="13">
        <v>2</v>
      </c>
      <c r="R41" s="13">
        <v>1</v>
      </c>
      <c r="S41" s="13">
        <v>3</v>
      </c>
      <c r="T41" s="13">
        <v>1</v>
      </c>
      <c r="U41" s="28"/>
      <c r="V41" s="1"/>
      <c r="W41" s="1"/>
      <c r="AB41" s="34"/>
      <c r="AC41" s="34"/>
      <c r="AD41" s="34"/>
      <c r="AE41" s="34"/>
      <c r="AF41" s="34"/>
    </row>
    <row r="42" spans="1:38" ht="12.75" customHeight="1" x14ac:dyDescent="0.2">
      <c r="A42" s="13" t="s">
        <v>18</v>
      </c>
      <c r="B42" s="13">
        <v>110</v>
      </c>
      <c r="C42" s="13">
        <v>138</v>
      </c>
      <c r="D42" s="13">
        <v>170</v>
      </c>
      <c r="E42" s="13">
        <v>124</v>
      </c>
      <c r="F42" s="28"/>
      <c r="G42" s="13">
        <v>2</v>
      </c>
      <c r="H42" s="13">
        <v>1</v>
      </c>
      <c r="I42" s="13">
        <v>0</v>
      </c>
      <c r="J42" s="13">
        <v>2</v>
      </c>
      <c r="K42" s="28"/>
      <c r="L42" s="13">
        <v>113</v>
      </c>
      <c r="M42" s="13">
        <v>143</v>
      </c>
      <c r="N42" s="13">
        <v>177</v>
      </c>
      <c r="O42" s="13">
        <v>125</v>
      </c>
      <c r="P42" s="28"/>
      <c r="Q42" s="13">
        <v>1</v>
      </c>
      <c r="R42" s="13">
        <v>5</v>
      </c>
      <c r="S42" s="13">
        <v>0</v>
      </c>
      <c r="T42" s="13">
        <v>4</v>
      </c>
      <c r="U42" s="28"/>
      <c r="V42" s="1"/>
      <c r="W42" s="1"/>
      <c r="AB42" s="34"/>
      <c r="AC42" s="34"/>
      <c r="AD42" s="34"/>
      <c r="AE42" s="34"/>
      <c r="AF42" s="34"/>
      <c r="AH42"/>
      <c r="AI42"/>
      <c r="AJ42"/>
      <c r="AK42"/>
      <c r="AL42"/>
    </row>
    <row r="43" spans="1:38" ht="12.75" customHeight="1" x14ac:dyDescent="0.2">
      <c r="A43" s="13" t="s">
        <v>3</v>
      </c>
      <c r="B43" s="13">
        <v>45</v>
      </c>
      <c r="C43" s="13">
        <v>65</v>
      </c>
      <c r="D43" s="13">
        <v>52</v>
      </c>
      <c r="E43" s="13">
        <v>66</v>
      </c>
      <c r="F43" s="28"/>
      <c r="G43" s="13">
        <v>0</v>
      </c>
      <c r="H43" s="13">
        <v>1</v>
      </c>
      <c r="I43" s="13">
        <v>0</v>
      </c>
      <c r="J43" s="13">
        <v>1</v>
      </c>
      <c r="K43" s="28"/>
      <c r="L43" s="13">
        <v>63</v>
      </c>
      <c r="M43" s="13">
        <v>75</v>
      </c>
      <c r="N43" s="13">
        <v>68</v>
      </c>
      <c r="O43" s="13">
        <v>78</v>
      </c>
      <c r="P43" s="28"/>
      <c r="Q43" s="13">
        <v>7</v>
      </c>
      <c r="R43" s="13">
        <v>7</v>
      </c>
      <c r="S43" s="13">
        <v>3</v>
      </c>
      <c r="T43" s="13">
        <v>2</v>
      </c>
      <c r="U43" s="28"/>
      <c r="V43" s="1"/>
      <c r="W43" s="1"/>
      <c r="AB43" s="35"/>
      <c r="AC43" s="35"/>
      <c r="AD43" s="35"/>
      <c r="AE43" s="35"/>
      <c r="AF43" s="35"/>
      <c r="AH43"/>
      <c r="AI43"/>
      <c r="AJ43"/>
      <c r="AK43"/>
      <c r="AL43"/>
    </row>
    <row r="44" spans="1:38" ht="12.75" customHeight="1" x14ac:dyDescent="0.2">
      <c r="A44" s="13" t="s">
        <v>4</v>
      </c>
      <c r="B44" s="13">
        <v>1</v>
      </c>
      <c r="C44" s="13">
        <v>1</v>
      </c>
      <c r="D44" s="13">
        <v>2</v>
      </c>
      <c r="E44" s="13">
        <v>1</v>
      </c>
      <c r="F44" s="28"/>
      <c r="G44" s="13">
        <v>0</v>
      </c>
      <c r="H44" s="13">
        <v>0</v>
      </c>
      <c r="I44" s="13">
        <v>0</v>
      </c>
      <c r="J44" s="13">
        <v>0</v>
      </c>
      <c r="K44" s="28"/>
      <c r="L44" s="13">
        <v>1</v>
      </c>
      <c r="M44" s="13">
        <v>1</v>
      </c>
      <c r="N44" s="13">
        <v>2</v>
      </c>
      <c r="O44" s="13">
        <v>1</v>
      </c>
      <c r="P44" s="28"/>
      <c r="Q44" s="13">
        <v>0</v>
      </c>
      <c r="R44" s="13">
        <v>0</v>
      </c>
      <c r="S44" s="13">
        <v>1</v>
      </c>
      <c r="T44" s="13">
        <v>0</v>
      </c>
      <c r="U44" s="28"/>
      <c r="V44" s="1"/>
      <c r="W44" s="1"/>
      <c r="AB44" s="34"/>
      <c r="AC44" s="34"/>
      <c r="AD44" s="34"/>
      <c r="AE44" s="34"/>
      <c r="AF44" s="34"/>
    </row>
    <row r="45" spans="1:38" ht="12.75" customHeight="1" x14ac:dyDescent="0.2">
      <c r="A45" s="12" t="s">
        <v>16</v>
      </c>
      <c r="B45" s="12">
        <f>SUM(B41:B44)</f>
        <v>364</v>
      </c>
      <c r="C45" s="12">
        <f>SUM(C41:C44)</f>
        <v>374</v>
      </c>
      <c r="D45" s="12">
        <f>SUM(D41:D44)</f>
        <v>405</v>
      </c>
      <c r="E45" s="12">
        <f>SUM(E41:E44)</f>
        <v>325</v>
      </c>
      <c r="F45" s="27">
        <f>(B45+C45+D45+E45)/(B47+C47+D47+E47)</f>
        <v>0.23150922567418389</v>
      </c>
      <c r="G45" s="12">
        <f>SUM(G41:G44)</f>
        <v>2</v>
      </c>
      <c r="H45" s="12">
        <f>SUM(H41:H44)</f>
        <v>2</v>
      </c>
      <c r="I45" s="12">
        <f>SUM(I41:I44)</f>
        <v>0</v>
      </c>
      <c r="J45" s="12">
        <f>SUM(J41:J44)</f>
        <v>3</v>
      </c>
      <c r="K45" s="27">
        <f>(G45+H45+I45+J45)/(G47+H47+I47+J47)</f>
        <v>0.10294117647058823</v>
      </c>
      <c r="L45" s="12">
        <f>SUM(L41:L44)</f>
        <v>391</v>
      </c>
      <c r="M45" s="12">
        <f>SUM(M41:M44)</f>
        <v>394</v>
      </c>
      <c r="N45" s="12">
        <f>SUM(N41:N44)</f>
        <v>435</v>
      </c>
      <c r="O45" s="12">
        <f>SUM(O41:O44)</f>
        <v>342</v>
      </c>
      <c r="P45" s="27">
        <f>(L45+M45+N45+O45)/(L47+M47+N47+O47)</f>
        <v>0.21631352998199696</v>
      </c>
      <c r="Q45" s="12">
        <f>SUM(Q41:Q44)</f>
        <v>10</v>
      </c>
      <c r="R45" s="12">
        <f>SUM(R41:R44)</f>
        <v>13</v>
      </c>
      <c r="S45" s="12">
        <f>SUM(S41:S44)</f>
        <v>7</v>
      </c>
      <c r="T45" s="12">
        <f>SUM(T41:T44)</f>
        <v>7</v>
      </c>
      <c r="U45" s="27">
        <f>(Q45+R45+S45+T45)/(Q47+R47+S47+T47)</f>
        <v>0.15811965811965811</v>
      </c>
      <c r="V45" s="1"/>
      <c r="W45" s="1"/>
      <c r="AB45" s="35"/>
      <c r="AC45" s="35"/>
      <c r="AD45" s="35"/>
      <c r="AE45" s="35"/>
      <c r="AF45" s="35"/>
    </row>
    <row r="46" spans="1:38" ht="9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1"/>
      <c r="W46" s="1"/>
      <c r="AB46" s="35"/>
      <c r="AC46" s="35"/>
      <c r="AD46" s="35"/>
      <c r="AE46" s="35"/>
      <c r="AF46" s="35"/>
    </row>
    <row r="47" spans="1:38" ht="12.75" customHeight="1" x14ac:dyDescent="0.2">
      <c r="A47" s="15" t="s">
        <v>19</v>
      </c>
      <c r="B47" s="15">
        <f>B39+B33+B45</f>
        <v>1646</v>
      </c>
      <c r="C47" s="15">
        <f>C39+C33+C45</f>
        <v>1698</v>
      </c>
      <c r="D47" s="15">
        <f>D39+D33+D45</f>
        <v>1630</v>
      </c>
      <c r="E47" s="15">
        <f>E39+E33+E45</f>
        <v>1367</v>
      </c>
      <c r="F47" s="29">
        <f>(B47+C47+D47+E47)/(B47+C47+D47+E47)</f>
        <v>1</v>
      </c>
      <c r="G47" s="15">
        <f>G39+G33+G45</f>
        <v>17</v>
      </c>
      <c r="H47" s="15">
        <f>H39+H33+H45</f>
        <v>20</v>
      </c>
      <c r="I47" s="15">
        <f>I39+I33+I45</f>
        <v>14</v>
      </c>
      <c r="J47" s="15">
        <f>J39+J33+J45</f>
        <v>17</v>
      </c>
      <c r="K47" s="29">
        <f>(G47+H47+I47+J47)/(G47+H47+I47+J47)</f>
        <v>1</v>
      </c>
      <c r="L47" s="15">
        <f>L39+L33+L45</f>
        <v>1901</v>
      </c>
      <c r="M47" s="15">
        <f>M39+M33+M45</f>
        <v>1914</v>
      </c>
      <c r="N47" s="15">
        <f>N39+N33+N45</f>
        <v>1854</v>
      </c>
      <c r="O47" s="15">
        <f>O39+O33+O45</f>
        <v>1552</v>
      </c>
      <c r="P47" s="29">
        <f>(L47+M47+N47+O47)/(L47+M47+N47+O47)</f>
        <v>1</v>
      </c>
      <c r="Q47" s="15">
        <f>Q39+Q33+Q45</f>
        <v>62</v>
      </c>
      <c r="R47" s="15">
        <f>R39+R33+R45</f>
        <v>77</v>
      </c>
      <c r="S47" s="15">
        <f>S39+S33+S45</f>
        <v>59</v>
      </c>
      <c r="T47" s="15">
        <f>T39+T33+T45</f>
        <v>36</v>
      </c>
      <c r="U47" s="29">
        <f>(Q47+R47+S47+T47)/(Q47+R47+S47+T47)</f>
        <v>1</v>
      </c>
      <c r="V47" s="1"/>
      <c r="W47" s="1"/>
      <c r="AB47" s="34"/>
      <c r="AC47" s="34"/>
      <c r="AD47" s="34"/>
      <c r="AE47" s="34"/>
      <c r="AF47" s="34"/>
    </row>
    <row r="48" spans="1:38" ht="12.75" customHeight="1" x14ac:dyDescent="0.2">
      <c r="A48" s="20" t="s">
        <v>24</v>
      </c>
      <c r="B48" s="1"/>
      <c r="C48" s="1"/>
      <c r="D48" s="1"/>
      <c r="E48" s="1"/>
      <c r="F48" s="11"/>
      <c r="G48" s="1"/>
      <c r="H48" s="1"/>
      <c r="I48" s="1"/>
      <c r="J48" s="1"/>
      <c r="K48" s="11"/>
      <c r="L48" s="1"/>
      <c r="M48" s="1"/>
      <c r="N48" s="1"/>
      <c r="O48" s="1"/>
      <c r="P48" s="11"/>
      <c r="Q48" s="1"/>
      <c r="R48" s="11"/>
      <c r="S48" s="11"/>
      <c r="T48" s="11"/>
      <c r="U48" s="11"/>
      <c r="V48" s="1"/>
      <c r="W48" s="1"/>
      <c r="AB48"/>
      <c r="AC48"/>
      <c r="AD48"/>
      <c r="AE48"/>
      <c r="AF48"/>
    </row>
    <row r="49" spans="1:38" ht="12" customHeight="1" x14ac:dyDescent="0.2">
      <c r="A49" s="1"/>
      <c r="B49" s="1"/>
      <c r="C49" s="1"/>
      <c r="D49" s="1"/>
      <c r="E49" s="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>
        <f t="shared" ref="V49" si="0">V33+V39+V45</f>
        <v>0</v>
      </c>
      <c r="W49" s="1"/>
    </row>
    <row r="50" spans="1:38" ht="12" customHeight="1" x14ac:dyDescent="0.2">
      <c r="A50" s="1"/>
      <c r="B50" s="1"/>
      <c r="C50" s="1"/>
      <c r="D50" s="1"/>
      <c r="E50" s="1"/>
      <c r="F50" s="11"/>
      <c r="G50" s="1"/>
      <c r="H50" s="1"/>
      <c r="I50" s="1"/>
      <c r="J50" s="1"/>
      <c r="K50" s="11"/>
      <c r="L50" s="1"/>
      <c r="M50" s="1"/>
      <c r="N50" s="1"/>
      <c r="O50" s="1"/>
      <c r="P50" s="11"/>
      <c r="Q50" s="1"/>
      <c r="R50" s="11"/>
      <c r="S50" s="11"/>
      <c r="T50" s="11"/>
      <c r="U50" s="11"/>
      <c r="V50" s="1"/>
      <c r="W50" s="1"/>
    </row>
    <row r="51" spans="1:38" ht="12" customHeight="1" x14ac:dyDescent="0.2">
      <c r="A51" s="42" t="s">
        <v>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9"/>
      <c r="W51" s="9"/>
      <c r="X51" s="9"/>
      <c r="Y51" s="9"/>
    </row>
    <row r="52" spans="1:38" ht="9" customHeight="1" x14ac:dyDescent="0.2">
      <c r="A52" s="1"/>
      <c r="B52" s="1"/>
      <c r="C52" s="1"/>
      <c r="D52" s="1"/>
      <c r="E52" s="1"/>
      <c r="F52" s="11"/>
      <c r="G52" s="1"/>
      <c r="H52" s="1"/>
      <c r="I52" s="1"/>
      <c r="J52" s="1"/>
      <c r="K52" s="11"/>
      <c r="L52" s="1"/>
      <c r="M52" s="1"/>
      <c r="N52" s="1"/>
      <c r="O52" s="1"/>
      <c r="P52" s="11"/>
      <c r="Q52" s="1"/>
      <c r="R52" s="11"/>
      <c r="S52" s="11"/>
      <c r="T52" s="11"/>
      <c r="U52" s="11"/>
      <c r="V52" s="1"/>
      <c r="W52" s="1"/>
    </row>
    <row r="53" spans="1:38" ht="12" customHeight="1" x14ac:dyDescent="0.2">
      <c r="A53" s="11"/>
      <c r="B53" s="43" t="s">
        <v>9</v>
      </c>
      <c r="C53" s="43"/>
      <c r="D53" s="43"/>
      <c r="E53" s="43"/>
      <c r="F53" s="43"/>
      <c r="G53" s="43" t="s">
        <v>10</v>
      </c>
      <c r="H53" s="43"/>
      <c r="I53" s="43"/>
      <c r="J53" s="43"/>
      <c r="K53" s="43"/>
      <c r="L53" s="43" t="s">
        <v>11</v>
      </c>
      <c r="M53" s="43"/>
      <c r="N53" s="43"/>
      <c r="O53" s="43"/>
      <c r="P53" s="43"/>
      <c r="Q53" s="43" t="s">
        <v>12</v>
      </c>
      <c r="R53" s="43"/>
      <c r="S53" s="43"/>
      <c r="T53" s="43"/>
      <c r="U53" s="43"/>
      <c r="V53" s="1"/>
      <c r="W53" s="1"/>
    </row>
    <row r="54" spans="1:38" ht="24" customHeight="1" x14ac:dyDescent="0.2">
      <c r="A54" s="11"/>
      <c r="B54" s="23">
        <v>2017</v>
      </c>
      <c r="C54" s="23">
        <v>2018</v>
      </c>
      <c r="D54" s="23">
        <v>2019</v>
      </c>
      <c r="E54" s="23">
        <v>2020</v>
      </c>
      <c r="F54" s="23" t="s">
        <v>22</v>
      </c>
      <c r="G54" s="23">
        <v>2017</v>
      </c>
      <c r="H54" s="23">
        <v>2018</v>
      </c>
      <c r="I54" s="23">
        <v>2019</v>
      </c>
      <c r="J54" s="23">
        <v>2020</v>
      </c>
      <c r="K54" s="23" t="s">
        <v>22</v>
      </c>
      <c r="L54" s="23">
        <v>2017</v>
      </c>
      <c r="M54" s="23">
        <v>2018</v>
      </c>
      <c r="N54" s="23">
        <v>2019</v>
      </c>
      <c r="O54" s="23">
        <v>2020</v>
      </c>
      <c r="P54" s="23" t="s">
        <v>22</v>
      </c>
      <c r="Q54" s="23">
        <v>2017</v>
      </c>
      <c r="R54" s="23">
        <v>2018</v>
      </c>
      <c r="S54" s="23">
        <v>2019</v>
      </c>
      <c r="T54" s="23">
        <v>2020</v>
      </c>
      <c r="U54" s="23" t="s">
        <v>22</v>
      </c>
      <c r="V54" s="1"/>
      <c r="W54" s="1"/>
    </row>
    <row r="55" spans="1:38" ht="12.75" customHeight="1" x14ac:dyDescent="0.2">
      <c r="A55" s="12" t="s">
        <v>8</v>
      </c>
      <c r="B55" s="12">
        <v>79</v>
      </c>
      <c r="C55" s="12">
        <v>78</v>
      </c>
      <c r="D55" s="12">
        <v>67</v>
      </c>
      <c r="E55" s="12">
        <v>45</v>
      </c>
      <c r="F55" s="27">
        <f>(B55+C55+D55+E55)/(B71+C71+D71+E71)</f>
        <v>7.2584997301672963E-2</v>
      </c>
      <c r="G55" s="12">
        <v>23</v>
      </c>
      <c r="H55" s="12">
        <v>25</v>
      </c>
      <c r="I55" s="12">
        <v>20</v>
      </c>
      <c r="J55" s="12">
        <v>18</v>
      </c>
      <c r="K55" s="27">
        <f>(G55+H55+I55+J55)/(G71+H71+I71+J71)</f>
        <v>0.25519287833827892</v>
      </c>
      <c r="L55" s="12">
        <v>61</v>
      </c>
      <c r="M55" s="12">
        <v>61</v>
      </c>
      <c r="N55" s="12">
        <v>50</v>
      </c>
      <c r="O55" s="12">
        <v>28</v>
      </c>
      <c r="P55" s="27">
        <f>(L55+M55+N55+O55)/(L71+M71+N71+O71)</f>
        <v>3.8292169251388092E-2</v>
      </c>
      <c r="Q55" s="12">
        <v>16</v>
      </c>
      <c r="R55" s="12">
        <v>19</v>
      </c>
      <c r="S55" s="12">
        <v>18</v>
      </c>
      <c r="T55" s="12">
        <v>13</v>
      </c>
      <c r="U55" s="27">
        <f>(Q55+R55+S55+T55)/(Q71+R71+S71+T71)</f>
        <v>7.1739130434782611E-2</v>
      </c>
      <c r="V55" s="1"/>
      <c r="W55" s="1"/>
      <c r="AB55" s="37"/>
      <c r="AC55" s="37"/>
      <c r="AD55" s="37"/>
      <c r="AE55" s="37"/>
      <c r="AF55" s="37"/>
    </row>
    <row r="56" spans="1:38" ht="9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3"/>
      <c r="S56" s="13"/>
      <c r="T56" s="13"/>
      <c r="U56" s="14"/>
      <c r="V56" s="1"/>
      <c r="W56" s="1"/>
      <c r="AB56" s="34"/>
      <c r="AC56" s="34"/>
      <c r="AD56" s="34"/>
      <c r="AE56" s="34"/>
      <c r="AF56" s="34"/>
    </row>
    <row r="57" spans="1:38" ht="12.75" customHeight="1" x14ac:dyDescent="0.2">
      <c r="A57" s="38" t="s">
        <v>13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40"/>
      <c r="V57" s="1"/>
      <c r="W57" s="1"/>
      <c r="AB57" s="34"/>
      <c r="AC57" s="34"/>
      <c r="AD57" s="34"/>
      <c r="AE57" s="34"/>
      <c r="AF57" s="34"/>
    </row>
    <row r="58" spans="1:38" ht="12.75" customHeight="1" x14ac:dyDescent="0.2">
      <c r="A58" s="13" t="s">
        <v>2</v>
      </c>
      <c r="B58" s="13">
        <v>395</v>
      </c>
      <c r="C58" s="13">
        <v>421</v>
      </c>
      <c r="D58" s="13">
        <v>372</v>
      </c>
      <c r="E58" s="13">
        <v>339</v>
      </c>
      <c r="F58" s="24"/>
      <c r="G58" s="13">
        <v>36</v>
      </c>
      <c r="H58" s="13">
        <v>49</v>
      </c>
      <c r="I58" s="13">
        <v>31</v>
      </c>
      <c r="J58" s="13">
        <v>23</v>
      </c>
      <c r="K58" s="24"/>
      <c r="L58" s="13">
        <v>702</v>
      </c>
      <c r="M58" s="13">
        <v>671</v>
      </c>
      <c r="N58" s="13">
        <v>658</v>
      </c>
      <c r="O58" s="13">
        <v>548</v>
      </c>
      <c r="P58" s="24"/>
      <c r="Q58" s="13">
        <v>115</v>
      </c>
      <c r="R58" s="13">
        <v>99</v>
      </c>
      <c r="S58" s="13">
        <v>104</v>
      </c>
      <c r="T58" s="13">
        <v>99</v>
      </c>
      <c r="U58" s="24"/>
      <c r="V58" s="1"/>
      <c r="W58" s="1"/>
      <c r="AB58" s="34"/>
      <c r="AC58" s="34"/>
      <c r="AD58" s="34"/>
      <c r="AE58" s="34"/>
      <c r="AF58" s="34"/>
    </row>
    <row r="59" spans="1:38" ht="12.75" customHeight="1" x14ac:dyDescent="0.2">
      <c r="A59" s="13" t="s">
        <v>14</v>
      </c>
      <c r="B59" s="13">
        <v>39</v>
      </c>
      <c r="C59" s="13">
        <v>47</v>
      </c>
      <c r="D59" s="13">
        <v>45</v>
      </c>
      <c r="E59" s="13">
        <v>49</v>
      </c>
      <c r="F59" s="24"/>
      <c r="G59" s="13">
        <v>6</v>
      </c>
      <c r="H59" s="13">
        <v>6</v>
      </c>
      <c r="I59" s="13">
        <v>5</v>
      </c>
      <c r="J59" s="13">
        <v>9</v>
      </c>
      <c r="K59" s="24"/>
      <c r="L59" s="13">
        <v>34</v>
      </c>
      <c r="M59" s="13">
        <v>41</v>
      </c>
      <c r="N59" s="13">
        <v>44</v>
      </c>
      <c r="O59" s="13">
        <v>40</v>
      </c>
      <c r="P59" s="24"/>
      <c r="Q59" s="13">
        <v>6</v>
      </c>
      <c r="R59" s="13">
        <v>15</v>
      </c>
      <c r="S59" s="13">
        <v>12</v>
      </c>
      <c r="T59" s="13">
        <v>11</v>
      </c>
      <c r="U59" s="24"/>
      <c r="V59" s="1"/>
      <c r="W59" s="1"/>
      <c r="AB59" s="34"/>
      <c r="AC59" s="34"/>
      <c r="AD59" s="34"/>
      <c r="AE59" s="34"/>
      <c r="AF59" s="34"/>
    </row>
    <row r="60" spans="1:38" ht="12.75" customHeight="1" x14ac:dyDescent="0.2">
      <c r="A60" s="13" t="s">
        <v>6</v>
      </c>
      <c r="B60" s="13">
        <v>28</v>
      </c>
      <c r="C60" s="13">
        <v>14</v>
      </c>
      <c r="D60" s="13">
        <v>7</v>
      </c>
      <c r="E60" s="13">
        <v>7</v>
      </c>
      <c r="F60" s="24"/>
      <c r="G60" s="13">
        <v>1</v>
      </c>
      <c r="H60" s="13">
        <v>0</v>
      </c>
      <c r="I60" s="13">
        <v>1</v>
      </c>
      <c r="J60" s="13">
        <v>1</v>
      </c>
      <c r="K60" s="24"/>
      <c r="L60" s="13">
        <v>42</v>
      </c>
      <c r="M60" s="13">
        <v>21</v>
      </c>
      <c r="N60" s="13">
        <v>12</v>
      </c>
      <c r="O60" s="13">
        <v>9</v>
      </c>
      <c r="P60" s="24"/>
      <c r="Q60" s="13">
        <v>2</v>
      </c>
      <c r="R60" s="13">
        <v>3</v>
      </c>
      <c r="S60" s="13">
        <v>0</v>
      </c>
      <c r="T60" s="13">
        <v>1</v>
      </c>
      <c r="U60" s="24"/>
      <c r="V60" s="1"/>
      <c r="W60" s="1"/>
      <c r="AB60" s="34"/>
      <c r="AC60" s="34"/>
      <c r="AD60" s="34"/>
      <c r="AE60" s="34"/>
      <c r="AF60" s="34"/>
    </row>
    <row r="61" spans="1:38" ht="12.75" customHeight="1" x14ac:dyDescent="0.2">
      <c r="A61" s="13" t="s">
        <v>4</v>
      </c>
      <c r="B61" s="13">
        <v>0</v>
      </c>
      <c r="C61" s="13">
        <v>1</v>
      </c>
      <c r="D61" s="13">
        <v>4</v>
      </c>
      <c r="E61" s="13">
        <v>1</v>
      </c>
      <c r="F61" s="28"/>
      <c r="G61" s="13">
        <v>0</v>
      </c>
      <c r="H61" s="13">
        <v>2</v>
      </c>
      <c r="I61" s="13">
        <v>0</v>
      </c>
      <c r="J61" s="13">
        <v>1</v>
      </c>
      <c r="K61" s="28"/>
      <c r="L61" s="13">
        <v>0</v>
      </c>
      <c r="M61" s="13">
        <v>3</v>
      </c>
      <c r="N61" s="13">
        <v>5</v>
      </c>
      <c r="O61" s="13">
        <v>1</v>
      </c>
      <c r="P61" s="28"/>
      <c r="Q61" s="13">
        <v>0</v>
      </c>
      <c r="R61" s="13">
        <v>3</v>
      </c>
      <c r="S61" s="13">
        <v>3</v>
      </c>
      <c r="T61" s="13">
        <v>1</v>
      </c>
      <c r="U61" s="28"/>
      <c r="V61" s="1"/>
      <c r="W61" s="1"/>
      <c r="AB61" s="34"/>
      <c r="AC61" s="34"/>
      <c r="AD61" s="34"/>
      <c r="AE61" s="34"/>
      <c r="AF61" s="34"/>
    </row>
    <row r="62" spans="1:38" ht="12.75" customHeight="1" x14ac:dyDescent="0.2">
      <c r="A62" s="13" t="s">
        <v>15</v>
      </c>
      <c r="B62" s="13">
        <v>1</v>
      </c>
      <c r="C62" s="13">
        <v>0</v>
      </c>
      <c r="D62" s="13">
        <v>0</v>
      </c>
      <c r="E62" s="13">
        <v>0</v>
      </c>
      <c r="F62" s="24"/>
      <c r="G62" s="13">
        <v>1</v>
      </c>
      <c r="H62" s="13">
        <v>0</v>
      </c>
      <c r="I62" s="13">
        <v>0</v>
      </c>
      <c r="J62" s="13">
        <v>0</v>
      </c>
      <c r="K62" s="24"/>
      <c r="L62" s="13">
        <v>0</v>
      </c>
      <c r="M62" s="13">
        <v>0</v>
      </c>
      <c r="N62" s="13">
        <v>0</v>
      </c>
      <c r="O62" s="13">
        <v>0</v>
      </c>
      <c r="P62" s="24"/>
      <c r="Q62" s="13">
        <v>0</v>
      </c>
      <c r="R62" s="13">
        <v>0</v>
      </c>
      <c r="S62" s="13">
        <v>0</v>
      </c>
      <c r="T62" s="13">
        <v>0</v>
      </c>
      <c r="U62" s="24"/>
      <c r="V62" s="1"/>
      <c r="W62" s="1"/>
      <c r="AB62" s="34"/>
      <c r="AC62" s="34"/>
      <c r="AD62" s="34"/>
      <c r="AE62" s="34"/>
      <c r="AF62" s="34"/>
    </row>
    <row r="63" spans="1:38" ht="12.75" customHeight="1" x14ac:dyDescent="0.2">
      <c r="A63" s="12" t="s">
        <v>16</v>
      </c>
      <c r="B63" s="12">
        <f>SUM(B58:B62)</f>
        <v>463</v>
      </c>
      <c r="C63" s="12">
        <f>SUM(C58:C62)</f>
        <v>483</v>
      </c>
      <c r="D63" s="12">
        <f>SUM(D58:D62)</f>
        <v>428</v>
      </c>
      <c r="E63" s="12">
        <f>SUM(E58:E62)</f>
        <v>396</v>
      </c>
      <c r="F63" s="27">
        <f>(B63+C63+D63+E63)/(B71+C71+D71+E71)</f>
        <v>0.47760388559093364</v>
      </c>
      <c r="G63" s="12">
        <f>SUM(G58:G62)</f>
        <v>44</v>
      </c>
      <c r="H63" s="12">
        <f>SUM(H58:H62)</f>
        <v>57</v>
      </c>
      <c r="I63" s="12">
        <f>SUM(I58:I62)</f>
        <v>37</v>
      </c>
      <c r="J63" s="12">
        <f>SUM(J58:J62)</f>
        <v>34</v>
      </c>
      <c r="K63" s="27">
        <f>(G63+H63+I63+J63)/(G71+H71+I71+J71)</f>
        <v>0.51038575667655783</v>
      </c>
      <c r="L63" s="12">
        <f>SUM(L58:L62)</f>
        <v>778</v>
      </c>
      <c r="M63" s="12">
        <f>SUM(M58:M62)</f>
        <v>736</v>
      </c>
      <c r="N63" s="12">
        <f>SUM(N58:N62)</f>
        <v>719</v>
      </c>
      <c r="O63" s="12">
        <f>SUM(O58:O62)</f>
        <v>598</v>
      </c>
      <c r="P63" s="27">
        <f>(L63+M63+N63+O63)/(L71+M71+N71+O71)</f>
        <v>0.54202565575339845</v>
      </c>
      <c r="Q63" s="12">
        <f>SUM(Q58:Q62)</f>
        <v>123</v>
      </c>
      <c r="R63" s="12">
        <f>SUM(R58:R62)</f>
        <v>120</v>
      </c>
      <c r="S63" s="12">
        <f>SUM(S58:S62)</f>
        <v>119</v>
      </c>
      <c r="T63" s="12">
        <f>SUM(T58:T62)</f>
        <v>112</v>
      </c>
      <c r="U63" s="27">
        <f>(Q63+R63+S63+T63)/(Q71+R71+S71+T71)</f>
        <v>0.51521739130434785</v>
      </c>
      <c r="V63" s="6"/>
      <c r="W63" s="7"/>
      <c r="AB63" s="17"/>
      <c r="AC63" s="17"/>
      <c r="AD63" s="17"/>
      <c r="AE63" s="17"/>
      <c r="AF63" s="17"/>
      <c r="AH63"/>
      <c r="AI63"/>
      <c r="AJ63"/>
      <c r="AK63"/>
      <c r="AL63"/>
    </row>
    <row r="64" spans="1:38" ht="12.75" customHeight="1" x14ac:dyDescent="0.2">
      <c r="A64" s="38" t="s">
        <v>17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40"/>
      <c r="AB64" s="17"/>
      <c r="AC64" s="17"/>
      <c r="AD64" s="17"/>
      <c r="AE64" s="17"/>
      <c r="AF64" s="17"/>
      <c r="AH64"/>
      <c r="AI64"/>
      <c r="AJ64"/>
      <c r="AK64"/>
      <c r="AL64"/>
    </row>
    <row r="65" spans="1:32" ht="12.75" customHeight="1" x14ac:dyDescent="0.2">
      <c r="A65" s="13" t="s">
        <v>18</v>
      </c>
      <c r="B65" s="13">
        <v>241</v>
      </c>
      <c r="C65" s="13">
        <v>262</v>
      </c>
      <c r="D65" s="13">
        <v>217</v>
      </c>
      <c r="E65" s="13">
        <v>228</v>
      </c>
      <c r="F65" s="24"/>
      <c r="G65" s="13">
        <v>6</v>
      </c>
      <c r="H65" s="13">
        <v>11</v>
      </c>
      <c r="I65" s="13">
        <v>18</v>
      </c>
      <c r="J65" s="13">
        <v>11</v>
      </c>
      <c r="K65" s="24"/>
      <c r="L65" s="13">
        <v>342</v>
      </c>
      <c r="M65" s="13">
        <v>361</v>
      </c>
      <c r="N65" s="13">
        <v>283</v>
      </c>
      <c r="O65" s="13">
        <v>290</v>
      </c>
      <c r="P65" s="24"/>
      <c r="Q65" s="13">
        <v>62</v>
      </c>
      <c r="R65" s="13">
        <v>74</v>
      </c>
      <c r="S65" s="13">
        <v>54</v>
      </c>
      <c r="T65" s="13">
        <v>52</v>
      </c>
      <c r="U65" s="24"/>
      <c r="AB65" s="34"/>
      <c r="AC65" s="34"/>
      <c r="AD65" s="34"/>
      <c r="AE65" s="34"/>
      <c r="AF65" s="34"/>
    </row>
    <row r="66" spans="1:32" ht="12.75" customHeight="1" x14ac:dyDescent="0.2">
      <c r="A66" s="13" t="s">
        <v>3</v>
      </c>
      <c r="B66" s="13">
        <v>79</v>
      </c>
      <c r="C66" s="13">
        <v>88</v>
      </c>
      <c r="D66" s="13">
        <v>71</v>
      </c>
      <c r="E66" s="13">
        <v>78</v>
      </c>
      <c r="F66" s="24"/>
      <c r="G66" s="13">
        <v>11</v>
      </c>
      <c r="H66" s="13">
        <v>1</v>
      </c>
      <c r="I66" s="13">
        <v>3</v>
      </c>
      <c r="J66" s="13">
        <v>9</v>
      </c>
      <c r="K66" s="24"/>
      <c r="L66" s="13">
        <v>114</v>
      </c>
      <c r="M66" s="13">
        <v>119</v>
      </c>
      <c r="N66" s="13">
        <v>92</v>
      </c>
      <c r="O66" s="13">
        <v>94</v>
      </c>
      <c r="P66" s="24"/>
      <c r="Q66" s="13">
        <v>17</v>
      </c>
      <c r="R66" s="13">
        <v>15</v>
      </c>
      <c r="S66" s="13">
        <v>18</v>
      </c>
      <c r="T66" s="13">
        <v>20</v>
      </c>
      <c r="U66" s="24"/>
      <c r="V66" s="8"/>
      <c r="W66" s="8" t="s">
        <v>20</v>
      </c>
      <c r="X66" s="8"/>
      <c r="Y66" s="8"/>
      <c r="AB66" s="34"/>
      <c r="AC66" s="34"/>
      <c r="AD66" s="34"/>
      <c r="AE66" s="34"/>
      <c r="AF66" s="34"/>
    </row>
    <row r="67" spans="1:32" ht="12.75" customHeight="1" x14ac:dyDescent="0.2">
      <c r="A67" s="13" t="s">
        <v>4</v>
      </c>
      <c r="B67" s="13">
        <v>44</v>
      </c>
      <c r="C67" s="13">
        <v>55</v>
      </c>
      <c r="D67" s="13">
        <v>27</v>
      </c>
      <c r="E67" s="13">
        <v>28</v>
      </c>
      <c r="F67" s="24"/>
      <c r="G67" s="13">
        <v>0</v>
      </c>
      <c r="H67" s="13">
        <v>0</v>
      </c>
      <c r="I67" s="13">
        <v>1</v>
      </c>
      <c r="J67" s="13">
        <v>0</v>
      </c>
      <c r="K67" s="24"/>
      <c r="L67" s="13">
        <v>60</v>
      </c>
      <c r="M67" s="13">
        <v>72</v>
      </c>
      <c r="N67" s="13">
        <v>35</v>
      </c>
      <c r="O67" s="13">
        <v>36</v>
      </c>
      <c r="P67" s="24"/>
      <c r="Q67" s="13">
        <v>7</v>
      </c>
      <c r="R67" s="13">
        <v>8</v>
      </c>
      <c r="S67" s="13">
        <v>4</v>
      </c>
      <c r="T67" s="13">
        <v>2</v>
      </c>
      <c r="U67" s="24"/>
      <c r="AB67" s="34"/>
      <c r="AC67" s="34"/>
      <c r="AD67" s="34"/>
      <c r="AE67" s="34"/>
      <c r="AF67" s="34"/>
    </row>
    <row r="68" spans="1:32" ht="12.75" customHeight="1" x14ac:dyDescent="0.2">
      <c r="A68" s="13" t="s">
        <v>5</v>
      </c>
      <c r="B68" s="13">
        <v>91</v>
      </c>
      <c r="C68" s="13">
        <v>67</v>
      </c>
      <c r="D68" s="13">
        <v>44</v>
      </c>
      <c r="E68" s="13">
        <v>47</v>
      </c>
      <c r="F68" s="24"/>
      <c r="G68" s="13">
        <v>1</v>
      </c>
      <c r="H68" s="13">
        <v>2</v>
      </c>
      <c r="I68" s="13">
        <v>1</v>
      </c>
      <c r="J68" s="13">
        <v>4</v>
      </c>
      <c r="K68" s="24"/>
      <c r="L68" s="13">
        <v>108</v>
      </c>
      <c r="M68" s="13">
        <v>77</v>
      </c>
      <c r="N68" s="13">
        <v>57</v>
      </c>
      <c r="O68" s="13">
        <v>52</v>
      </c>
      <c r="P68" s="24"/>
      <c r="Q68" s="13">
        <v>12</v>
      </c>
      <c r="R68" s="13">
        <v>17</v>
      </c>
      <c r="S68" s="13">
        <v>7</v>
      </c>
      <c r="T68" s="13">
        <v>11</v>
      </c>
      <c r="U68" s="24"/>
      <c r="AB68" s="34"/>
      <c r="AC68" s="34"/>
      <c r="AD68" s="34"/>
      <c r="AE68" s="34"/>
      <c r="AF68" s="34"/>
    </row>
    <row r="69" spans="1:32" ht="12.75" customHeight="1" x14ac:dyDescent="0.2">
      <c r="A69" s="12" t="s">
        <v>16</v>
      </c>
      <c r="B69" s="12">
        <f>SUM(B65:B68)</f>
        <v>455</v>
      </c>
      <c r="C69" s="12">
        <f>SUM(C65:C68)</f>
        <v>472</v>
      </c>
      <c r="D69" s="12">
        <f>SUM(D65:D68)</f>
        <v>359</v>
      </c>
      <c r="E69" s="12">
        <f>SUM(E65:E68)</f>
        <v>381</v>
      </c>
      <c r="F69" s="27">
        <f>(B69+C69+D69+E69)/(B71+C71+D71+E71)</f>
        <v>0.44981111710739341</v>
      </c>
      <c r="G69" s="12">
        <f>SUM(G65:G68)</f>
        <v>18</v>
      </c>
      <c r="H69" s="12">
        <f>SUM(H65:H68)</f>
        <v>14</v>
      </c>
      <c r="I69" s="12">
        <f>SUM(I65:I68)</f>
        <v>23</v>
      </c>
      <c r="J69" s="12">
        <f>SUM(J65:J68)</f>
        <v>24</v>
      </c>
      <c r="K69" s="27">
        <f>(G69+H69+I69+J69)/(G71+H71+I71+J71)</f>
        <v>0.23442136498516319</v>
      </c>
      <c r="L69" s="12">
        <f>SUM(L65:L68)</f>
        <v>624</v>
      </c>
      <c r="M69" s="12">
        <f>SUM(M65:M68)</f>
        <v>629</v>
      </c>
      <c r="N69" s="12">
        <f>SUM(N65:N68)</f>
        <v>467</v>
      </c>
      <c r="O69" s="12">
        <f>SUM(O65:O68)</f>
        <v>472</v>
      </c>
      <c r="P69" s="27">
        <f>(L69+M69+N69+O69)/(L71+M71+N71+O71)</f>
        <v>0.41968217499521349</v>
      </c>
      <c r="Q69" s="12">
        <f>SUM(Q65:Q68)</f>
        <v>98</v>
      </c>
      <c r="R69" s="12">
        <f>SUM(R65:R68)</f>
        <v>114</v>
      </c>
      <c r="S69" s="12">
        <f>SUM(S65:S68)</f>
        <v>83</v>
      </c>
      <c r="T69" s="12">
        <f>SUM(T65:T68)</f>
        <v>85</v>
      </c>
      <c r="U69" s="27">
        <f>(Q69+R69+S69+T69)/(Q71+R71+S71+T71)</f>
        <v>0.41304347826086957</v>
      </c>
      <c r="AB69" s="35"/>
      <c r="AC69" s="35"/>
      <c r="AD69" s="35"/>
      <c r="AE69" s="35"/>
      <c r="AF69" s="35"/>
    </row>
    <row r="70" spans="1:32" ht="9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2"/>
      <c r="S70" s="12"/>
      <c r="T70" s="12"/>
      <c r="U70" s="14"/>
    </row>
    <row r="71" spans="1:32" ht="12.75" customHeight="1" x14ac:dyDescent="0.2">
      <c r="A71" s="15" t="s">
        <v>19</v>
      </c>
      <c r="B71" s="15">
        <f>B63+B55+B69</f>
        <v>997</v>
      </c>
      <c r="C71" s="15">
        <f>C63+C55+C69</f>
        <v>1033</v>
      </c>
      <c r="D71" s="15">
        <f>D63+D55+D69</f>
        <v>854</v>
      </c>
      <c r="E71" s="15">
        <f>E63+E55+E69</f>
        <v>822</v>
      </c>
      <c r="F71" s="29">
        <f>(B71+C71+D71+E71)/(B71+C71+D71+E71)</f>
        <v>1</v>
      </c>
      <c r="G71" s="15">
        <f>G63+G55+G69</f>
        <v>85</v>
      </c>
      <c r="H71" s="15">
        <f>H63+H55+H69</f>
        <v>96</v>
      </c>
      <c r="I71" s="15">
        <f>I63+I55+I69</f>
        <v>80</v>
      </c>
      <c r="J71" s="15">
        <f>J63+J55+J69</f>
        <v>76</v>
      </c>
      <c r="K71" s="29">
        <f>(G71+H71+I71+J71)/(G71+H71+I71+J71)</f>
        <v>1</v>
      </c>
      <c r="L71" s="15">
        <f>L63+L55+L69</f>
        <v>1463</v>
      </c>
      <c r="M71" s="15">
        <f>M63+M55+M69</f>
        <v>1426</v>
      </c>
      <c r="N71" s="15">
        <f>N63+N55+N69</f>
        <v>1236</v>
      </c>
      <c r="O71" s="15">
        <f>O63+O55+O69</f>
        <v>1098</v>
      </c>
      <c r="P71" s="29">
        <f>(L71+M71+N71+O71)/(L71+M71+N71+O71)</f>
        <v>1</v>
      </c>
      <c r="Q71" s="15">
        <f>Q63+Q55+Q69</f>
        <v>237</v>
      </c>
      <c r="R71" s="15">
        <f>R63+R55+R69</f>
        <v>253</v>
      </c>
      <c r="S71" s="15">
        <f>S63+S55+S69</f>
        <v>220</v>
      </c>
      <c r="T71" s="15">
        <f>T63+T55+T69</f>
        <v>210</v>
      </c>
      <c r="U71" s="29">
        <f>(Q71+R71+S71+T71)/(Q71+R71+S71+T71)</f>
        <v>1</v>
      </c>
    </row>
    <row r="72" spans="1:32" ht="12.75" customHeight="1" x14ac:dyDescent="0.2">
      <c r="A72" s="20" t="s">
        <v>24</v>
      </c>
      <c r="F72" s="26"/>
    </row>
    <row r="73" spans="1:32" ht="31.5" customHeight="1" x14ac:dyDescent="0.3">
      <c r="Q73" s="41">
        <v>8</v>
      </c>
      <c r="R73" s="41"/>
      <c r="S73" s="41"/>
      <c r="T73" s="41"/>
      <c r="U73" s="41"/>
      <c r="V73" s="41"/>
    </row>
    <row r="74" spans="1:32" x14ac:dyDescent="0.2">
      <c r="F74" s="33"/>
      <c r="K74" s="33"/>
      <c r="P74" s="33"/>
      <c r="U74" s="33"/>
    </row>
  </sheetData>
  <mergeCells count="18">
    <mergeCell ref="A5:U5"/>
    <mergeCell ref="B7:F7"/>
    <mergeCell ref="G7:K7"/>
    <mergeCell ref="L7:P7"/>
    <mergeCell ref="Q7:U7"/>
    <mergeCell ref="A29:U29"/>
    <mergeCell ref="B31:F31"/>
    <mergeCell ref="G31:K31"/>
    <mergeCell ref="L31:P31"/>
    <mergeCell ref="Q31:U31"/>
    <mergeCell ref="A57:U57"/>
    <mergeCell ref="A64:U64"/>
    <mergeCell ref="Q73:V73"/>
    <mergeCell ref="A51:U51"/>
    <mergeCell ref="B53:F53"/>
    <mergeCell ref="G53:K53"/>
    <mergeCell ref="L53:P53"/>
    <mergeCell ref="Q53:U53"/>
  </mergeCells>
  <pageMargins left="0.39370078740157483" right="0" top="0" bottom="0" header="0" footer="0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040A-1880-46BA-819F-F28DECA7708E}">
  <dimension ref="A1:L26"/>
  <sheetViews>
    <sheetView tabSelected="1" workbookViewId="0">
      <selection activeCell="B4" sqref="B4"/>
    </sheetView>
    <sheetView workbookViewId="1">
      <selection activeCell="B3" sqref="B3"/>
    </sheetView>
  </sheetViews>
  <sheetFormatPr defaultRowHeight="12.75" x14ac:dyDescent="0.2"/>
  <cols>
    <col min="1" max="1" width="35.85546875" customWidth="1"/>
  </cols>
  <sheetData>
    <row r="1" spans="1:12" x14ac:dyDescent="0.2">
      <c r="A1" t="s">
        <v>7</v>
      </c>
    </row>
    <row r="3" spans="1:12" x14ac:dyDescent="0.2">
      <c r="B3" t="s">
        <v>9</v>
      </c>
    </row>
    <row r="4" spans="1:12" x14ac:dyDescent="0.2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</row>
    <row r="5" spans="1:12" x14ac:dyDescent="0.2">
      <c r="A5" t="s">
        <v>8</v>
      </c>
      <c r="B5">
        <v>968</v>
      </c>
      <c r="C5">
        <v>978</v>
      </c>
      <c r="D5">
        <v>955</v>
      </c>
      <c r="E5">
        <v>957</v>
      </c>
      <c r="F5">
        <v>986</v>
      </c>
      <c r="G5">
        <v>924</v>
      </c>
      <c r="H5">
        <v>930</v>
      </c>
      <c r="I5">
        <v>930</v>
      </c>
      <c r="J5">
        <v>883</v>
      </c>
      <c r="K5">
        <v>808</v>
      </c>
      <c r="L5">
        <v>672</v>
      </c>
    </row>
    <row r="7" spans="1:12" x14ac:dyDescent="0.2">
      <c r="A7" t="s">
        <v>13</v>
      </c>
    </row>
    <row r="8" spans="1:12" x14ac:dyDescent="0.2">
      <c r="A8" t="s">
        <v>2</v>
      </c>
      <c r="B8">
        <v>1075</v>
      </c>
      <c r="C8">
        <v>1099</v>
      </c>
      <c r="D8">
        <v>1120</v>
      </c>
      <c r="E8">
        <v>1183</v>
      </c>
      <c r="F8">
        <v>1199</v>
      </c>
      <c r="G8">
        <v>1216</v>
      </c>
      <c r="H8">
        <v>1279</v>
      </c>
      <c r="I8">
        <v>1395</v>
      </c>
      <c r="J8">
        <v>1441</v>
      </c>
      <c r="K8">
        <v>1315</v>
      </c>
      <c r="L8">
        <v>1155</v>
      </c>
    </row>
    <row r="9" spans="1:12" x14ac:dyDescent="0.2">
      <c r="A9" t="s">
        <v>14</v>
      </c>
      <c r="B9">
        <v>264</v>
      </c>
      <c r="C9">
        <v>295</v>
      </c>
      <c r="D9">
        <v>274</v>
      </c>
      <c r="E9">
        <v>294</v>
      </c>
      <c r="F9">
        <v>327</v>
      </c>
      <c r="G9">
        <v>341</v>
      </c>
      <c r="H9">
        <v>356</v>
      </c>
      <c r="I9">
        <v>308</v>
      </c>
      <c r="J9">
        <v>381</v>
      </c>
      <c r="K9">
        <v>355</v>
      </c>
      <c r="L9">
        <v>390</v>
      </c>
    </row>
    <row r="10" spans="1:12" x14ac:dyDescent="0.2">
      <c r="A10" t="s">
        <v>6</v>
      </c>
      <c r="B10">
        <v>60</v>
      </c>
      <c r="C10">
        <v>69</v>
      </c>
      <c r="D10">
        <v>71</v>
      </c>
      <c r="E10">
        <v>75</v>
      </c>
      <c r="F10">
        <v>71</v>
      </c>
      <c r="G10">
        <v>74</v>
      </c>
      <c r="H10">
        <v>78</v>
      </c>
      <c r="I10">
        <v>90</v>
      </c>
      <c r="J10">
        <v>71</v>
      </c>
      <c r="K10">
        <v>62</v>
      </c>
      <c r="L10">
        <v>59</v>
      </c>
    </row>
    <row r="11" spans="1:12" x14ac:dyDescent="0.2">
      <c r="A11" t="s">
        <v>15</v>
      </c>
      <c r="B11">
        <v>2</v>
      </c>
      <c r="C11">
        <v>0</v>
      </c>
      <c r="D11">
        <v>1</v>
      </c>
      <c r="E11">
        <v>2</v>
      </c>
      <c r="F11">
        <v>3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</row>
    <row r="12" spans="1:12" hidden="1" x14ac:dyDescent="0.2">
      <c r="A12" t="s">
        <v>16</v>
      </c>
      <c r="B12">
        <v>1401</v>
      </c>
      <c r="C12">
        <v>1463</v>
      </c>
      <c r="D12">
        <v>1466</v>
      </c>
      <c r="E12">
        <v>1554</v>
      </c>
      <c r="F12">
        <v>1600</v>
      </c>
      <c r="G12">
        <v>1632</v>
      </c>
      <c r="H12">
        <v>1714</v>
      </c>
      <c r="I12">
        <v>1794</v>
      </c>
      <c r="J12">
        <v>1894</v>
      </c>
      <c r="K12">
        <v>1736</v>
      </c>
      <c r="L12">
        <v>1605</v>
      </c>
    </row>
    <row r="13" spans="1:12" x14ac:dyDescent="0.2">
      <c r="A13" t="s">
        <v>17</v>
      </c>
    </row>
    <row r="14" spans="1:12" x14ac:dyDescent="0.2">
      <c r="A14" t="s">
        <v>18</v>
      </c>
      <c r="B14">
        <v>515</v>
      </c>
      <c r="C14">
        <v>449</v>
      </c>
      <c r="D14">
        <v>431</v>
      </c>
      <c r="E14">
        <v>439</v>
      </c>
      <c r="F14">
        <v>490</v>
      </c>
      <c r="G14">
        <v>468</v>
      </c>
      <c r="H14">
        <v>475</v>
      </c>
      <c r="I14">
        <v>500</v>
      </c>
      <c r="J14">
        <v>599</v>
      </c>
      <c r="K14">
        <v>629</v>
      </c>
      <c r="L14">
        <v>594</v>
      </c>
    </row>
    <row r="15" spans="1:12" x14ac:dyDescent="0.2">
      <c r="A15" t="s">
        <v>5</v>
      </c>
      <c r="B15">
        <v>134</v>
      </c>
      <c r="C15">
        <v>313</v>
      </c>
      <c r="D15">
        <v>297</v>
      </c>
      <c r="E15">
        <v>323</v>
      </c>
      <c r="F15">
        <v>417</v>
      </c>
      <c r="G15">
        <v>404</v>
      </c>
      <c r="H15">
        <v>389</v>
      </c>
      <c r="I15">
        <v>398</v>
      </c>
      <c r="J15">
        <v>289</v>
      </c>
      <c r="K15">
        <v>305</v>
      </c>
      <c r="L15">
        <v>253</v>
      </c>
    </row>
    <row r="16" spans="1:12" x14ac:dyDescent="0.2">
      <c r="A16" t="s">
        <v>3</v>
      </c>
      <c r="B16">
        <v>158</v>
      </c>
      <c r="C16">
        <v>171</v>
      </c>
      <c r="D16">
        <v>176</v>
      </c>
      <c r="E16">
        <v>194</v>
      </c>
      <c r="F16">
        <v>207</v>
      </c>
      <c r="G16">
        <v>239</v>
      </c>
      <c r="H16">
        <v>244</v>
      </c>
      <c r="I16">
        <v>207</v>
      </c>
      <c r="J16">
        <v>250</v>
      </c>
      <c r="K16">
        <v>215</v>
      </c>
      <c r="L16">
        <v>246</v>
      </c>
    </row>
    <row r="17" spans="1:12" x14ac:dyDescent="0.2">
      <c r="A17" t="s">
        <v>4</v>
      </c>
      <c r="B17">
        <v>17</v>
      </c>
      <c r="C17">
        <v>12</v>
      </c>
      <c r="D17">
        <v>33</v>
      </c>
      <c r="E17">
        <v>22</v>
      </c>
      <c r="F17">
        <v>28</v>
      </c>
      <c r="G17">
        <v>25</v>
      </c>
      <c r="H17">
        <v>40</v>
      </c>
      <c r="I17">
        <v>46</v>
      </c>
      <c r="J17">
        <v>60</v>
      </c>
      <c r="K17">
        <v>36</v>
      </c>
      <c r="L17">
        <v>33</v>
      </c>
    </row>
    <row r="24" spans="1:12" x14ac:dyDescent="0.2">
      <c r="A24" t="s">
        <v>13</v>
      </c>
    </row>
    <row r="25" spans="1:12" x14ac:dyDescent="0.2">
      <c r="A25" t="s">
        <v>2</v>
      </c>
    </row>
    <row r="26" spans="1:12" x14ac:dyDescent="0.2">
      <c r="A26" t="s"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D223-C351-44EE-B658-6BAD9F2B1CDF}">
  <dimension ref="A1:L17"/>
  <sheetViews>
    <sheetView workbookViewId="0">
      <selection activeCell="A12" sqref="A12:XFD12"/>
    </sheetView>
    <sheetView workbookViewId="1">
      <selection activeCell="A5" sqref="A5:L17"/>
    </sheetView>
  </sheetViews>
  <sheetFormatPr defaultRowHeight="12.75" x14ac:dyDescent="0.2"/>
  <cols>
    <col min="1" max="1" width="37.42578125" customWidth="1"/>
  </cols>
  <sheetData>
    <row r="1" spans="1:12" x14ac:dyDescent="0.2">
      <c r="A1" t="s">
        <v>7</v>
      </c>
    </row>
    <row r="3" spans="1:12" x14ac:dyDescent="0.2">
      <c r="B3" t="s">
        <v>10</v>
      </c>
    </row>
    <row r="4" spans="1:12" x14ac:dyDescent="0.2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</row>
    <row r="5" spans="1:12" x14ac:dyDescent="0.2">
      <c r="A5" t="s">
        <v>8</v>
      </c>
      <c r="B5">
        <v>79</v>
      </c>
      <c r="C5">
        <v>61</v>
      </c>
      <c r="D5">
        <v>63</v>
      </c>
      <c r="E5">
        <v>70</v>
      </c>
      <c r="F5">
        <v>73</v>
      </c>
      <c r="G5">
        <v>63</v>
      </c>
      <c r="H5">
        <v>57</v>
      </c>
      <c r="I5">
        <v>51</v>
      </c>
      <c r="J5">
        <v>50</v>
      </c>
      <c r="K5">
        <v>40</v>
      </c>
      <c r="L5">
        <v>43</v>
      </c>
    </row>
    <row r="7" spans="1:12" x14ac:dyDescent="0.2">
      <c r="A7" t="s">
        <v>13</v>
      </c>
    </row>
    <row r="8" spans="1:12" x14ac:dyDescent="0.2">
      <c r="A8" t="s">
        <v>2</v>
      </c>
      <c r="B8">
        <v>53</v>
      </c>
      <c r="C8">
        <v>51</v>
      </c>
      <c r="D8">
        <v>54</v>
      </c>
      <c r="E8">
        <v>49</v>
      </c>
      <c r="F8">
        <v>54</v>
      </c>
      <c r="G8">
        <v>56</v>
      </c>
      <c r="H8">
        <v>43</v>
      </c>
      <c r="I8">
        <v>41</v>
      </c>
      <c r="J8">
        <v>59</v>
      </c>
      <c r="K8">
        <v>41</v>
      </c>
      <c r="L8">
        <v>27</v>
      </c>
    </row>
    <row r="9" spans="1:12" x14ac:dyDescent="0.2">
      <c r="A9" t="s">
        <v>14</v>
      </c>
      <c r="B9">
        <v>11</v>
      </c>
      <c r="C9">
        <v>10</v>
      </c>
      <c r="D9">
        <v>15</v>
      </c>
      <c r="E9">
        <v>10</v>
      </c>
      <c r="F9">
        <v>15</v>
      </c>
      <c r="G9">
        <v>7</v>
      </c>
      <c r="H9">
        <v>7</v>
      </c>
      <c r="I9">
        <v>8</v>
      </c>
      <c r="J9">
        <v>8</v>
      </c>
      <c r="K9">
        <v>9</v>
      </c>
      <c r="L9">
        <v>15</v>
      </c>
    </row>
    <row r="10" spans="1:12" x14ac:dyDescent="0.2">
      <c r="A10" t="s">
        <v>6</v>
      </c>
      <c r="B10">
        <v>1</v>
      </c>
      <c r="C10">
        <v>3</v>
      </c>
      <c r="D10">
        <v>0</v>
      </c>
      <c r="E10">
        <v>1</v>
      </c>
      <c r="F10">
        <v>1</v>
      </c>
      <c r="G10">
        <v>0</v>
      </c>
      <c r="H10">
        <v>5</v>
      </c>
      <c r="I10">
        <v>3</v>
      </c>
      <c r="J10">
        <v>0</v>
      </c>
      <c r="K10">
        <v>1</v>
      </c>
      <c r="L10">
        <v>1</v>
      </c>
    </row>
    <row r="11" spans="1:12" x14ac:dyDescent="0.2">
      <c r="A11" t="s">
        <v>15</v>
      </c>
      <c r="B11">
        <v>2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2</v>
      </c>
      <c r="K11">
        <v>0</v>
      </c>
      <c r="L11">
        <v>1</v>
      </c>
    </row>
    <row r="12" spans="1:12" hidden="1" x14ac:dyDescent="0.2">
      <c r="A12" t="s">
        <v>16</v>
      </c>
      <c r="B12">
        <v>67</v>
      </c>
      <c r="C12">
        <v>64</v>
      </c>
      <c r="D12">
        <v>69</v>
      </c>
      <c r="E12">
        <v>60</v>
      </c>
      <c r="F12">
        <v>71</v>
      </c>
      <c r="G12">
        <v>63</v>
      </c>
      <c r="H12">
        <v>55</v>
      </c>
      <c r="I12">
        <v>53</v>
      </c>
      <c r="J12">
        <v>69</v>
      </c>
      <c r="K12">
        <v>51</v>
      </c>
      <c r="L12">
        <v>44</v>
      </c>
    </row>
    <row r="13" spans="1:12" x14ac:dyDescent="0.2">
      <c r="A13" t="s">
        <v>17</v>
      </c>
    </row>
    <row r="14" spans="1:12" x14ac:dyDescent="0.2">
      <c r="A14" t="s">
        <v>18</v>
      </c>
      <c r="B14">
        <v>56</v>
      </c>
      <c r="C14">
        <v>28</v>
      </c>
      <c r="D14">
        <v>22</v>
      </c>
      <c r="E14">
        <v>23</v>
      </c>
      <c r="F14">
        <v>38</v>
      </c>
      <c r="G14">
        <v>38</v>
      </c>
      <c r="H14">
        <v>24</v>
      </c>
      <c r="I14">
        <v>12</v>
      </c>
      <c r="J14">
        <v>16</v>
      </c>
      <c r="K14">
        <v>26</v>
      </c>
      <c r="L14">
        <v>24</v>
      </c>
    </row>
    <row r="15" spans="1:12" x14ac:dyDescent="0.2">
      <c r="A15" t="s">
        <v>5</v>
      </c>
      <c r="B15">
        <v>4</v>
      </c>
      <c r="C15">
        <v>14</v>
      </c>
      <c r="D15">
        <v>9</v>
      </c>
      <c r="E15">
        <v>9</v>
      </c>
      <c r="F15">
        <v>3</v>
      </c>
      <c r="G15">
        <v>6</v>
      </c>
      <c r="H15">
        <v>11</v>
      </c>
      <c r="I15">
        <v>6</v>
      </c>
      <c r="J15">
        <v>4</v>
      </c>
      <c r="K15">
        <v>3</v>
      </c>
      <c r="L15">
        <v>7</v>
      </c>
    </row>
    <row r="16" spans="1:12" x14ac:dyDescent="0.2">
      <c r="A16" t="s">
        <v>3</v>
      </c>
      <c r="B16">
        <v>11</v>
      </c>
      <c r="C16">
        <v>12</v>
      </c>
      <c r="D16">
        <v>13</v>
      </c>
      <c r="E16">
        <v>16</v>
      </c>
      <c r="F16">
        <v>26</v>
      </c>
      <c r="G16">
        <v>17</v>
      </c>
      <c r="H16">
        <v>11</v>
      </c>
      <c r="I16">
        <v>14</v>
      </c>
      <c r="J16">
        <v>9</v>
      </c>
      <c r="K16">
        <v>11</v>
      </c>
      <c r="L16">
        <v>21</v>
      </c>
    </row>
    <row r="17" spans="1:12" x14ac:dyDescent="0.2">
      <c r="A17" t="s">
        <v>4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19A2-F574-45A0-8BC4-D15746FF716E}">
  <dimension ref="A1:L17"/>
  <sheetViews>
    <sheetView workbookViewId="0">
      <selection activeCell="A12" sqref="A12:XFD12"/>
    </sheetView>
    <sheetView workbookViewId="1">
      <selection activeCell="A5" sqref="A5:L17"/>
    </sheetView>
  </sheetViews>
  <sheetFormatPr defaultRowHeight="12.75" x14ac:dyDescent="0.2"/>
  <cols>
    <col min="1" max="1" width="36.5703125" customWidth="1"/>
  </cols>
  <sheetData>
    <row r="1" spans="1:12" x14ac:dyDescent="0.2">
      <c r="A1" t="s">
        <v>7</v>
      </c>
    </row>
    <row r="3" spans="1:12" x14ac:dyDescent="0.2">
      <c r="B3" t="s">
        <v>11</v>
      </c>
    </row>
    <row r="4" spans="1:12" x14ac:dyDescent="0.2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</row>
    <row r="5" spans="1:12" x14ac:dyDescent="0.2">
      <c r="A5" t="s">
        <v>8</v>
      </c>
      <c r="B5">
        <v>961</v>
      </c>
      <c r="C5">
        <v>978</v>
      </c>
      <c r="D5">
        <v>939</v>
      </c>
      <c r="E5">
        <v>921</v>
      </c>
      <c r="F5">
        <v>975</v>
      </c>
      <c r="G5">
        <v>920</v>
      </c>
      <c r="H5">
        <v>917</v>
      </c>
      <c r="I5">
        <v>929</v>
      </c>
      <c r="J5">
        <v>896</v>
      </c>
      <c r="K5">
        <v>823</v>
      </c>
      <c r="L5">
        <v>679</v>
      </c>
    </row>
    <row r="7" spans="1:12" x14ac:dyDescent="0.2">
      <c r="A7" t="s">
        <v>13</v>
      </c>
    </row>
    <row r="8" spans="1:12" x14ac:dyDescent="0.2">
      <c r="A8" t="s">
        <v>2</v>
      </c>
      <c r="B8">
        <v>1681</v>
      </c>
      <c r="C8">
        <v>1694</v>
      </c>
      <c r="D8">
        <v>1686</v>
      </c>
      <c r="E8">
        <v>1772</v>
      </c>
      <c r="F8">
        <v>1794</v>
      </c>
      <c r="G8">
        <v>1791</v>
      </c>
      <c r="H8">
        <v>1907</v>
      </c>
      <c r="I8">
        <v>2078</v>
      </c>
      <c r="J8">
        <v>2005</v>
      </c>
      <c r="K8">
        <v>1914</v>
      </c>
      <c r="L8">
        <v>1648</v>
      </c>
    </row>
    <row r="9" spans="1:12" x14ac:dyDescent="0.2">
      <c r="A9" t="s">
        <v>14</v>
      </c>
      <c r="B9">
        <v>260</v>
      </c>
      <c r="C9">
        <v>297</v>
      </c>
      <c r="D9">
        <v>266</v>
      </c>
      <c r="E9">
        <v>297</v>
      </c>
      <c r="F9">
        <v>329</v>
      </c>
      <c r="G9">
        <v>351</v>
      </c>
      <c r="H9">
        <v>353</v>
      </c>
      <c r="I9">
        <v>307</v>
      </c>
      <c r="J9">
        <v>384</v>
      </c>
      <c r="K9">
        <v>358</v>
      </c>
      <c r="L9">
        <v>386</v>
      </c>
    </row>
    <row r="10" spans="1:12" x14ac:dyDescent="0.2">
      <c r="A10" t="s">
        <v>6</v>
      </c>
      <c r="B10">
        <v>85</v>
      </c>
      <c r="C10">
        <v>93</v>
      </c>
      <c r="D10">
        <v>101</v>
      </c>
      <c r="E10">
        <v>117</v>
      </c>
      <c r="F10">
        <v>94</v>
      </c>
      <c r="G10">
        <v>102</v>
      </c>
      <c r="H10">
        <v>96</v>
      </c>
      <c r="I10">
        <v>115</v>
      </c>
      <c r="J10">
        <v>88</v>
      </c>
      <c r="K10">
        <v>81</v>
      </c>
      <c r="L10">
        <v>73</v>
      </c>
    </row>
    <row r="11" spans="1:12" x14ac:dyDescent="0.2">
      <c r="A11" t="s">
        <v>15</v>
      </c>
      <c r="B11">
        <v>2</v>
      </c>
      <c r="C11">
        <v>0</v>
      </c>
      <c r="D11">
        <v>5</v>
      </c>
      <c r="E11">
        <v>2</v>
      </c>
      <c r="F11">
        <v>3</v>
      </c>
      <c r="G11">
        <v>1</v>
      </c>
      <c r="H11">
        <v>2</v>
      </c>
      <c r="I11">
        <v>0</v>
      </c>
      <c r="J11">
        <v>0</v>
      </c>
      <c r="K11">
        <v>0</v>
      </c>
      <c r="L11">
        <v>1</v>
      </c>
    </row>
    <row r="12" spans="1:12" hidden="1" x14ac:dyDescent="0.2">
      <c r="A12" t="s">
        <v>16</v>
      </c>
      <c r="B12">
        <v>2028</v>
      </c>
      <c r="C12">
        <v>2084</v>
      </c>
      <c r="D12">
        <v>2058</v>
      </c>
      <c r="E12">
        <v>2188</v>
      </c>
      <c r="F12">
        <v>2220</v>
      </c>
      <c r="G12">
        <v>2245</v>
      </c>
      <c r="H12">
        <v>2358</v>
      </c>
      <c r="I12">
        <v>2500</v>
      </c>
      <c r="J12">
        <v>2480</v>
      </c>
      <c r="K12">
        <v>2358</v>
      </c>
      <c r="L12">
        <v>2108</v>
      </c>
    </row>
    <row r="13" spans="1:12" x14ac:dyDescent="0.2">
      <c r="A13" t="s">
        <v>17</v>
      </c>
    </row>
    <row r="14" spans="1:12" x14ac:dyDescent="0.2">
      <c r="A14" t="s">
        <v>18</v>
      </c>
      <c r="B14">
        <v>616</v>
      </c>
      <c r="C14">
        <v>577</v>
      </c>
      <c r="D14">
        <v>577</v>
      </c>
      <c r="E14">
        <v>568</v>
      </c>
      <c r="F14">
        <v>623</v>
      </c>
      <c r="G14">
        <v>607</v>
      </c>
      <c r="H14">
        <v>579</v>
      </c>
      <c r="I14">
        <v>620</v>
      </c>
      <c r="J14">
        <v>727</v>
      </c>
      <c r="K14">
        <v>726</v>
      </c>
      <c r="L14">
        <v>668</v>
      </c>
    </row>
    <row r="15" spans="1:12" x14ac:dyDescent="0.2">
      <c r="A15" t="s">
        <v>5</v>
      </c>
      <c r="B15">
        <v>186</v>
      </c>
      <c r="C15">
        <v>348</v>
      </c>
      <c r="D15">
        <v>322</v>
      </c>
      <c r="E15">
        <v>392</v>
      </c>
      <c r="F15">
        <v>477</v>
      </c>
      <c r="G15">
        <v>458</v>
      </c>
      <c r="H15">
        <v>432</v>
      </c>
      <c r="I15">
        <v>431</v>
      </c>
      <c r="J15">
        <v>310</v>
      </c>
      <c r="K15">
        <v>335</v>
      </c>
      <c r="L15">
        <v>267</v>
      </c>
    </row>
    <row r="16" spans="1:12" x14ac:dyDescent="0.2">
      <c r="A16" t="s">
        <v>3</v>
      </c>
      <c r="B16">
        <v>209</v>
      </c>
      <c r="C16">
        <v>223</v>
      </c>
      <c r="D16">
        <v>244</v>
      </c>
      <c r="E16">
        <v>239</v>
      </c>
      <c r="F16">
        <v>269</v>
      </c>
      <c r="G16">
        <v>306</v>
      </c>
      <c r="H16">
        <v>309</v>
      </c>
      <c r="I16">
        <v>282</v>
      </c>
      <c r="J16">
        <v>308</v>
      </c>
      <c r="K16">
        <v>273</v>
      </c>
      <c r="L16">
        <v>293</v>
      </c>
    </row>
    <row r="17" spans="1:12" x14ac:dyDescent="0.2">
      <c r="A17" t="s">
        <v>4</v>
      </c>
      <c r="B17">
        <v>23</v>
      </c>
      <c r="C17">
        <v>14</v>
      </c>
      <c r="D17">
        <v>39</v>
      </c>
      <c r="E17">
        <v>30</v>
      </c>
      <c r="F17">
        <v>39</v>
      </c>
      <c r="G17">
        <v>30</v>
      </c>
      <c r="H17">
        <v>53</v>
      </c>
      <c r="I17">
        <v>62</v>
      </c>
      <c r="J17">
        <v>77</v>
      </c>
      <c r="K17">
        <v>44</v>
      </c>
      <c r="L17">
        <v>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0CC-25C2-4A82-8025-E99345711ED5}">
  <dimension ref="A1:L17"/>
  <sheetViews>
    <sheetView workbookViewId="0">
      <selection activeCell="A12" sqref="A12:XFD12"/>
    </sheetView>
    <sheetView tabSelected="1" topLeftCell="A10" workbookViewId="1">
      <selection activeCell="A5" sqref="A5:L17"/>
    </sheetView>
  </sheetViews>
  <sheetFormatPr defaultRowHeight="12.75" x14ac:dyDescent="0.2"/>
  <cols>
    <col min="1" max="1" width="36.7109375" customWidth="1"/>
  </cols>
  <sheetData>
    <row r="1" spans="1:12" x14ac:dyDescent="0.2">
      <c r="A1" t="s">
        <v>7</v>
      </c>
    </row>
    <row r="3" spans="1:12" x14ac:dyDescent="0.2">
      <c r="B3" t="s">
        <v>12</v>
      </c>
    </row>
    <row r="4" spans="1:12" x14ac:dyDescent="0.2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</row>
    <row r="5" spans="1:12" x14ac:dyDescent="0.2">
      <c r="A5" t="s">
        <v>8</v>
      </c>
      <c r="B5">
        <v>147</v>
      </c>
      <c r="C5">
        <v>135</v>
      </c>
      <c r="D5">
        <v>111</v>
      </c>
      <c r="E5">
        <v>110</v>
      </c>
      <c r="F5">
        <v>97</v>
      </c>
      <c r="G5">
        <v>99</v>
      </c>
      <c r="H5">
        <v>131</v>
      </c>
      <c r="I5">
        <v>116</v>
      </c>
      <c r="J5">
        <v>124</v>
      </c>
      <c r="K5">
        <v>107</v>
      </c>
      <c r="L5">
        <v>86</v>
      </c>
    </row>
    <row r="7" spans="1:12" x14ac:dyDescent="0.2">
      <c r="A7" t="s">
        <v>13</v>
      </c>
    </row>
    <row r="8" spans="1:12" x14ac:dyDescent="0.2">
      <c r="A8" t="s">
        <v>2</v>
      </c>
      <c r="B8">
        <v>200</v>
      </c>
      <c r="C8">
        <v>170</v>
      </c>
      <c r="D8">
        <v>169</v>
      </c>
      <c r="E8">
        <v>145</v>
      </c>
      <c r="F8">
        <v>154</v>
      </c>
      <c r="G8">
        <v>170</v>
      </c>
      <c r="H8">
        <v>158</v>
      </c>
      <c r="I8">
        <v>173</v>
      </c>
      <c r="J8">
        <v>169</v>
      </c>
      <c r="K8">
        <v>149</v>
      </c>
      <c r="L8">
        <v>176</v>
      </c>
    </row>
    <row r="9" spans="1:12" x14ac:dyDescent="0.2">
      <c r="A9" t="s">
        <v>14</v>
      </c>
      <c r="B9">
        <v>29</v>
      </c>
      <c r="C9">
        <v>38</v>
      </c>
      <c r="D9">
        <v>25</v>
      </c>
      <c r="E9">
        <v>24</v>
      </c>
      <c r="F9">
        <v>21</v>
      </c>
      <c r="G9">
        <v>22</v>
      </c>
      <c r="H9">
        <v>23</v>
      </c>
      <c r="I9">
        <v>18</v>
      </c>
      <c r="J9">
        <v>46</v>
      </c>
      <c r="K9">
        <v>24</v>
      </c>
      <c r="L9">
        <v>33</v>
      </c>
    </row>
    <row r="10" spans="1:12" x14ac:dyDescent="0.2">
      <c r="A10" t="s">
        <v>6</v>
      </c>
      <c r="B10">
        <v>10</v>
      </c>
      <c r="C10">
        <v>8</v>
      </c>
      <c r="D10">
        <v>8</v>
      </c>
      <c r="E10">
        <v>8</v>
      </c>
      <c r="F10">
        <v>2</v>
      </c>
      <c r="G10">
        <v>9</v>
      </c>
      <c r="H10">
        <v>11</v>
      </c>
      <c r="I10">
        <v>10</v>
      </c>
      <c r="J10">
        <v>8</v>
      </c>
      <c r="K10">
        <v>3</v>
      </c>
      <c r="L10">
        <v>5</v>
      </c>
    </row>
    <row r="11" spans="1:12" x14ac:dyDescent="0.2">
      <c r="A11" t="s">
        <v>15</v>
      </c>
      <c r="B11">
        <v>1</v>
      </c>
      <c r="C11">
        <v>0</v>
      </c>
      <c r="D11">
        <v>0</v>
      </c>
      <c r="E11">
        <v>2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hidden="1" x14ac:dyDescent="0.2">
      <c r="A12" t="s">
        <v>16</v>
      </c>
      <c r="B12">
        <v>240</v>
      </c>
      <c r="C12">
        <v>216</v>
      </c>
      <c r="D12">
        <v>202</v>
      </c>
      <c r="E12">
        <v>179</v>
      </c>
      <c r="F12">
        <v>178</v>
      </c>
      <c r="G12">
        <v>201</v>
      </c>
      <c r="H12">
        <v>192</v>
      </c>
      <c r="I12">
        <v>201</v>
      </c>
      <c r="J12">
        <v>226</v>
      </c>
      <c r="K12">
        <v>179</v>
      </c>
      <c r="L12">
        <v>215</v>
      </c>
    </row>
    <row r="13" spans="1:12" x14ac:dyDescent="0.2">
      <c r="A13" t="s">
        <v>17</v>
      </c>
    </row>
    <row r="14" spans="1:12" x14ac:dyDescent="0.2">
      <c r="A14" t="s">
        <v>18</v>
      </c>
      <c r="B14">
        <v>130</v>
      </c>
      <c r="C14">
        <v>102</v>
      </c>
      <c r="D14">
        <v>115</v>
      </c>
      <c r="E14">
        <v>88</v>
      </c>
      <c r="F14">
        <v>90</v>
      </c>
      <c r="G14">
        <v>98</v>
      </c>
      <c r="H14">
        <v>105</v>
      </c>
      <c r="I14">
        <v>93</v>
      </c>
      <c r="J14">
        <v>115</v>
      </c>
      <c r="K14">
        <v>105</v>
      </c>
      <c r="L14">
        <v>105</v>
      </c>
    </row>
    <row r="15" spans="1:12" x14ac:dyDescent="0.2">
      <c r="A15" t="s">
        <v>5</v>
      </c>
      <c r="B15">
        <v>12</v>
      </c>
      <c r="C15">
        <v>35</v>
      </c>
      <c r="D15">
        <v>25</v>
      </c>
      <c r="E15">
        <v>33</v>
      </c>
      <c r="F15">
        <v>24</v>
      </c>
      <c r="G15">
        <v>32</v>
      </c>
      <c r="H15">
        <v>51</v>
      </c>
      <c r="I15">
        <v>36</v>
      </c>
      <c r="J15">
        <v>25</v>
      </c>
      <c r="K15">
        <v>25</v>
      </c>
      <c r="L15">
        <v>32</v>
      </c>
    </row>
    <row r="16" spans="1:12" x14ac:dyDescent="0.2">
      <c r="A16" t="s">
        <v>3</v>
      </c>
      <c r="B16">
        <v>33</v>
      </c>
      <c r="C16">
        <v>42</v>
      </c>
      <c r="D16">
        <v>37</v>
      </c>
      <c r="E16">
        <v>38</v>
      </c>
      <c r="F16">
        <v>38</v>
      </c>
      <c r="G16">
        <v>46</v>
      </c>
      <c r="H16">
        <v>39</v>
      </c>
      <c r="I16">
        <v>43</v>
      </c>
      <c r="J16">
        <v>43</v>
      </c>
      <c r="K16">
        <v>39</v>
      </c>
      <c r="L16">
        <v>51</v>
      </c>
    </row>
    <row r="17" spans="1:12" x14ac:dyDescent="0.2">
      <c r="A17" t="s">
        <v>4</v>
      </c>
      <c r="B17">
        <v>7</v>
      </c>
      <c r="C17">
        <v>1</v>
      </c>
      <c r="D17">
        <v>3</v>
      </c>
      <c r="E17">
        <v>4</v>
      </c>
      <c r="F17">
        <v>7</v>
      </c>
      <c r="G17">
        <v>3</v>
      </c>
      <c r="H17">
        <v>7</v>
      </c>
      <c r="I17">
        <v>7</v>
      </c>
      <c r="J17">
        <v>9</v>
      </c>
      <c r="K17">
        <v>6</v>
      </c>
      <c r="L17"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14D6-C6C4-4BB1-AB96-EDC33992FCB4}">
  <dimension ref="A1:L14"/>
  <sheetViews>
    <sheetView workbookViewId="0">
      <selection activeCell="J2" sqref="J2:L14"/>
    </sheetView>
    <sheetView workbookViewId="1">
      <selection activeCell="A3" sqref="A3:L14"/>
    </sheetView>
  </sheetViews>
  <sheetFormatPr defaultRowHeight="12.75" x14ac:dyDescent="0.2"/>
  <sheetData>
    <row r="1" spans="1:12" x14ac:dyDescent="0.2">
      <c r="B1" t="s">
        <v>9</v>
      </c>
    </row>
    <row r="2" spans="1:12" x14ac:dyDescent="0.2"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</row>
    <row r="3" spans="1:12" x14ac:dyDescent="0.2">
      <c r="A3" t="s">
        <v>8</v>
      </c>
      <c r="B3">
        <v>564</v>
      </c>
      <c r="C3">
        <v>534</v>
      </c>
      <c r="D3">
        <v>523</v>
      </c>
      <c r="E3">
        <v>528</v>
      </c>
      <c r="F3">
        <v>555</v>
      </c>
      <c r="G3">
        <v>522</v>
      </c>
      <c r="H3">
        <v>500</v>
      </c>
      <c r="I3">
        <v>523</v>
      </c>
      <c r="J3">
        <v>491</v>
      </c>
      <c r="K3">
        <v>458</v>
      </c>
      <c r="L3">
        <v>366</v>
      </c>
    </row>
    <row r="5" spans="1:12" x14ac:dyDescent="0.2">
      <c r="A5" t="s">
        <v>13</v>
      </c>
    </row>
    <row r="6" spans="1:12" x14ac:dyDescent="0.2">
      <c r="A6" t="s">
        <v>2</v>
      </c>
      <c r="B6">
        <v>437</v>
      </c>
      <c r="C6">
        <v>464</v>
      </c>
      <c r="D6">
        <v>503</v>
      </c>
      <c r="E6">
        <v>533</v>
      </c>
      <c r="F6">
        <v>527</v>
      </c>
      <c r="G6">
        <v>520</v>
      </c>
      <c r="H6">
        <v>593</v>
      </c>
      <c r="I6">
        <v>589</v>
      </c>
      <c r="J6">
        <v>629</v>
      </c>
      <c r="K6">
        <v>575</v>
      </c>
      <c r="L6">
        <v>469</v>
      </c>
    </row>
    <row r="7" spans="1:12" x14ac:dyDescent="0.2">
      <c r="A7" t="s">
        <v>14</v>
      </c>
      <c r="B7">
        <v>122</v>
      </c>
      <c r="C7">
        <v>150</v>
      </c>
      <c r="D7">
        <v>131</v>
      </c>
      <c r="E7">
        <v>128</v>
      </c>
      <c r="F7">
        <v>153</v>
      </c>
      <c r="G7">
        <v>181</v>
      </c>
      <c r="H7">
        <v>174</v>
      </c>
      <c r="I7">
        <v>147</v>
      </c>
      <c r="J7">
        <v>179</v>
      </c>
      <c r="K7">
        <v>160</v>
      </c>
      <c r="L7">
        <v>178</v>
      </c>
    </row>
    <row r="8" spans="1:12" x14ac:dyDescent="0.2">
      <c r="A8" t="s">
        <v>6</v>
      </c>
      <c r="B8">
        <v>20</v>
      </c>
      <c r="C8">
        <v>29</v>
      </c>
      <c r="D8">
        <v>20</v>
      </c>
      <c r="E8">
        <v>25</v>
      </c>
      <c r="F8">
        <v>33</v>
      </c>
      <c r="G8">
        <v>27</v>
      </c>
      <c r="H8">
        <v>30</v>
      </c>
      <c r="I8">
        <v>23</v>
      </c>
      <c r="J8">
        <v>25</v>
      </c>
      <c r="K8">
        <v>32</v>
      </c>
      <c r="L8">
        <v>29</v>
      </c>
    </row>
    <row r="9" spans="1:12" x14ac:dyDescent="0.2">
      <c r="A9" t="s">
        <v>16</v>
      </c>
      <c r="B9">
        <v>579</v>
      </c>
      <c r="C9">
        <v>643</v>
      </c>
      <c r="D9">
        <v>654</v>
      </c>
      <c r="E9">
        <v>686</v>
      </c>
      <c r="F9">
        <v>713</v>
      </c>
      <c r="G9">
        <v>728</v>
      </c>
      <c r="H9">
        <v>797</v>
      </c>
      <c r="I9">
        <v>759</v>
      </c>
      <c r="J9">
        <v>833</v>
      </c>
      <c r="K9">
        <v>767</v>
      </c>
      <c r="L9">
        <v>676</v>
      </c>
    </row>
    <row r="10" spans="1:12" x14ac:dyDescent="0.2">
      <c r="A10" t="s">
        <v>17</v>
      </c>
    </row>
    <row r="11" spans="1:12" x14ac:dyDescent="0.2">
      <c r="A11" t="s">
        <v>5</v>
      </c>
      <c r="B11">
        <v>111</v>
      </c>
      <c r="C11">
        <v>159</v>
      </c>
      <c r="D11">
        <v>173</v>
      </c>
      <c r="E11">
        <v>189</v>
      </c>
      <c r="F11">
        <v>241</v>
      </c>
      <c r="G11">
        <v>219</v>
      </c>
      <c r="H11">
        <v>201</v>
      </c>
      <c r="I11">
        <v>208</v>
      </c>
      <c r="J11">
        <v>170</v>
      </c>
      <c r="K11">
        <v>181</v>
      </c>
      <c r="L11">
        <v>134</v>
      </c>
    </row>
    <row r="12" spans="1:12" x14ac:dyDescent="0.2">
      <c r="A12" t="s">
        <v>18</v>
      </c>
      <c r="B12">
        <v>80</v>
      </c>
      <c r="C12">
        <v>65</v>
      </c>
      <c r="D12">
        <v>50</v>
      </c>
      <c r="E12">
        <v>58</v>
      </c>
      <c r="F12">
        <v>57</v>
      </c>
      <c r="G12">
        <v>85</v>
      </c>
      <c r="H12">
        <v>94</v>
      </c>
      <c r="I12">
        <v>110</v>
      </c>
      <c r="J12">
        <v>138</v>
      </c>
      <c r="K12">
        <v>170</v>
      </c>
      <c r="L12">
        <v>124</v>
      </c>
    </row>
    <row r="13" spans="1:12" x14ac:dyDescent="0.2">
      <c r="A13" t="s">
        <v>3</v>
      </c>
      <c r="B13">
        <v>41</v>
      </c>
      <c r="C13">
        <v>40</v>
      </c>
      <c r="D13">
        <v>47</v>
      </c>
      <c r="E13">
        <v>55</v>
      </c>
      <c r="F13">
        <v>47</v>
      </c>
      <c r="G13">
        <v>52</v>
      </c>
      <c r="H13">
        <v>67</v>
      </c>
      <c r="I13">
        <v>45</v>
      </c>
      <c r="J13">
        <v>65</v>
      </c>
      <c r="K13">
        <v>52</v>
      </c>
      <c r="L13">
        <v>66</v>
      </c>
    </row>
    <row r="14" spans="1:12" x14ac:dyDescent="0.2">
      <c r="A14" t="s">
        <v>4</v>
      </c>
      <c r="B14">
        <v>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2</v>
      </c>
      <c r="L14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7D26-7122-432B-A8AB-5FD809842173}">
  <dimension ref="A1:L14"/>
  <sheetViews>
    <sheetView workbookViewId="0">
      <selection activeCell="F18" sqref="F18"/>
    </sheetView>
    <sheetView workbookViewId="1">
      <selection activeCell="A3" sqref="A3:L14"/>
    </sheetView>
  </sheetViews>
  <sheetFormatPr defaultRowHeight="12.75" x14ac:dyDescent="0.2"/>
  <cols>
    <col min="1" max="1" width="37" bestFit="1" customWidth="1"/>
  </cols>
  <sheetData>
    <row r="1" spans="1:12" x14ac:dyDescent="0.2">
      <c r="B1" t="s">
        <v>10</v>
      </c>
    </row>
    <row r="2" spans="1:12" x14ac:dyDescent="0.2"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</row>
    <row r="3" spans="1:12" x14ac:dyDescent="0.2">
      <c r="A3" t="s">
        <v>8</v>
      </c>
      <c r="B3">
        <v>19</v>
      </c>
      <c r="C3">
        <v>13</v>
      </c>
      <c r="D3">
        <v>21</v>
      </c>
      <c r="E3">
        <v>20</v>
      </c>
      <c r="F3">
        <v>18</v>
      </c>
      <c r="G3">
        <v>15</v>
      </c>
      <c r="H3">
        <v>8</v>
      </c>
      <c r="I3">
        <v>15</v>
      </c>
      <c r="J3">
        <v>12</v>
      </c>
      <c r="K3">
        <v>11</v>
      </c>
      <c r="L3">
        <v>10</v>
      </c>
    </row>
    <row r="5" spans="1:12" x14ac:dyDescent="0.2">
      <c r="A5" t="s">
        <v>13</v>
      </c>
    </row>
    <row r="6" spans="1:12" x14ac:dyDescent="0.2">
      <c r="A6" t="s">
        <v>2</v>
      </c>
      <c r="B6">
        <v>3</v>
      </c>
      <c r="C6">
        <v>7</v>
      </c>
      <c r="D6">
        <v>4</v>
      </c>
      <c r="E6">
        <v>3</v>
      </c>
      <c r="F6">
        <v>11</v>
      </c>
      <c r="G6">
        <v>4</v>
      </c>
      <c r="H6">
        <v>3</v>
      </c>
      <c r="I6">
        <v>0</v>
      </c>
      <c r="J6">
        <v>6</v>
      </c>
      <c r="K6">
        <v>2</v>
      </c>
      <c r="L6">
        <v>2</v>
      </c>
    </row>
    <row r="7" spans="1:12" x14ac:dyDescent="0.2">
      <c r="A7" t="s">
        <v>14</v>
      </c>
      <c r="B7">
        <v>1</v>
      </c>
      <c r="C7">
        <v>4</v>
      </c>
      <c r="D7">
        <v>1</v>
      </c>
      <c r="E7">
        <v>0</v>
      </c>
      <c r="F7">
        <v>2</v>
      </c>
      <c r="G7">
        <v>2</v>
      </c>
      <c r="H7">
        <v>0</v>
      </c>
      <c r="I7">
        <v>0</v>
      </c>
      <c r="J7">
        <v>0</v>
      </c>
      <c r="K7">
        <v>1</v>
      </c>
      <c r="L7">
        <v>2</v>
      </c>
    </row>
    <row r="8" spans="1:12" x14ac:dyDescent="0.2">
      <c r="A8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16</v>
      </c>
      <c r="B9">
        <v>4</v>
      </c>
      <c r="C9">
        <v>12</v>
      </c>
      <c r="D9">
        <v>5</v>
      </c>
      <c r="E9">
        <v>3</v>
      </c>
      <c r="F9">
        <v>13</v>
      </c>
      <c r="G9">
        <v>6</v>
      </c>
      <c r="H9">
        <v>4</v>
      </c>
      <c r="I9">
        <v>0</v>
      </c>
      <c r="J9">
        <v>6</v>
      </c>
      <c r="K9">
        <v>3</v>
      </c>
      <c r="L9">
        <v>4</v>
      </c>
    </row>
    <row r="10" spans="1:12" x14ac:dyDescent="0.2">
      <c r="A10" t="s">
        <v>17</v>
      </c>
    </row>
    <row r="11" spans="1:12" x14ac:dyDescent="0.2">
      <c r="A11" t="s">
        <v>5</v>
      </c>
      <c r="B11">
        <v>3</v>
      </c>
      <c r="C11">
        <v>2</v>
      </c>
      <c r="D11">
        <v>2</v>
      </c>
      <c r="E11">
        <v>2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18</v>
      </c>
      <c r="B12">
        <v>3</v>
      </c>
      <c r="C12">
        <v>0</v>
      </c>
      <c r="D12">
        <v>1</v>
      </c>
      <c r="E12">
        <v>0</v>
      </c>
      <c r="F12">
        <v>0</v>
      </c>
      <c r="G12">
        <v>2</v>
      </c>
      <c r="H12">
        <v>0</v>
      </c>
      <c r="I12">
        <v>2</v>
      </c>
      <c r="J12">
        <v>1</v>
      </c>
      <c r="K12">
        <v>0</v>
      </c>
      <c r="L12">
        <v>2</v>
      </c>
    </row>
    <row r="13" spans="1:12" x14ac:dyDescent="0.2">
      <c r="A13" t="s">
        <v>3</v>
      </c>
      <c r="B13">
        <v>3</v>
      </c>
      <c r="C13">
        <v>1</v>
      </c>
      <c r="D13">
        <v>2</v>
      </c>
      <c r="E13">
        <v>0</v>
      </c>
      <c r="F13">
        <v>3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</row>
    <row r="14" spans="1:12" x14ac:dyDescent="0.2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2010_2013</vt:lpstr>
      <vt:lpstr>2014_2017</vt:lpstr>
      <vt:lpstr>2017_2020</vt:lpstr>
      <vt:lpstr>latvija_csn</vt:lpstr>
      <vt:lpstr>latvija_boj</vt:lpstr>
      <vt:lpstr>latvija_iev</vt:lpstr>
      <vt:lpstr>latvija_smag</vt:lpstr>
      <vt:lpstr>riga_csn</vt:lpstr>
      <vt:lpstr>riga_boj</vt:lpstr>
      <vt:lpstr>riga_iev</vt:lpstr>
      <vt:lpstr>riga_smag</vt:lpstr>
    </vt:vector>
  </TitlesOfParts>
  <Company>CSDD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Artūrs Kovrigo</cp:lastModifiedBy>
  <cp:lastPrinted>2019-03-28T12:35:08Z</cp:lastPrinted>
  <dcterms:created xsi:type="dcterms:W3CDTF">1997-02-26T10:16:00Z</dcterms:created>
  <dcterms:modified xsi:type="dcterms:W3CDTF">2024-05-21T18:03:54Z</dcterms:modified>
</cp:coreProperties>
</file>