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80" yWindow="720" windowWidth="14685" windowHeight="6825"/>
  </bookViews>
  <sheets>
    <sheet name="2020.g." sheetId="6" r:id="rId1"/>
    <sheet name="2019.g." sheetId="11" r:id="rId2"/>
    <sheet name="2018.g." sheetId="10" r:id="rId3"/>
    <sheet name="2017.g." sheetId="9" r:id="rId4"/>
    <sheet name="2016.g." sheetId="8" r:id="rId5"/>
    <sheet name="2015.g." sheetId="7" r:id="rId6"/>
    <sheet name="2014.g." sheetId="5" r:id="rId7"/>
    <sheet name="2013.g." sheetId="2" r:id="rId8"/>
    <sheet name="2012.g." sheetId="3" r:id="rId9"/>
    <sheet name="2011.g." sheetId="4" r:id="rId10"/>
  </sheets>
  <calcPr calcId="152511"/>
</workbook>
</file>

<file path=xl/calcChain.xml><?xml version="1.0" encoding="utf-8"?>
<calcChain xmlns="http://schemas.openxmlformats.org/spreadsheetml/2006/main">
  <c r="N63" i="11" l="1"/>
  <c r="N62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N61" i="11" s="1"/>
  <c r="N60" i="11"/>
  <c r="N59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N58" i="11" s="1"/>
  <c r="N57" i="11"/>
  <c r="N56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N55" i="11" s="1"/>
  <c r="N54" i="11"/>
  <c r="N53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N52" i="11" s="1"/>
  <c r="N51" i="11"/>
  <c r="N50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N49" i="11" s="1"/>
  <c r="N14" i="11"/>
  <c r="N11" i="11" s="1"/>
  <c r="N13" i="11"/>
  <c r="N12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N9" i="11"/>
  <c r="N63" i="10" l="1"/>
  <c r="N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N61" i="10" s="1"/>
  <c r="N60" i="10"/>
  <c r="N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N58" i="10" s="1"/>
  <c r="N57" i="10"/>
  <c r="N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N55" i="10" s="1"/>
  <c r="N54" i="10"/>
  <c r="N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2" i="10" s="1"/>
  <c r="N51" i="10"/>
  <c r="N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9" i="10" s="1"/>
  <c r="N14" i="10"/>
  <c r="N11" i="10" s="1"/>
  <c r="N13" i="10"/>
  <c r="N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N9" i="10"/>
  <c r="N63" i="9" l="1"/>
  <c r="N62" i="9"/>
  <c r="M61" i="9"/>
  <c r="L61" i="9"/>
  <c r="K61" i="9"/>
  <c r="J61" i="9"/>
  <c r="I61" i="9"/>
  <c r="H61" i="9"/>
  <c r="G61" i="9"/>
  <c r="F61" i="9"/>
  <c r="E61" i="9"/>
  <c r="D61" i="9"/>
  <c r="C61" i="9"/>
  <c r="B61" i="9"/>
  <c r="N61" i="9" s="1"/>
  <c r="N60" i="9"/>
  <c r="N59" i="9"/>
  <c r="M58" i="9"/>
  <c r="L58" i="9"/>
  <c r="K58" i="9"/>
  <c r="J58" i="9"/>
  <c r="I58" i="9"/>
  <c r="H58" i="9"/>
  <c r="G58" i="9"/>
  <c r="F58" i="9"/>
  <c r="E58" i="9"/>
  <c r="D58" i="9"/>
  <c r="C58" i="9"/>
  <c r="B58" i="9"/>
  <c r="N58" i="9" s="1"/>
  <c r="N57" i="9"/>
  <c r="N56" i="9"/>
  <c r="M55" i="9"/>
  <c r="L55" i="9"/>
  <c r="K55" i="9"/>
  <c r="J55" i="9"/>
  <c r="I55" i="9"/>
  <c r="H55" i="9"/>
  <c r="G55" i="9"/>
  <c r="F55" i="9"/>
  <c r="E55" i="9"/>
  <c r="D55" i="9"/>
  <c r="C55" i="9"/>
  <c r="B55" i="9"/>
  <c r="N55" i="9" s="1"/>
  <c r="N54" i="9"/>
  <c r="N53" i="9"/>
  <c r="M52" i="9"/>
  <c r="L52" i="9"/>
  <c r="K52" i="9"/>
  <c r="J52" i="9"/>
  <c r="I52" i="9"/>
  <c r="H52" i="9"/>
  <c r="G52" i="9"/>
  <c r="F52" i="9"/>
  <c r="E52" i="9"/>
  <c r="D52" i="9"/>
  <c r="C52" i="9"/>
  <c r="B52" i="9"/>
  <c r="N52" i="9" s="1"/>
  <c r="N51" i="9"/>
  <c r="N50" i="9"/>
  <c r="M49" i="9"/>
  <c r="L49" i="9"/>
  <c r="K49" i="9"/>
  <c r="J49" i="9"/>
  <c r="I49" i="9"/>
  <c r="H49" i="9"/>
  <c r="G49" i="9"/>
  <c r="F49" i="9"/>
  <c r="E49" i="9"/>
  <c r="D49" i="9"/>
  <c r="C49" i="9"/>
  <c r="B49" i="9"/>
  <c r="N49" i="9" s="1"/>
  <c r="N14" i="9"/>
  <c r="N13" i="9"/>
  <c r="N12" i="9"/>
  <c r="N11" i="9" s="1"/>
  <c r="M11" i="9"/>
  <c r="L11" i="9"/>
  <c r="K11" i="9"/>
  <c r="J11" i="9"/>
  <c r="I11" i="9"/>
  <c r="H11" i="9"/>
  <c r="G11" i="9"/>
  <c r="F11" i="9"/>
  <c r="E11" i="9"/>
  <c r="D11" i="9"/>
  <c r="C11" i="9"/>
  <c r="B11" i="9"/>
  <c r="N10" i="9"/>
  <c r="N9" i="9"/>
  <c r="N63" i="8" l="1"/>
  <c r="N62" i="8"/>
  <c r="M61" i="8"/>
  <c r="L61" i="8"/>
  <c r="K61" i="8"/>
  <c r="J61" i="8"/>
  <c r="I61" i="8"/>
  <c r="H61" i="8"/>
  <c r="G61" i="8"/>
  <c r="F61" i="8"/>
  <c r="E61" i="8"/>
  <c r="D61" i="8"/>
  <c r="C61" i="8"/>
  <c r="B61" i="8"/>
  <c r="N61" i="8" s="1"/>
  <c r="N60" i="8"/>
  <c r="N59" i="8"/>
  <c r="M58" i="8"/>
  <c r="L58" i="8"/>
  <c r="K58" i="8"/>
  <c r="J58" i="8"/>
  <c r="I58" i="8"/>
  <c r="H58" i="8"/>
  <c r="G58" i="8"/>
  <c r="F58" i="8"/>
  <c r="E58" i="8"/>
  <c r="D58" i="8"/>
  <c r="C58" i="8"/>
  <c r="B58" i="8"/>
  <c r="N58" i="8" s="1"/>
  <c r="N57" i="8"/>
  <c r="N56" i="8"/>
  <c r="M55" i="8"/>
  <c r="L55" i="8"/>
  <c r="K55" i="8"/>
  <c r="J55" i="8"/>
  <c r="I55" i="8"/>
  <c r="H55" i="8"/>
  <c r="G55" i="8"/>
  <c r="F55" i="8"/>
  <c r="E55" i="8"/>
  <c r="D55" i="8"/>
  <c r="C55" i="8"/>
  <c r="B55" i="8"/>
  <c r="N55" i="8" s="1"/>
  <c r="N54" i="8"/>
  <c r="N53" i="8"/>
  <c r="M52" i="8"/>
  <c r="L52" i="8"/>
  <c r="K52" i="8"/>
  <c r="J52" i="8"/>
  <c r="I52" i="8"/>
  <c r="H52" i="8"/>
  <c r="G52" i="8"/>
  <c r="F52" i="8"/>
  <c r="E52" i="8"/>
  <c r="D52" i="8"/>
  <c r="C52" i="8"/>
  <c r="B52" i="8"/>
  <c r="N52" i="8" s="1"/>
  <c r="N51" i="8"/>
  <c r="N50" i="8"/>
  <c r="M49" i="8"/>
  <c r="L49" i="8"/>
  <c r="K49" i="8"/>
  <c r="J49" i="8"/>
  <c r="I49" i="8"/>
  <c r="H49" i="8"/>
  <c r="G49" i="8"/>
  <c r="F49" i="8"/>
  <c r="E49" i="8"/>
  <c r="D49" i="8"/>
  <c r="C49" i="8"/>
  <c r="B49" i="8"/>
  <c r="N49" i="8" s="1"/>
  <c r="N14" i="8"/>
  <c r="N13" i="8"/>
  <c r="N12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N10" i="8"/>
  <c r="N9" i="8"/>
  <c r="B55" i="6" l="1"/>
  <c r="C55" i="6"/>
  <c r="D55" i="6"/>
  <c r="E55" i="6"/>
  <c r="F55" i="6"/>
  <c r="G55" i="6"/>
  <c r="H55" i="6"/>
  <c r="I55" i="6"/>
  <c r="J55" i="6"/>
  <c r="K55" i="6"/>
  <c r="L55" i="6"/>
  <c r="M55" i="6"/>
  <c r="N63" i="7" l="1"/>
  <c r="N62" i="7"/>
  <c r="M61" i="7"/>
  <c r="L61" i="7"/>
  <c r="K61" i="7"/>
  <c r="J61" i="7"/>
  <c r="I61" i="7"/>
  <c r="H61" i="7"/>
  <c r="G61" i="7"/>
  <c r="F61" i="7"/>
  <c r="E61" i="7"/>
  <c r="D61" i="7"/>
  <c r="C61" i="7"/>
  <c r="B61" i="7"/>
  <c r="N60" i="7"/>
  <c r="N59" i="7"/>
  <c r="M58" i="7"/>
  <c r="L58" i="7"/>
  <c r="K58" i="7"/>
  <c r="J58" i="7"/>
  <c r="I58" i="7"/>
  <c r="H58" i="7"/>
  <c r="G58" i="7"/>
  <c r="F58" i="7"/>
  <c r="E58" i="7"/>
  <c r="D58" i="7"/>
  <c r="C58" i="7"/>
  <c r="B58" i="7"/>
  <c r="N57" i="7"/>
  <c r="N56" i="7"/>
  <c r="M55" i="7"/>
  <c r="L55" i="7"/>
  <c r="K55" i="7"/>
  <c r="J55" i="7"/>
  <c r="I55" i="7"/>
  <c r="H55" i="7"/>
  <c r="G55" i="7"/>
  <c r="F55" i="7"/>
  <c r="E55" i="7"/>
  <c r="D55" i="7"/>
  <c r="C55" i="7"/>
  <c r="B55" i="7"/>
  <c r="N54" i="7"/>
  <c r="N53" i="7"/>
  <c r="M52" i="7"/>
  <c r="L52" i="7"/>
  <c r="K52" i="7"/>
  <c r="J52" i="7"/>
  <c r="I52" i="7"/>
  <c r="H52" i="7"/>
  <c r="G52" i="7"/>
  <c r="F52" i="7"/>
  <c r="E52" i="7"/>
  <c r="D52" i="7"/>
  <c r="C52" i="7"/>
  <c r="B52" i="7"/>
  <c r="N51" i="7"/>
  <c r="N50" i="7"/>
  <c r="M49" i="7"/>
  <c r="L49" i="7"/>
  <c r="K49" i="7"/>
  <c r="J49" i="7"/>
  <c r="I49" i="7"/>
  <c r="H49" i="7"/>
  <c r="G49" i="7"/>
  <c r="F49" i="7"/>
  <c r="E49" i="7"/>
  <c r="D49" i="7"/>
  <c r="C49" i="7"/>
  <c r="B49" i="7"/>
  <c r="N14" i="7"/>
  <c r="N13" i="7"/>
  <c r="N12" i="7"/>
  <c r="N11" i="7" s="1"/>
  <c r="M11" i="7"/>
  <c r="L11" i="7"/>
  <c r="K11" i="7"/>
  <c r="J11" i="7"/>
  <c r="I11" i="7"/>
  <c r="H11" i="7"/>
  <c r="G11" i="7"/>
  <c r="F11" i="7"/>
  <c r="E11" i="7"/>
  <c r="D11" i="7"/>
  <c r="C11" i="7"/>
  <c r="B11" i="7"/>
  <c r="N10" i="7"/>
  <c r="N9" i="7"/>
  <c r="N52" i="7" l="1"/>
  <c r="N58" i="7"/>
  <c r="N61" i="7"/>
  <c r="N55" i="7"/>
  <c r="N49" i="7"/>
  <c r="N63" i="6"/>
  <c r="N62" i="6"/>
  <c r="M61" i="6"/>
  <c r="L61" i="6"/>
  <c r="K61" i="6"/>
  <c r="J61" i="6"/>
  <c r="I61" i="6"/>
  <c r="H61" i="6"/>
  <c r="G61" i="6"/>
  <c r="F61" i="6"/>
  <c r="E61" i="6"/>
  <c r="D61" i="6"/>
  <c r="C61" i="6"/>
  <c r="B61" i="6"/>
  <c r="N60" i="6"/>
  <c r="N59" i="6"/>
  <c r="M58" i="6"/>
  <c r="L58" i="6"/>
  <c r="K58" i="6"/>
  <c r="J58" i="6"/>
  <c r="I58" i="6"/>
  <c r="H58" i="6"/>
  <c r="G58" i="6"/>
  <c r="F58" i="6"/>
  <c r="E58" i="6"/>
  <c r="D58" i="6"/>
  <c r="C58" i="6"/>
  <c r="B58" i="6"/>
  <c r="N57" i="6"/>
  <c r="N56" i="6"/>
  <c r="N54" i="6"/>
  <c r="N53" i="6"/>
  <c r="M52" i="6"/>
  <c r="L52" i="6"/>
  <c r="K52" i="6"/>
  <c r="J52" i="6"/>
  <c r="I52" i="6"/>
  <c r="H52" i="6"/>
  <c r="G52" i="6"/>
  <c r="F52" i="6"/>
  <c r="E52" i="6"/>
  <c r="D52" i="6"/>
  <c r="C52" i="6"/>
  <c r="B52" i="6"/>
  <c r="N51" i="6"/>
  <c r="N50" i="6"/>
  <c r="M49" i="6"/>
  <c r="L49" i="6"/>
  <c r="K49" i="6"/>
  <c r="J49" i="6"/>
  <c r="I49" i="6"/>
  <c r="H49" i="6"/>
  <c r="G49" i="6"/>
  <c r="F49" i="6"/>
  <c r="E49" i="6"/>
  <c r="D49" i="6"/>
  <c r="C49" i="6"/>
  <c r="B49" i="6"/>
  <c r="N14" i="6"/>
  <c r="N13" i="6"/>
  <c r="N12" i="6"/>
  <c r="M11" i="6"/>
  <c r="L11" i="6"/>
  <c r="K11" i="6"/>
  <c r="J11" i="6"/>
  <c r="I11" i="6"/>
  <c r="H11" i="6"/>
  <c r="G11" i="6"/>
  <c r="F11" i="6"/>
  <c r="E11" i="6"/>
  <c r="D11" i="6"/>
  <c r="C11" i="6"/>
  <c r="B11" i="6"/>
  <c r="N10" i="6"/>
  <c r="N9" i="6"/>
  <c r="N63" i="5"/>
  <c r="N62" i="5"/>
  <c r="M61" i="5"/>
  <c r="L61" i="5"/>
  <c r="K61" i="5"/>
  <c r="J61" i="5"/>
  <c r="I61" i="5"/>
  <c r="H61" i="5"/>
  <c r="G61" i="5"/>
  <c r="F61" i="5"/>
  <c r="E61" i="5"/>
  <c r="N61" i="5" s="1"/>
  <c r="D61" i="5"/>
  <c r="C61" i="5"/>
  <c r="B61" i="5"/>
  <c r="N60" i="5"/>
  <c r="N59" i="5"/>
  <c r="M58" i="5"/>
  <c r="L58" i="5"/>
  <c r="K58" i="5"/>
  <c r="J58" i="5"/>
  <c r="I58" i="5"/>
  <c r="H58" i="5"/>
  <c r="G58" i="5"/>
  <c r="F58" i="5"/>
  <c r="E58" i="5"/>
  <c r="D58" i="5"/>
  <c r="C58" i="5"/>
  <c r="N58" i="5" s="1"/>
  <c r="B58" i="5"/>
  <c r="N57" i="5"/>
  <c r="N56" i="5"/>
  <c r="M55" i="5"/>
  <c r="L55" i="5"/>
  <c r="K55" i="5"/>
  <c r="J55" i="5"/>
  <c r="I55" i="5"/>
  <c r="H55" i="5"/>
  <c r="G55" i="5"/>
  <c r="F55" i="5"/>
  <c r="E55" i="5"/>
  <c r="N55" i="5" s="1"/>
  <c r="D55" i="5"/>
  <c r="C55" i="5"/>
  <c r="B55" i="5"/>
  <c r="N54" i="5"/>
  <c r="N53" i="5"/>
  <c r="M52" i="5"/>
  <c r="L52" i="5"/>
  <c r="K52" i="5"/>
  <c r="J52" i="5"/>
  <c r="I52" i="5"/>
  <c r="H52" i="5"/>
  <c r="G52" i="5"/>
  <c r="F52" i="5"/>
  <c r="E52" i="5"/>
  <c r="D52" i="5"/>
  <c r="C52" i="5"/>
  <c r="N52" i="5" s="1"/>
  <c r="B52" i="5"/>
  <c r="N51" i="5"/>
  <c r="N50" i="5"/>
  <c r="M49" i="5"/>
  <c r="L49" i="5"/>
  <c r="K49" i="5"/>
  <c r="J49" i="5"/>
  <c r="I49" i="5"/>
  <c r="H49" i="5"/>
  <c r="G49" i="5"/>
  <c r="F49" i="5"/>
  <c r="E49" i="5"/>
  <c r="D49" i="5"/>
  <c r="C49" i="5"/>
  <c r="B49" i="5"/>
  <c r="N14" i="5"/>
  <c r="N11" i="5" s="1"/>
  <c r="N13" i="5"/>
  <c r="N12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N9" i="5"/>
  <c r="N49" i="5"/>
  <c r="N60" i="4"/>
  <c r="N59" i="4"/>
  <c r="M58" i="4"/>
  <c r="L58" i="4"/>
  <c r="K58" i="4"/>
  <c r="J58" i="4"/>
  <c r="I58" i="4"/>
  <c r="H58" i="4"/>
  <c r="G58" i="4"/>
  <c r="F58" i="4"/>
  <c r="E58" i="4"/>
  <c r="D58" i="4"/>
  <c r="C58" i="4"/>
  <c r="B58" i="4"/>
  <c r="N58" i="4" s="1"/>
  <c r="N57" i="4"/>
  <c r="N56" i="4"/>
  <c r="M55" i="4"/>
  <c r="L55" i="4"/>
  <c r="K55" i="4"/>
  <c r="J55" i="4"/>
  <c r="I55" i="4"/>
  <c r="H55" i="4"/>
  <c r="G55" i="4"/>
  <c r="F55" i="4"/>
  <c r="E55" i="4"/>
  <c r="N55" i="4" s="1"/>
  <c r="D55" i="4"/>
  <c r="C55" i="4"/>
  <c r="B55" i="4"/>
  <c r="N54" i="4"/>
  <c r="N53" i="4"/>
  <c r="M52" i="4"/>
  <c r="L52" i="4"/>
  <c r="K52" i="4"/>
  <c r="J52" i="4"/>
  <c r="I52" i="4"/>
  <c r="H52" i="4"/>
  <c r="G52" i="4"/>
  <c r="F52" i="4"/>
  <c r="E52" i="4"/>
  <c r="D52" i="4"/>
  <c r="C52" i="4"/>
  <c r="N52" i="4" s="1"/>
  <c r="B52" i="4"/>
  <c r="N51" i="4"/>
  <c r="N50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N47" i="4"/>
  <c r="M46" i="4"/>
  <c r="L46" i="4"/>
  <c r="K46" i="4"/>
  <c r="J46" i="4"/>
  <c r="I46" i="4"/>
  <c r="H46" i="4"/>
  <c r="G46" i="4"/>
  <c r="F46" i="4"/>
  <c r="E46" i="4"/>
  <c r="D46" i="4"/>
  <c r="C46" i="4"/>
  <c r="B46" i="4"/>
  <c r="N46" i="4" s="1"/>
  <c r="N49" i="4"/>
  <c r="N12" i="4"/>
  <c r="N11" i="4"/>
  <c r="N10" i="4"/>
  <c r="N9" i="4" s="1"/>
  <c r="M9" i="4"/>
  <c r="L9" i="4"/>
  <c r="K9" i="4"/>
  <c r="J9" i="4"/>
  <c r="I9" i="4"/>
  <c r="H9" i="4"/>
  <c r="G9" i="4"/>
  <c r="F9" i="4"/>
  <c r="E9" i="4"/>
  <c r="D9" i="4"/>
  <c r="C9" i="4"/>
  <c r="B9" i="4"/>
  <c r="N62" i="3"/>
  <c r="N61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N58" i="3"/>
  <c r="M57" i="3"/>
  <c r="L57" i="3"/>
  <c r="K57" i="3"/>
  <c r="J57" i="3"/>
  <c r="I57" i="3"/>
  <c r="H57" i="3"/>
  <c r="G57" i="3"/>
  <c r="F57" i="3"/>
  <c r="E57" i="3"/>
  <c r="D57" i="3"/>
  <c r="C57" i="3"/>
  <c r="N57" i="3" s="1"/>
  <c r="B57" i="3"/>
  <c r="N56" i="3"/>
  <c r="N55" i="3"/>
  <c r="M54" i="3"/>
  <c r="L54" i="3"/>
  <c r="K54" i="3"/>
  <c r="J54" i="3"/>
  <c r="I54" i="3"/>
  <c r="H54" i="3"/>
  <c r="G54" i="3"/>
  <c r="F54" i="3"/>
  <c r="E54" i="3"/>
  <c r="N54" i="3" s="1"/>
  <c r="D54" i="3"/>
  <c r="C54" i="3"/>
  <c r="B54" i="3"/>
  <c r="N53" i="3"/>
  <c r="N52" i="3"/>
  <c r="M51" i="3"/>
  <c r="L51" i="3"/>
  <c r="K51" i="3"/>
  <c r="J51" i="3"/>
  <c r="I51" i="3"/>
  <c r="H51" i="3"/>
  <c r="G51" i="3"/>
  <c r="F51" i="3"/>
  <c r="E51" i="3"/>
  <c r="D51" i="3"/>
  <c r="C51" i="3"/>
  <c r="N51" i="3" s="1"/>
  <c r="B51" i="3"/>
  <c r="N50" i="3"/>
  <c r="N49" i="3"/>
  <c r="M48" i="3"/>
  <c r="L48" i="3"/>
  <c r="K48" i="3"/>
  <c r="J48" i="3"/>
  <c r="I48" i="3"/>
  <c r="H48" i="3"/>
  <c r="G48" i="3"/>
  <c r="F48" i="3"/>
  <c r="E48" i="3"/>
  <c r="N48" i="3" s="1"/>
  <c r="D48" i="3"/>
  <c r="C48" i="3"/>
  <c r="B48" i="3"/>
  <c r="N14" i="3"/>
  <c r="N13" i="3"/>
  <c r="N12" i="3"/>
  <c r="N11" i="3" s="1"/>
  <c r="M11" i="3"/>
  <c r="L11" i="3"/>
  <c r="K11" i="3"/>
  <c r="J11" i="3"/>
  <c r="I11" i="3"/>
  <c r="H11" i="3"/>
  <c r="G11" i="3"/>
  <c r="F11" i="3"/>
  <c r="E11" i="3"/>
  <c r="D11" i="3"/>
  <c r="C11" i="3"/>
  <c r="B11" i="3"/>
  <c r="N10" i="3"/>
  <c r="N9" i="3"/>
  <c r="N60" i="3"/>
  <c r="N10" i="2"/>
  <c r="N9" i="2"/>
  <c r="N52" i="2"/>
  <c r="N55" i="2"/>
  <c r="N58" i="2"/>
  <c r="N49" i="2"/>
  <c r="N61" i="2"/>
  <c r="C11" i="2"/>
  <c r="D11" i="2"/>
  <c r="E11" i="2"/>
  <c r="F11" i="2"/>
  <c r="G11" i="2"/>
  <c r="H11" i="2"/>
  <c r="I11" i="2"/>
  <c r="J11" i="2"/>
  <c r="K11" i="2"/>
  <c r="L11" i="2"/>
  <c r="M11" i="2"/>
  <c r="N12" i="2"/>
  <c r="N13" i="2"/>
  <c r="N14" i="2"/>
  <c r="B11" i="2"/>
  <c r="N53" i="2"/>
  <c r="C54" i="2"/>
  <c r="C51" i="2"/>
  <c r="C57" i="2"/>
  <c r="N57" i="2" s="1"/>
  <c r="D54" i="2"/>
  <c r="D51" i="2"/>
  <c r="D57" i="2"/>
  <c r="E54" i="2"/>
  <c r="N54" i="2" s="1"/>
  <c r="E51" i="2"/>
  <c r="E57" i="2"/>
  <c r="F54" i="2"/>
  <c r="F51" i="2"/>
  <c r="F57" i="2"/>
  <c r="G54" i="2"/>
  <c r="G51" i="2"/>
  <c r="G57" i="2"/>
  <c r="H54" i="2"/>
  <c r="H51" i="2"/>
  <c r="H57" i="2"/>
  <c r="I54" i="2"/>
  <c r="I51" i="2"/>
  <c r="I57" i="2"/>
  <c r="J54" i="2"/>
  <c r="J51" i="2"/>
  <c r="J57" i="2"/>
  <c r="K54" i="2"/>
  <c r="K51" i="2"/>
  <c r="K57" i="2"/>
  <c r="L54" i="2"/>
  <c r="L51" i="2"/>
  <c r="L57" i="2"/>
  <c r="M54" i="2"/>
  <c r="M51" i="2"/>
  <c r="M57" i="2"/>
  <c r="B54" i="2"/>
  <c r="B51" i="2"/>
  <c r="B57" i="2"/>
  <c r="N62" i="2"/>
  <c r="B60" i="2"/>
  <c r="C60" i="2"/>
  <c r="N60" i="2" s="1"/>
  <c r="D60" i="2"/>
  <c r="E60" i="2"/>
  <c r="F60" i="2"/>
  <c r="G60" i="2"/>
  <c r="H60" i="2"/>
  <c r="I60" i="2"/>
  <c r="J60" i="2"/>
  <c r="K60" i="2"/>
  <c r="L60" i="2"/>
  <c r="M60" i="2"/>
  <c r="N59" i="2"/>
  <c r="N56" i="2"/>
  <c r="N50" i="2"/>
  <c r="B48" i="2"/>
  <c r="N48" i="2" s="1"/>
  <c r="C48" i="2"/>
  <c r="D48" i="2"/>
  <c r="E48" i="2"/>
  <c r="F48" i="2"/>
  <c r="G48" i="2"/>
  <c r="H48" i="2"/>
  <c r="I48" i="2"/>
  <c r="J48" i="2"/>
  <c r="K48" i="2"/>
  <c r="L48" i="2"/>
  <c r="M48" i="2"/>
  <c r="N51" i="2"/>
  <c r="N11" i="2"/>
  <c r="N61" i="6" l="1"/>
  <c r="N58" i="6"/>
  <c r="N55" i="6"/>
  <c r="N52" i="6"/>
  <c r="N49" i="6"/>
  <c r="N11" i="6"/>
</calcChain>
</file>

<file path=xl/sharedStrings.xml><?xml version="1.0" encoding="utf-8"?>
<sst xmlns="http://schemas.openxmlformats.org/spreadsheetml/2006/main" count="528" uniqueCount="66">
  <si>
    <t>Vecums (gados)</t>
  </si>
  <si>
    <t>Kopā</t>
  </si>
  <si>
    <t>Satiksmes dalībnieks</t>
  </si>
  <si>
    <t>Velosipēds (kopā)</t>
  </si>
  <si>
    <t>Mopēds (kopā)</t>
  </si>
  <si>
    <t>t.sk. velosipēda pasažieris</t>
  </si>
  <si>
    <t>t.sk. mopēda pasažieris</t>
  </si>
  <si>
    <t>Motocikls (kopā)</t>
  </si>
  <si>
    <t>t.sk. motocikla pasažieris</t>
  </si>
  <si>
    <t>Kvadricikls (kopā)</t>
  </si>
  <si>
    <t>t.sk. motocikla vadītājs</t>
  </si>
  <si>
    <t>t.sk. mopēda vadītājs</t>
  </si>
  <si>
    <t>t.sk. velosipēda vadītājs</t>
  </si>
  <si>
    <t>Vieglais automobilis (kopā)</t>
  </si>
  <si>
    <t>t.sk. vieglā automobiļa  vadītājs</t>
  </si>
  <si>
    <t>t.sk. vieglā automobiļa pasažieris</t>
  </si>
  <si>
    <t>t.sk. kvadricikla vadītājs</t>
  </si>
  <si>
    <t>t.sk. kvadricikla pasažieris</t>
  </si>
  <si>
    <t xml:space="preserve"> &lt; 6</t>
  </si>
  <si>
    <t xml:space="preserve"> 6 … 9</t>
  </si>
  <si>
    <t xml:space="preserve"> 10 … 14</t>
  </si>
  <si>
    <t xml:space="preserve"> 15 … 17</t>
  </si>
  <si>
    <t xml:space="preserve"> 18 … 20</t>
  </si>
  <si>
    <t xml:space="preserve"> 21 … 24</t>
  </si>
  <si>
    <t xml:space="preserve"> 25 …34</t>
  </si>
  <si>
    <t xml:space="preserve"> 35 … 44</t>
  </si>
  <si>
    <t xml:space="preserve"> 45 … 54</t>
  </si>
  <si>
    <t xml:space="preserve"> 55 … 64</t>
  </si>
  <si>
    <t xml:space="preserve"> &gt;64</t>
  </si>
  <si>
    <t xml:space="preserve"> nez.</t>
  </si>
  <si>
    <t xml:space="preserve"> kopā</t>
  </si>
  <si>
    <t>t.sk. gājējs</t>
  </si>
  <si>
    <t>t.sk. vadītājs</t>
  </si>
  <si>
    <t>t.sk pasažieris</t>
  </si>
  <si>
    <t>2011. GADĀ KOPĒJAIS IEVAINOTO SKAITS  PĒC TRANSPORTLĪDZEKĻA STATUSA</t>
  </si>
  <si>
    <t>2012. GADĀ KOPĒJAIS IEVAINOTO SKAITS  PĒC SATIKSMES DALĪBNIEKA STATUSA UN VECUMA</t>
  </si>
  <si>
    <r>
      <t xml:space="preserve">Kopējais ievainoto vidējais vecums ir </t>
    </r>
    <r>
      <rPr>
        <b/>
        <sz val="8"/>
        <rFont val="Times New Roman"/>
        <family val="1"/>
        <charset val="186"/>
      </rPr>
      <t>37,1 gadi.</t>
    </r>
  </si>
  <si>
    <t>Sievietes</t>
  </si>
  <si>
    <t>Vīrieši</t>
  </si>
  <si>
    <t>2012. GADĀ KOPĒJAIS IEVAINOTO SKAITS  PĒC TRANSPORTLĪDZEKĻA STATUSA</t>
  </si>
  <si>
    <t>2013. GADĀ KOPĒJAIS IEVAINOTO SKAITS  PĒC SATIKSMES DALĪBNIEKA STATUSA UN VECUMA</t>
  </si>
  <si>
    <t>2013. GADĀ KOPĒJAIS IEVAINOTO SKAITS  PĒC TRANSPORTLĪDZEKĻA STATUSA</t>
  </si>
  <si>
    <r>
      <t xml:space="preserve">Kopējais ievainoto vidējais vecums ir </t>
    </r>
    <r>
      <rPr>
        <b/>
        <sz val="8"/>
        <color indexed="8"/>
        <rFont val="Times New Roman"/>
        <family val="1"/>
        <charset val="186"/>
      </rPr>
      <t>37,6 gadi.</t>
    </r>
  </si>
  <si>
    <t>2011. GADĀ KOPĒJAIS IEVAINOTO SKAITS  PĒC SATIKSMES DALĪBNIEKA STATUSA UN VECUMA</t>
  </si>
  <si>
    <t>Kopējais ievainoto vidējais vecums ir 36,3 gadi.</t>
  </si>
  <si>
    <r>
      <t xml:space="preserve">Kopējais ievainoto vidējais vecums ir </t>
    </r>
    <r>
      <rPr>
        <b/>
        <sz val="8"/>
        <color indexed="8"/>
        <rFont val="Times New Roman"/>
        <family val="1"/>
        <charset val="186"/>
      </rPr>
      <t>38,0 gadi.</t>
    </r>
  </si>
  <si>
    <t>2014. GADĀ KOPĒJAIS IEVAINOTO SKAITS  PĒC TRANSPORTLĪDZEKĻA STATUSA</t>
  </si>
  <si>
    <t>2014. GADĀ KOPĒJAIS IEVAINOTO SKAITS  PĒC SATIKSMES DALĪBNIEKA STATUSA UN VECUMA</t>
  </si>
  <si>
    <t>2015. GADĀ KOPĒJAIS IEVAINOTO SKAITS  PĒC SATIKSMES DALĪBNIEKA STATUSA UN VECUMA</t>
  </si>
  <si>
    <t>2015. GADĀ KOPĒJAIS IEVAINOTO SKAITS  PĒC TRANSPORTLĪDZEKĻA STATUSA</t>
  </si>
  <si>
    <r>
      <t xml:space="preserve">Kopējais ievainoto vidējais vecums ir </t>
    </r>
    <r>
      <rPr>
        <b/>
        <sz val="8"/>
        <color indexed="8"/>
        <rFont val="Times New Roman"/>
        <family val="1"/>
        <charset val="186"/>
      </rPr>
      <t>37,3 gadi.</t>
    </r>
  </si>
  <si>
    <t>2016. GADĀ KOPĒJAIS IEVAINOTO SKAITS  PĒC SATIKSMES DALĪBNIEKA STATUSA UN VECUMA</t>
  </si>
  <si>
    <t>2016. GADĀ KOPĒJAIS IEVAINOTO SKAITS  PĒC TRANSPORTLĪDZEKĻA STATUSA</t>
  </si>
  <si>
    <r>
      <t xml:space="preserve">Kopējais ievainoto vidējais vecums ir </t>
    </r>
    <r>
      <rPr>
        <b/>
        <sz val="8"/>
        <color theme="1"/>
        <rFont val="Times New Roman"/>
        <family val="1"/>
        <charset val="186"/>
      </rPr>
      <t>38,3 gadi.</t>
    </r>
  </si>
  <si>
    <t>2017. GADĀ KOPĒJAIS IEVAINOTO SKAITS  PĒC SATIKSMES DALĪBNIEKA STATUSA UN VECUMA</t>
  </si>
  <si>
    <t>2017. GADĀ KOPĒJAIS IEVAINOTO SKAITS  PĒC TRANSPORTLĪDZEKĻA STATUSA</t>
  </si>
  <si>
    <r>
      <t xml:space="preserve">Kopējais ievainoto vidējais vecums ir </t>
    </r>
    <r>
      <rPr>
        <b/>
        <sz val="8"/>
        <color theme="1"/>
        <rFont val="Times New Roman"/>
        <family val="1"/>
        <charset val="186"/>
      </rPr>
      <t>38,5 gadi.</t>
    </r>
  </si>
  <si>
    <t>2018. GADĀ KOPĒJAIS IEVAINOTO SKAITS  PĒC SATIKSMES DALĪBNIEKA STATUSA UN VECUMA</t>
  </si>
  <si>
    <t>2018. GADĀ KOPĒJAIS IEVAINOTO SKAITS  PĒC TRANSPORTLĪDZEKĻA STATUSA</t>
  </si>
  <si>
    <r>
      <t xml:space="preserve">Kopējais ievainoto vidējais vecums ir </t>
    </r>
    <r>
      <rPr>
        <b/>
        <sz val="8"/>
        <color theme="1"/>
        <rFont val="Times New Roman"/>
        <family val="1"/>
        <charset val="186"/>
      </rPr>
      <t>38,7 gadi.</t>
    </r>
  </si>
  <si>
    <t>2019. GADĀ KOPĒJAIS IEVAINOTO SKAITS  PĒC SATIKSMES DALĪBNIEKA STATUSA UN VECUMA</t>
  </si>
  <si>
    <t>2019. GADĀ KOPĒJAIS IEVAINOTO SKAITS  PĒC TRANSPORTLĪDZEKĻA STATUSA</t>
  </si>
  <si>
    <r>
      <t xml:space="preserve">Kopējais ievainoto vidējais vecums ir </t>
    </r>
    <r>
      <rPr>
        <b/>
        <sz val="8"/>
        <color theme="1"/>
        <rFont val="Times New Roman"/>
        <family val="1"/>
        <charset val="186"/>
      </rPr>
      <t>39,8 gadi.</t>
    </r>
  </si>
  <si>
    <t>2020. GADĀ KOPĒJAIS IEVAINOTO SKAITS  PĒC SATIKSMES DALĪBNIEKA STATUSA UN VECUMA</t>
  </si>
  <si>
    <r>
      <t xml:space="preserve">Kopējais ievainoto vidējais vecums ir </t>
    </r>
    <r>
      <rPr>
        <b/>
        <sz val="8"/>
        <color theme="1"/>
        <rFont val="Times New Roman"/>
        <family val="1"/>
        <charset val="186"/>
      </rPr>
      <t>40,0 gadi.</t>
    </r>
  </si>
  <si>
    <t>2020. GADĀ KOPĒJAIS IEVAINOTO SKAITS  PĒC TRANSPORTLĪDZEKĻA STATUSA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</si>
</sst>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8"/>
      <name val="Arial"/>
      <family val="2"/>
      <charset val="186"/>
    </font>
    <font>
      <b/>
      <sz val="10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6"/>
      <name val="Times New Roman"/>
      <family val="1"/>
      <charset val="186"/>
    </font>
    <font>
      <sz val="8"/>
      <name val="Times New Roman"/>
      <family val="1"/>
      <charset val="186"/>
    </font>
    <font>
      <sz val="10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b/>
      <sz val="16"/>
      <color indexed="9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5" fillId="0" borderId="0" xfId="0" applyFont="1" applyAlignment="1">
      <alignment textRotation="90"/>
    </xf>
    <xf numFmtId="1" fontId="0" fillId="0" borderId="0" xfId="0" applyNumberFormat="1"/>
    <xf numFmtId="1" fontId="6" fillId="0" borderId="0" xfId="0" applyNumberFormat="1" applyFont="1"/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textRotation="90"/>
    </xf>
    <xf numFmtId="0" fontId="5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6" fillId="0" borderId="0" xfId="0" applyNumberFormat="1" applyFont="1" applyBorder="1"/>
    <xf numFmtId="0" fontId="3" fillId="0" borderId="1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textRotation="90"/>
    </xf>
    <xf numFmtId="1" fontId="5" fillId="0" borderId="0" xfId="0" applyNumberFormat="1" applyFont="1" applyFill="1" applyAlignment="1"/>
    <xf numFmtId="1" fontId="5" fillId="0" borderId="0" xfId="0" applyNumberFormat="1" applyFont="1" applyFill="1" applyBorder="1" applyAlignment="1"/>
    <xf numFmtId="0" fontId="5" fillId="0" borderId="0" xfId="0" applyFont="1" applyAlignment="1"/>
    <xf numFmtId="0" fontId="3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1" fontId="6" fillId="0" borderId="0" xfId="0" applyNumberFormat="1" applyFont="1" applyAlignment="1"/>
    <xf numFmtId="0" fontId="5" fillId="0" borderId="0" xfId="0" applyFont="1" applyFill="1" applyAlignment="1"/>
    <xf numFmtId="1" fontId="6" fillId="0" borderId="0" xfId="0" applyNumberFormat="1" applyFont="1" applyBorder="1" applyAlignment="1"/>
    <xf numFmtId="0" fontId="5" fillId="0" borderId="0" xfId="0" applyFont="1" applyFill="1" applyBorder="1" applyAlignment="1"/>
    <xf numFmtId="0" fontId="3" fillId="0" borderId="1" xfId="0" applyFont="1" applyBorder="1" applyAlignment="1">
      <alignment horizontal="center" textRotation="90"/>
    </xf>
    <xf numFmtId="0" fontId="10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10" fillId="3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1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1498276570852"/>
          <c:y val="4.6376811594202899E-2"/>
          <c:w val="0.8755850172342915"/>
          <c:h val="0.70144927536231882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'2020.g.'!$B$12:$L$12</c:f>
              <c:numCache>
                <c:formatCode>General</c:formatCode>
                <c:ptCount val="11"/>
                <c:pt idx="0">
                  <c:v>9</c:v>
                </c:pt>
                <c:pt idx="1">
                  <c:v>46</c:v>
                </c:pt>
                <c:pt idx="2">
                  <c:v>43</c:v>
                </c:pt>
                <c:pt idx="3">
                  <c:v>23</c:v>
                </c:pt>
                <c:pt idx="4">
                  <c:v>26</c:v>
                </c:pt>
                <c:pt idx="5">
                  <c:v>28</c:v>
                </c:pt>
                <c:pt idx="6">
                  <c:v>73</c:v>
                </c:pt>
                <c:pt idx="7">
                  <c:v>82</c:v>
                </c:pt>
                <c:pt idx="8">
                  <c:v>71</c:v>
                </c:pt>
                <c:pt idx="9">
                  <c:v>79</c:v>
                </c:pt>
                <c:pt idx="10">
                  <c:v>137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'2020.g.'!$B$13:$L$13</c:f>
              <c:numCache>
                <c:formatCode>General</c:formatCode>
                <c:ptCount val="11"/>
                <c:pt idx="0">
                  <c:v>3</c:v>
                </c:pt>
                <c:pt idx="1">
                  <c:v>37</c:v>
                </c:pt>
                <c:pt idx="2">
                  <c:v>82</c:v>
                </c:pt>
                <c:pt idx="3">
                  <c:v>89</c:v>
                </c:pt>
                <c:pt idx="4">
                  <c:v>94</c:v>
                </c:pt>
                <c:pt idx="5">
                  <c:v>143</c:v>
                </c:pt>
                <c:pt idx="6">
                  <c:v>554</c:v>
                </c:pt>
                <c:pt idx="7">
                  <c:v>422</c:v>
                </c:pt>
                <c:pt idx="8">
                  <c:v>355</c:v>
                </c:pt>
                <c:pt idx="9">
                  <c:v>270</c:v>
                </c:pt>
                <c:pt idx="10">
                  <c:v>201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'2020.g.'!$B$14:$L$14</c:f>
              <c:numCache>
                <c:formatCode>General</c:formatCode>
                <c:ptCount val="11"/>
                <c:pt idx="0">
                  <c:v>50</c:v>
                </c:pt>
                <c:pt idx="1">
                  <c:v>56</c:v>
                </c:pt>
                <c:pt idx="2">
                  <c:v>62</c:v>
                </c:pt>
                <c:pt idx="3">
                  <c:v>55</c:v>
                </c:pt>
                <c:pt idx="4">
                  <c:v>77</c:v>
                </c:pt>
                <c:pt idx="5">
                  <c:v>77</c:v>
                </c:pt>
                <c:pt idx="6">
                  <c:v>145</c:v>
                </c:pt>
                <c:pt idx="7">
                  <c:v>128</c:v>
                </c:pt>
                <c:pt idx="8">
                  <c:v>117</c:v>
                </c:pt>
                <c:pt idx="9">
                  <c:v>108</c:v>
                </c:pt>
                <c:pt idx="10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41256"/>
        <c:axId val="424842824"/>
      </c:barChart>
      <c:catAx>
        <c:axId val="42484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24842824"/>
        <c:crosses val="autoZero"/>
        <c:auto val="1"/>
        <c:lblAlgn val="ctr"/>
        <c:lblOffset val="100"/>
        <c:tickMarkSkip val="1"/>
        <c:noMultiLvlLbl val="0"/>
      </c:catAx>
      <c:valAx>
        <c:axId val="424842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484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7590361445783"/>
          <c:y val="4.6376811594202899E-2"/>
          <c:w val="0.87349397590361444"/>
          <c:h val="0.66666666666666663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'2015.g.'!$B$12:$L$12</c:f>
              <c:numCache>
                <c:formatCode>General</c:formatCode>
                <c:ptCount val="11"/>
                <c:pt idx="0">
                  <c:v>19</c:v>
                </c:pt>
                <c:pt idx="1">
                  <c:v>55</c:v>
                </c:pt>
                <c:pt idx="2">
                  <c:v>64</c:v>
                </c:pt>
                <c:pt idx="3">
                  <c:v>34</c:v>
                </c:pt>
                <c:pt idx="4">
                  <c:v>33</c:v>
                </c:pt>
                <c:pt idx="5">
                  <c:v>57</c:v>
                </c:pt>
                <c:pt idx="6">
                  <c:v>128</c:v>
                </c:pt>
                <c:pt idx="7">
                  <c:v>100</c:v>
                </c:pt>
                <c:pt idx="8">
                  <c:v>108</c:v>
                </c:pt>
                <c:pt idx="9">
                  <c:v>86</c:v>
                </c:pt>
                <c:pt idx="10">
                  <c:v>171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'2015.g.'!$B$13:$L$13</c:f>
              <c:numCache>
                <c:formatCode>General</c:formatCode>
                <c:ptCount val="11"/>
                <c:pt idx="0">
                  <c:v>1</c:v>
                </c:pt>
                <c:pt idx="1">
                  <c:v>16</c:v>
                </c:pt>
                <c:pt idx="2">
                  <c:v>57</c:v>
                </c:pt>
                <c:pt idx="3">
                  <c:v>88</c:v>
                </c:pt>
                <c:pt idx="4">
                  <c:v>110</c:v>
                </c:pt>
                <c:pt idx="5">
                  <c:v>230</c:v>
                </c:pt>
                <c:pt idx="6">
                  <c:v>615</c:v>
                </c:pt>
                <c:pt idx="7">
                  <c:v>409</c:v>
                </c:pt>
                <c:pt idx="8">
                  <c:v>303</c:v>
                </c:pt>
                <c:pt idx="9">
                  <c:v>206</c:v>
                </c:pt>
                <c:pt idx="10">
                  <c:v>139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'2015.g.'!$B$14:$L$14</c:f>
              <c:numCache>
                <c:formatCode>General</c:formatCode>
                <c:ptCount val="11"/>
                <c:pt idx="0">
                  <c:v>93</c:v>
                </c:pt>
                <c:pt idx="1">
                  <c:v>53</c:v>
                </c:pt>
                <c:pt idx="2">
                  <c:v>88</c:v>
                </c:pt>
                <c:pt idx="3">
                  <c:v>75</c:v>
                </c:pt>
                <c:pt idx="4">
                  <c:v>119</c:v>
                </c:pt>
                <c:pt idx="5">
                  <c:v>163</c:v>
                </c:pt>
                <c:pt idx="6">
                  <c:v>251</c:v>
                </c:pt>
                <c:pt idx="7">
                  <c:v>149</c:v>
                </c:pt>
                <c:pt idx="8">
                  <c:v>134</c:v>
                </c:pt>
                <c:pt idx="9">
                  <c:v>126</c:v>
                </c:pt>
                <c:pt idx="10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52272"/>
        <c:axId val="334350704"/>
      </c:barChart>
      <c:catAx>
        <c:axId val="33435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34350704"/>
        <c:crosses val="autoZero"/>
        <c:auto val="1"/>
        <c:lblAlgn val="ctr"/>
        <c:lblOffset val="100"/>
        <c:tickMarkSkip val="1"/>
        <c:noMultiLvlLbl val="0"/>
      </c:catAx>
      <c:valAx>
        <c:axId val="33435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435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701850152167"/>
          <c:y val="4.3478383940171929E-2"/>
          <c:w val="0.87228298149847838"/>
          <c:h val="0.6202916108797862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'2014.g.'!$B$12:$L$12</c:f>
              <c:numCache>
                <c:formatCode>General</c:formatCode>
                <c:ptCount val="11"/>
                <c:pt idx="0">
                  <c:v>25</c:v>
                </c:pt>
                <c:pt idx="1">
                  <c:v>71</c:v>
                </c:pt>
                <c:pt idx="2">
                  <c:v>66</c:v>
                </c:pt>
                <c:pt idx="3">
                  <c:v>35</c:v>
                </c:pt>
                <c:pt idx="4">
                  <c:v>38</c:v>
                </c:pt>
                <c:pt idx="5">
                  <c:v>53</c:v>
                </c:pt>
                <c:pt idx="6">
                  <c:v>133</c:v>
                </c:pt>
                <c:pt idx="7">
                  <c:v>95</c:v>
                </c:pt>
                <c:pt idx="8">
                  <c:v>116</c:v>
                </c:pt>
                <c:pt idx="9">
                  <c:v>119</c:v>
                </c:pt>
                <c:pt idx="10">
                  <c:v>171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'2014.g.'!$B$13:$L$13</c:f>
              <c:numCache>
                <c:formatCode>General</c:formatCode>
                <c:ptCount val="11"/>
                <c:pt idx="0">
                  <c:v>3</c:v>
                </c:pt>
                <c:pt idx="1">
                  <c:v>22</c:v>
                </c:pt>
                <c:pt idx="2">
                  <c:v>50</c:v>
                </c:pt>
                <c:pt idx="3">
                  <c:v>65</c:v>
                </c:pt>
                <c:pt idx="4">
                  <c:v>110</c:v>
                </c:pt>
                <c:pt idx="5">
                  <c:v>243</c:v>
                </c:pt>
                <c:pt idx="6">
                  <c:v>559</c:v>
                </c:pt>
                <c:pt idx="7">
                  <c:v>412</c:v>
                </c:pt>
                <c:pt idx="8">
                  <c:v>337</c:v>
                </c:pt>
                <c:pt idx="9">
                  <c:v>174</c:v>
                </c:pt>
                <c:pt idx="10">
                  <c:v>155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'2014.g.'!$B$14:$L$14</c:f>
              <c:numCache>
                <c:formatCode>General</c:formatCode>
                <c:ptCount val="11"/>
                <c:pt idx="0">
                  <c:v>92</c:v>
                </c:pt>
                <c:pt idx="1">
                  <c:v>72</c:v>
                </c:pt>
                <c:pt idx="2">
                  <c:v>63</c:v>
                </c:pt>
                <c:pt idx="3">
                  <c:v>82</c:v>
                </c:pt>
                <c:pt idx="4">
                  <c:v>95</c:v>
                </c:pt>
                <c:pt idx="5">
                  <c:v>144</c:v>
                </c:pt>
                <c:pt idx="6">
                  <c:v>254</c:v>
                </c:pt>
                <c:pt idx="7">
                  <c:v>162</c:v>
                </c:pt>
                <c:pt idx="8">
                  <c:v>139</c:v>
                </c:pt>
                <c:pt idx="9">
                  <c:v>108</c:v>
                </c:pt>
                <c:pt idx="10">
                  <c:v>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53448"/>
        <c:axId val="334351880"/>
      </c:barChart>
      <c:catAx>
        <c:axId val="33435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34351880"/>
        <c:crosses val="autoZero"/>
        <c:auto val="1"/>
        <c:lblAlgn val="ctr"/>
        <c:lblOffset val="100"/>
        <c:tickMarkSkip val="1"/>
        <c:noMultiLvlLbl val="0"/>
      </c:catAx>
      <c:valAx>
        <c:axId val="334351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4353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701850152167"/>
          <c:y val="4.3478383940171929E-2"/>
          <c:w val="0.87228298149847838"/>
          <c:h val="0.6202916108797862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'2013.g.'!$B$12:$L$12</c:f>
              <c:numCache>
                <c:formatCode>General</c:formatCode>
                <c:ptCount val="11"/>
                <c:pt idx="0">
                  <c:v>29</c:v>
                </c:pt>
                <c:pt idx="1">
                  <c:v>81</c:v>
                </c:pt>
                <c:pt idx="2">
                  <c:v>66</c:v>
                </c:pt>
                <c:pt idx="3">
                  <c:v>34</c:v>
                </c:pt>
                <c:pt idx="4">
                  <c:v>39</c:v>
                </c:pt>
                <c:pt idx="5">
                  <c:v>75</c:v>
                </c:pt>
                <c:pt idx="6">
                  <c:v>104</c:v>
                </c:pt>
                <c:pt idx="7">
                  <c:v>90</c:v>
                </c:pt>
                <c:pt idx="8">
                  <c:v>117</c:v>
                </c:pt>
                <c:pt idx="9">
                  <c:v>106</c:v>
                </c:pt>
                <c:pt idx="10">
                  <c:v>163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'2013.g.'!$B$13:$L$13</c:f>
              <c:numCache>
                <c:formatCode>General</c:formatCode>
                <c:ptCount val="11"/>
                <c:pt idx="0">
                  <c:v>2</c:v>
                </c:pt>
                <c:pt idx="1">
                  <c:v>13</c:v>
                </c:pt>
                <c:pt idx="2">
                  <c:v>55</c:v>
                </c:pt>
                <c:pt idx="3">
                  <c:v>58</c:v>
                </c:pt>
                <c:pt idx="4">
                  <c:v>87</c:v>
                </c:pt>
                <c:pt idx="5">
                  <c:v>201</c:v>
                </c:pt>
                <c:pt idx="6">
                  <c:v>533</c:v>
                </c:pt>
                <c:pt idx="7">
                  <c:v>399</c:v>
                </c:pt>
                <c:pt idx="8">
                  <c:v>338</c:v>
                </c:pt>
                <c:pt idx="9">
                  <c:v>170</c:v>
                </c:pt>
                <c:pt idx="10">
                  <c:v>122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'2013.g.'!$B$14:$L$14</c:f>
              <c:numCache>
                <c:formatCode>General</c:formatCode>
                <c:ptCount val="11"/>
                <c:pt idx="0">
                  <c:v>99</c:v>
                </c:pt>
                <c:pt idx="1">
                  <c:v>71</c:v>
                </c:pt>
                <c:pt idx="2">
                  <c:v>68</c:v>
                </c:pt>
                <c:pt idx="3">
                  <c:v>52</c:v>
                </c:pt>
                <c:pt idx="4">
                  <c:v>121</c:v>
                </c:pt>
                <c:pt idx="5">
                  <c:v>132</c:v>
                </c:pt>
                <c:pt idx="6">
                  <c:v>238</c:v>
                </c:pt>
                <c:pt idx="7">
                  <c:v>134</c:v>
                </c:pt>
                <c:pt idx="8">
                  <c:v>135</c:v>
                </c:pt>
                <c:pt idx="9">
                  <c:v>130</c:v>
                </c:pt>
                <c:pt idx="10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1568"/>
        <c:axId val="307980784"/>
      </c:barChart>
      <c:catAx>
        <c:axId val="30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7980784"/>
        <c:crosses val="autoZero"/>
        <c:auto val="1"/>
        <c:lblAlgn val="ctr"/>
        <c:lblOffset val="100"/>
        <c:tickMarkSkip val="1"/>
        <c:noMultiLvlLbl val="0"/>
      </c:catAx>
      <c:valAx>
        <c:axId val="307980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798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701850152167"/>
          <c:y val="4.3478383940171929E-2"/>
          <c:w val="0.87228298149847838"/>
          <c:h val="0.6202916108797862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gājēji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'2012.g.'!$B$12:$L$12</c:f>
              <c:numCache>
                <c:formatCode>General</c:formatCode>
                <c:ptCount val="11"/>
                <c:pt idx="0">
                  <c:v>30</c:v>
                </c:pt>
                <c:pt idx="1">
                  <c:v>69</c:v>
                </c:pt>
                <c:pt idx="2">
                  <c:v>75</c:v>
                </c:pt>
                <c:pt idx="3">
                  <c:v>31</c:v>
                </c:pt>
                <c:pt idx="4">
                  <c:v>49</c:v>
                </c:pt>
                <c:pt idx="5">
                  <c:v>68</c:v>
                </c:pt>
                <c:pt idx="6">
                  <c:v>118</c:v>
                </c:pt>
                <c:pt idx="7">
                  <c:v>85</c:v>
                </c:pt>
                <c:pt idx="8">
                  <c:v>113</c:v>
                </c:pt>
                <c:pt idx="9">
                  <c:v>107</c:v>
                </c:pt>
                <c:pt idx="10">
                  <c:v>159</c:v>
                </c:pt>
              </c:numCache>
            </c:numRef>
          </c:val>
        </c:ser>
        <c:ser>
          <c:idx val="1"/>
          <c:order val="1"/>
          <c:tx>
            <c:v>vadītāji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'2012.g.'!$B$13:$L$13</c:f>
              <c:numCache>
                <c:formatCode>General</c:formatCode>
                <c:ptCount val="11"/>
                <c:pt idx="0">
                  <c:v>2</c:v>
                </c:pt>
                <c:pt idx="1">
                  <c:v>20</c:v>
                </c:pt>
                <c:pt idx="2">
                  <c:v>62</c:v>
                </c:pt>
                <c:pt idx="3">
                  <c:v>54</c:v>
                </c:pt>
                <c:pt idx="4">
                  <c:v>111</c:v>
                </c:pt>
                <c:pt idx="5">
                  <c:v>228</c:v>
                </c:pt>
                <c:pt idx="6">
                  <c:v>495</c:v>
                </c:pt>
                <c:pt idx="7">
                  <c:v>356</c:v>
                </c:pt>
                <c:pt idx="8">
                  <c:v>257</c:v>
                </c:pt>
                <c:pt idx="9">
                  <c:v>160</c:v>
                </c:pt>
                <c:pt idx="10">
                  <c:v>112</c:v>
                </c:pt>
              </c:numCache>
            </c:numRef>
          </c:val>
        </c:ser>
        <c:ser>
          <c:idx val="2"/>
          <c:order val="2"/>
          <c:tx>
            <c:v>pasažieri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'2012.g.'!$B$14:$L$14</c:f>
              <c:numCache>
                <c:formatCode>General</c:formatCode>
                <c:ptCount val="11"/>
                <c:pt idx="0">
                  <c:v>77</c:v>
                </c:pt>
                <c:pt idx="1">
                  <c:v>54</c:v>
                </c:pt>
                <c:pt idx="2">
                  <c:v>55</c:v>
                </c:pt>
                <c:pt idx="3">
                  <c:v>69</c:v>
                </c:pt>
                <c:pt idx="4">
                  <c:v>108</c:v>
                </c:pt>
                <c:pt idx="5">
                  <c:v>149</c:v>
                </c:pt>
                <c:pt idx="6">
                  <c:v>225</c:v>
                </c:pt>
                <c:pt idx="7">
                  <c:v>126</c:v>
                </c:pt>
                <c:pt idx="8">
                  <c:v>152</c:v>
                </c:pt>
                <c:pt idx="9">
                  <c:v>115</c:v>
                </c:pt>
                <c:pt idx="10">
                  <c:v>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2352"/>
        <c:axId val="307981960"/>
      </c:barChart>
      <c:catAx>
        <c:axId val="3079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7981960"/>
        <c:crosses val="autoZero"/>
        <c:auto val="1"/>
        <c:lblAlgn val="ctr"/>
        <c:lblOffset val="100"/>
        <c:tickMarkSkip val="1"/>
        <c:noMultiLvlLbl val="0"/>
      </c:catAx>
      <c:valAx>
        <c:axId val="307981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7982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701850152167"/>
          <c:y val="4.3478383940171929E-2"/>
          <c:w val="0.87228298149847838"/>
          <c:h val="0.6202916108797862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'2011.g.'!$B$10:$L$10</c:f>
              <c:numCache>
                <c:formatCode>General</c:formatCode>
                <c:ptCount val="11"/>
                <c:pt idx="0">
                  <c:v>35</c:v>
                </c:pt>
                <c:pt idx="1">
                  <c:v>77</c:v>
                </c:pt>
                <c:pt idx="2">
                  <c:v>61</c:v>
                </c:pt>
                <c:pt idx="3">
                  <c:v>50</c:v>
                </c:pt>
                <c:pt idx="4">
                  <c:v>48</c:v>
                </c:pt>
                <c:pt idx="5">
                  <c:v>59</c:v>
                </c:pt>
                <c:pt idx="6">
                  <c:v>114</c:v>
                </c:pt>
                <c:pt idx="7">
                  <c:v>100</c:v>
                </c:pt>
                <c:pt idx="8">
                  <c:v>122</c:v>
                </c:pt>
                <c:pt idx="9">
                  <c:v>96</c:v>
                </c:pt>
                <c:pt idx="10">
                  <c:v>153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'2011.g.'!$B$11:$L$11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50</c:v>
                </c:pt>
                <c:pt idx="3">
                  <c:v>83</c:v>
                </c:pt>
                <c:pt idx="4">
                  <c:v>123</c:v>
                </c:pt>
                <c:pt idx="5">
                  <c:v>269</c:v>
                </c:pt>
                <c:pt idx="6">
                  <c:v>507</c:v>
                </c:pt>
                <c:pt idx="7">
                  <c:v>352</c:v>
                </c:pt>
                <c:pt idx="8">
                  <c:v>267</c:v>
                </c:pt>
                <c:pt idx="9">
                  <c:v>150</c:v>
                </c:pt>
                <c:pt idx="10">
                  <c:v>101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'2011.g.'!$B$8:$L$8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'2011.g.'!$B$12:$L$12</c:f>
              <c:numCache>
                <c:formatCode>General</c:formatCode>
                <c:ptCount val="11"/>
                <c:pt idx="0">
                  <c:v>78</c:v>
                </c:pt>
                <c:pt idx="1">
                  <c:v>54</c:v>
                </c:pt>
                <c:pt idx="2">
                  <c:v>55</c:v>
                </c:pt>
                <c:pt idx="3">
                  <c:v>70</c:v>
                </c:pt>
                <c:pt idx="4">
                  <c:v>123</c:v>
                </c:pt>
                <c:pt idx="5">
                  <c:v>150</c:v>
                </c:pt>
                <c:pt idx="6">
                  <c:v>229</c:v>
                </c:pt>
                <c:pt idx="7">
                  <c:v>123</c:v>
                </c:pt>
                <c:pt idx="8">
                  <c:v>148</c:v>
                </c:pt>
                <c:pt idx="9">
                  <c:v>104</c:v>
                </c:pt>
                <c:pt idx="10">
                  <c:v>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217056"/>
        <c:axId val="309217448"/>
      </c:barChart>
      <c:catAx>
        <c:axId val="3092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9217448"/>
        <c:crosses val="autoZero"/>
        <c:auto val="1"/>
        <c:lblAlgn val="ctr"/>
        <c:lblOffset val="100"/>
        <c:tickMarkSkip val="1"/>
        <c:noMultiLvlLbl val="0"/>
      </c:catAx>
      <c:valAx>
        <c:axId val="309217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921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14</xdr:col>
      <xdr:colOff>0</xdr:colOff>
      <xdr:row>39</xdr:row>
      <xdr:rowOff>133350</xdr:rowOff>
    </xdr:to>
    <xdr:graphicFrame macro="">
      <xdr:nvGraphicFramePr>
        <xdr:cNvPr id="51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133350</xdr:rowOff>
    </xdr:from>
    <xdr:to>
      <xdr:col>14</xdr:col>
      <xdr:colOff>0</xdr:colOff>
      <xdr:row>37</xdr:row>
      <xdr:rowOff>133350</xdr:rowOff>
    </xdr:to>
    <xdr:graphicFrame macro="">
      <xdr:nvGraphicFramePr>
        <xdr:cNvPr id="40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16</xdr:row>
      <xdr:rowOff>47624</xdr:rowOff>
    </xdr:from>
    <xdr:to>
      <xdr:col>14</xdr:col>
      <xdr:colOff>9525</xdr:colOff>
      <xdr:row>41</xdr:row>
      <xdr:rowOff>85724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790824"/>
          <a:ext cx="6324600" cy="3609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19049</xdr:rowOff>
    </xdr:from>
    <xdr:to>
      <xdr:col>14</xdr:col>
      <xdr:colOff>0</xdr:colOff>
      <xdr:row>42</xdr:row>
      <xdr:rowOff>9524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49"/>
          <a:ext cx="6324600" cy="3705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14</xdr:col>
      <xdr:colOff>0</xdr:colOff>
      <xdr:row>41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0"/>
          <a:ext cx="6324600" cy="365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142874</xdr:rowOff>
    </xdr:from>
    <xdr:to>
      <xdr:col>13</xdr:col>
      <xdr:colOff>351634</xdr:colOff>
      <xdr:row>40</xdr:row>
      <xdr:rowOff>85724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199"/>
          <a:ext cx="6323809" cy="3514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14</xdr:col>
      <xdr:colOff>0</xdr:colOff>
      <xdr:row>39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14</xdr:col>
      <xdr:colOff>0</xdr:colOff>
      <xdr:row>39</xdr:row>
      <xdr:rowOff>133350</xdr:rowOff>
    </xdr:to>
    <xdr:graphicFrame macro="">
      <xdr:nvGraphicFramePr>
        <xdr:cNvPr id="10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14</xdr:col>
      <xdr:colOff>0</xdr:colOff>
      <xdr:row>39</xdr:row>
      <xdr:rowOff>133350</xdr:rowOff>
    </xdr:to>
    <xdr:graphicFrame macro="">
      <xdr:nvGraphicFramePr>
        <xdr:cNvPr id="20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14</xdr:col>
      <xdr:colOff>0</xdr:colOff>
      <xdr:row>39</xdr:row>
      <xdr:rowOff>133350</xdr:rowOff>
    </xdr:to>
    <xdr:graphicFrame macro="">
      <xdr:nvGraphicFramePr>
        <xdr:cNvPr id="30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77"/>
  <sheetViews>
    <sheetView tabSelected="1" workbookViewId="0"/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33" width="9.140625" style="29"/>
    <col min="34" max="16384" width="9.140625" style="1"/>
  </cols>
  <sheetData>
    <row r="5" spans="1:33" ht="12.75" x14ac:dyDescent="0.2">
      <c r="A5" s="52" t="s">
        <v>63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33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33" s="4" customFormat="1" ht="40.5" customHeight="1" x14ac:dyDescent="0.2">
      <c r="A8" s="2" t="s">
        <v>2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57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3" s="4" customFormat="1" ht="12" customHeight="1" x14ac:dyDescent="0.2">
      <c r="A9" s="37" t="s">
        <v>37</v>
      </c>
      <c r="B9" s="38">
        <v>25</v>
      </c>
      <c r="C9" s="38">
        <v>55</v>
      </c>
      <c r="D9" s="38">
        <v>69</v>
      </c>
      <c r="E9" s="38">
        <v>60</v>
      </c>
      <c r="F9" s="38">
        <v>98</v>
      </c>
      <c r="G9" s="38">
        <v>96</v>
      </c>
      <c r="H9" s="38">
        <v>306</v>
      </c>
      <c r="I9" s="38">
        <v>250</v>
      </c>
      <c r="J9" s="38">
        <v>230</v>
      </c>
      <c r="K9" s="38">
        <v>204</v>
      </c>
      <c r="L9" s="38">
        <v>294</v>
      </c>
      <c r="M9" s="38">
        <v>53</v>
      </c>
      <c r="N9" s="36">
        <f>SUM(B9:M9)</f>
        <v>1740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3" s="4" customFormat="1" ht="12" customHeight="1" x14ac:dyDescent="0.2">
      <c r="A10" s="37" t="s">
        <v>38</v>
      </c>
      <c r="B10" s="38">
        <v>37</v>
      </c>
      <c r="C10" s="38">
        <v>84</v>
      </c>
      <c r="D10" s="38">
        <v>118</v>
      </c>
      <c r="E10" s="38">
        <v>107</v>
      </c>
      <c r="F10" s="38">
        <v>99</v>
      </c>
      <c r="G10" s="38">
        <v>152</v>
      </c>
      <c r="H10" s="38">
        <v>466</v>
      </c>
      <c r="I10" s="38">
        <v>382</v>
      </c>
      <c r="J10" s="38">
        <v>313</v>
      </c>
      <c r="K10" s="38">
        <v>253</v>
      </c>
      <c r="L10" s="38">
        <v>209</v>
      </c>
      <c r="M10" s="38">
        <v>99</v>
      </c>
      <c r="N10" s="36">
        <f>SUM(B10:M10)</f>
        <v>2319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s="4" customFormat="1" ht="12" customHeight="1" x14ac:dyDescent="0.2">
      <c r="A11" s="30" t="s">
        <v>1</v>
      </c>
      <c r="B11" s="31">
        <f t="shared" ref="B11:N11" si="0">B12+B13+B14</f>
        <v>62</v>
      </c>
      <c r="C11" s="31">
        <f t="shared" si="0"/>
        <v>139</v>
      </c>
      <c r="D11" s="31">
        <f t="shared" si="0"/>
        <v>187</v>
      </c>
      <c r="E11" s="31">
        <f t="shared" si="0"/>
        <v>167</v>
      </c>
      <c r="F11" s="31">
        <f t="shared" si="0"/>
        <v>197</v>
      </c>
      <c r="G11" s="31">
        <f t="shared" si="0"/>
        <v>248</v>
      </c>
      <c r="H11" s="31">
        <f t="shared" si="0"/>
        <v>772</v>
      </c>
      <c r="I11" s="31">
        <f t="shared" si="0"/>
        <v>632</v>
      </c>
      <c r="J11" s="31">
        <f t="shared" si="0"/>
        <v>543</v>
      </c>
      <c r="K11" s="31">
        <f t="shared" si="0"/>
        <v>457</v>
      </c>
      <c r="L11" s="31">
        <f t="shared" si="0"/>
        <v>503</v>
      </c>
      <c r="M11" s="31">
        <f t="shared" si="0"/>
        <v>152</v>
      </c>
      <c r="N11" s="31">
        <f t="shared" si="0"/>
        <v>4059</v>
      </c>
      <c r="P11" s="6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s="8" customFormat="1" ht="12" customHeight="1" x14ac:dyDescent="0.2">
      <c r="A12" s="32" t="s">
        <v>31</v>
      </c>
      <c r="B12" s="33">
        <v>9</v>
      </c>
      <c r="C12" s="33">
        <v>46</v>
      </c>
      <c r="D12" s="33">
        <v>43</v>
      </c>
      <c r="E12" s="33">
        <v>23</v>
      </c>
      <c r="F12" s="33">
        <v>26</v>
      </c>
      <c r="G12" s="33">
        <v>28</v>
      </c>
      <c r="H12" s="33">
        <v>73</v>
      </c>
      <c r="I12" s="33">
        <v>82</v>
      </c>
      <c r="J12" s="33">
        <v>71</v>
      </c>
      <c r="K12" s="33">
        <v>79</v>
      </c>
      <c r="L12" s="33">
        <v>137</v>
      </c>
      <c r="M12" s="33">
        <v>22</v>
      </c>
      <c r="N12" s="36">
        <f>SUM(B12:M12)</f>
        <v>639</v>
      </c>
      <c r="P12" s="6"/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8" customFormat="1" ht="12" customHeight="1" x14ac:dyDescent="0.2">
      <c r="A13" s="32" t="s">
        <v>32</v>
      </c>
      <c r="B13" s="33">
        <v>3</v>
      </c>
      <c r="C13" s="33">
        <v>37</v>
      </c>
      <c r="D13" s="33">
        <v>82</v>
      </c>
      <c r="E13" s="33">
        <v>89</v>
      </c>
      <c r="F13" s="33">
        <v>94</v>
      </c>
      <c r="G13" s="33">
        <v>143</v>
      </c>
      <c r="H13" s="33">
        <v>554</v>
      </c>
      <c r="I13" s="33">
        <v>422</v>
      </c>
      <c r="J13" s="33">
        <v>355</v>
      </c>
      <c r="K13" s="33">
        <v>270</v>
      </c>
      <c r="L13" s="33">
        <v>201</v>
      </c>
      <c r="M13" s="33">
        <v>57</v>
      </c>
      <c r="N13" s="36">
        <f>SUM(B13:M13)</f>
        <v>2307</v>
      </c>
      <c r="P13" s="6"/>
      <c r="Q13" s="4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s="8" customFormat="1" ht="12" customHeight="1" x14ac:dyDescent="0.2">
      <c r="A14" s="32" t="s">
        <v>33</v>
      </c>
      <c r="B14" s="33">
        <v>50</v>
      </c>
      <c r="C14" s="33">
        <v>56</v>
      </c>
      <c r="D14" s="33">
        <v>62</v>
      </c>
      <c r="E14" s="33">
        <v>55</v>
      </c>
      <c r="F14" s="33">
        <v>77</v>
      </c>
      <c r="G14" s="33">
        <v>77</v>
      </c>
      <c r="H14" s="33">
        <v>145</v>
      </c>
      <c r="I14" s="33">
        <v>128</v>
      </c>
      <c r="J14" s="33">
        <v>117</v>
      </c>
      <c r="K14" s="33">
        <v>108</v>
      </c>
      <c r="L14" s="33">
        <v>165</v>
      </c>
      <c r="M14" s="33">
        <v>73</v>
      </c>
      <c r="N14" s="36">
        <f>SUM(B14:M14)</f>
        <v>1113</v>
      </c>
      <c r="P14" s="6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s="26" customFormat="1" ht="11.25" customHeight="1" x14ac:dyDescent="0.2">
      <c r="A15" s="47" t="s">
        <v>64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AF15" s="43"/>
      <c r="AG15" s="43"/>
    </row>
    <row r="16" spans="1:33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3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</row>
    <row r="18" spans="1:33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spans="1:33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 spans="1:33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</row>
    <row r="22" spans="1:33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1:33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1:33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1:33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spans="1:33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spans="1:33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spans="1:33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spans="1:33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spans="1:33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spans="1:33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spans="1:33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s="26" customFormat="1" ht="11.25" customHeight="1" x14ac:dyDescent="0.2">
      <c r="A45" s="52" t="s">
        <v>65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</row>
    <row r="47" spans="1:33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</row>
    <row r="48" spans="1:33" s="26" customFormat="1" ht="40.5" customHeight="1" x14ac:dyDescent="0.2">
      <c r="A48" s="25"/>
      <c r="B48" s="3" t="s">
        <v>18</v>
      </c>
      <c r="C48" s="3" t="s">
        <v>19</v>
      </c>
      <c r="D48" s="3" t="s">
        <v>20</v>
      </c>
      <c r="E48" s="3" t="s">
        <v>21</v>
      </c>
      <c r="F48" s="3" t="s">
        <v>22</v>
      </c>
      <c r="G48" s="3" t="s">
        <v>23</v>
      </c>
      <c r="H48" s="3" t="s">
        <v>24</v>
      </c>
      <c r="I48" s="3" t="s">
        <v>25</v>
      </c>
      <c r="J48" s="3" t="s">
        <v>26</v>
      </c>
      <c r="K48" s="3" t="s">
        <v>27</v>
      </c>
      <c r="L48" s="3" t="s">
        <v>28</v>
      </c>
      <c r="M48" s="3" t="s">
        <v>29</v>
      </c>
      <c r="N48" s="57"/>
      <c r="P48" s="13"/>
      <c r="Q48" s="4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</row>
    <row r="49" spans="1:33" s="8" customFormat="1" ht="12.75" customHeight="1" x14ac:dyDescent="0.2">
      <c r="A49" s="10" t="s">
        <v>3</v>
      </c>
      <c r="B49" s="14">
        <f t="shared" ref="B49:M49" si="1">SUM(B50:B51)</f>
        <v>4</v>
      </c>
      <c r="C49" s="15">
        <f t="shared" si="1"/>
        <v>36</v>
      </c>
      <c r="D49" s="14">
        <f t="shared" si="1"/>
        <v>74</v>
      </c>
      <c r="E49" s="15">
        <f t="shared" si="1"/>
        <v>48</v>
      </c>
      <c r="F49" s="14">
        <f t="shared" si="1"/>
        <v>24</v>
      </c>
      <c r="G49" s="15">
        <f t="shared" si="1"/>
        <v>33</v>
      </c>
      <c r="H49" s="14">
        <f t="shared" si="1"/>
        <v>116</v>
      </c>
      <c r="I49" s="15">
        <f t="shared" si="1"/>
        <v>82</v>
      </c>
      <c r="J49" s="14">
        <f t="shared" si="1"/>
        <v>93</v>
      </c>
      <c r="K49" s="15">
        <f t="shared" si="1"/>
        <v>80</v>
      </c>
      <c r="L49" s="14">
        <f t="shared" si="1"/>
        <v>53</v>
      </c>
      <c r="M49" s="16">
        <f t="shared" si="1"/>
        <v>21</v>
      </c>
      <c r="N49" s="14">
        <f t="shared" ref="N49:N63" si="2">SUM(B49:M49)</f>
        <v>664</v>
      </c>
      <c r="P49" s="6"/>
      <c r="Q49" s="40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s="8" customFormat="1" ht="12.75" customHeight="1" x14ac:dyDescent="0.2">
      <c r="A50" s="7" t="s">
        <v>12</v>
      </c>
      <c r="B50" s="17">
        <v>2</v>
      </c>
      <c r="C50" s="18">
        <v>36</v>
      </c>
      <c r="D50" s="17">
        <v>71</v>
      </c>
      <c r="E50" s="18">
        <v>48</v>
      </c>
      <c r="F50" s="17">
        <v>24</v>
      </c>
      <c r="G50" s="18">
        <v>33</v>
      </c>
      <c r="H50" s="17">
        <v>116</v>
      </c>
      <c r="I50" s="18">
        <v>82</v>
      </c>
      <c r="J50" s="17">
        <v>93</v>
      </c>
      <c r="K50" s="18">
        <v>80</v>
      </c>
      <c r="L50" s="17">
        <v>53</v>
      </c>
      <c r="M50" s="21">
        <v>18</v>
      </c>
      <c r="N50" s="22">
        <f t="shared" si="2"/>
        <v>656</v>
      </c>
      <c r="P50" s="6"/>
      <c r="Q50" s="40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s="8" customFormat="1" ht="12.75" customHeight="1" x14ac:dyDescent="0.2">
      <c r="A51" s="9" t="s">
        <v>5</v>
      </c>
      <c r="B51" s="19">
        <v>2</v>
      </c>
      <c r="C51" s="20">
        <v>0</v>
      </c>
      <c r="D51" s="19">
        <v>3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3</v>
      </c>
      <c r="N51" s="24">
        <f t="shared" si="2"/>
        <v>8</v>
      </c>
      <c r="P51" s="6"/>
      <c r="Q51" s="4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1</v>
      </c>
      <c r="D52" s="14">
        <f t="shared" si="3"/>
        <v>11</v>
      </c>
      <c r="E52" s="15">
        <f t="shared" si="3"/>
        <v>26</v>
      </c>
      <c r="F52" s="14">
        <f t="shared" si="3"/>
        <v>6</v>
      </c>
      <c r="G52" s="15">
        <f t="shared" si="3"/>
        <v>8</v>
      </c>
      <c r="H52" s="14">
        <f t="shared" si="3"/>
        <v>21</v>
      </c>
      <c r="I52" s="15">
        <f t="shared" si="3"/>
        <v>17</v>
      </c>
      <c r="J52" s="14">
        <f t="shared" si="3"/>
        <v>14</v>
      </c>
      <c r="K52" s="15">
        <f t="shared" si="3"/>
        <v>10</v>
      </c>
      <c r="L52" s="14">
        <f t="shared" si="3"/>
        <v>7</v>
      </c>
      <c r="M52" s="16">
        <f t="shared" si="3"/>
        <v>1</v>
      </c>
      <c r="N52" s="14">
        <f t="shared" si="2"/>
        <v>122</v>
      </c>
      <c r="P52" s="6"/>
      <c r="Q52" s="4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s="8" customFormat="1" ht="12.75" customHeight="1" x14ac:dyDescent="0.2">
      <c r="A53" s="7" t="s">
        <v>11</v>
      </c>
      <c r="B53" s="17">
        <v>0</v>
      </c>
      <c r="C53" s="18">
        <v>0</v>
      </c>
      <c r="D53" s="17">
        <v>6</v>
      </c>
      <c r="E53" s="18">
        <v>24</v>
      </c>
      <c r="F53" s="17">
        <v>5</v>
      </c>
      <c r="G53" s="18">
        <v>7</v>
      </c>
      <c r="H53" s="17">
        <v>18</v>
      </c>
      <c r="I53" s="18">
        <v>13</v>
      </c>
      <c r="J53" s="17">
        <v>13</v>
      </c>
      <c r="K53" s="18">
        <v>9</v>
      </c>
      <c r="L53" s="17">
        <v>7</v>
      </c>
      <c r="M53" s="21">
        <v>1</v>
      </c>
      <c r="N53" s="22">
        <f t="shared" si="2"/>
        <v>103</v>
      </c>
      <c r="P53" s="6"/>
      <c r="Q53" s="40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s="8" customFormat="1" ht="12.75" customHeight="1" x14ac:dyDescent="0.2">
      <c r="A54" s="9" t="s">
        <v>6</v>
      </c>
      <c r="B54" s="19">
        <v>0</v>
      </c>
      <c r="C54" s="19">
        <v>1</v>
      </c>
      <c r="D54" s="19">
        <v>5</v>
      </c>
      <c r="E54" s="20">
        <v>2</v>
      </c>
      <c r="F54" s="19">
        <v>1</v>
      </c>
      <c r="G54" s="20">
        <v>1</v>
      </c>
      <c r="H54" s="19">
        <v>3</v>
      </c>
      <c r="I54" s="20">
        <v>4</v>
      </c>
      <c r="J54" s="19">
        <v>1</v>
      </c>
      <c r="K54" s="20">
        <v>1</v>
      </c>
      <c r="L54" s="19">
        <v>0</v>
      </c>
      <c r="M54" s="23">
        <v>0</v>
      </c>
      <c r="N54" s="24">
        <f t="shared" si="2"/>
        <v>19</v>
      </c>
      <c r="P54" s="6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s="8" customFormat="1" ht="12.75" customHeight="1" x14ac:dyDescent="0.2">
      <c r="A55" s="10" t="s">
        <v>7</v>
      </c>
      <c r="B55" s="14">
        <f t="shared" ref="B55:M55" si="4">SUM(B56:B57)</f>
        <v>1</v>
      </c>
      <c r="C55" s="15">
        <f t="shared" si="4"/>
        <v>0</v>
      </c>
      <c r="D55" s="14">
        <f t="shared" si="4"/>
        <v>2</v>
      </c>
      <c r="E55" s="15">
        <f t="shared" si="4"/>
        <v>9</v>
      </c>
      <c r="F55" s="14">
        <f t="shared" si="4"/>
        <v>4</v>
      </c>
      <c r="G55" s="15">
        <f t="shared" si="4"/>
        <v>13</v>
      </c>
      <c r="H55" s="14">
        <f t="shared" si="4"/>
        <v>89</v>
      </c>
      <c r="I55" s="15">
        <f t="shared" si="4"/>
        <v>60</v>
      </c>
      <c r="J55" s="14">
        <f t="shared" si="4"/>
        <v>50</v>
      </c>
      <c r="K55" s="15">
        <f t="shared" si="4"/>
        <v>8</v>
      </c>
      <c r="L55" s="14">
        <f t="shared" si="4"/>
        <v>0</v>
      </c>
      <c r="M55" s="16">
        <f t="shared" si="4"/>
        <v>9</v>
      </c>
      <c r="N55" s="14">
        <f t="shared" si="2"/>
        <v>245</v>
      </c>
      <c r="P55" s="6"/>
      <c r="Q55" s="40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s="8" customFormat="1" ht="12.75" customHeight="1" x14ac:dyDescent="0.2">
      <c r="A56" s="7" t="s">
        <v>10</v>
      </c>
      <c r="B56" s="17">
        <v>0</v>
      </c>
      <c r="C56" s="18">
        <v>0</v>
      </c>
      <c r="D56" s="17">
        <v>1</v>
      </c>
      <c r="E56" s="18">
        <v>9</v>
      </c>
      <c r="F56" s="17">
        <v>3</v>
      </c>
      <c r="G56" s="18">
        <v>11</v>
      </c>
      <c r="H56" s="17">
        <v>81</v>
      </c>
      <c r="I56" s="18">
        <v>56</v>
      </c>
      <c r="J56" s="17">
        <v>43</v>
      </c>
      <c r="K56" s="18">
        <v>8</v>
      </c>
      <c r="L56" s="17">
        <v>0</v>
      </c>
      <c r="M56" s="21">
        <v>6</v>
      </c>
      <c r="N56" s="22">
        <f t="shared" si="2"/>
        <v>218</v>
      </c>
      <c r="P56" s="6"/>
      <c r="Q56" s="40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s="8" customFormat="1" ht="12.75" customHeight="1" x14ac:dyDescent="0.2">
      <c r="A57" s="9" t="s">
        <v>8</v>
      </c>
      <c r="B57" s="19">
        <v>1</v>
      </c>
      <c r="C57" s="20">
        <v>0</v>
      </c>
      <c r="D57" s="19">
        <v>1</v>
      </c>
      <c r="E57" s="20">
        <v>0</v>
      </c>
      <c r="F57" s="19">
        <v>1</v>
      </c>
      <c r="G57" s="20">
        <v>2</v>
      </c>
      <c r="H57" s="19">
        <v>8</v>
      </c>
      <c r="I57" s="20">
        <v>4</v>
      </c>
      <c r="J57" s="19">
        <v>7</v>
      </c>
      <c r="K57" s="20">
        <v>0</v>
      </c>
      <c r="L57" s="19">
        <v>0</v>
      </c>
      <c r="M57" s="23">
        <v>3</v>
      </c>
      <c r="N57" s="24">
        <f t="shared" si="2"/>
        <v>27</v>
      </c>
      <c r="P57" s="6"/>
      <c r="Q57" s="40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s="8" customFormat="1" ht="12.75" customHeight="1" x14ac:dyDescent="0.2">
      <c r="A58" s="10" t="s">
        <v>9</v>
      </c>
      <c r="B58" s="14">
        <f t="shared" ref="B58:M58" si="5">SUM(B59:B60)</f>
        <v>1</v>
      </c>
      <c r="C58" s="15">
        <f t="shared" si="5"/>
        <v>2</v>
      </c>
      <c r="D58" s="14">
        <f t="shared" si="5"/>
        <v>2</v>
      </c>
      <c r="E58" s="15">
        <f t="shared" si="5"/>
        <v>1</v>
      </c>
      <c r="F58" s="14">
        <f t="shared" si="5"/>
        <v>2</v>
      </c>
      <c r="G58" s="15">
        <f t="shared" si="5"/>
        <v>2</v>
      </c>
      <c r="H58" s="14">
        <f t="shared" si="5"/>
        <v>8</v>
      </c>
      <c r="I58" s="15">
        <f t="shared" si="5"/>
        <v>7</v>
      </c>
      <c r="J58" s="14">
        <f t="shared" si="5"/>
        <v>4</v>
      </c>
      <c r="K58" s="15">
        <f t="shared" si="5"/>
        <v>0</v>
      </c>
      <c r="L58" s="14">
        <f t="shared" si="5"/>
        <v>1</v>
      </c>
      <c r="M58" s="16">
        <f t="shared" si="5"/>
        <v>1</v>
      </c>
      <c r="N58" s="14">
        <f t="shared" si="2"/>
        <v>31</v>
      </c>
      <c r="P58" s="6"/>
      <c r="Q58" s="40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s="8" customFormat="1" ht="12.75" customHeight="1" x14ac:dyDescent="0.2">
      <c r="A59" s="7" t="s">
        <v>16</v>
      </c>
      <c r="B59" s="17">
        <v>1</v>
      </c>
      <c r="C59" s="18">
        <v>1</v>
      </c>
      <c r="D59" s="17">
        <v>1</v>
      </c>
      <c r="E59" s="18">
        <v>0</v>
      </c>
      <c r="F59" s="17">
        <v>0</v>
      </c>
      <c r="G59" s="18">
        <v>1</v>
      </c>
      <c r="H59" s="17">
        <v>7</v>
      </c>
      <c r="I59" s="18">
        <v>5</v>
      </c>
      <c r="J59" s="17">
        <v>3</v>
      </c>
      <c r="K59" s="18">
        <v>0</v>
      </c>
      <c r="L59" s="17">
        <v>1</v>
      </c>
      <c r="M59" s="21">
        <v>1</v>
      </c>
      <c r="N59" s="22">
        <f t="shared" si="2"/>
        <v>21</v>
      </c>
      <c r="P59" s="6"/>
      <c r="Q59" s="40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s="8" customFormat="1" ht="12.75" customHeight="1" x14ac:dyDescent="0.2">
      <c r="A60" s="9" t="s">
        <v>17</v>
      </c>
      <c r="B60" s="19">
        <v>0</v>
      </c>
      <c r="C60" s="19">
        <v>1</v>
      </c>
      <c r="D60" s="19">
        <v>1</v>
      </c>
      <c r="E60" s="19">
        <v>1</v>
      </c>
      <c r="F60" s="19">
        <v>2</v>
      </c>
      <c r="G60" s="19">
        <v>1</v>
      </c>
      <c r="H60" s="19">
        <v>1</v>
      </c>
      <c r="I60" s="20">
        <v>2</v>
      </c>
      <c r="J60" s="19">
        <v>1</v>
      </c>
      <c r="K60" s="20">
        <v>0</v>
      </c>
      <c r="L60" s="19">
        <v>0</v>
      </c>
      <c r="M60" s="23">
        <v>0</v>
      </c>
      <c r="N60" s="24">
        <f t="shared" si="2"/>
        <v>10</v>
      </c>
      <c r="P60" s="6"/>
      <c r="Q60" s="40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s="8" customFormat="1" ht="12.75" customHeight="1" x14ac:dyDescent="0.2">
      <c r="A61" s="10" t="s">
        <v>13</v>
      </c>
      <c r="B61" s="14">
        <f t="shared" ref="B61:M61" si="6">SUM(B62:B63)</f>
        <v>43</v>
      </c>
      <c r="C61" s="15">
        <f t="shared" si="6"/>
        <v>48</v>
      </c>
      <c r="D61" s="14">
        <f t="shared" si="6"/>
        <v>43</v>
      </c>
      <c r="E61" s="15">
        <f t="shared" si="6"/>
        <v>55</v>
      </c>
      <c r="F61" s="14">
        <f t="shared" si="6"/>
        <v>127</v>
      </c>
      <c r="G61" s="15">
        <f t="shared" si="6"/>
        <v>155</v>
      </c>
      <c r="H61" s="14">
        <f t="shared" si="6"/>
        <v>415</v>
      </c>
      <c r="I61" s="15">
        <f t="shared" si="6"/>
        <v>349</v>
      </c>
      <c r="J61" s="14">
        <f t="shared" si="6"/>
        <v>264</v>
      </c>
      <c r="K61" s="15">
        <f t="shared" si="6"/>
        <v>208</v>
      </c>
      <c r="L61" s="14">
        <f t="shared" si="6"/>
        <v>202</v>
      </c>
      <c r="M61" s="16">
        <f t="shared" si="6"/>
        <v>84</v>
      </c>
      <c r="N61" s="14">
        <f t="shared" si="2"/>
        <v>1993</v>
      </c>
      <c r="P61" s="6"/>
      <c r="Q61" s="40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s="8" customFormat="1" ht="12.75" customHeight="1" x14ac:dyDescent="0.2">
      <c r="A62" s="7" t="s">
        <v>14</v>
      </c>
      <c r="B62" s="34">
        <v>0</v>
      </c>
      <c r="C62" s="35">
        <v>0</v>
      </c>
      <c r="D62" s="34">
        <v>0</v>
      </c>
      <c r="E62" s="18">
        <v>8</v>
      </c>
      <c r="F62" s="17">
        <v>59</v>
      </c>
      <c r="G62" s="18">
        <v>86</v>
      </c>
      <c r="H62" s="17">
        <v>297</v>
      </c>
      <c r="I62" s="18">
        <v>248</v>
      </c>
      <c r="J62" s="17">
        <v>178</v>
      </c>
      <c r="K62" s="18">
        <v>144</v>
      </c>
      <c r="L62" s="17">
        <v>131</v>
      </c>
      <c r="M62" s="21">
        <v>23</v>
      </c>
      <c r="N62" s="22">
        <f t="shared" si="2"/>
        <v>1174</v>
      </c>
      <c r="P62" s="6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s="8" customFormat="1" ht="12.75" customHeight="1" x14ac:dyDescent="0.2">
      <c r="A63" s="9" t="s">
        <v>15</v>
      </c>
      <c r="B63" s="19">
        <v>43</v>
      </c>
      <c r="C63" s="20">
        <v>48</v>
      </c>
      <c r="D63" s="19">
        <v>43</v>
      </c>
      <c r="E63" s="20">
        <v>47</v>
      </c>
      <c r="F63" s="19">
        <v>68</v>
      </c>
      <c r="G63" s="20">
        <v>69</v>
      </c>
      <c r="H63" s="19">
        <v>118</v>
      </c>
      <c r="I63" s="20">
        <v>101</v>
      </c>
      <c r="J63" s="19">
        <v>86</v>
      </c>
      <c r="K63" s="20">
        <v>64</v>
      </c>
      <c r="L63" s="19">
        <v>71</v>
      </c>
      <c r="M63" s="23">
        <v>61</v>
      </c>
      <c r="N63" s="24">
        <f t="shared" si="2"/>
        <v>819</v>
      </c>
      <c r="P63" s="6"/>
      <c r="Q63" s="40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</row>
    <row r="65" spans="1:33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1">
        <v>13</v>
      </c>
      <c r="O65" s="51"/>
      <c r="P65" s="13"/>
      <c r="Q65" s="4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</row>
    <row r="66" spans="1:33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</row>
    <row r="67" spans="1:33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</row>
    <row r="68" spans="1:33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spans="1:33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</row>
    <row r="70" spans="1:33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spans="1:33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</row>
    <row r="72" spans="1:33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</row>
    <row r="73" spans="1:33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3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</row>
    <row r="75" spans="1:33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spans="1:33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74"/>
  <sheetViews>
    <sheetView workbookViewId="0">
      <selection activeCell="Z31" sqref="Z31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6" width="2" style="1" customWidth="1"/>
    <col min="17" max="16384" width="9.140625" style="1"/>
  </cols>
  <sheetData>
    <row r="5" spans="1:21" ht="12.75" x14ac:dyDescent="0.2">
      <c r="A5" s="52" t="s">
        <v>43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21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21" s="4" customFormat="1" ht="40.5" customHeight="1" x14ac:dyDescent="0.2">
      <c r="A8" s="2" t="s">
        <v>2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57"/>
    </row>
    <row r="9" spans="1:21" s="4" customFormat="1" ht="12" customHeight="1" x14ac:dyDescent="0.2">
      <c r="A9" s="30" t="s">
        <v>1</v>
      </c>
      <c r="B9" s="31">
        <f t="shared" ref="B9:N9" si="0">B10+B11+B12</f>
        <v>115</v>
      </c>
      <c r="C9" s="31">
        <f t="shared" si="0"/>
        <v>148</v>
      </c>
      <c r="D9" s="31">
        <f t="shared" si="0"/>
        <v>166</v>
      </c>
      <c r="E9" s="31">
        <f t="shared" si="0"/>
        <v>203</v>
      </c>
      <c r="F9" s="31">
        <f t="shared" si="0"/>
        <v>294</v>
      </c>
      <c r="G9" s="31">
        <f t="shared" si="0"/>
        <v>478</v>
      </c>
      <c r="H9" s="31">
        <f t="shared" si="0"/>
        <v>850</v>
      </c>
      <c r="I9" s="31">
        <f t="shared" si="0"/>
        <v>575</v>
      </c>
      <c r="J9" s="31">
        <f t="shared" si="0"/>
        <v>537</v>
      </c>
      <c r="K9" s="31">
        <f t="shared" si="0"/>
        <v>350</v>
      </c>
      <c r="L9" s="31">
        <f t="shared" si="0"/>
        <v>410</v>
      </c>
      <c r="M9" s="31">
        <f t="shared" si="0"/>
        <v>98</v>
      </c>
      <c r="N9" s="31">
        <f t="shared" si="0"/>
        <v>4224</v>
      </c>
      <c r="P9" s="6"/>
      <c r="Q9" s="29"/>
      <c r="R9" s="29"/>
    </row>
    <row r="10" spans="1:21" s="8" customFormat="1" ht="12" customHeight="1" x14ac:dyDescent="0.2">
      <c r="A10" s="32" t="s">
        <v>31</v>
      </c>
      <c r="B10" s="33">
        <v>35</v>
      </c>
      <c r="C10" s="33">
        <v>77</v>
      </c>
      <c r="D10" s="33">
        <v>61</v>
      </c>
      <c r="E10" s="33">
        <v>50</v>
      </c>
      <c r="F10" s="33">
        <v>48</v>
      </c>
      <c r="G10" s="33">
        <v>59</v>
      </c>
      <c r="H10" s="33">
        <v>114</v>
      </c>
      <c r="I10" s="33">
        <v>100</v>
      </c>
      <c r="J10" s="33">
        <v>122</v>
      </c>
      <c r="K10" s="33">
        <v>96</v>
      </c>
      <c r="L10" s="33">
        <v>153</v>
      </c>
      <c r="M10" s="33">
        <v>21</v>
      </c>
      <c r="N10" s="36">
        <f>SUM(B10:M10)</f>
        <v>936</v>
      </c>
      <c r="P10" s="6"/>
      <c r="Q10" s="6"/>
      <c r="R10" s="13"/>
      <c r="S10" s="13"/>
      <c r="T10" s="13"/>
      <c r="U10" s="13"/>
    </row>
    <row r="11" spans="1:21" s="8" customFormat="1" ht="12" customHeight="1" x14ac:dyDescent="0.2">
      <c r="A11" s="32" t="s">
        <v>32</v>
      </c>
      <c r="B11" s="33">
        <v>2</v>
      </c>
      <c r="C11" s="33">
        <v>17</v>
      </c>
      <c r="D11" s="33">
        <v>50</v>
      </c>
      <c r="E11" s="33">
        <v>83</v>
      </c>
      <c r="F11" s="33">
        <v>123</v>
      </c>
      <c r="G11" s="33">
        <v>269</v>
      </c>
      <c r="H11" s="33">
        <v>507</v>
      </c>
      <c r="I11" s="33">
        <v>352</v>
      </c>
      <c r="J11" s="33">
        <v>267</v>
      </c>
      <c r="K11" s="33">
        <v>150</v>
      </c>
      <c r="L11" s="33">
        <v>101</v>
      </c>
      <c r="M11" s="33">
        <v>26</v>
      </c>
      <c r="N11" s="36">
        <f>SUM(B11:M11)</f>
        <v>1947</v>
      </c>
      <c r="P11" s="6"/>
      <c r="Q11" s="6"/>
      <c r="R11" s="13"/>
      <c r="S11" s="13"/>
      <c r="T11" s="13"/>
      <c r="U11" s="13"/>
    </row>
    <row r="12" spans="1:21" s="8" customFormat="1" ht="12" customHeight="1" x14ac:dyDescent="0.2">
      <c r="A12" s="32" t="s">
        <v>33</v>
      </c>
      <c r="B12" s="33">
        <v>78</v>
      </c>
      <c r="C12" s="33">
        <v>54</v>
      </c>
      <c r="D12" s="33">
        <v>55</v>
      </c>
      <c r="E12" s="33">
        <v>70</v>
      </c>
      <c r="F12" s="33">
        <v>123</v>
      </c>
      <c r="G12" s="33">
        <v>150</v>
      </c>
      <c r="H12" s="33">
        <v>229</v>
      </c>
      <c r="I12" s="33">
        <v>123</v>
      </c>
      <c r="J12" s="33">
        <v>148</v>
      </c>
      <c r="K12" s="33">
        <v>104</v>
      </c>
      <c r="L12" s="33">
        <v>156</v>
      </c>
      <c r="M12" s="33">
        <v>51</v>
      </c>
      <c r="N12" s="36">
        <f>SUM(B12:M12)</f>
        <v>1341</v>
      </c>
      <c r="P12" s="6"/>
      <c r="Q12" s="6"/>
      <c r="R12" s="13"/>
      <c r="S12" s="13"/>
      <c r="T12" s="13"/>
      <c r="U12" s="13"/>
    </row>
    <row r="13" spans="1:21" s="26" customFormat="1" ht="11.25" customHeight="1" x14ac:dyDescent="0.2">
      <c r="A13" s="39" t="s">
        <v>44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P13" s="13"/>
      <c r="Q13" s="13"/>
      <c r="R13" s="13"/>
      <c r="S13" s="13"/>
      <c r="T13" s="13"/>
      <c r="U13" s="13"/>
    </row>
    <row r="14" spans="1:21" s="26" customFormat="1" ht="11.25" customHeight="1" x14ac:dyDescent="0.2">
      <c r="A14" s="25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P14" s="13"/>
      <c r="Q14" s="13"/>
      <c r="R14" s="13"/>
      <c r="S14" s="13"/>
      <c r="T14" s="13"/>
      <c r="U14" s="13"/>
    </row>
    <row r="15" spans="1:21" s="26" customFormat="1" ht="11.25" customHeight="1" x14ac:dyDescent="0.2">
      <c r="A15" s="2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13"/>
      <c r="R15" s="13"/>
      <c r="S15" s="13"/>
      <c r="T15" s="13"/>
      <c r="U15" s="13"/>
    </row>
    <row r="16" spans="1:21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13"/>
      <c r="U16" s="28"/>
    </row>
    <row r="17" spans="1:17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13"/>
    </row>
    <row r="18" spans="1:17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13"/>
    </row>
    <row r="19" spans="1:17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13"/>
    </row>
    <row r="20" spans="1:17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13"/>
    </row>
    <row r="21" spans="1:17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13"/>
    </row>
    <row r="22" spans="1:17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13"/>
    </row>
    <row r="23" spans="1:17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13"/>
    </row>
    <row r="24" spans="1:17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13"/>
    </row>
    <row r="25" spans="1:17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13"/>
    </row>
    <row r="26" spans="1:17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13"/>
    </row>
    <row r="27" spans="1:17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13"/>
    </row>
    <row r="28" spans="1:17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13"/>
    </row>
    <row r="29" spans="1:17" s="26" customFormat="1" ht="12.75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13"/>
    </row>
    <row r="30" spans="1:17" s="26" customFormat="1" ht="12.75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13"/>
    </row>
    <row r="31" spans="1:17" s="26" customFormat="1" ht="12.75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13"/>
    </row>
    <row r="32" spans="1:17" s="26" customFormat="1" ht="12.75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13"/>
    </row>
    <row r="33" spans="1:21" s="26" customFormat="1" ht="12.75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13"/>
    </row>
    <row r="34" spans="1:21" s="26" customFormat="1" ht="12.75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13"/>
    </row>
    <row r="35" spans="1:21" s="26" customFormat="1" ht="12.75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13"/>
    </row>
    <row r="36" spans="1:21" s="26" customFormat="1" ht="12.75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13"/>
    </row>
    <row r="37" spans="1:21" s="26" customFormat="1" ht="12.75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13"/>
    </row>
    <row r="38" spans="1:21" s="26" customFormat="1" ht="12.75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13"/>
    </row>
    <row r="39" spans="1:21" s="26" customFormat="1" ht="12.75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13"/>
    </row>
    <row r="40" spans="1:21" s="26" customFormat="1" ht="12.75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13"/>
    </row>
    <row r="41" spans="1:21" s="26" customFormat="1" ht="12.75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13"/>
    </row>
    <row r="42" spans="1:21" s="26" customFormat="1" ht="12.75" x14ac:dyDescent="0.2">
      <c r="A42" s="52" t="s">
        <v>34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P42" s="13"/>
      <c r="Q42" s="13"/>
    </row>
    <row r="43" spans="1:21" s="26" customFormat="1" ht="12.75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13"/>
    </row>
    <row r="44" spans="1:21" s="26" customFormat="1" ht="12.75" customHeight="1" x14ac:dyDescent="0.2">
      <c r="A44" s="25"/>
      <c r="B44" s="53" t="s">
        <v>0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5"/>
      <c r="N44" s="56" t="s">
        <v>30</v>
      </c>
      <c r="P44" s="13"/>
      <c r="Q44" s="13"/>
    </row>
    <row r="45" spans="1:21" s="26" customFormat="1" ht="40.5" customHeight="1" x14ac:dyDescent="0.2">
      <c r="A45" s="25"/>
      <c r="B45" s="3" t="s">
        <v>18</v>
      </c>
      <c r="C45" s="3" t="s">
        <v>19</v>
      </c>
      <c r="D45" s="3" t="s">
        <v>20</v>
      </c>
      <c r="E45" s="3" t="s">
        <v>21</v>
      </c>
      <c r="F45" s="3" t="s">
        <v>22</v>
      </c>
      <c r="G45" s="3" t="s">
        <v>23</v>
      </c>
      <c r="H45" s="3" t="s">
        <v>24</v>
      </c>
      <c r="I45" s="3" t="s">
        <v>25</v>
      </c>
      <c r="J45" s="3" t="s">
        <v>26</v>
      </c>
      <c r="K45" s="3" t="s">
        <v>27</v>
      </c>
      <c r="L45" s="3" t="s">
        <v>28</v>
      </c>
      <c r="M45" s="3" t="s">
        <v>29</v>
      </c>
      <c r="N45" s="57"/>
      <c r="P45" s="13"/>
      <c r="Q45" s="13"/>
    </row>
    <row r="46" spans="1:21" s="8" customFormat="1" ht="12.75" customHeight="1" x14ac:dyDescent="0.2">
      <c r="A46" s="10" t="s">
        <v>3</v>
      </c>
      <c r="B46" s="14">
        <f t="shared" ref="B46:M46" si="1">SUM(B47:B48)</f>
        <v>4</v>
      </c>
      <c r="C46" s="15">
        <f t="shared" si="1"/>
        <v>16</v>
      </c>
      <c r="D46" s="14">
        <f t="shared" si="1"/>
        <v>37</v>
      </c>
      <c r="E46" s="15">
        <f t="shared" si="1"/>
        <v>31</v>
      </c>
      <c r="F46" s="14">
        <f t="shared" si="1"/>
        <v>25</v>
      </c>
      <c r="G46" s="15">
        <f t="shared" si="1"/>
        <v>48</v>
      </c>
      <c r="H46" s="14">
        <f t="shared" si="1"/>
        <v>77</v>
      </c>
      <c r="I46" s="15">
        <f t="shared" si="1"/>
        <v>48</v>
      </c>
      <c r="J46" s="14">
        <f t="shared" si="1"/>
        <v>60</v>
      </c>
      <c r="K46" s="15">
        <f t="shared" si="1"/>
        <v>42</v>
      </c>
      <c r="L46" s="14">
        <f t="shared" si="1"/>
        <v>30</v>
      </c>
      <c r="M46" s="16">
        <f t="shared" si="1"/>
        <v>2</v>
      </c>
      <c r="N46" s="14">
        <f t="shared" ref="N46:N60" si="2">SUM(B46:M46)</f>
        <v>420</v>
      </c>
      <c r="P46" s="6"/>
      <c r="Q46" s="6"/>
      <c r="R46" s="5"/>
      <c r="S46" s="5"/>
      <c r="T46" s="5"/>
      <c r="U46" s="5"/>
    </row>
    <row r="47" spans="1:21" s="8" customFormat="1" ht="12.75" customHeight="1" x14ac:dyDescent="0.2">
      <c r="A47" s="7" t="s">
        <v>12</v>
      </c>
      <c r="B47" s="17">
        <v>2</v>
      </c>
      <c r="C47" s="18">
        <v>15</v>
      </c>
      <c r="D47" s="17">
        <v>36</v>
      </c>
      <c r="E47" s="18">
        <v>30</v>
      </c>
      <c r="F47" s="17">
        <v>24</v>
      </c>
      <c r="G47" s="18">
        <v>48</v>
      </c>
      <c r="H47" s="17">
        <v>76</v>
      </c>
      <c r="I47" s="18">
        <v>48</v>
      </c>
      <c r="J47" s="17">
        <v>60</v>
      </c>
      <c r="K47" s="18">
        <v>42</v>
      </c>
      <c r="L47" s="17">
        <v>30</v>
      </c>
      <c r="M47" s="21">
        <v>2</v>
      </c>
      <c r="N47" s="22">
        <f t="shared" si="2"/>
        <v>413</v>
      </c>
      <c r="P47" s="6"/>
      <c r="Q47" s="6"/>
      <c r="R47" s="5"/>
      <c r="S47" s="5"/>
      <c r="T47" s="5"/>
      <c r="U47" s="5"/>
    </row>
    <row r="48" spans="1:21" s="8" customFormat="1" ht="12.75" customHeight="1" x14ac:dyDescent="0.2">
      <c r="A48" s="9" t="s">
        <v>5</v>
      </c>
      <c r="B48" s="19">
        <v>2</v>
      </c>
      <c r="C48" s="20">
        <v>1</v>
      </c>
      <c r="D48" s="19">
        <v>1</v>
      </c>
      <c r="E48" s="20">
        <v>1</v>
      </c>
      <c r="F48" s="19">
        <v>1</v>
      </c>
      <c r="G48" s="20">
        <v>0</v>
      </c>
      <c r="H48" s="19">
        <v>1</v>
      </c>
      <c r="I48" s="20">
        <v>0</v>
      </c>
      <c r="J48" s="19">
        <v>0</v>
      </c>
      <c r="K48" s="20">
        <v>0</v>
      </c>
      <c r="L48" s="19">
        <v>0</v>
      </c>
      <c r="M48" s="23">
        <v>0</v>
      </c>
      <c r="N48" s="24">
        <f t="shared" si="2"/>
        <v>7</v>
      </c>
      <c r="P48" s="6"/>
      <c r="Q48" s="6"/>
      <c r="R48" s="5"/>
      <c r="S48" s="5"/>
      <c r="T48" s="5"/>
      <c r="U48" s="5"/>
    </row>
    <row r="49" spans="1:21" s="8" customFormat="1" ht="12.75" customHeight="1" x14ac:dyDescent="0.2">
      <c r="A49" s="10" t="s">
        <v>4</v>
      </c>
      <c r="B49" s="14">
        <f t="shared" ref="B49:M49" si="3">SUM(B50:B51)</f>
        <v>1</v>
      </c>
      <c r="C49" s="15">
        <f t="shared" si="3"/>
        <v>1</v>
      </c>
      <c r="D49" s="14">
        <f t="shared" si="3"/>
        <v>14</v>
      </c>
      <c r="E49" s="15">
        <f t="shared" si="3"/>
        <v>38</v>
      </c>
      <c r="F49" s="14">
        <f t="shared" si="3"/>
        <v>17</v>
      </c>
      <c r="G49" s="15">
        <f t="shared" si="3"/>
        <v>16</v>
      </c>
      <c r="H49" s="14">
        <f t="shared" si="3"/>
        <v>26</v>
      </c>
      <c r="I49" s="15">
        <f t="shared" si="3"/>
        <v>15</v>
      </c>
      <c r="J49" s="14">
        <f t="shared" si="3"/>
        <v>6</v>
      </c>
      <c r="K49" s="15">
        <f t="shared" si="3"/>
        <v>2</v>
      </c>
      <c r="L49" s="14">
        <f t="shared" si="3"/>
        <v>5</v>
      </c>
      <c r="M49" s="16">
        <f t="shared" si="3"/>
        <v>0</v>
      </c>
      <c r="N49" s="14">
        <f t="shared" si="2"/>
        <v>141</v>
      </c>
      <c r="P49" s="6"/>
      <c r="Q49" s="6"/>
      <c r="R49" s="5"/>
      <c r="S49" s="5"/>
      <c r="T49" s="5"/>
      <c r="U49" s="5"/>
    </row>
    <row r="50" spans="1:21" s="8" customFormat="1" ht="12.75" customHeight="1" x14ac:dyDescent="0.2">
      <c r="A50" s="7" t="s">
        <v>11</v>
      </c>
      <c r="B50" s="17">
        <v>0</v>
      </c>
      <c r="C50" s="18">
        <v>1</v>
      </c>
      <c r="D50" s="17">
        <v>13</v>
      </c>
      <c r="E50" s="18">
        <v>32</v>
      </c>
      <c r="F50" s="17">
        <v>13</v>
      </c>
      <c r="G50" s="18">
        <v>16</v>
      </c>
      <c r="H50" s="17">
        <v>25</v>
      </c>
      <c r="I50" s="18">
        <v>13</v>
      </c>
      <c r="J50" s="17">
        <v>4</v>
      </c>
      <c r="K50" s="18">
        <v>2</v>
      </c>
      <c r="L50" s="17">
        <v>4</v>
      </c>
      <c r="M50" s="21">
        <v>0</v>
      </c>
      <c r="N50" s="22">
        <f t="shared" si="2"/>
        <v>123</v>
      </c>
      <c r="P50" s="6"/>
      <c r="Q50" s="6"/>
      <c r="R50" s="5"/>
      <c r="S50" s="5"/>
      <c r="T50" s="5"/>
      <c r="U50" s="5"/>
    </row>
    <row r="51" spans="1:21" s="8" customFormat="1" ht="12.75" customHeight="1" x14ac:dyDescent="0.2">
      <c r="A51" s="9" t="s">
        <v>6</v>
      </c>
      <c r="B51" s="19">
        <v>1</v>
      </c>
      <c r="C51" s="20">
        <v>0</v>
      </c>
      <c r="D51" s="19">
        <v>1</v>
      </c>
      <c r="E51" s="20">
        <v>6</v>
      </c>
      <c r="F51" s="19">
        <v>4</v>
      </c>
      <c r="G51" s="20">
        <v>0</v>
      </c>
      <c r="H51" s="19">
        <v>1</v>
      </c>
      <c r="I51" s="20">
        <v>2</v>
      </c>
      <c r="J51" s="19">
        <v>2</v>
      </c>
      <c r="K51" s="20">
        <v>0</v>
      </c>
      <c r="L51" s="19">
        <v>1</v>
      </c>
      <c r="M51" s="23">
        <v>0</v>
      </c>
      <c r="N51" s="24">
        <f t="shared" si="2"/>
        <v>18</v>
      </c>
      <c r="P51" s="6"/>
      <c r="Q51" s="6"/>
      <c r="R51" s="5"/>
      <c r="S51" s="5"/>
      <c r="T51" s="5"/>
      <c r="U51" s="5"/>
    </row>
    <row r="52" spans="1:21" s="8" customFormat="1" ht="12.75" customHeight="1" x14ac:dyDescent="0.2">
      <c r="A52" s="10" t="s">
        <v>7</v>
      </c>
      <c r="B52" s="14">
        <f t="shared" ref="B52:M52" si="4">SUM(B53:B54)</f>
        <v>0</v>
      </c>
      <c r="C52" s="15">
        <f t="shared" si="4"/>
        <v>1</v>
      </c>
      <c r="D52" s="14">
        <f t="shared" si="4"/>
        <v>1</v>
      </c>
      <c r="E52" s="15">
        <f t="shared" si="4"/>
        <v>16</v>
      </c>
      <c r="F52" s="14">
        <f t="shared" si="4"/>
        <v>12</v>
      </c>
      <c r="G52" s="15">
        <f t="shared" si="4"/>
        <v>56</v>
      </c>
      <c r="H52" s="14">
        <f t="shared" si="4"/>
        <v>85</v>
      </c>
      <c r="I52" s="15">
        <f t="shared" si="4"/>
        <v>35</v>
      </c>
      <c r="J52" s="14">
        <f t="shared" si="4"/>
        <v>5</v>
      </c>
      <c r="K52" s="15">
        <f t="shared" si="4"/>
        <v>2</v>
      </c>
      <c r="L52" s="14">
        <f t="shared" si="4"/>
        <v>0</v>
      </c>
      <c r="M52" s="16">
        <f t="shared" si="4"/>
        <v>3</v>
      </c>
      <c r="N52" s="14">
        <f t="shared" si="2"/>
        <v>216</v>
      </c>
      <c r="P52" s="6"/>
      <c r="Q52" s="6"/>
      <c r="R52" s="5"/>
      <c r="S52" s="5"/>
      <c r="T52" s="5"/>
      <c r="U52" s="5"/>
    </row>
    <row r="53" spans="1:21" s="8" customFormat="1" ht="12.75" customHeight="1" x14ac:dyDescent="0.2">
      <c r="A53" s="7" t="s">
        <v>10</v>
      </c>
      <c r="B53" s="17">
        <v>0</v>
      </c>
      <c r="C53" s="18">
        <v>0</v>
      </c>
      <c r="D53" s="17">
        <v>0</v>
      </c>
      <c r="E53" s="18">
        <v>10</v>
      </c>
      <c r="F53" s="17">
        <v>5</v>
      </c>
      <c r="G53" s="18">
        <v>47</v>
      </c>
      <c r="H53" s="17">
        <v>77</v>
      </c>
      <c r="I53" s="18">
        <v>33</v>
      </c>
      <c r="J53" s="17">
        <v>5</v>
      </c>
      <c r="K53" s="18">
        <v>2</v>
      </c>
      <c r="L53" s="17">
        <v>0</v>
      </c>
      <c r="M53" s="21">
        <v>3</v>
      </c>
      <c r="N53" s="22">
        <f t="shared" si="2"/>
        <v>182</v>
      </c>
      <c r="P53" s="6"/>
      <c r="Q53" s="6"/>
      <c r="R53" s="5"/>
      <c r="S53" s="5"/>
      <c r="T53" s="5"/>
      <c r="U53" s="5"/>
    </row>
    <row r="54" spans="1:21" s="8" customFormat="1" ht="12.75" customHeight="1" x14ac:dyDescent="0.2">
      <c r="A54" s="9" t="s">
        <v>8</v>
      </c>
      <c r="B54" s="19">
        <v>0</v>
      </c>
      <c r="C54" s="20">
        <v>1</v>
      </c>
      <c r="D54" s="19">
        <v>1</v>
      </c>
      <c r="E54" s="20">
        <v>6</v>
      </c>
      <c r="F54" s="19">
        <v>7</v>
      </c>
      <c r="G54" s="20">
        <v>9</v>
      </c>
      <c r="H54" s="19">
        <v>8</v>
      </c>
      <c r="I54" s="20">
        <v>2</v>
      </c>
      <c r="J54" s="19">
        <v>0</v>
      </c>
      <c r="K54" s="20">
        <v>0</v>
      </c>
      <c r="L54" s="19">
        <v>0</v>
      </c>
      <c r="M54" s="23">
        <v>0</v>
      </c>
      <c r="N54" s="24">
        <f t="shared" si="2"/>
        <v>34</v>
      </c>
      <c r="P54" s="6"/>
      <c r="Q54" s="6"/>
      <c r="R54" s="5"/>
      <c r="S54" s="5"/>
      <c r="T54" s="5"/>
      <c r="U54" s="5"/>
    </row>
    <row r="55" spans="1:21" s="8" customFormat="1" ht="12.75" customHeight="1" x14ac:dyDescent="0.2">
      <c r="A55" s="10" t="s">
        <v>9</v>
      </c>
      <c r="B55" s="14">
        <f t="shared" ref="B55:M55" si="5">SUM(B56:B57)</f>
        <v>0</v>
      </c>
      <c r="C55" s="15">
        <f t="shared" si="5"/>
        <v>1</v>
      </c>
      <c r="D55" s="14">
        <f t="shared" si="5"/>
        <v>0</v>
      </c>
      <c r="E55" s="15">
        <f t="shared" si="5"/>
        <v>2</v>
      </c>
      <c r="F55" s="14">
        <f t="shared" si="5"/>
        <v>3</v>
      </c>
      <c r="G55" s="15">
        <f t="shared" si="5"/>
        <v>2</v>
      </c>
      <c r="H55" s="14">
        <f t="shared" si="5"/>
        <v>5</v>
      </c>
      <c r="I55" s="15">
        <f t="shared" si="5"/>
        <v>3</v>
      </c>
      <c r="J55" s="14">
        <f t="shared" si="5"/>
        <v>0</v>
      </c>
      <c r="K55" s="15">
        <f t="shared" si="5"/>
        <v>0</v>
      </c>
      <c r="L55" s="14">
        <f t="shared" si="5"/>
        <v>0</v>
      </c>
      <c r="M55" s="16">
        <f t="shared" si="5"/>
        <v>1</v>
      </c>
      <c r="N55" s="14">
        <f t="shared" si="2"/>
        <v>17</v>
      </c>
      <c r="P55" s="6"/>
      <c r="Q55" s="6"/>
      <c r="R55" s="5"/>
      <c r="S55" s="5"/>
      <c r="T55" s="5"/>
      <c r="U55" s="5"/>
    </row>
    <row r="56" spans="1:21" s="8" customFormat="1" ht="12.75" customHeight="1" x14ac:dyDescent="0.2">
      <c r="A56" s="7" t="s">
        <v>16</v>
      </c>
      <c r="B56" s="17">
        <v>0</v>
      </c>
      <c r="C56" s="18">
        <v>0</v>
      </c>
      <c r="D56" s="17">
        <v>0</v>
      </c>
      <c r="E56" s="18">
        <v>2</v>
      </c>
      <c r="F56" s="17">
        <v>3</v>
      </c>
      <c r="G56" s="18">
        <v>2</v>
      </c>
      <c r="H56" s="17">
        <v>5</v>
      </c>
      <c r="I56" s="18">
        <v>3</v>
      </c>
      <c r="J56" s="17">
        <v>0</v>
      </c>
      <c r="K56" s="18">
        <v>0</v>
      </c>
      <c r="L56" s="17">
        <v>0</v>
      </c>
      <c r="M56" s="21">
        <v>0</v>
      </c>
      <c r="N56" s="22">
        <f t="shared" si="2"/>
        <v>15</v>
      </c>
      <c r="P56" s="6"/>
      <c r="Q56" s="6"/>
      <c r="R56" s="5"/>
      <c r="S56" s="5"/>
      <c r="T56" s="5"/>
      <c r="U56" s="5"/>
    </row>
    <row r="57" spans="1:21" s="8" customFormat="1" ht="12.75" customHeight="1" x14ac:dyDescent="0.2">
      <c r="A57" s="9" t="s">
        <v>17</v>
      </c>
      <c r="B57" s="19">
        <v>0</v>
      </c>
      <c r="C57" s="20">
        <v>1</v>
      </c>
      <c r="D57" s="19">
        <v>0</v>
      </c>
      <c r="E57" s="20">
        <v>0</v>
      </c>
      <c r="F57" s="19">
        <v>0</v>
      </c>
      <c r="G57" s="20">
        <v>0</v>
      </c>
      <c r="H57" s="19">
        <v>0</v>
      </c>
      <c r="I57" s="20">
        <v>0</v>
      </c>
      <c r="J57" s="19">
        <v>0</v>
      </c>
      <c r="K57" s="20">
        <v>0</v>
      </c>
      <c r="L57" s="19">
        <v>0</v>
      </c>
      <c r="M57" s="23">
        <v>1</v>
      </c>
      <c r="N57" s="24">
        <f t="shared" si="2"/>
        <v>2</v>
      </c>
      <c r="P57" s="6"/>
      <c r="Q57" s="6"/>
      <c r="R57" s="5"/>
      <c r="S57" s="5"/>
      <c r="T57" s="5"/>
      <c r="U57" s="5"/>
    </row>
    <row r="58" spans="1:21" s="8" customFormat="1" ht="12.75" customHeight="1" x14ac:dyDescent="0.2">
      <c r="A58" s="10" t="s">
        <v>13</v>
      </c>
      <c r="B58" s="14">
        <f t="shared" ref="B58:M58" si="6">SUM(B59:B60)</f>
        <v>68</v>
      </c>
      <c r="C58" s="15">
        <f t="shared" si="6"/>
        <v>41</v>
      </c>
      <c r="D58" s="14">
        <f t="shared" si="6"/>
        <v>39</v>
      </c>
      <c r="E58" s="15">
        <f t="shared" si="6"/>
        <v>54</v>
      </c>
      <c r="F58" s="14">
        <f t="shared" si="6"/>
        <v>174</v>
      </c>
      <c r="G58" s="15">
        <f t="shared" si="6"/>
        <v>272</v>
      </c>
      <c r="H58" s="14">
        <f t="shared" si="6"/>
        <v>468</v>
      </c>
      <c r="I58" s="15">
        <f t="shared" si="6"/>
        <v>320</v>
      </c>
      <c r="J58" s="14">
        <f t="shared" si="6"/>
        <v>262</v>
      </c>
      <c r="K58" s="15">
        <f t="shared" si="6"/>
        <v>153</v>
      </c>
      <c r="L58" s="14">
        <f t="shared" si="6"/>
        <v>127</v>
      </c>
      <c r="M58" s="16">
        <f t="shared" si="6"/>
        <v>54</v>
      </c>
      <c r="N58" s="14">
        <f t="shared" si="2"/>
        <v>2032</v>
      </c>
      <c r="P58" s="6"/>
      <c r="Q58" s="6"/>
      <c r="R58" s="5"/>
      <c r="S58" s="5"/>
      <c r="T58" s="5"/>
      <c r="U58" s="5"/>
    </row>
    <row r="59" spans="1:21" s="8" customFormat="1" ht="12.75" customHeight="1" x14ac:dyDescent="0.2">
      <c r="A59" s="7" t="s">
        <v>14</v>
      </c>
      <c r="B59" s="34">
        <v>0</v>
      </c>
      <c r="C59" s="35">
        <v>0</v>
      </c>
      <c r="D59" s="34">
        <v>1</v>
      </c>
      <c r="E59" s="18">
        <v>6</v>
      </c>
      <c r="F59" s="17">
        <v>75</v>
      </c>
      <c r="G59" s="18">
        <v>147</v>
      </c>
      <c r="H59" s="17">
        <v>292</v>
      </c>
      <c r="I59" s="18">
        <v>231</v>
      </c>
      <c r="J59" s="17">
        <v>157</v>
      </c>
      <c r="K59" s="18">
        <v>88</v>
      </c>
      <c r="L59" s="17">
        <v>64</v>
      </c>
      <c r="M59" s="21">
        <v>13</v>
      </c>
      <c r="N59" s="22">
        <f t="shared" si="2"/>
        <v>1074</v>
      </c>
      <c r="P59" s="6"/>
      <c r="Q59" s="6"/>
      <c r="U59" s="27"/>
    </row>
    <row r="60" spans="1:21" s="8" customFormat="1" ht="12.75" customHeight="1" x14ac:dyDescent="0.2">
      <c r="A60" s="9" t="s">
        <v>15</v>
      </c>
      <c r="B60" s="19">
        <v>68</v>
      </c>
      <c r="C60" s="20">
        <v>41</v>
      </c>
      <c r="D60" s="19">
        <v>38</v>
      </c>
      <c r="E60" s="20">
        <v>48</v>
      </c>
      <c r="F60" s="19">
        <v>99</v>
      </c>
      <c r="G60" s="20">
        <v>125</v>
      </c>
      <c r="H60" s="19">
        <v>176</v>
      </c>
      <c r="I60" s="20">
        <v>89</v>
      </c>
      <c r="J60" s="19">
        <v>105</v>
      </c>
      <c r="K60" s="20">
        <v>65</v>
      </c>
      <c r="L60" s="19">
        <v>63</v>
      </c>
      <c r="M60" s="23">
        <v>41</v>
      </c>
      <c r="N60" s="24">
        <f t="shared" si="2"/>
        <v>958</v>
      </c>
      <c r="P60" s="6"/>
      <c r="Q60" s="6"/>
    </row>
    <row r="61" spans="1:21" s="26" customFormat="1" ht="12.75" x14ac:dyDescent="0.2">
      <c r="A61" s="25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P61" s="13"/>
      <c r="Q61" s="13"/>
    </row>
    <row r="62" spans="1:21" s="26" customFormat="1" ht="20.25" x14ac:dyDescent="0.3">
      <c r="A62" s="25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0"/>
      <c r="O62" s="60"/>
      <c r="P62" s="13"/>
      <c r="Q62" s="13"/>
    </row>
    <row r="63" spans="1:21" s="26" customFormat="1" ht="12.75" x14ac:dyDescent="0.2">
      <c r="A63" s="2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P63" s="13"/>
      <c r="Q63" s="13"/>
    </row>
    <row r="64" spans="1:21" s="26" customFormat="1" ht="12.75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13"/>
    </row>
    <row r="65" spans="1:17" s="26" customFormat="1" ht="12.75" x14ac:dyDescent="0.2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13"/>
    </row>
    <row r="66" spans="1:17" s="26" customFormat="1" ht="12.75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13"/>
    </row>
    <row r="67" spans="1:17" s="26" customFormat="1" ht="12.75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13"/>
    </row>
    <row r="68" spans="1:17" s="26" customFormat="1" ht="12.75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13"/>
    </row>
    <row r="69" spans="1:17" s="26" customFormat="1" ht="12.75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13"/>
    </row>
    <row r="70" spans="1:17" s="26" customFormat="1" ht="12.75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13"/>
    </row>
    <row r="71" spans="1:17" s="26" customFormat="1" ht="12.75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13"/>
    </row>
    <row r="72" spans="1:17" s="26" customFormat="1" ht="12.75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13"/>
    </row>
    <row r="73" spans="1:17" s="26" customFormat="1" ht="12.75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13"/>
    </row>
    <row r="74" spans="1:17" s="26" customFormat="1" ht="12.75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13"/>
    </row>
  </sheetData>
  <mergeCells count="7">
    <mergeCell ref="N62:O62"/>
    <mergeCell ref="A5:N5"/>
    <mergeCell ref="B7:M7"/>
    <mergeCell ref="N7:N8"/>
    <mergeCell ref="A42:N42"/>
    <mergeCell ref="B44:M44"/>
    <mergeCell ref="N44:N45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77"/>
  <sheetViews>
    <sheetView workbookViewId="0">
      <selection activeCell="N9" sqref="N9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33" width="9.140625" style="29"/>
    <col min="34" max="16384" width="9.140625" style="1"/>
  </cols>
  <sheetData>
    <row r="5" spans="1:33" ht="12.75" x14ac:dyDescent="0.2">
      <c r="A5" s="52" t="s">
        <v>60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33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33" s="4" customFormat="1" ht="40.5" customHeight="1" x14ac:dyDescent="0.2">
      <c r="A8" s="2" t="s">
        <v>2</v>
      </c>
      <c r="B8" s="50" t="s">
        <v>18</v>
      </c>
      <c r="C8" s="50" t="s">
        <v>19</v>
      </c>
      <c r="D8" s="50" t="s">
        <v>20</v>
      </c>
      <c r="E8" s="50" t="s">
        <v>21</v>
      </c>
      <c r="F8" s="50" t="s">
        <v>22</v>
      </c>
      <c r="G8" s="50" t="s">
        <v>23</v>
      </c>
      <c r="H8" s="50" t="s">
        <v>24</v>
      </c>
      <c r="I8" s="50" t="s">
        <v>25</v>
      </c>
      <c r="J8" s="50" t="s">
        <v>26</v>
      </c>
      <c r="K8" s="50" t="s">
        <v>27</v>
      </c>
      <c r="L8" s="50" t="s">
        <v>28</v>
      </c>
      <c r="M8" s="50" t="s">
        <v>29</v>
      </c>
      <c r="N8" s="57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3" s="4" customFormat="1" ht="12" customHeight="1" x14ac:dyDescent="0.2">
      <c r="A9" s="37" t="s">
        <v>37</v>
      </c>
      <c r="B9" s="38">
        <v>42</v>
      </c>
      <c r="C9" s="38">
        <v>48</v>
      </c>
      <c r="D9" s="38">
        <v>93</v>
      </c>
      <c r="E9" s="38">
        <v>84</v>
      </c>
      <c r="F9" s="38">
        <v>89</v>
      </c>
      <c r="G9" s="38">
        <v>120</v>
      </c>
      <c r="H9" s="38">
        <v>352</v>
      </c>
      <c r="I9" s="38">
        <v>296</v>
      </c>
      <c r="J9" s="38">
        <v>257</v>
      </c>
      <c r="K9" s="38">
        <v>220</v>
      </c>
      <c r="L9" s="38">
        <v>398</v>
      </c>
      <c r="M9" s="38">
        <v>80</v>
      </c>
      <c r="N9" s="36">
        <f>SUM(B9:M9)</f>
        <v>2079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3" s="4" customFormat="1" ht="12" customHeight="1" x14ac:dyDescent="0.2">
      <c r="A10" s="37" t="s">
        <v>38</v>
      </c>
      <c r="B10" s="38">
        <v>59</v>
      </c>
      <c r="C10" s="38">
        <v>71</v>
      </c>
      <c r="D10" s="38">
        <v>135</v>
      </c>
      <c r="E10" s="38">
        <v>114</v>
      </c>
      <c r="F10" s="38">
        <v>131</v>
      </c>
      <c r="G10" s="38">
        <v>154</v>
      </c>
      <c r="H10" s="38">
        <v>530</v>
      </c>
      <c r="I10" s="38">
        <v>421</v>
      </c>
      <c r="J10" s="38">
        <v>331</v>
      </c>
      <c r="K10" s="38">
        <v>226</v>
      </c>
      <c r="L10" s="38">
        <v>201</v>
      </c>
      <c r="M10" s="38">
        <v>103</v>
      </c>
      <c r="N10" s="36">
        <f>SUM(B10:M10)</f>
        <v>2476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s="4" customFormat="1" ht="12" customHeight="1" x14ac:dyDescent="0.2">
      <c r="A11" s="30" t="s">
        <v>1</v>
      </c>
      <c r="B11" s="31">
        <f t="shared" ref="B11:N11" si="0">B12+B13+B14</f>
        <v>101</v>
      </c>
      <c r="C11" s="31">
        <f t="shared" si="0"/>
        <v>119</v>
      </c>
      <c r="D11" s="31">
        <f t="shared" si="0"/>
        <v>228</v>
      </c>
      <c r="E11" s="31">
        <f t="shared" si="0"/>
        <v>198</v>
      </c>
      <c r="F11" s="31">
        <f t="shared" si="0"/>
        <v>220</v>
      </c>
      <c r="G11" s="31">
        <f t="shared" si="0"/>
        <v>274</v>
      </c>
      <c r="H11" s="31">
        <f t="shared" si="0"/>
        <v>882</v>
      </c>
      <c r="I11" s="31">
        <f t="shared" si="0"/>
        <v>717</v>
      </c>
      <c r="J11" s="31">
        <f t="shared" si="0"/>
        <v>588</v>
      </c>
      <c r="K11" s="31">
        <f t="shared" si="0"/>
        <v>447</v>
      </c>
      <c r="L11" s="31">
        <f t="shared" si="0"/>
        <v>599</v>
      </c>
      <c r="M11" s="31">
        <f t="shared" si="0"/>
        <v>186</v>
      </c>
      <c r="N11" s="31">
        <f t="shared" si="0"/>
        <v>4559</v>
      </c>
      <c r="P11" s="6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s="8" customFormat="1" ht="12" customHeight="1" x14ac:dyDescent="0.2">
      <c r="A12" s="32" t="s">
        <v>31</v>
      </c>
      <c r="B12" s="33">
        <v>20</v>
      </c>
      <c r="C12" s="33">
        <v>38</v>
      </c>
      <c r="D12" s="33">
        <v>73</v>
      </c>
      <c r="E12" s="33">
        <v>43</v>
      </c>
      <c r="F12" s="33">
        <v>24</v>
      </c>
      <c r="G12" s="33">
        <v>33</v>
      </c>
      <c r="H12" s="33">
        <v>95</v>
      </c>
      <c r="I12" s="33">
        <v>75</v>
      </c>
      <c r="J12" s="33">
        <v>88</v>
      </c>
      <c r="K12" s="33">
        <v>102</v>
      </c>
      <c r="L12" s="33">
        <v>177</v>
      </c>
      <c r="M12" s="33">
        <v>26</v>
      </c>
      <c r="N12" s="36">
        <f>SUM(B12:M12)</f>
        <v>794</v>
      </c>
      <c r="P12" s="6"/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8" customFormat="1" ht="12" customHeight="1" x14ac:dyDescent="0.2">
      <c r="A13" s="32" t="s">
        <v>32</v>
      </c>
      <c r="B13" s="33">
        <v>7</v>
      </c>
      <c r="C13" s="33">
        <v>20</v>
      </c>
      <c r="D13" s="33">
        <v>92</v>
      </c>
      <c r="E13" s="33">
        <v>83</v>
      </c>
      <c r="F13" s="33">
        <v>125</v>
      </c>
      <c r="G13" s="33">
        <v>165</v>
      </c>
      <c r="H13" s="33">
        <v>587</v>
      </c>
      <c r="I13" s="33">
        <v>486</v>
      </c>
      <c r="J13" s="33">
        <v>375</v>
      </c>
      <c r="K13" s="33">
        <v>225</v>
      </c>
      <c r="L13" s="33">
        <v>190</v>
      </c>
      <c r="M13" s="33">
        <v>69</v>
      </c>
      <c r="N13" s="36">
        <f>SUM(B13:M13)</f>
        <v>2424</v>
      </c>
      <c r="P13" s="6"/>
      <c r="Q13" s="4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s="8" customFormat="1" ht="12" customHeight="1" x14ac:dyDescent="0.2">
      <c r="A14" s="32" t="s">
        <v>33</v>
      </c>
      <c r="B14" s="33">
        <v>74</v>
      </c>
      <c r="C14" s="33">
        <v>61</v>
      </c>
      <c r="D14" s="33">
        <v>63</v>
      </c>
      <c r="E14" s="33">
        <v>72</v>
      </c>
      <c r="F14" s="33">
        <v>71</v>
      </c>
      <c r="G14" s="33">
        <v>76</v>
      </c>
      <c r="H14" s="33">
        <v>200</v>
      </c>
      <c r="I14" s="33">
        <v>156</v>
      </c>
      <c r="J14" s="33">
        <v>125</v>
      </c>
      <c r="K14" s="33">
        <v>120</v>
      </c>
      <c r="L14" s="33">
        <v>232</v>
      </c>
      <c r="M14" s="33">
        <v>91</v>
      </c>
      <c r="N14" s="36">
        <f>SUM(B14:M14)</f>
        <v>1341</v>
      </c>
      <c r="P14" s="6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s="26" customFormat="1" ht="11.25" customHeight="1" x14ac:dyDescent="0.2">
      <c r="A15" s="47" t="s">
        <v>62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3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</row>
    <row r="18" spans="1:33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spans="1:33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 spans="1:33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</row>
    <row r="22" spans="1:33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1:33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1:33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1:33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spans="1:33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spans="1:33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spans="1:33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spans="1:33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spans="1:33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spans="1:33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spans="1:33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s="26" customFormat="1" ht="11.25" customHeight="1" x14ac:dyDescent="0.2">
      <c r="A45" s="52" t="s">
        <v>61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</row>
    <row r="47" spans="1:33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</row>
    <row r="48" spans="1:33" s="26" customFormat="1" ht="40.5" customHeight="1" x14ac:dyDescent="0.2">
      <c r="A48" s="25"/>
      <c r="B48" s="50" t="s">
        <v>18</v>
      </c>
      <c r="C48" s="50" t="s">
        <v>19</v>
      </c>
      <c r="D48" s="50" t="s">
        <v>20</v>
      </c>
      <c r="E48" s="50" t="s">
        <v>21</v>
      </c>
      <c r="F48" s="50" t="s">
        <v>22</v>
      </c>
      <c r="G48" s="50" t="s">
        <v>23</v>
      </c>
      <c r="H48" s="50" t="s">
        <v>24</v>
      </c>
      <c r="I48" s="50" t="s">
        <v>25</v>
      </c>
      <c r="J48" s="50" t="s">
        <v>26</v>
      </c>
      <c r="K48" s="50" t="s">
        <v>27</v>
      </c>
      <c r="L48" s="50" t="s">
        <v>28</v>
      </c>
      <c r="M48" s="50" t="s">
        <v>29</v>
      </c>
      <c r="N48" s="57"/>
      <c r="P48" s="13"/>
      <c r="Q48" s="4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</row>
    <row r="49" spans="1:33" s="8" customFormat="1" ht="12.75" customHeight="1" x14ac:dyDescent="0.2">
      <c r="A49" s="10" t="s">
        <v>3</v>
      </c>
      <c r="B49" s="14">
        <f t="shared" ref="B49:M49" si="1">SUM(B50:B51)</f>
        <v>7</v>
      </c>
      <c r="C49" s="15">
        <f t="shared" si="1"/>
        <v>22</v>
      </c>
      <c r="D49" s="14">
        <f t="shared" si="1"/>
        <v>76</v>
      </c>
      <c r="E49" s="15">
        <f t="shared" si="1"/>
        <v>43</v>
      </c>
      <c r="F49" s="14">
        <f t="shared" si="1"/>
        <v>29</v>
      </c>
      <c r="G49" s="15">
        <f t="shared" si="1"/>
        <v>34</v>
      </c>
      <c r="H49" s="14">
        <f t="shared" si="1"/>
        <v>110</v>
      </c>
      <c r="I49" s="15">
        <f t="shared" si="1"/>
        <v>96</v>
      </c>
      <c r="J49" s="14">
        <f t="shared" si="1"/>
        <v>70</v>
      </c>
      <c r="K49" s="15">
        <f t="shared" si="1"/>
        <v>52</v>
      </c>
      <c r="L49" s="14">
        <f t="shared" si="1"/>
        <v>56</v>
      </c>
      <c r="M49" s="16">
        <f t="shared" si="1"/>
        <v>18</v>
      </c>
      <c r="N49" s="14">
        <f t="shared" ref="N49:N63" si="2">SUM(B49:M49)</f>
        <v>613</v>
      </c>
      <c r="P49" s="6"/>
      <c r="Q49" s="40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s="8" customFormat="1" ht="12.75" customHeight="1" x14ac:dyDescent="0.2">
      <c r="A50" s="7" t="s">
        <v>12</v>
      </c>
      <c r="B50" s="17">
        <v>5</v>
      </c>
      <c r="C50" s="18">
        <v>19</v>
      </c>
      <c r="D50" s="17">
        <v>75</v>
      </c>
      <c r="E50" s="18">
        <v>43</v>
      </c>
      <c r="F50" s="17">
        <v>29</v>
      </c>
      <c r="G50" s="18">
        <v>34</v>
      </c>
      <c r="H50" s="17">
        <v>110</v>
      </c>
      <c r="I50" s="18">
        <v>96</v>
      </c>
      <c r="J50" s="17">
        <v>70</v>
      </c>
      <c r="K50" s="18">
        <v>52</v>
      </c>
      <c r="L50" s="17">
        <v>56</v>
      </c>
      <c r="M50" s="21">
        <v>18</v>
      </c>
      <c r="N50" s="22">
        <f t="shared" si="2"/>
        <v>607</v>
      </c>
      <c r="P50" s="6"/>
      <c r="Q50" s="40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s="8" customFormat="1" ht="12.75" customHeight="1" x14ac:dyDescent="0.2">
      <c r="A51" s="9" t="s">
        <v>5</v>
      </c>
      <c r="B51" s="19">
        <v>2</v>
      </c>
      <c r="C51" s="20">
        <v>3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4">
        <f t="shared" si="2"/>
        <v>6</v>
      </c>
      <c r="P51" s="6"/>
      <c r="Q51" s="4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s="8" customFormat="1" ht="12.75" customHeight="1" x14ac:dyDescent="0.2">
      <c r="A52" s="10" t="s">
        <v>4</v>
      </c>
      <c r="B52" s="14">
        <f t="shared" ref="B52:M52" si="3">SUM(B53:B54)</f>
        <v>1</v>
      </c>
      <c r="C52" s="15">
        <f t="shared" si="3"/>
        <v>0</v>
      </c>
      <c r="D52" s="14">
        <f t="shared" si="3"/>
        <v>6</v>
      </c>
      <c r="E52" s="15">
        <f t="shared" si="3"/>
        <v>37</v>
      </c>
      <c r="F52" s="14">
        <f t="shared" si="3"/>
        <v>10</v>
      </c>
      <c r="G52" s="15">
        <f t="shared" si="3"/>
        <v>5</v>
      </c>
      <c r="H52" s="14">
        <f t="shared" si="3"/>
        <v>18</v>
      </c>
      <c r="I52" s="15">
        <f t="shared" si="3"/>
        <v>15</v>
      </c>
      <c r="J52" s="14">
        <f t="shared" si="3"/>
        <v>20</v>
      </c>
      <c r="K52" s="15">
        <f t="shared" si="3"/>
        <v>9</v>
      </c>
      <c r="L52" s="14">
        <f t="shared" si="3"/>
        <v>8</v>
      </c>
      <c r="M52" s="16">
        <f t="shared" si="3"/>
        <v>1</v>
      </c>
      <c r="N52" s="14">
        <f t="shared" si="2"/>
        <v>130</v>
      </c>
      <c r="P52" s="6"/>
      <c r="Q52" s="4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s="8" customFormat="1" ht="12.75" customHeight="1" x14ac:dyDescent="0.2">
      <c r="A53" s="7" t="s">
        <v>11</v>
      </c>
      <c r="B53" s="17">
        <v>0</v>
      </c>
      <c r="C53" s="18">
        <v>0</v>
      </c>
      <c r="D53" s="17">
        <v>6</v>
      </c>
      <c r="E53" s="18">
        <v>32</v>
      </c>
      <c r="F53" s="17">
        <v>8</v>
      </c>
      <c r="G53" s="18">
        <v>5</v>
      </c>
      <c r="H53" s="17">
        <v>16</v>
      </c>
      <c r="I53" s="18">
        <v>13</v>
      </c>
      <c r="J53" s="17">
        <v>20</v>
      </c>
      <c r="K53" s="18">
        <v>9</v>
      </c>
      <c r="L53" s="17">
        <v>8</v>
      </c>
      <c r="M53" s="21">
        <v>1</v>
      </c>
      <c r="N53" s="22">
        <f t="shared" si="2"/>
        <v>118</v>
      </c>
      <c r="P53" s="6"/>
      <c r="Q53" s="40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s="8" customFormat="1" ht="12.75" customHeight="1" x14ac:dyDescent="0.2">
      <c r="A54" s="9" t="s">
        <v>6</v>
      </c>
      <c r="B54" s="19">
        <v>1</v>
      </c>
      <c r="C54" s="19">
        <v>0</v>
      </c>
      <c r="D54" s="19">
        <v>0</v>
      </c>
      <c r="E54" s="20">
        <v>5</v>
      </c>
      <c r="F54" s="19">
        <v>2</v>
      </c>
      <c r="G54" s="20">
        <v>0</v>
      </c>
      <c r="H54" s="19">
        <v>2</v>
      </c>
      <c r="I54" s="20">
        <v>2</v>
      </c>
      <c r="J54" s="19">
        <v>0</v>
      </c>
      <c r="K54" s="20">
        <v>0</v>
      </c>
      <c r="L54" s="19">
        <v>0</v>
      </c>
      <c r="M54" s="23">
        <v>0</v>
      </c>
      <c r="N54" s="24">
        <f t="shared" si="2"/>
        <v>12</v>
      </c>
      <c r="P54" s="6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0</v>
      </c>
      <c r="D55" s="14">
        <f t="shared" si="4"/>
        <v>2</v>
      </c>
      <c r="E55" s="15">
        <f t="shared" si="4"/>
        <v>4</v>
      </c>
      <c r="F55" s="14">
        <f t="shared" si="4"/>
        <v>11</v>
      </c>
      <c r="G55" s="15">
        <f t="shared" si="4"/>
        <v>21</v>
      </c>
      <c r="H55" s="14">
        <f t="shared" si="4"/>
        <v>124</v>
      </c>
      <c r="I55" s="15">
        <f t="shared" si="4"/>
        <v>65</v>
      </c>
      <c r="J55" s="14">
        <f t="shared" si="4"/>
        <v>31</v>
      </c>
      <c r="K55" s="15">
        <f t="shared" si="4"/>
        <v>16</v>
      </c>
      <c r="L55" s="14">
        <f t="shared" si="4"/>
        <v>3</v>
      </c>
      <c r="M55" s="16">
        <f t="shared" si="4"/>
        <v>7</v>
      </c>
      <c r="N55" s="14">
        <f t="shared" si="2"/>
        <v>284</v>
      </c>
      <c r="P55" s="6"/>
      <c r="Q55" s="40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s="8" customFormat="1" ht="12.75" customHeight="1" x14ac:dyDescent="0.2">
      <c r="A56" s="7" t="s">
        <v>10</v>
      </c>
      <c r="B56" s="17">
        <v>0</v>
      </c>
      <c r="C56" s="18">
        <v>0</v>
      </c>
      <c r="D56" s="17">
        <v>2</v>
      </c>
      <c r="E56" s="18">
        <v>3</v>
      </c>
      <c r="F56" s="17">
        <v>11</v>
      </c>
      <c r="G56" s="18">
        <v>15</v>
      </c>
      <c r="H56" s="17">
        <v>112</v>
      </c>
      <c r="I56" s="18">
        <v>58</v>
      </c>
      <c r="J56" s="17">
        <v>28</v>
      </c>
      <c r="K56" s="18">
        <v>15</v>
      </c>
      <c r="L56" s="17">
        <v>3</v>
      </c>
      <c r="M56" s="21">
        <v>4</v>
      </c>
      <c r="N56" s="22">
        <f t="shared" si="2"/>
        <v>251</v>
      </c>
      <c r="P56" s="6"/>
      <c r="Q56" s="40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s="8" customFormat="1" ht="12.75" customHeight="1" x14ac:dyDescent="0.2">
      <c r="A57" s="9" t="s">
        <v>8</v>
      </c>
      <c r="B57" s="19">
        <v>0</v>
      </c>
      <c r="C57" s="20">
        <v>0</v>
      </c>
      <c r="D57" s="19">
        <v>0</v>
      </c>
      <c r="E57" s="20">
        <v>1</v>
      </c>
      <c r="F57" s="19">
        <v>0</v>
      </c>
      <c r="G57" s="20">
        <v>6</v>
      </c>
      <c r="H57" s="19">
        <v>12</v>
      </c>
      <c r="I57" s="20">
        <v>7</v>
      </c>
      <c r="J57" s="19">
        <v>3</v>
      </c>
      <c r="K57" s="20">
        <v>1</v>
      </c>
      <c r="L57" s="19">
        <v>0</v>
      </c>
      <c r="M57" s="23">
        <v>3</v>
      </c>
      <c r="N57" s="24">
        <f t="shared" si="2"/>
        <v>33</v>
      </c>
      <c r="P57" s="6"/>
      <c r="Q57" s="40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s="8" customFormat="1" ht="12.75" customHeight="1" x14ac:dyDescent="0.2">
      <c r="A58" s="10" t="s">
        <v>9</v>
      </c>
      <c r="B58" s="14">
        <f t="shared" ref="B58:M58" si="5">SUM(B59:B60)</f>
        <v>1</v>
      </c>
      <c r="C58" s="15">
        <f t="shared" si="5"/>
        <v>0</v>
      </c>
      <c r="D58" s="14">
        <f t="shared" si="5"/>
        <v>5</v>
      </c>
      <c r="E58" s="15">
        <f t="shared" si="5"/>
        <v>0</v>
      </c>
      <c r="F58" s="14">
        <f t="shared" si="5"/>
        <v>3</v>
      </c>
      <c r="G58" s="15">
        <f t="shared" si="5"/>
        <v>0</v>
      </c>
      <c r="H58" s="14">
        <f t="shared" si="5"/>
        <v>7</v>
      </c>
      <c r="I58" s="15">
        <f t="shared" si="5"/>
        <v>1</v>
      </c>
      <c r="J58" s="14">
        <f t="shared" si="5"/>
        <v>4</v>
      </c>
      <c r="K58" s="15">
        <f t="shared" si="5"/>
        <v>0</v>
      </c>
      <c r="L58" s="14">
        <f t="shared" si="5"/>
        <v>0</v>
      </c>
      <c r="M58" s="16">
        <f t="shared" si="5"/>
        <v>1</v>
      </c>
      <c r="N58" s="14">
        <f t="shared" si="2"/>
        <v>22</v>
      </c>
      <c r="P58" s="6"/>
      <c r="Q58" s="40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s="8" customFormat="1" ht="12.75" customHeight="1" x14ac:dyDescent="0.2">
      <c r="A59" s="7" t="s">
        <v>16</v>
      </c>
      <c r="B59" s="17">
        <v>1</v>
      </c>
      <c r="C59" s="18">
        <v>0</v>
      </c>
      <c r="D59" s="17">
        <v>3</v>
      </c>
      <c r="E59" s="18">
        <v>0</v>
      </c>
      <c r="F59" s="17">
        <v>2</v>
      </c>
      <c r="G59" s="18">
        <v>0</v>
      </c>
      <c r="H59" s="17">
        <v>7</v>
      </c>
      <c r="I59" s="18">
        <v>1</v>
      </c>
      <c r="J59" s="17">
        <v>2</v>
      </c>
      <c r="K59" s="18">
        <v>0</v>
      </c>
      <c r="L59" s="17">
        <v>0</v>
      </c>
      <c r="M59" s="21">
        <v>1</v>
      </c>
      <c r="N59" s="22">
        <f t="shared" si="2"/>
        <v>17</v>
      </c>
      <c r="P59" s="6"/>
      <c r="Q59" s="40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s="8" customFormat="1" ht="12.75" customHeight="1" x14ac:dyDescent="0.2">
      <c r="A60" s="9" t="s">
        <v>17</v>
      </c>
      <c r="B60" s="19">
        <v>0</v>
      </c>
      <c r="C60" s="19">
        <v>0</v>
      </c>
      <c r="D60" s="19">
        <v>2</v>
      </c>
      <c r="E60" s="19">
        <v>0</v>
      </c>
      <c r="F60" s="19">
        <v>1</v>
      </c>
      <c r="G60" s="19">
        <v>0</v>
      </c>
      <c r="H60" s="19">
        <v>0</v>
      </c>
      <c r="I60" s="20">
        <v>0</v>
      </c>
      <c r="J60" s="19">
        <v>2</v>
      </c>
      <c r="K60" s="20">
        <v>0</v>
      </c>
      <c r="L60" s="19">
        <v>0</v>
      </c>
      <c r="M60" s="23">
        <v>0</v>
      </c>
      <c r="N60" s="24">
        <f t="shared" si="2"/>
        <v>5</v>
      </c>
      <c r="P60" s="6"/>
      <c r="Q60" s="40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s="8" customFormat="1" ht="12.75" customHeight="1" x14ac:dyDescent="0.2">
      <c r="A61" s="10" t="s">
        <v>13</v>
      </c>
      <c r="B61" s="14">
        <f t="shared" ref="B61:M61" si="6">SUM(B62:B63)</f>
        <v>69</v>
      </c>
      <c r="C61" s="15">
        <f t="shared" si="6"/>
        <v>56</v>
      </c>
      <c r="D61" s="14">
        <f t="shared" si="6"/>
        <v>54</v>
      </c>
      <c r="E61" s="15">
        <f t="shared" si="6"/>
        <v>61</v>
      </c>
      <c r="F61" s="14">
        <f t="shared" si="6"/>
        <v>132</v>
      </c>
      <c r="G61" s="15">
        <f t="shared" si="6"/>
        <v>159</v>
      </c>
      <c r="H61" s="14">
        <f t="shared" si="6"/>
        <v>459</v>
      </c>
      <c r="I61" s="15">
        <f t="shared" si="6"/>
        <v>387</v>
      </c>
      <c r="J61" s="14">
        <f t="shared" si="6"/>
        <v>301</v>
      </c>
      <c r="K61" s="15">
        <f t="shared" si="6"/>
        <v>187</v>
      </c>
      <c r="L61" s="14">
        <f t="shared" si="6"/>
        <v>187</v>
      </c>
      <c r="M61" s="16">
        <f t="shared" si="6"/>
        <v>101</v>
      </c>
      <c r="N61" s="14">
        <f t="shared" si="2"/>
        <v>2153</v>
      </c>
      <c r="P61" s="6"/>
      <c r="Q61" s="40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s="8" customFormat="1" ht="12.75" customHeight="1" x14ac:dyDescent="0.2">
      <c r="A62" s="7" t="s">
        <v>14</v>
      </c>
      <c r="B62" s="34">
        <v>0</v>
      </c>
      <c r="C62" s="35">
        <v>0</v>
      </c>
      <c r="D62" s="34">
        <v>2</v>
      </c>
      <c r="E62" s="18">
        <v>4</v>
      </c>
      <c r="F62" s="17">
        <v>69</v>
      </c>
      <c r="G62" s="18">
        <v>95</v>
      </c>
      <c r="H62" s="17">
        <v>311</v>
      </c>
      <c r="I62" s="18">
        <v>274</v>
      </c>
      <c r="J62" s="17">
        <v>214</v>
      </c>
      <c r="K62" s="18">
        <v>120</v>
      </c>
      <c r="L62" s="17">
        <v>106</v>
      </c>
      <c r="M62" s="21">
        <v>30</v>
      </c>
      <c r="N62" s="22">
        <f t="shared" si="2"/>
        <v>1225</v>
      </c>
      <c r="P62" s="6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s="8" customFormat="1" ht="12.75" customHeight="1" x14ac:dyDescent="0.2">
      <c r="A63" s="9" t="s">
        <v>15</v>
      </c>
      <c r="B63" s="19">
        <v>69</v>
      </c>
      <c r="C63" s="20">
        <v>56</v>
      </c>
      <c r="D63" s="19">
        <v>52</v>
      </c>
      <c r="E63" s="20">
        <v>57</v>
      </c>
      <c r="F63" s="19">
        <v>63</v>
      </c>
      <c r="G63" s="20">
        <v>64</v>
      </c>
      <c r="H63" s="19">
        <v>148</v>
      </c>
      <c r="I63" s="20">
        <v>113</v>
      </c>
      <c r="J63" s="19">
        <v>87</v>
      </c>
      <c r="K63" s="20">
        <v>67</v>
      </c>
      <c r="L63" s="19">
        <v>81</v>
      </c>
      <c r="M63" s="23">
        <v>71</v>
      </c>
      <c r="N63" s="24">
        <f t="shared" si="2"/>
        <v>928</v>
      </c>
      <c r="P63" s="6"/>
      <c r="Q63" s="40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</row>
    <row r="65" spans="1:33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1">
        <v>13</v>
      </c>
      <c r="O65" s="51"/>
      <c r="P65" s="13"/>
      <c r="Q65" s="4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</row>
    <row r="66" spans="1:33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</row>
    <row r="67" spans="1:33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</row>
    <row r="68" spans="1:33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spans="1:33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</row>
    <row r="70" spans="1:33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spans="1:33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</row>
    <row r="72" spans="1:33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</row>
    <row r="73" spans="1:33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3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</row>
    <row r="75" spans="1:33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spans="1:33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77"/>
  <sheetViews>
    <sheetView workbookViewId="0">
      <selection activeCell="B11" sqref="B11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33" width="9.140625" style="29"/>
    <col min="34" max="16384" width="9.140625" style="1"/>
  </cols>
  <sheetData>
    <row r="5" spans="1:33" ht="12.75" x14ac:dyDescent="0.2">
      <c r="A5" s="52" t="s">
        <v>57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33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33" s="4" customFormat="1" ht="40.5" customHeight="1" x14ac:dyDescent="0.2">
      <c r="A8" s="2" t="s">
        <v>2</v>
      </c>
      <c r="B8" s="49" t="s">
        <v>18</v>
      </c>
      <c r="C8" s="49" t="s">
        <v>19</v>
      </c>
      <c r="D8" s="49" t="s">
        <v>20</v>
      </c>
      <c r="E8" s="49" t="s">
        <v>21</v>
      </c>
      <c r="F8" s="49" t="s">
        <v>22</v>
      </c>
      <c r="G8" s="49" t="s">
        <v>23</v>
      </c>
      <c r="H8" s="49" t="s">
        <v>24</v>
      </c>
      <c r="I8" s="49" t="s">
        <v>25</v>
      </c>
      <c r="J8" s="49" t="s">
        <v>26</v>
      </c>
      <c r="K8" s="49" t="s">
        <v>27</v>
      </c>
      <c r="L8" s="49" t="s">
        <v>28</v>
      </c>
      <c r="M8" s="49" t="s">
        <v>29</v>
      </c>
      <c r="N8" s="57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3" s="4" customFormat="1" ht="12" customHeight="1" x14ac:dyDescent="0.2">
      <c r="A9" s="37" t="s">
        <v>37</v>
      </c>
      <c r="B9" s="38">
        <v>55</v>
      </c>
      <c r="C9" s="38">
        <v>57</v>
      </c>
      <c r="D9" s="38">
        <v>98</v>
      </c>
      <c r="E9" s="38">
        <v>69</v>
      </c>
      <c r="F9" s="38">
        <v>113</v>
      </c>
      <c r="G9" s="38">
        <v>137</v>
      </c>
      <c r="H9" s="38">
        <v>432</v>
      </c>
      <c r="I9" s="38">
        <v>293</v>
      </c>
      <c r="J9" s="38">
        <v>253</v>
      </c>
      <c r="K9" s="38">
        <v>268</v>
      </c>
      <c r="L9" s="38">
        <v>311</v>
      </c>
      <c r="M9" s="38">
        <v>73</v>
      </c>
      <c r="N9" s="36">
        <f>SUM(B9:M9)</f>
        <v>2159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3" s="4" customFormat="1" ht="12" customHeight="1" x14ac:dyDescent="0.2">
      <c r="A10" s="37" t="s">
        <v>38</v>
      </c>
      <c r="B10" s="38">
        <v>68</v>
      </c>
      <c r="C10" s="38">
        <v>82</v>
      </c>
      <c r="D10" s="38">
        <v>122</v>
      </c>
      <c r="E10" s="38">
        <v>114</v>
      </c>
      <c r="F10" s="38">
        <v>132</v>
      </c>
      <c r="G10" s="38">
        <v>193</v>
      </c>
      <c r="H10" s="38">
        <v>589</v>
      </c>
      <c r="I10" s="38">
        <v>423</v>
      </c>
      <c r="J10" s="38">
        <v>319</v>
      </c>
      <c r="K10" s="38">
        <v>267</v>
      </c>
      <c r="L10" s="38">
        <v>209</v>
      </c>
      <c r="M10" s="38">
        <v>116</v>
      </c>
      <c r="N10" s="36">
        <f>SUM(B10:M10)</f>
        <v>2634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s="4" customFormat="1" ht="12" customHeight="1" x14ac:dyDescent="0.2">
      <c r="A11" s="30" t="s">
        <v>1</v>
      </c>
      <c r="B11" s="31">
        <f t="shared" ref="B11:N11" si="0">B12+B13+B14</f>
        <v>123</v>
      </c>
      <c r="C11" s="31">
        <f t="shared" si="0"/>
        <v>139</v>
      </c>
      <c r="D11" s="31">
        <f t="shared" si="0"/>
        <v>220</v>
      </c>
      <c r="E11" s="31">
        <f t="shared" si="0"/>
        <v>183</v>
      </c>
      <c r="F11" s="31">
        <f t="shared" si="0"/>
        <v>245</v>
      </c>
      <c r="G11" s="31">
        <f t="shared" si="0"/>
        <v>330</v>
      </c>
      <c r="H11" s="31">
        <f t="shared" si="0"/>
        <v>1021</v>
      </c>
      <c r="I11" s="31">
        <f t="shared" si="0"/>
        <v>716</v>
      </c>
      <c r="J11" s="31">
        <f t="shared" si="0"/>
        <v>572</v>
      </c>
      <c r="K11" s="31">
        <f t="shared" si="0"/>
        <v>535</v>
      </c>
      <c r="L11" s="31">
        <f t="shared" si="0"/>
        <v>520</v>
      </c>
      <c r="M11" s="31">
        <f t="shared" si="0"/>
        <v>194</v>
      </c>
      <c r="N11" s="31">
        <f t="shared" si="0"/>
        <v>4798</v>
      </c>
      <c r="P11" s="6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s="8" customFormat="1" ht="12" customHeight="1" x14ac:dyDescent="0.2">
      <c r="A12" s="32" t="s">
        <v>31</v>
      </c>
      <c r="B12" s="33">
        <v>27</v>
      </c>
      <c r="C12" s="33">
        <v>45</v>
      </c>
      <c r="D12" s="33">
        <v>71</v>
      </c>
      <c r="E12" s="33">
        <v>45</v>
      </c>
      <c r="F12" s="33">
        <v>28</v>
      </c>
      <c r="G12" s="33">
        <v>39</v>
      </c>
      <c r="H12" s="33">
        <v>115</v>
      </c>
      <c r="I12" s="33">
        <v>110</v>
      </c>
      <c r="J12" s="33">
        <v>96</v>
      </c>
      <c r="K12" s="33">
        <v>124</v>
      </c>
      <c r="L12" s="33">
        <v>148</v>
      </c>
      <c r="M12" s="33">
        <v>21</v>
      </c>
      <c r="N12" s="36">
        <f>SUM(B12:M12)</f>
        <v>869</v>
      </c>
      <c r="P12" s="6"/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8" customFormat="1" ht="12" customHeight="1" x14ac:dyDescent="0.2">
      <c r="A13" s="32" t="s">
        <v>32</v>
      </c>
      <c r="B13" s="33">
        <v>3</v>
      </c>
      <c r="C13" s="33">
        <v>31</v>
      </c>
      <c r="D13" s="33">
        <v>78</v>
      </c>
      <c r="E13" s="33">
        <v>84</v>
      </c>
      <c r="F13" s="33">
        <v>130</v>
      </c>
      <c r="G13" s="33">
        <v>197</v>
      </c>
      <c r="H13" s="33">
        <v>692</v>
      </c>
      <c r="I13" s="33">
        <v>489</v>
      </c>
      <c r="J13" s="33">
        <v>357</v>
      </c>
      <c r="K13" s="33">
        <v>272</v>
      </c>
      <c r="L13" s="33">
        <v>181</v>
      </c>
      <c r="M13" s="33">
        <v>69</v>
      </c>
      <c r="N13" s="36">
        <f>SUM(B13:M13)</f>
        <v>2583</v>
      </c>
      <c r="P13" s="6"/>
      <c r="Q13" s="4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s="8" customFormat="1" ht="12" customHeight="1" x14ac:dyDescent="0.2">
      <c r="A14" s="32" t="s">
        <v>33</v>
      </c>
      <c r="B14" s="33">
        <v>93</v>
      </c>
      <c r="C14" s="33">
        <v>63</v>
      </c>
      <c r="D14" s="33">
        <v>71</v>
      </c>
      <c r="E14" s="33">
        <v>54</v>
      </c>
      <c r="F14" s="33">
        <v>87</v>
      </c>
      <c r="G14" s="33">
        <v>94</v>
      </c>
      <c r="H14" s="33">
        <v>214</v>
      </c>
      <c r="I14" s="33">
        <v>117</v>
      </c>
      <c r="J14" s="33">
        <v>119</v>
      </c>
      <c r="K14" s="33">
        <v>139</v>
      </c>
      <c r="L14" s="33">
        <v>191</v>
      </c>
      <c r="M14" s="33">
        <v>104</v>
      </c>
      <c r="N14" s="36">
        <f>SUM(B14:M14)</f>
        <v>1346</v>
      </c>
      <c r="P14" s="6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s="26" customFormat="1" ht="11.25" customHeight="1" x14ac:dyDescent="0.2">
      <c r="A15" s="47" t="s">
        <v>59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3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</row>
    <row r="18" spans="1:33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spans="1:33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 spans="1:33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</row>
    <row r="22" spans="1:33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1:33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1:33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1:33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spans="1:33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spans="1:33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spans="1:33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spans="1:33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spans="1:33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spans="1:33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spans="1:33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s="26" customFormat="1" ht="11.25" customHeight="1" x14ac:dyDescent="0.2">
      <c r="A45" s="52" t="s">
        <v>58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</row>
    <row r="47" spans="1:33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</row>
    <row r="48" spans="1:33" s="26" customFormat="1" ht="40.5" customHeight="1" x14ac:dyDescent="0.2">
      <c r="A48" s="25"/>
      <c r="B48" s="49" t="s">
        <v>18</v>
      </c>
      <c r="C48" s="49" t="s">
        <v>19</v>
      </c>
      <c r="D48" s="49" t="s">
        <v>20</v>
      </c>
      <c r="E48" s="49" t="s">
        <v>21</v>
      </c>
      <c r="F48" s="49" t="s">
        <v>22</v>
      </c>
      <c r="G48" s="49" t="s">
        <v>23</v>
      </c>
      <c r="H48" s="49" t="s">
        <v>24</v>
      </c>
      <c r="I48" s="49" t="s">
        <v>25</v>
      </c>
      <c r="J48" s="49" t="s">
        <v>26</v>
      </c>
      <c r="K48" s="49" t="s">
        <v>27</v>
      </c>
      <c r="L48" s="49" t="s">
        <v>28</v>
      </c>
      <c r="M48" s="49" t="s">
        <v>29</v>
      </c>
      <c r="N48" s="57"/>
      <c r="P48" s="13"/>
      <c r="Q48" s="4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</row>
    <row r="49" spans="1:33" s="8" customFormat="1" ht="12.75" customHeight="1" x14ac:dyDescent="0.2">
      <c r="A49" s="10" t="s">
        <v>3</v>
      </c>
      <c r="B49" s="14">
        <f t="shared" ref="B49:M49" si="1">SUM(B50:B51)</f>
        <v>6</v>
      </c>
      <c r="C49" s="15">
        <f t="shared" si="1"/>
        <v>31</v>
      </c>
      <c r="D49" s="14">
        <f t="shared" si="1"/>
        <v>67</v>
      </c>
      <c r="E49" s="15">
        <f t="shared" si="1"/>
        <v>52</v>
      </c>
      <c r="F49" s="14">
        <f t="shared" si="1"/>
        <v>27</v>
      </c>
      <c r="G49" s="15">
        <f t="shared" si="1"/>
        <v>42</v>
      </c>
      <c r="H49" s="14">
        <f t="shared" si="1"/>
        <v>111</v>
      </c>
      <c r="I49" s="15">
        <f t="shared" si="1"/>
        <v>88</v>
      </c>
      <c r="J49" s="14">
        <f t="shared" si="1"/>
        <v>74</v>
      </c>
      <c r="K49" s="15">
        <f t="shared" si="1"/>
        <v>66</v>
      </c>
      <c r="L49" s="14">
        <f t="shared" si="1"/>
        <v>48</v>
      </c>
      <c r="M49" s="16">
        <f t="shared" si="1"/>
        <v>14</v>
      </c>
      <c r="N49" s="14">
        <f t="shared" ref="N49:N63" si="2">SUM(B49:M49)</f>
        <v>626</v>
      </c>
      <c r="P49" s="6"/>
      <c r="Q49" s="40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s="8" customFormat="1" ht="12.75" customHeight="1" x14ac:dyDescent="0.2">
      <c r="A50" s="7" t="s">
        <v>12</v>
      </c>
      <c r="B50" s="17">
        <v>3</v>
      </c>
      <c r="C50" s="18">
        <v>30</v>
      </c>
      <c r="D50" s="17">
        <v>64</v>
      </c>
      <c r="E50" s="18">
        <v>49</v>
      </c>
      <c r="F50" s="17">
        <v>27</v>
      </c>
      <c r="G50" s="18">
        <v>42</v>
      </c>
      <c r="H50" s="17">
        <v>111</v>
      </c>
      <c r="I50" s="18">
        <v>88</v>
      </c>
      <c r="J50" s="17">
        <v>74</v>
      </c>
      <c r="K50" s="18">
        <v>66</v>
      </c>
      <c r="L50" s="17">
        <v>48</v>
      </c>
      <c r="M50" s="21">
        <v>14</v>
      </c>
      <c r="N50" s="22">
        <f t="shared" si="2"/>
        <v>616</v>
      </c>
      <c r="P50" s="6"/>
      <c r="Q50" s="40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s="8" customFormat="1" ht="12.75" customHeight="1" x14ac:dyDescent="0.2">
      <c r="A51" s="9" t="s">
        <v>5</v>
      </c>
      <c r="B51" s="19">
        <v>3</v>
      </c>
      <c r="C51" s="20">
        <v>1</v>
      </c>
      <c r="D51" s="19">
        <v>3</v>
      </c>
      <c r="E51" s="19">
        <v>3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4">
        <f t="shared" si="2"/>
        <v>10</v>
      </c>
      <c r="P51" s="6"/>
      <c r="Q51" s="4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1</v>
      </c>
      <c r="D52" s="14">
        <f t="shared" si="3"/>
        <v>12</v>
      </c>
      <c r="E52" s="15">
        <f t="shared" si="3"/>
        <v>26</v>
      </c>
      <c r="F52" s="14">
        <f t="shared" si="3"/>
        <v>10</v>
      </c>
      <c r="G52" s="15">
        <f t="shared" si="3"/>
        <v>7</v>
      </c>
      <c r="H52" s="14">
        <f t="shared" si="3"/>
        <v>22</v>
      </c>
      <c r="I52" s="15">
        <f t="shared" si="3"/>
        <v>18</v>
      </c>
      <c r="J52" s="14">
        <f t="shared" si="3"/>
        <v>11</v>
      </c>
      <c r="K52" s="15">
        <f t="shared" si="3"/>
        <v>10</v>
      </c>
      <c r="L52" s="14">
        <f t="shared" si="3"/>
        <v>5</v>
      </c>
      <c r="M52" s="16">
        <f t="shared" si="3"/>
        <v>0</v>
      </c>
      <c r="N52" s="14">
        <f t="shared" si="2"/>
        <v>122</v>
      </c>
      <c r="P52" s="6"/>
      <c r="Q52" s="4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s="8" customFormat="1" ht="12.75" customHeight="1" x14ac:dyDescent="0.2">
      <c r="A53" s="7" t="s">
        <v>11</v>
      </c>
      <c r="B53" s="17">
        <v>0</v>
      </c>
      <c r="C53" s="18">
        <v>1</v>
      </c>
      <c r="D53" s="17">
        <v>9</v>
      </c>
      <c r="E53" s="18">
        <v>24</v>
      </c>
      <c r="F53" s="17">
        <v>9</v>
      </c>
      <c r="G53" s="18">
        <v>7</v>
      </c>
      <c r="H53" s="17">
        <v>18</v>
      </c>
      <c r="I53" s="18">
        <v>17</v>
      </c>
      <c r="J53" s="17">
        <v>10</v>
      </c>
      <c r="K53" s="18">
        <v>9</v>
      </c>
      <c r="L53" s="17">
        <v>5</v>
      </c>
      <c r="M53" s="21">
        <v>0</v>
      </c>
      <c r="N53" s="22">
        <f t="shared" si="2"/>
        <v>109</v>
      </c>
      <c r="P53" s="6"/>
      <c r="Q53" s="40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s="8" customFormat="1" ht="12.75" customHeight="1" x14ac:dyDescent="0.2">
      <c r="A54" s="9" t="s">
        <v>6</v>
      </c>
      <c r="B54" s="19">
        <v>0</v>
      </c>
      <c r="C54" s="19">
        <v>0</v>
      </c>
      <c r="D54" s="19">
        <v>3</v>
      </c>
      <c r="E54" s="20">
        <v>2</v>
      </c>
      <c r="F54" s="19">
        <v>1</v>
      </c>
      <c r="G54" s="20">
        <v>0</v>
      </c>
      <c r="H54" s="19">
        <v>4</v>
      </c>
      <c r="I54" s="20">
        <v>1</v>
      </c>
      <c r="J54" s="19">
        <v>1</v>
      </c>
      <c r="K54" s="20">
        <v>1</v>
      </c>
      <c r="L54" s="19">
        <v>0</v>
      </c>
      <c r="M54" s="23">
        <v>0</v>
      </c>
      <c r="N54" s="24">
        <f t="shared" si="2"/>
        <v>13</v>
      </c>
      <c r="P54" s="6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1</v>
      </c>
      <c r="D55" s="14">
        <f t="shared" si="4"/>
        <v>4</v>
      </c>
      <c r="E55" s="15">
        <f t="shared" si="4"/>
        <v>10</v>
      </c>
      <c r="F55" s="14">
        <f t="shared" si="4"/>
        <v>11</v>
      </c>
      <c r="G55" s="15">
        <f t="shared" si="4"/>
        <v>23</v>
      </c>
      <c r="H55" s="14">
        <f t="shared" si="4"/>
        <v>113</v>
      </c>
      <c r="I55" s="15">
        <f t="shared" si="4"/>
        <v>73</v>
      </c>
      <c r="J55" s="14">
        <f t="shared" si="4"/>
        <v>28</v>
      </c>
      <c r="K55" s="15">
        <f t="shared" si="4"/>
        <v>9</v>
      </c>
      <c r="L55" s="14">
        <f t="shared" si="4"/>
        <v>4</v>
      </c>
      <c r="M55" s="16">
        <f t="shared" si="4"/>
        <v>13</v>
      </c>
      <c r="N55" s="14">
        <f t="shared" si="2"/>
        <v>289</v>
      </c>
      <c r="P55" s="6"/>
      <c r="Q55" s="40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s="8" customFormat="1" ht="12.75" customHeight="1" x14ac:dyDescent="0.2">
      <c r="A56" s="7" t="s">
        <v>10</v>
      </c>
      <c r="B56" s="17">
        <v>0</v>
      </c>
      <c r="C56" s="18">
        <v>0</v>
      </c>
      <c r="D56" s="17">
        <v>0</v>
      </c>
      <c r="E56" s="18">
        <v>8</v>
      </c>
      <c r="F56" s="17">
        <v>7</v>
      </c>
      <c r="G56" s="18">
        <v>18</v>
      </c>
      <c r="H56" s="17">
        <v>106</v>
      </c>
      <c r="I56" s="18">
        <v>67</v>
      </c>
      <c r="J56" s="17">
        <v>25</v>
      </c>
      <c r="K56" s="18">
        <v>9</v>
      </c>
      <c r="L56" s="17">
        <v>4</v>
      </c>
      <c r="M56" s="21">
        <v>11</v>
      </c>
      <c r="N56" s="22">
        <f t="shared" si="2"/>
        <v>255</v>
      </c>
      <c r="P56" s="6"/>
      <c r="Q56" s="40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s="8" customFormat="1" ht="12.75" customHeight="1" x14ac:dyDescent="0.2">
      <c r="A57" s="9" t="s">
        <v>8</v>
      </c>
      <c r="B57" s="19">
        <v>0</v>
      </c>
      <c r="C57" s="20">
        <v>1</v>
      </c>
      <c r="D57" s="19">
        <v>4</v>
      </c>
      <c r="E57" s="20">
        <v>2</v>
      </c>
      <c r="F57" s="19">
        <v>4</v>
      </c>
      <c r="G57" s="20">
        <v>5</v>
      </c>
      <c r="H57" s="19">
        <v>7</v>
      </c>
      <c r="I57" s="20">
        <v>6</v>
      </c>
      <c r="J57" s="19">
        <v>3</v>
      </c>
      <c r="K57" s="20">
        <v>0</v>
      </c>
      <c r="L57" s="19">
        <v>0</v>
      </c>
      <c r="M57" s="23">
        <v>2</v>
      </c>
      <c r="N57" s="24">
        <f t="shared" si="2"/>
        <v>34</v>
      </c>
      <c r="P57" s="6"/>
      <c r="Q57" s="40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s="8" customFormat="1" ht="12.75" customHeight="1" x14ac:dyDescent="0.2">
      <c r="A58" s="10" t="s">
        <v>9</v>
      </c>
      <c r="B58" s="14">
        <f t="shared" ref="B58:M58" si="5">SUM(B59:B60)</f>
        <v>0</v>
      </c>
      <c r="C58" s="15">
        <f t="shared" si="5"/>
        <v>0</v>
      </c>
      <c r="D58" s="14">
        <f t="shared" si="5"/>
        <v>2</v>
      </c>
      <c r="E58" s="15">
        <f t="shared" si="5"/>
        <v>1</v>
      </c>
      <c r="F58" s="14">
        <f t="shared" si="5"/>
        <v>1</v>
      </c>
      <c r="G58" s="15">
        <f t="shared" si="5"/>
        <v>4</v>
      </c>
      <c r="H58" s="14">
        <f t="shared" si="5"/>
        <v>3</v>
      </c>
      <c r="I58" s="15">
        <f t="shared" si="5"/>
        <v>1</v>
      </c>
      <c r="J58" s="14">
        <f t="shared" si="5"/>
        <v>3</v>
      </c>
      <c r="K58" s="15">
        <f t="shared" si="5"/>
        <v>4</v>
      </c>
      <c r="L58" s="14">
        <f t="shared" si="5"/>
        <v>1</v>
      </c>
      <c r="M58" s="16">
        <f t="shared" si="5"/>
        <v>1</v>
      </c>
      <c r="N58" s="14">
        <f t="shared" si="2"/>
        <v>21</v>
      </c>
      <c r="P58" s="6"/>
      <c r="Q58" s="40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s="8" customFormat="1" ht="12.75" customHeight="1" x14ac:dyDescent="0.2">
      <c r="A59" s="7" t="s">
        <v>16</v>
      </c>
      <c r="B59" s="17">
        <v>0</v>
      </c>
      <c r="C59" s="18">
        <v>0</v>
      </c>
      <c r="D59" s="17">
        <v>1</v>
      </c>
      <c r="E59" s="18">
        <v>1</v>
      </c>
      <c r="F59" s="17">
        <v>1</v>
      </c>
      <c r="G59" s="18">
        <v>3</v>
      </c>
      <c r="H59" s="17">
        <v>2</v>
      </c>
      <c r="I59" s="18">
        <v>0</v>
      </c>
      <c r="J59" s="17">
        <v>3</v>
      </c>
      <c r="K59" s="18">
        <v>4</v>
      </c>
      <c r="L59" s="17">
        <v>1</v>
      </c>
      <c r="M59" s="21">
        <v>1</v>
      </c>
      <c r="N59" s="22">
        <f t="shared" si="2"/>
        <v>17</v>
      </c>
      <c r="P59" s="6"/>
      <c r="Q59" s="40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s="8" customFormat="1" ht="12.75" customHeight="1" x14ac:dyDescent="0.2">
      <c r="A60" s="9" t="s">
        <v>17</v>
      </c>
      <c r="B60" s="19">
        <v>0</v>
      </c>
      <c r="C60" s="19">
        <v>0</v>
      </c>
      <c r="D60" s="19">
        <v>1</v>
      </c>
      <c r="E60" s="19">
        <v>0</v>
      </c>
      <c r="F60" s="19">
        <v>0</v>
      </c>
      <c r="G60" s="19">
        <v>1</v>
      </c>
      <c r="H60" s="19">
        <v>1</v>
      </c>
      <c r="I60" s="20">
        <v>1</v>
      </c>
      <c r="J60" s="19">
        <v>0</v>
      </c>
      <c r="K60" s="20">
        <v>0</v>
      </c>
      <c r="L60" s="19">
        <v>0</v>
      </c>
      <c r="M60" s="23">
        <v>0</v>
      </c>
      <c r="N60" s="24">
        <f t="shared" si="2"/>
        <v>4</v>
      </c>
      <c r="P60" s="6"/>
      <c r="Q60" s="40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s="8" customFormat="1" ht="12.75" customHeight="1" x14ac:dyDescent="0.2">
      <c r="A61" s="10" t="s">
        <v>13</v>
      </c>
      <c r="B61" s="14">
        <f t="shared" ref="B61:M61" si="6">SUM(B62:B63)</f>
        <v>86</v>
      </c>
      <c r="C61" s="15">
        <f t="shared" si="6"/>
        <v>53</v>
      </c>
      <c r="D61" s="14">
        <f t="shared" si="6"/>
        <v>51</v>
      </c>
      <c r="E61" s="15">
        <f t="shared" si="6"/>
        <v>47</v>
      </c>
      <c r="F61" s="14">
        <f t="shared" si="6"/>
        <v>157</v>
      </c>
      <c r="G61" s="15">
        <f t="shared" si="6"/>
        <v>197</v>
      </c>
      <c r="H61" s="14">
        <f t="shared" si="6"/>
        <v>597</v>
      </c>
      <c r="I61" s="15">
        <f t="shared" si="6"/>
        <v>386</v>
      </c>
      <c r="J61" s="14">
        <f t="shared" si="6"/>
        <v>294</v>
      </c>
      <c r="K61" s="15">
        <f t="shared" si="6"/>
        <v>248</v>
      </c>
      <c r="L61" s="14">
        <f t="shared" si="6"/>
        <v>174</v>
      </c>
      <c r="M61" s="16">
        <f t="shared" si="6"/>
        <v>120</v>
      </c>
      <c r="N61" s="14">
        <f t="shared" si="2"/>
        <v>2410</v>
      </c>
      <c r="P61" s="6"/>
      <c r="Q61" s="40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s="8" customFormat="1" ht="12.75" customHeight="1" x14ac:dyDescent="0.2">
      <c r="A62" s="7" t="s">
        <v>14</v>
      </c>
      <c r="B62" s="34">
        <v>0</v>
      </c>
      <c r="C62" s="35">
        <v>0</v>
      </c>
      <c r="D62" s="34">
        <v>1</v>
      </c>
      <c r="E62" s="18">
        <v>2</v>
      </c>
      <c r="F62" s="17">
        <v>83</v>
      </c>
      <c r="G62" s="18">
        <v>117</v>
      </c>
      <c r="H62" s="17">
        <v>418</v>
      </c>
      <c r="I62" s="18">
        <v>292</v>
      </c>
      <c r="J62" s="17">
        <v>217</v>
      </c>
      <c r="K62" s="18">
        <v>158</v>
      </c>
      <c r="L62" s="17">
        <v>110</v>
      </c>
      <c r="M62" s="21">
        <v>32</v>
      </c>
      <c r="N62" s="22">
        <f t="shared" si="2"/>
        <v>1430</v>
      </c>
      <c r="P62" s="6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s="8" customFormat="1" ht="12.75" customHeight="1" x14ac:dyDescent="0.2">
      <c r="A63" s="9" t="s">
        <v>15</v>
      </c>
      <c r="B63" s="19">
        <v>86</v>
      </c>
      <c r="C63" s="20">
        <v>53</v>
      </c>
      <c r="D63" s="19">
        <v>50</v>
      </c>
      <c r="E63" s="20">
        <v>45</v>
      </c>
      <c r="F63" s="19">
        <v>74</v>
      </c>
      <c r="G63" s="20">
        <v>80</v>
      </c>
      <c r="H63" s="19">
        <v>179</v>
      </c>
      <c r="I63" s="20">
        <v>94</v>
      </c>
      <c r="J63" s="19">
        <v>77</v>
      </c>
      <c r="K63" s="20">
        <v>90</v>
      </c>
      <c r="L63" s="19">
        <v>64</v>
      </c>
      <c r="M63" s="23">
        <v>88</v>
      </c>
      <c r="N63" s="24">
        <f t="shared" si="2"/>
        <v>980</v>
      </c>
      <c r="P63" s="6"/>
      <c r="Q63" s="40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</row>
    <row r="65" spans="1:33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1">
        <v>13</v>
      </c>
      <c r="O65" s="51"/>
      <c r="P65" s="13"/>
      <c r="Q65" s="4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</row>
    <row r="66" spans="1:33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</row>
    <row r="67" spans="1:33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</row>
    <row r="68" spans="1:33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spans="1:33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</row>
    <row r="70" spans="1:33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spans="1:33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</row>
    <row r="72" spans="1:33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</row>
    <row r="73" spans="1:33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3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</row>
    <row r="75" spans="1:33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spans="1:33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77"/>
  <sheetViews>
    <sheetView workbookViewId="0">
      <selection activeCell="X27" sqref="X27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33" width="9.140625" style="29"/>
    <col min="34" max="16384" width="9.140625" style="1"/>
  </cols>
  <sheetData>
    <row r="5" spans="1:33" ht="12.75" x14ac:dyDescent="0.2">
      <c r="A5" s="52" t="s">
        <v>54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33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33" s="4" customFormat="1" ht="40.5" customHeight="1" x14ac:dyDescent="0.2">
      <c r="A8" s="2" t="s">
        <v>2</v>
      </c>
      <c r="B8" s="48" t="s">
        <v>18</v>
      </c>
      <c r="C8" s="48" t="s">
        <v>19</v>
      </c>
      <c r="D8" s="48" t="s">
        <v>20</v>
      </c>
      <c r="E8" s="48" t="s">
        <v>21</v>
      </c>
      <c r="F8" s="48" t="s">
        <v>22</v>
      </c>
      <c r="G8" s="48" t="s">
        <v>23</v>
      </c>
      <c r="H8" s="48" t="s">
        <v>24</v>
      </c>
      <c r="I8" s="48" t="s">
        <v>25</v>
      </c>
      <c r="J8" s="48" t="s">
        <v>26</v>
      </c>
      <c r="K8" s="48" t="s">
        <v>27</v>
      </c>
      <c r="L8" s="48" t="s">
        <v>28</v>
      </c>
      <c r="M8" s="48" t="s">
        <v>29</v>
      </c>
      <c r="N8" s="57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3" s="4" customFormat="1" ht="12" customHeight="1" x14ac:dyDescent="0.2">
      <c r="A9" s="37" t="s">
        <v>37</v>
      </c>
      <c r="B9" s="38">
        <v>48</v>
      </c>
      <c r="C9" s="38">
        <v>69</v>
      </c>
      <c r="D9" s="38">
        <v>117</v>
      </c>
      <c r="E9" s="38">
        <v>74</v>
      </c>
      <c r="F9" s="38">
        <v>124</v>
      </c>
      <c r="G9" s="38">
        <v>138</v>
      </c>
      <c r="H9" s="38">
        <v>413</v>
      </c>
      <c r="I9" s="38">
        <v>267</v>
      </c>
      <c r="J9" s="38">
        <v>271</v>
      </c>
      <c r="K9" s="38">
        <v>249</v>
      </c>
      <c r="L9" s="38">
        <v>332</v>
      </c>
      <c r="M9" s="38">
        <v>57</v>
      </c>
      <c r="N9" s="36">
        <f>SUM(B9:M9)</f>
        <v>2159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3" s="4" customFormat="1" ht="12" customHeight="1" x14ac:dyDescent="0.2">
      <c r="A10" s="37" t="s">
        <v>38</v>
      </c>
      <c r="B10" s="38">
        <v>74</v>
      </c>
      <c r="C10" s="38">
        <v>80</v>
      </c>
      <c r="D10" s="38">
        <v>152</v>
      </c>
      <c r="E10" s="38">
        <v>123</v>
      </c>
      <c r="F10" s="38">
        <v>138</v>
      </c>
      <c r="G10" s="38">
        <v>199</v>
      </c>
      <c r="H10" s="38">
        <v>586</v>
      </c>
      <c r="I10" s="38">
        <v>399</v>
      </c>
      <c r="J10" s="38">
        <v>340</v>
      </c>
      <c r="K10" s="38">
        <v>225</v>
      </c>
      <c r="L10" s="38">
        <v>244</v>
      </c>
      <c r="M10" s="38">
        <v>102</v>
      </c>
      <c r="N10" s="36">
        <f>SUM(B10:M10)</f>
        <v>2662</v>
      </c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s="4" customFormat="1" ht="12" customHeight="1" x14ac:dyDescent="0.2">
      <c r="A11" s="30" t="s">
        <v>1</v>
      </c>
      <c r="B11" s="31">
        <f t="shared" ref="B11:N11" si="0">B12+B13+B14</f>
        <v>122</v>
      </c>
      <c r="C11" s="31">
        <f t="shared" si="0"/>
        <v>149</v>
      </c>
      <c r="D11" s="31">
        <f t="shared" si="0"/>
        <v>269</v>
      </c>
      <c r="E11" s="31">
        <f t="shared" si="0"/>
        <v>197</v>
      </c>
      <c r="F11" s="31">
        <f t="shared" si="0"/>
        <v>262</v>
      </c>
      <c r="G11" s="31">
        <f t="shared" si="0"/>
        <v>337</v>
      </c>
      <c r="H11" s="31">
        <f t="shared" si="0"/>
        <v>999</v>
      </c>
      <c r="I11" s="31">
        <f t="shared" si="0"/>
        <v>666</v>
      </c>
      <c r="J11" s="31">
        <f t="shared" si="0"/>
        <v>612</v>
      </c>
      <c r="K11" s="31">
        <f t="shared" si="0"/>
        <v>474</v>
      </c>
      <c r="L11" s="31">
        <f t="shared" si="0"/>
        <v>576</v>
      </c>
      <c r="M11" s="31">
        <f t="shared" si="0"/>
        <v>161</v>
      </c>
      <c r="N11" s="31">
        <f t="shared" si="0"/>
        <v>4824</v>
      </c>
      <c r="P11" s="6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s="8" customFormat="1" ht="12" customHeight="1" x14ac:dyDescent="0.2">
      <c r="A12" s="32" t="s">
        <v>31</v>
      </c>
      <c r="B12" s="33">
        <v>24</v>
      </c>
      <c r="C12" s="33">
        <v>53</v>
      </c>
      <c r="D12" s="33">
        <v>90</v>
      </c>
      <c r="E12" s="33">
        <v>29</v>
      </c>
      <c r="F12" s="33">
        <v>25</v>
      </c>
      <c r="G12" s="33">
        <v>39</v>
      </c>
      <c r="H12" s="33">
        <v>128</v>
      </c>
      <c r="I12" s="33">
        <v>109</v>
      </c>
      <c r="J12" s="33">
        <v>116</v>
      </c>
      <c r="K12" s="33">
        <v>106</v>
      </c>
      <c r="L12" s="33">
        <v>166</v>
      </c>
      <c r="M12" s="33">
        <v>14</v>
      </c>
      <c r="N12" s="36">
        <f>SUM(B12:M12)</f>
        <v>899</v>
      </c>
      <c r="P12" s="6"/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s="8" customFormat="1" ht="12" customHeight="1" x14ac:dyDescent="0.2">
      <c r="A13" s="32" t="s">
        <v>32</v>
      </c>
      <c r="B13" s="33">
        <v>4</v>
      </c>
      <c r="C13" s="33">
        <v>19</v>
      </c>
      <c r="D13" s="33">
        <v>88</v>
      </c>
      <c r="E13" s="33">
        <v>89</v>
      </c>
      <c r="F13" s="33">
        <v>132</v>
      </c>
      <c r="G13" s="33">
        <v>175</v>
      </c>
      <c r="H13" s="33">
        <v>657</v>
      </c>
      <c r="I13" s="33">
        <v>414</v>
      </c>
      <c r="J13" s="33">
        <v>363</v>
      </c>
      <c r="K13" s="33">
        <v>242</v>
      </c>
      <c r="L13" s="33">
        <v>182</v>
      </c>
      <c r="M13" s="33">
        <v>70</v>
      </c>
      <c r="N13" s="36">
        <f>SUM(B13:M13)</f>
        <v>2435</v>
      </c>
      <c r="P13" s="6"/>
      <c r="Q13" s="4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s="8" customFormat="1" ht="12" customHeight="1" x14ac:dyDescent="0.2">
      <c r="A14" s="32" t="s">
        <v>33</v>
      </c>
      <c r="B14" s="33">
        <v>94</v>
      </c>
      <c r="C14" s="33">
        <v>77</v>
      </c>
      <c r="D14" s="33">
        <v>91</v>
      </c>
      <c r="E14" s="33">
        <v>79</v>
      </c>
      <c r="F14" s="33">
        <v>105</v>
      </c>
      <c r="G14" s="33">
        <v>123</v>
      </c>
      <c r="H14" s="33">
        <v>214</v>
      </c>
      <c r="I14" s="33">
        <v>143</v>
      </c>
      <c r="J14" s="33">
        <v>133</v>
      </c>
      <c r="K14" s="33">
        <v>126</v>
      </c>
      <c r="L14" s="33">
        <v>228</v>
      </c>
      <c r="M14" s="33">
        <v>77</v>
      </c>
      <c r="N14" s="36">
        <f>SUM(B14:M14)</f>
        <v>1490</v>
      </c>
      <c r="P14" s="6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s="26" customFormat="1" ht="11.25" customHeight="1" x14ac:dyDescent="0.2">
      <c r="A15" s="47" t="s">
        <v>56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3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</row>
    <row r="18" spans="1:33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spans="1:33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  <row r="21" spans="1:33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</row>
    <row r="22" spans="1:33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1:33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1:33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1:33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spans="1:33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spans="1:33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spans="1:33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spans="1:33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spans="1:33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spans="1:33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spans="1:33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s="26" customFormat="1" ht="11.25" customHeight="1" x14ac:dyDescent="0.2">
      <c r="A45" s="52" t="s">
        <v>55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</row>
    <row r="47" spans="1:33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</row>
    <row r="48" spans="1:33" s="26" customFormat="1" ht="40.5" customHeight="1" x14ac:dyDescent="0.2">
      <c r="A48" s="25"/>
      <c r="B48" s="48" t="s">
        <v>18</v>
      </c>
      <c r="C48" s="48" t="s">
        <v>19</v>
      </c>
      <c r="D48" s="48" t="s">
        <v>20</v>
      </c>
      <c r="E48" s="48" t="s">
        <v>21</v>
      </c>
      <c r="F48" s="48" t="s">
        <v>22</v>
      </c>
      <c r="G48" s="48" t="s">
        <v>23</v>
      </c>
      <c r="H48" s="48" t="s">
        <v>24</v>
      </c>
      <c r="I48" s="48" t="s">
        <v>25</v>
      </c>
      <c r="J48" s="48" t="s">
        <v>26</v>
      </c>
      <c r="K48" s="48" t="s">
        <v>27</v>
      </c>
      <c r="L48" s="48" t="s">
        <v>28</v>
      </c>
      <c r="M48" s="48" t="s">
        <v>29</v>
      </c>
      <c r="N48" s="57"/>
      <c r="P48" s="13"/>
      <c r="Q48" s="42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</row>
    <row r="49" spans="1:33" s="8" customFormat="1" ht="12.75" customHeight="1" x14ac:dyDescent="0.2">
      <c r="A49" s="10" t="s">
        <v>3</v>
      </c>
      <c r="B49" s="14">
        <f t="shared" ref="B49:M49" si="1">SUM(B50:B51)</f>
        <v>5</v>
      </c>
      <c r="C49" s="15">
        <f t="shared" si="1"/>
        <v>18</v>
      </c>
      <c r="D49" s="14">
        <f t="shared" si="1"/>
        <v>75</v>
      </c>
      <c r="E49" s="15">
        <f t="shared" si="1"/>
        <v>37</v>
      </c>
      <c r="F49" s="14">
        <f t="shared" si="1"/>
        <v>33</v>
      </c>
      <c r="G49" s="15">
        <f t="shared" si="1"/>
        <v>25</v>
      </c>
      <c r="H49" s="14">
        <f t="shared" si="1"/>
        <v>106</v>
      </c>
      <c r="I49" s="15">
        <f t="shared" si="1"/>
        <v>66</v>
      </c>
      <c r="J49" s="14">
        <f t="shared" si="1"/>
        <v>65</v>
      </c>
      <c r="K49" s="15">
        <f t="shared" si="1"/>
        <v>59</v>
      </c>
      <c r="L49" s="14">
        <f t="shared" si="1"/>
        <v>56</v>
      </c>
      <c r="M49" s="16">
        <f t="shared" si="1"/>
        <v>9</v>
      </c>
      <c r="N49" s="14">
        <f t="shared" ref="N49:N63" si="2">SUM(B49:M49)</f>
        <v>554</v>
      </c>
      <c r="P49" s="6"/>
      <c r="Q49" s="40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s="8" customFormat="1" ht="12.75" customHeight="1" x14ac:dyDescent="0.2">
      <c r="A50" s="7" t="s">
        <v>12</v>
      </c>
      <c r="B50" s="17">
        <v>4</v>
      </c>
      <c r="C50" s="18">
        <v>18</v>
      </c>
      <c r="D50" s="17">
        <v>74</v>
      </c>
      <c r="E50" s="18">
        <v>36</v>
      </c>
      <c r="F50" s="17">
        <v>32</v>
      </c>
      <c r="G50" s="18">
        <v>25</v>
      </c>
      <c r="H50" s="17">
        <v>105</v>
      </c>
      <c r="I50" s="18">
        <v>66</v>
      </c>
      <c r="J50" s="17">
        <v>65</v>
      </c>
      <c r="K50" s="18">
        <v>59</v>
      </c>
      <c r="L50" s="17">
        <v>56</v>
      </c>
      <c r="M50" s="21">
        <v>9</v>
      </c>
      <c r="N50" s="22">
        <f t="shared" si="2"/>
        <v>549</v>
      </c>
      <c r="P50" s="6"/>
      <c r="Q50" s="40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s="8" customFormat="1" ht="12.75" customHeight="1" x14ac:dyDescent="0.2">
      <c r="A51" s="9" t="s">
        <v>5</v>
      </c>
      <c r="B51" s="19">
        <v>1</v>
      </c>
      <c r="C51" s="20">
        <v>0</v>
      </c>
      <c r="D51" s="19">
        <v>1</v>
      </c>
      <c r="E51" s="19">
        <v>1</v>
      </c>
      <c r="F51" s="19">
        <v>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4">
        <f t="shared" si="2"/>
        <v>5</v>
      </c>
      <c r="P51" s="6"/>
      <c r="Q51" s="4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0</v>
      </c>
      <c r="D52" s="14">
        <f t="shared" si="3"/>
        <v>13</v>
      </c>
      <c r="E52" s="15">
        <f t="shared" si="3"/>
        <v>50</v>
      </c>
      <c r="F52" s="14">
        <f t="shared" si="3"/>
        <v>9</v>
      </c>
      <c r="G52" s="15">
        <f t="shared" si="3"/>
        <v>9</v>
      </c>
      <c r="H52" s="14">
        <f t="shared" si="3"/>
        <v>18</v>
      </c>
      <c r="I52" s="15">
        <f t="shared" si="3"/>
        <v>18</v>
      </c>
      <c r="J52" s="14">
        <f t="shared" si="3"/>
        <v>12</v>
      </c>
      <c r="K52" s="15">
        <f t="shared" si="3"/>
        <v>8</v>
      </c>
      <c r="L52" s="14">
        <f t="shared" si="3"/>
        <v>4</v>
      </c>
      <c r="M52" s="16">
        <f t="shared" si="3"/>
        <v>0</v>
      </c>
      <c r="N52" s="14">
        <f t="shared" si="2"/>
        <v>141</v>
      </c>
      <c r="P52" s="6"/>
      <c r="Q52" s="4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</row>
    <row r="53" spans="1:33" s="8" customFormat="1" ht="12.75" customHeight="1" x14ac:dyDescent="0.2">
      <c r="A53" s="7" t="s">
        <v>11</v>
      </c>
      <c r="B53" s="17">
        <v>0</v>
      </c>
      <c r="C53" s="18">
        <v>0</v>
      </c>
      <c r="D53" s="17">
        <v>7</v>
      </c>
      <c r="E53" s="18">
        <v>44</v>
      </c>
      <c r="F53" s="17">
        <v>7</v>
      </c>
      <c r="G53" s="18">
        <v>9</v>
      </c>
      <c r="H53" s="17">
        <v>16</v>
      </c>
      <c r="I53" s="18">
        <v>16</v>
      </c>
      <c r="J53" s="17">
        <v>12</v>
      </c>
      <c r="K53" s="18">
        <v>6</v>
      </c>
      <c r="L53" s="17">
        <v>4</v>
      </c>
      <c r="M53" s="21">
        <v>0</v>
      </c>
      <c r="N53" s="22">
        <f t="shared" si="2"/>
        <v>121</v>
      </c>
      <c r="P53" s="6"/>
      <c r="Q53" s="40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s="8" customFormat="1" ht="12.75" customHeight="1" x14ac:dyDescent="0.2">
      <c r="A54" s="9" t="s">
        <v>6</v>
      </c>
      <c r="B54" s="19">
        <v>0</v>
      </c>
      <c r="C54" s="19">
        <v>0</v>
      </c>
      <c r="D54" s="19">
        <v>6</v>
      </c>
      <c r="E54" s="20">
        <v>6</v>
      </c>
      <c r="F54" s="19">
        <v>2</v>
      </c>
      <c r="G54" s="20">
        <v>0</v>
      </c>
      <c r="H54" s="19">
        <v>2</v>
      </c>
      <c r="I54" s="20">
        <v>2</v>
      </c>
      <c r="J54" s="19">
        <v>0</v>
      </c>
      <c r="K54" s="20">
        <v>2</v>
      </c>
      <c r="L54" s="19">
        <v>0</v>
      </c>
      <c r="M54" s="23">
        <v>0</v>
      </c>
      <c r="N54" s="24">
        <f t="shared" si="2"/>
        <v>20</v>
      </c>
      <c r="P54" s="6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0</v>
      </c>
      <c r="D55" s="14">
        <f t="shared" si="4"/>
        <v>5</v>
      </c>
      <c r="E55" s="15">
        <f t="shared" si="4"/>
        <v>5</v>
      </c>
      <c r="F55" s="14">
        <f t="shared" si="4"/>
        <v>8</v>
      </c>
      <c r="G55" s="15">
        <f t="shared" si="4"/>
        <v>26</v>
      </c>
      <c r="H55" s="14">
        <f t="shared" si="4"/>
        <v>83</v>
      </c>
      <c r="I55" s="15">
        <f t="shared" si="4"/>
        <v>36</v>
      </c>
      <c r="J55" s="14">
        <f t="shared" si="4"/>
        <v>27</v>
      </c>
      <c r="K55" s="15">
        <f t="shared" si="4"/>
        <v>10</v>
      </c>
      <c r="L55" s="14">
        <f t="shared" si="4"/>
        <v>2</v>
      </c>
      <c r="M55" s="16">
        <f t="shared" si="4"/>
        <v>11</v>
      </c>
      <c r="N55" s="14">
        <f t="shared" si="2"/>
        <v>213</v>
      </c>
      <c r="P55" s="6"/>
      <c r="Q55" s="40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s="8" customFormat="1" ht="12.75" customHeight="1" x14ac:dyDescent="0.2">
      <c r="A56" s="7" t="s">
        <v>10</v>
      </c>
      <c r="B56" s="17">
        <v>0</v>
      </c>
      <c r="C56" s="18">
        <v>0</v>
      </c>
      <c r="D56" s="17">
        <v>2</v>
      </c>
      <c r="E56" s="18">
        <v>5</v>
      </c>
      <c r="F56" s="17">
        <v>7</v>
      </c>
      <c r="G56" s="18">
        <v>20</v>
      </c>
      <c r="H56" s="17">
        <v>78</v>
      </c>
      <c r="I56" s="18">
        <v>35</v>
      </c>
      <c r="J56" s="17">
        <v>24</v>
      </c>
      <c r="K56" s="18">
        <v>9</v>
      </c>
      <c r="L56" s="17">
        <v>2</v>
      </c>
      <c r="M56" s="21">
        <v>9</v>
      </c>
      <c r="N56" s="22">
        <f t="shared" si="2"/>
        <v>191</v>
      </c>
      <c r="P56" s="6"/>
      <c r="Q56" s="40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s="8" customFormat="1" ht="12.75" customHeight="1" x14ac:dyDescent="0.2">
      <c r="A57" s="9" t="s">
        <v>8</v>
      </c>
      <c r="B57" s="19">
        <v>0</v>
      </c>
      <c r="C57" s="20">
        <v>0</v>
      </c>
      <c r="D57" s="19">
        <v>3</v>
      </c>
      <c r="E57" s="20">
        <v>0</v>
      </c>
      <c r="F57" s="19">
        <v>1</v>
      </c>
      <c r="G57" s="20">
        <v>6</v>
      </c>
      <c r="H57" s="19">
        <v>5</v>
      </c>
      <c r="I57" s="20">
        <v>1</v>
      </c>
      <c r="J57" s="19">
        <v>3</v>
      </c>
      <c r="K57" s="20">
        <v>1</v>
      </c>
      <c r="L57" s="19">
        <v>0</v>
      </c>
      <c r="M57" s="23">
        <v>2</v>
      </c>
      <c r="N57" s="24">
        <f t="shared" si="2"/>
        <v>22</v>
      </c>
      <c r="P57" s="6"/>
      <c r="Q57" s="40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s="8" customFormat="1" ht="12.75" customHeight="1" x14ac:dyDescent="0.2">
      <c r="A58" s="10" t="s">
        <v>9</v>
      </c>
      <c r="B58" s="14">
        <f t="shared" ref="B58:M58" si="5">SUM(B59:B60)</f>
        <v>1</v>
      </c>
      <c r="C58" s="15">
        <f t="shared" si="5"/>
        <v>0</v>
      </c>
      <c r="D58" s="14">
        <f t="shared" si="5"/>
        <v>5</v>
      </c>
      <c r="E58" s="15">
        <f t="shared" si="5"/>
        <v>1</v>
      </c>
      <c r="F58" s="14">
        <f t="shared" si="5"/>
        <v>3</v>
      </c>
      <c r="G58" s="15">
        <f t="shared" si="5"/>
        <v>2</v>
      </c>
      <c r="H58" s="14">
        <f t="shared" si="5"/>
        <v>7</v>
      </c>
      <c r="I58" s="15">
        <f t="shared" si="5"/>
        <v>2</v>
      </c>
      <c r="J58" s="14">
        <f t="shared" si="5"/>
        <v>0</v>
      </c>
      <c r="K58" s="15">
        <f t="shared" si="5"/>
        <v>0</v>
      </c>
      <c r="L58" s="14">
        <f t="shared" si="5"/>
        <v>1</v>
      </c>
      <c r="M58" s="16">
        <f t="shared" si="5"/>
        <v>0</v>
      </c>
      <c r="N58" s="14">
        <f t="shared" si="2"/>
        <v>22</v>
      </c>
      <c r="P58" s="6"/>
      <c r="Q58" s="40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s="8" customFormat="1" ht="12.75" customHeight="1" x14ac:dyDescent="0.2">
      <c r="A59" s="7" t="s">
        <v>16</v>
      </c>
      <c r="B59" s="17">
        <v>0</v>
      </c>
      <c r="C59" s="18">
        <v>0</v>
      </c>
      <c r="D59" s="17">
        <v>3</v>
      </c>
      <c r="E59" s="18">
        <v>1</v>
      </c>
      <c r="F59" s="17">
        <v>1</v>
      </c>
      <c r="G59" s="18">
        <v>2</v>
      </c>
      <c r="H59" s="17">
        <v>5</v>
      </c>
      <c r="I59" s="18">
        <v>1</v>
      </c>
      <c r="J59" s="17">
        <v>0</v>
      </c>
      <c r="K59" s="18">
        <v>0</v>
      </c>
      <c r="L59" s="17">
        <v>1</v>
      </c>
      <c r="M59" s="21">
        <v>0</v>
      </c>
      <c r="N59" s="22">
        <f t="shared" si="2"/>
        <v>14</v>
      </c>
      <c r="P59" s="6"/>
      <c r="Q59" s="40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s="8" customFormat="1" ht="12.75" customHeight="1" x14ac:dyDescent="0.2">
      <c r="A60" s="9" t="s">
        <v>17</v>
      </c>
      <c r="B60" s="19">
        <v>1</v>
      </c>
      <c r="C60" s="19">
        <v>0</v>
      </c>
      <c r="D60" s="19">
        <v>2</v>
      </c>
      <c r="E60" s="19">
        <v>0</v>
      </c>
      <c r="F60" s="19">
        <v>2</v>
      </c>
      <c r="G60" s="19">
        <v>0</v>
      </c>
      <c r="H60" s="19">
        <v>2</v>
      </c>
      <c r="I60" s="20">
        <v>1</v>
      </c>
      <c r="J60" s="19">
        <v>0</v>
      </c>
      <c r="K60" s="20">
        <v>0</v>
      </c>
      <c r="L60" s="19">
        <v>0</v>
      </c>
      <c r="M60" s="23">
        <v>0</v>
      </c>
      <c r="N60" s="24">
        <f t="shared" si="2"/>
        <v>8</v>
      </c>
      <c r="P60" s="6"/>
      <c r="Q60" s="40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s="8" customFormat="1" ht="12.75" customHeight="1" x14ac:dyDescent="0.2">
      <c r="A61" s="10" t="s">
        <v>13</v>
      </c>
      <c r="B61" s="14">
        <f t="shared" ref="B61:M61" si="6">SUM(B62:B63)</f>
        <v>90</v>
      </c>
      <c r="C61" s="15">
        <f t="shared" si="6"/>
        <v>73</v>
      </c>
      <c r="D61" s="14">
        <f t="shared" si="6"/>
        <v>72</v>
      </c>
      <c r="E61" s="15">
        <f t="shared" si="6"/>
        <v>69</v>
      </c>
      <c r="F61" s="14">
        <f t="shared" si="6"/>
        <v>173</v>
      </c>
      <c r="G61" s="15">
        <f t="shared" si="6"/>
        <v>220</v>
      </c>
      <c r="H61" s="14">
        <f t="shared" si="6"/>
        <v>608</v>
      </c>
      <c r="I61" s="15">
        <f t="shared" si="6"/>
        <v>383</v>
      </c>
      <c r="J61" s="14">
        <f t="shared" si="6"/>
        <v>313</v>
      </c>
      <c r="K61" s="15">
        <f t="shared" si="6"/>
        <v>230</v>
      </c>
      <c r="L61" s="14">
        <f t="shared" si="6"/>
        <v>182</v>
      </c>
      <c r="M61" s="16">
        <f t="shared" si="6"/>
        <v>101</v>
      </c>
      <c r="N61" s="14">
        <f t="shared" si="2"/>
        <v>2514</v>
      </c>
      <c r="P61" s="6"/>
      <c r="Q61" s="40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s="8" customFormat="1" ht="12.75" customHeight="1" x14ac:dyDescent="0.2">
      <c r="A62" s="7" t="s">
        <v>14</v>
      </c>
      <c r="B62" s="34">
        <v>0</v>
      </c>
      <c r="C62" s="35">
        <v>0</v>
      </c>
      <c r="D62" s="34">
        <v>1</v>
      </c>
      <c r="E62" s="18">
        <v>3</v>
      </c>
      <c r="F62" s="17">
        <v>80</v>
      </c>
      <c r="G62" s="18">
        <v>111</v>
      </c>
      <c r="H62" s="17">
        <v>421</v>
      </c>
      <c r="I62" s="18">
        <v>271</v>
      </c>
      <c r="J62" s="17">
        <v>223</v>
      </c>
      <c r="K62" s="18">
        <v>148</v>
      </c>
      <c r="L62" s="17">
        <v>106</v>
      </c>
      <c r="M62" s="21">
        <v>35</v>
      </c>
      <c r="N62" s="22">
        <f t="shared" si="2"/>
        <v>1399</v>
      </c>
      <c r="P62" s="6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</row>
    <row r="63" spans="1:33" s="8" customFormat="1" ht="12.75" customHeight="1" x14ac:dyDescent="0.2">
      <c r="A63" s="9" t="s">
        <v>15</v>
      </c>
      <c r="B63" s="19">
        <v>90</v>
      </c>
      <c r="C63" s="20">
        <v>73</v>
      </c>
      <c r="D63" s="19">
        <v>71</v>
      </c>
      <c r="E63" s="20">
        <v>66</v>
      </c>
      <c r="F63" s="19">
        <v>93</v>
      </c>
      <c r="G63" s="20">
        <v>109</v>
      </c>
      <c r="H63" s="19">
        <v>187</v>
      </c>
      <c r="I63" s="20">
        <v>112</v>
      </c>
      <c r="J63" s="19">
        <v>90</v>
      </c>
      <c r="K63" s="20">
        <v>82</v>
      </c>
      <c r="L63" s="19">
        <v>76</v>
      </c>
      <c r="M63" s="23">
        <v>66</v>
      </c>
      <c r="N63" s="24">
        <f t="shared" si="2"/>
        <v>1115</v>
      </c>
      <c r="P63" s="6"/>
      <c r="Q63" s="40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</row>
    <row r="65" spans="1:33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1">
        <v>13</v>
      </c>
      <c r="O65" s="51"/>
      <c r="P65" s="13"/>
      <c r="Q65" s="42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</row>
    <row r="66" spans="1:33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</row>
    <row r="67" spans="1:33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</row>
    <row r="68" spans="1:33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</row>
    <row r="69" spans="1:33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</row>
    <row r="70" spans="1:33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</row>
    <row r="71" spans="1:33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</row>
    <row r="72" spans="1:33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</row>
    <row r="73" spans="1:33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</row>
    <row r="74" spans="1:33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</row>
    <row r="75" spans="1:33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</row>
    <row r="76" spans="1:33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</row>
    <row r="77" spans="1:33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7"/>
  <sheetViews>
    <sheetView workbookViewId="0">
      <selection activeCell="R9" sqref="R9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19" width="9.140625" style="29"/>
    <col min="20" max="16384" width="9.140625" style="1"/>
  </cols>
  <sheetData>
    <row r="5" spans="1:19" ht="12.75" x14ac:dyDescent="0.2">
      <c r="A5" s="52" t="s">
        <v>51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19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19" s="4" customFormat="1" ht="40.5" customHeight="1" x14ac:dyDescent="0.2">
      <c r="A8" s="2" t="s">
        <v>2</v>
      </c>
      <c r="B8" s="46" t="s">
        <v>18</v>
      </c>
      <c r="C8" s="46" t="s">
        <v>19</v>
      </c>
      <c r="D8" s="46" t="s">
        <v>20</v>
      </c>
      <c r="E8" s="46" t="s">
        <v>21</v>
      </c>
      <c r="F8" s="46" t="s">
        <v>22</v>
      </c>
      <c r="G8" s="46" t="s">
        <v>23</v>
      </c>
      <c r="H8" s="46" t="s">
        <v>24</v>
      </c>
      <c r="I8" s="46" t="s">
        <v>25</v>
      </c>
      <c r="J8" s="46" t="s">
        <v>26</v>
      </c>
      <c r="K8" s="46" t="s">
        <v>27</v>
      </c>
      <c r="L8" s="46" t="s">
        <v>28</v>
      </c>
      <c r="M8" s="46" t="s">
        <v>29</v>
      </c>
      <c r="N8" s="57"/>
      <c r="Q8" s="29"/>
      <c r="R8" s="29"/>
      <c r="S8" s="29"/>
    </row>
    <row r="9" spans="1:19" s="4" customFormat="1" ht="12" customHeight="1" x14ac:dyDescent="0.2">
      <c r="A9" s="37" t="s">
        <v>37</v>
      </c>
      <c r="B9" s="38">
        <v>47</v>
      </c>
      <c r="C9" s="38">
        <v>79</v>
      </c>
      <c r="D9" s="38">
        <v>81</v>
      </c>
      <c r="E9" s="38">
        <v>85</v>
      </c>
      <c r="F9" s="38">
        <v>84</v>
      </c>
      <c r="G9" s="38">
        <v>155</v>
      </c>
      <c r="H9" s="38">
        <v>377</v>
      </c>
      <c r="I9" s="38">
        <v>286</v>
      </c>
      <c r="J9" s="38">
        <v>254</v>
      </c>
      <c r="K9" s="38">
        <v>238</v>
      </c>
      <c r="L9" s="38">
        <v>319</v>
      </c>
      <c r="M9" s="38">
        <v>32</v>
      </c>
      <c r="N9" s="36">
        <f>SUM(B9:M9)</f>
        <v>2037</v>
      </c>
      <c r="Q9" s="29"/>
      <c r="R9" s="29"/>
      <c r="S9" s="29"/>
    </row>
    <row r="10" spans="1:19" s="4" customFormat="1" ht="12" customHeight="1" x14ac:dyDescent="0.2">
      <c r="A10" s="37" t="s">
        <v>38</v>
      </c>
      <c r="B10" s="38">
        <v>80</v>
      </c>
      <c r="C10" s="38">
        <v>91</v>
      </c>
      <c r="D10" s="38">
        <v>113</v>
      </c>
      <c r="E10" s="38">
        <v>113</v>
      </c>
      <c r="F10" s="38">
        <v>135</v>
      </c>
      <c r="G10" s="38">
        <v>228</v>
      </c>
      <c r="H10" s="38">
        <v>594</v>
      </c>
      <c r="I10" s="38">
        <v>386</v>
      </c>
      <c r="J10" s="38">
        <v>313</v>
      </c>
      <c r="K10" s="38">
        <v>243</v>
      </c>
      <c r="L10" s="38">
        <v>214</v>
      </c>
      <c r="M10" s="38">
        <v>98</v>
      </c>
      <c r="N10" s="36">
        <f>SUM(B10:M10)</f>
        <v>2608</v>
      </c>
      <c r="Q10" s="29"/>
      <c r="R10" s="29"/>
      <c r="S10" s="29"/>
    </row>
    <row r="11" spans="1:19" s="4" customFormat="1" ht="12" customHeight="1" x14ac:dyDescent="0.2">
      <c r="A11" s="30" t="s">
        <v>1</v>
      </c>
      <c r="B11" s="31">
        <f t="shared" ref="B11:N11" si="0">B12+B13+B14</f>
        <v>127</v>
      </c>
      <c r="C11" s="31">
        <f t="shared" si="0"/>
        <v>170</v>
      </c>
      <c r="D11" s="31">
        <f t="shared" si="0"/>
        <v>194</v>
      </c>
      <c r="E11" s="31">
        <f t="shared" si="0"/>
        <v>198</v>
      </c>
      <c r="F11" s="31">
        <f t="shared" si="0"/>
        <v>219</v>
      </c>
      <c r="G11" s="31">
        <f t="shared" si="0"/>
        <v>383</v>
      </c>
      <c r="H11" s="31">
        <f t="shared" si="0"/>
        <v>971</v>
      </c>
      <c r="I11" s="31">
        <f t="shared" si="0"/>
        <v>672</v>
      </c>
      <c r="J11" s="31">
        <f t="shared" si="0"/>
        <v>568</v>
      </c>
      <c r="K11" s="31">
        <f t="shared" si="0"/>
        <v>481</v>
      </c>
      <c r="L11" s="31">
        <f t="shared" si="0"/>
        <v>534</v>
      </c>
      <c r="M11" s="31">
        <f t="shared" si="0"/>
        <v>131</v>
      </c>
      <c r="N11" s="31">
        <f t="shared" si="0"/>
        <v>4648</v>
      </c>
      <c r="P11" s="6"/>
      <c r="Q11" s="29"/>
      <c r="R11" s="29"/>
      <c r="S11" s="29"/>
    </row>
    <row r="12" spans="1:19" s="8" customFormat="1" ht="12" customHeight="1" x14ac:dyDescent="0.2">
      <c r="A12" s="32" t="s">
        <v>31</v>
      </c>
      <c r="B12" s="33">
        <v>33</v>
      </c>
      <c r="C12" s="33">
        <v>65</v>
      </c>
      <c r="D12" s="33">
        <v>62</v>
      </c>
      <c r="E12" s="33">
        <v>40</v>
      </c>
      <c r="F12" s="33">
        <v>23</v>
      </c>
      <c r="G12" s="33">
        <v>39</v>
      </c>
      <c r="H12" s="33">
        <v>123</v>
      </c>
      <c r="I12" s="33">
        <v>96</v>
      </c>
      <c r="J12" s="33">
        <v>113</v>
      </c>
      <c r="K12" s="33">
        <v>113</v>
      </c>
      <c r="L12" s="33">
        <v>169</v>
      </c>
      <c r="M12" s="33">
        <v>20</v>
      </c>
      <c r="N12" s="36">
        <f>SUM(B12:M12)</f>
        <v>896</v>
      </c>
      <c r="P12" s="6"/>
      <c r="Q12" s="40"/>
      <c r="R12" s="41"/>
      <c r="S12" s="41"/>
    </row>
    <row r="13" spans="1:19" s="8" customFormat="1" ht="12" customHeight="1" x14ac:dyDescent="0.2">
      <c r="A13" s="32" t="s">
        <v>32</v>
      </c>
      <c r="B13" s="33">
        <v>6</v>
      </c>
      <c r="C13" s="33">
        <v>31</v>
      </c>
      <c r="D13" s="33">
        <v>69</v>
      </c>
      <c r="E13" s="33">
        <v>80</v>
      </c>
      <c r="F13" s="33">
        <v>112</v>
      </c>
      <c r="G13" s="33">
        <v>217</v>
      </c>
      <c r="H13" s="33">
        <v>597</v>
      </c>
      <c r="I13" s="33">
        <v>429</v>
      </c>
      <c r="J13" s="33">
        <v>333</v>
      </c>
      <c r="K13" s="33">
        <v>223</v>
      </c>
      <c r="L13" s="33">
        <v>169</v>
      </c>
      <c r="M13" s="33">
        <v>53</v>
      </c>
      <c r="N13" s="36">
        <f>SUM(B13:M13)</f>
        <v>2319</v>
      </c>
      <c r="P13" s="6"/>
      <c r="Q13" s="40"/>
      <c r="R13" s="41"/>
      <c r="S13" s="41"/>
    </row>
    <row r="14" spans="1:19" s="8" customFormat="1" ht="12" customHeight="1" x14ac:dyDescent="0.2">
      <c r="A14" s="32" t="s">
        <v>33</v>
      </c>
      <c r="B14" s="33">
        <v>88</v>
      </c>
      <c r="C14" s="33">
        <v>74</v>
      </c>
      <c r="D14" s="33">
        <v>63</v>
      </c>
      <c r="E14" s="33">
        <v>78</v>
      </c>
      <c r="F14" s="33">
        <v>84</v>
      </c>
      <c r="G14" s="33">
        <v>127</v>
      </c>
      <c r="H14" s="33">
        <v>251</v>
      </c>
      <c r="I14" s="33">
        <v>147</v>
      </c>
      <c r="J14" s="33">
        <v>122</v>
      </c>
      <c r="K14" s="33">
        <v>145</v>
      </c>
      <c r="L14" s="33">
        <v>196</v>
      </c>
      <c r="M14" s="33">
        <v>58</v>
      </c>
      <c r="N14" s="36">
        <f>SUM(B14:M14)</f>
        <v>1433</v>
      </c>
      <c r="P14" s="6"/>
      <c r="Q14" s="40"/>
      <c r="R14" s="41"/>
      <c r="S14" s="41"/>
    </row>
    <row r="15" spans="1:19" s="26" customFormat="1" ht="11.25" customHeight="1" x14ac:dyDescent="0.2">
      <c r="A15" s="45" t="s">
        <v>53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</row>
    <row r="16" spans="1:19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</row>
    <row r="17" spans="1:19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</row>
    <row r="18" spans="1:19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</row>
    <row r="19" spans="1:19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</row>
    <row r="20" spans="1:19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</row>
    <row r="21" spans="1:19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</row>
    <row r="22" spans="1:19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</row>
    <row r="23" spans="1:19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</row>
    <row r="24" spans="1:19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</row>
    <row r="25" spans="1:19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</row>
    <row r="26" spans="1:19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</row>
    <row r="27" spans="1:19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</row>
    <row r="28" spans="1:19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</row>
    <row r="29" spans="1:19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</row>
    <row r="30" spans="1:19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</row>
    <row r="31" spans="1:19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</row>
    <row r="32" spans="1:19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</row>
    <row r="33" spans="1:19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</row>
    <row r="34" spans="1:19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</row>
    <row r="35" spans="1:19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</row>
    <row r="36" spans="1:19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</row>
    <row r="37" spans="1:19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</row>
    <row r="38" spans="1:19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</row>
    <row r="39" spans="1:19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</row>
    <row r="40" spans="1:19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</row>
    <row r="41" spans="1:19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</row>
    <row r="42" spans="1:19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</row>
    <row r="43" spans="1:19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</row>
    <row r="44" spans="1:19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</row>
    <row r="45" spans="1:19" s="26" customFormat="1" ht="11.25" customHeight="1" x14ac:dyDescent="0.2">
      <c r="A45" s="52" t="s">
        <v>52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</row>
    <row r="46" spans="1:19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</row>
    <row r="47" spans="1:19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</row>
    <row r="48" spans="1:19" s="26" customFormat="1" ht="40.5" customHeight="1" x14ac:dyDescent="0.2">
      <c r="A48" s="25"/>
      <c r="B48" s="46" t="s">
        <v>18</v>
      </c>
      <c r="C48" s="46" t="s">
        <v>19</v>
      </c>
      <c r="D48" s="46" t="s">
        <v>20</v>
      </c>
      <c r="E48" s="46" t="s">
        <v>21</v>
      </c>
      <c r="F48" s="46" t="s">
        <v>22</v>
      </c>
      <c r="G48" s="46" t="s">
        <v>23</v>
      </c>
      <c r="H48" s="46" t="s">
        <v>24</v>
      </c>
      <c r="I48" s="46" t="s">
        <v>25</v>
      </c>
      <c r="J48" s="46" t="s">
        <v>26</v>
      </c>
      <c r="K48" s="46" t="s">
        <v>27</v>
      </c>
      <c r="L48" s="46" t="s">
        <v>28</v>
      </c>
      <c r="M48" s="46" t="s">
        <v>29</v>
      </c>
      <c r="N48" s="57"/>
      <c r="P48" s="13"/>
      <c r="Q48" s="42"/>
      <c r="R48" s="43"/>
      <c r="S48" s="43"/>
    </row>
    <row r="49" spans="1:19" s="8" customFormat="1" ht="12.75" customHeight="1" x14ac:dyDescent="0.2">
      <c r="A49" s="10" t="s">
        <v>3</v>
      </c>
      <c r="B49" s="14">
        <f t="shared" ref="B49:M49" si="1">SUM(B50:B51)</f>
        <v>7</v>
      </c>
      <c r="C49" s="15">
        <f t="shared" si="1"/>
        <v>32</v>
      </c>
      <c r="D49" s="14">
        <f t="shared" si="1"/>
        <v>52</v>
      </c>
      <c r="E49" s="15">
        <f t="shared" si="1"/>
        <v>36</v>
      </c>
      <c r="F49" s="14">
        <f t="shared" si="1"/>
        <v>24</v>
      </c>
      <c r="G49" s="15">
        <f t="shared" si="1"/>
        <v>44</v>
      </c>
      <c r="H49" s="14">
        <f t="shared" si="1"/>
        <v>122</v>
      </c>
      <c r="I49" s="15">
        <f t="shared" si="1"/>
        <v>88</v>
      </c>
      <c r="J49" s="14">
        <f t="shared" si="1"/>
        <v>77</v>
      </c>
      <c r="K49" s="15">
        <f t="shared" si="1"/>
        <v>54</v>
      </c>
      <c r="L49" s="14">
        <f t="shared" si="1"/>
        <v>43</v>
      </c>
      <c r="M49" s="16">
        <f t="shared" si="1"/>
        <v>9</v>
      </c>
      <c r="N49" s="14">
        <f t="shared" ref="N49:N63" si="2">SUM(B49:M49)</f>
        <v>588</v>
      </c>
      <c r="P49" s="6"/>
      <c r="Q49" s="40"/>
      <c r="R49" s="41"/>
      <c r="S49" s="41"/>
    </row>
    <row r="50" spans="1:19" s="8" customFormat="1" ht="12.75" customHeight="1" x14ac:dyDescent="0.2">
      <c r="A50" s="7" t="s">
        <v>12</v>
      </c>
      <c r="B50" s="17">
        <v>6</v>
      </c>
      <c r="C50" s="18">
        <v>30</v>
      </c>
      <c r="D50" s="17">
        <v>50</v>
      </c>
      <c r="E50" s="18">
        <v>35</v>
      </c>
      <c r="F50" s="17">
        <v>24</v>
      </c>
      <c r="G50" s="18">
        <v>44</v>
      </c>
      <c r="H50" s="17">
        <v>122</v>
      </c>
      <c r="I50" s="18">
        <v>88</v>
      </c>
      <c r="J50" s="17">
        <v>77</v>
      </c>
      <c r="K50" s="18">
        <v>54</v>
      </c>
      <c r="L50" s="17">
        <v>43</v>
      </c>
      <c r="M50" s="21">
        <v>9</v>
      </c>
      <c r="N50" s="22">
        <f t="shared" si="2"/>
        <v>582</v>
      </c>
      <c r="P50" s="6"/>
      <c r="Q50" s="40"/>
      <c r="R50" s="41"/>
      <c r="S50" s="41"/>
    </row>
    <row r="51" spans="1:19" s="8" customFormat="1" ht="12.75" customHeight="1" x14ac:dyDescent="0.2">
      <c r="A51" s="9" t="s">
        <v>5</v>
      </c>
      <c r="B51" s="19">
        <v>1</v>
      </c>
      <c r="C51" s="20">
        <v>2</v>
      </c>
      <c r="D51" s="19">
        <v>2</v>
      </c>
      <c r="E51" s="19">
        <v>1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4">
        <f t="shared" si="2"/>
        <v>6</v>
      </c>
      <c r="P51" s="6"/>
      <c r="Q51" s="40"/>
      <c r="R51" s="41"/>
      <c r="S51" s="41"/>
    </row>
    <row r="52" spans="1:19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0</v>
      </c>
      <c r="D52" s="14">
        <f t="shared" si="3"/>
        <v>13</v>
      </c>
      <c r="E52" s="15">
        <f t="shared" si="3"/>
        <v>33</v>
      </c>
      <c r="F52" s="14">
        <f t="shared" si="3"/>
        <v>11</v>
      </c>
      <c r="G52" s="15">
        <f t="shared" si="3"/>
        <v>9</v>
      </c>
      <c r="H52" s="14">
        <f t="shared" si="3"/>
        <v>17</v>
      </c>
      <c r="I52" s="15">
        <f t="shared" si="3"/>
        <v>19</v>
      </c>
      <c r="J52" s="14">
        <f t="shared" si="3"/>
        <v>11</v>
      </c>
      <c r="K52" s="15">
        <f t="shared" si="3"/>
        <v>6</v>
      </c>
      <c r="L52" s="14">
        <f t="shared" si="3"/>
        <v>7</v>
      </c>
      <c r="M52" s="16">
        <f t="shared" si="3"/>
        <v>1</v>
      </c>
      <c r="N52" s="14">
        <f t="shared" si="2"/>
        <v>127</v>
      </c>
      <c r="P52" s="6"/>
      <c r="Q52" s="40"/>
      <c r="R52" s="41"/>
      <c r="S52" s="41"/>
    </row>
    <row r="53" spans="1:19" s="8" customFormat="1" ht="12.75" customHeight="1" x14ac:dyDescent="0.2">
      <c r="A53" s="7" t="s">
        <v>11</v>
      </c>
      <c r="B53" s="17">
        <v>0</v>
      </c>
      <c r="C53" s="18">
        <v>0</v>
      </c>
      <c r="D53" s="17">
        <v>13</v>
      </c>
      <c r="E53" s="18">
        <v>30</v>
      </c>
      <c r="F53" s="17">
        <v>11</v>
      </c>
      <c r="G53" s="18">
        <v>9</v>
      </c>
      <c r="H53" s="17">
        <v>17</v>
      </c>
      <c r="I53" s="18">
        <v>17</v>
      </c>
      <c r="J53" s="17">
        <v>11</v>
      </c>
      <c r="K53" s="18">
        <v>6</v>
      </c>
      <c r="L53" s="17">
        <v>7</v>
      </c>
      <c r="M53" s="21">
        <v>1</v>
      </c>
      <c r="N53" s="22">
        <f t="shared" si="2"/>
        <v>122</v>
      </c>
      <c r="P53" s="6"/>
      <c r="Q53" s="40"/>
      <c r="R53" s="41"/>
      <c r="S53" s="41"/>
    </row>
    <row r="54" spans="1:19" s="8" customFormat="1" ht="12.75" customHeight="1" x14ac:dyDescent="0.2">
      <c r="A54" s="9" t="s">
        <v>6</v>
      </c>
      <c r="B54" s="19">
        <v>0</v>
      </c>
      <c r="C54" s="19">
        <v>0</v>
      </c>
      <c r="D54" s="19">
        <v>0</v>
      </c>
      <c r="E54" s="20">
        <v>3</v>
      </c>
      <c r="F54" s="19">
        <v>0</v>
      </c>
      <c r="G54" s="20">
        <v>0</v>
      </c>
      <c r="H54" s="19">
        <v>0</v>
      </c>
      <c r="I54" s="20">
        <v>2</v>
      </c>
      <c r="J54" s="19">
        <v>0</v>
      </c>
      <c r="K54" s="20">
        <v>0</v>
      </c>
      <c r="L54" s="19">
        <v>0</v>
      </c>
      <c r="M54" s="23">
        <v>0</v>
      </c>
      <c r="N54" s="24">
        <f t="shared" si="2"/>
        <v>5</v>
      </c>
      <c r="P54" s="6"/>
      <c r="Q54" s="40"/>
      <c r="R54" s="41"/>
      <c r="S54" s="41"/>
    </row>
    <row r="55" spans="1:19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0</v>
      </c>
      <c r="D55" s="14">
        <f t="shared" si="4"/>
        <v>2</v>
      </c>
      <c r="E55" s="15">
        <f t="shared" si="4"/>
        <v>11</v>
      </c>
      <c r="F55" s="14">
        <f t="shared" si="4"/>
        <v>7</v>
      </c>
      <c r="G55" s="15">
        <f t="shared" si="4"/>
        <v>13</v>
      </c>
      <c r="H55" s="14">
        <f t="shared" si="4"/>
        <v>107</v>
      </c>
      <c r="I55" s="15">
        <f t="shared" si="4"/>
        <v>46</v>
      </c>
      <c r="J55" s="14">
        <f t="shared" si="4"/>
        <v>29</v>
      </c>
      <c r="K55" s="15">
        <f t="shared" si="4"/>
        <v>8</v>
      </c>
      <c r="L55" s="14">
        <f t="shared" si="4"/>
        <v>1</v>
      </c>
      <c r="M55" s="16">
        <f t="shared" si="4"/>
        <v>8</v>
      </c>
      <c r="N55" s="14">
        <f t="shared" si="2"/>
        <v>232</v>
      </c>
      <c r="P55" s="6"/>
      <c r="Q55" s="40"/>
      <c r="R55" s="41"/>
      <c r="S55" s="41"/>
    </row>
    <row r="56" spans="1:19" s="8" customFormat="1" ht="12.75" customHeight="1" x14ac:dyDescent="0.2">
      <c r="A56" s="7" t="s">
        <v>10</v>
      </c>
      <c r="B56" s="17">
        <v>0</v>
      </c>
      <c r="C56" s="18">
        <v>0</v>
      </c>
      <c r="D56" s="17">
        <v>2</v>
      </c>
      <c r="E56" s="18">
        <v>8</v>
      </c>
      <c r="F56" s="17">
        <v>7</v>
      </c>
      <c r="G56" s="18">
        <v>10</v>
      </c>
      <c r="H56" s="17">
        <v>97</v>
      </c>
      <c r="I56" s="18">
        <v>43</v>
      </c>
      <c r="J56" s="17">
        <v>26</v>
      </c>
      <c r="K56" s="18">
        <v>7</v>
      </c>
      <c r="L56" s="17">
        <v>1</v>
      </c>
      <c r="M56" s="21">
        <v>6</v>
      </c>
      <c r="N56" s="22">
        <f t="shared" si="2"/>
        <v>207</v>
      </c>
      <c r="P56" s="6"/>
      <c r="Q56" s="40"/>
      <c r="R56" s="41"/>
      <c r="S56" s="41"/>
    </row>
    <row r="57" spans="1:19" s="8" customFormat="1" ht="12.75" customHeight="1" x14ac:dyDescent="0.2">
      <c r="A57" s="9" t="s">
        <v>8</v>
      </c>
      <c r="B57" s="19">
        <v>0</v>
      </c>
      <c r="C57" s="20">
        <v>0</v>
      </c>
      <c r="D57" s="19">
        <v>0</v>
      </c>
      <c r="E57" s="20">
        <v>3</v>
      </c>
      <c r="F57" s="19">
        <v>0</v>
      </c>
      <c r="G57" s="20">
        <v>3</v>
      </c>
      <c r="H57" s="19">
        <v>10</v>
      </c>
      <c r="I57" s="20">
        <v>3</v>
      </c>
      <c r="J57" s="19">
        <v>3</v>
      </c>
      <c r="K57" s="20">
        <v>1</v>
      </c>
      <c r="L57" s="19">
        <v>0</v>
      </c>
      <c r="M57" s="23">
        <v>2</v>
      </c>
      <c r="N57" s="24">
        <f t="shared" si="2"/>
        <v>25</v>
      </c>
      <c r="P57" s="6"/>
      <c r="Q57" s="40"/>
      <c r="R57" s="41"/>
      <c r="S57" s="41"/>
    </row>
    <row r="58" spans="1:19" s="8" customFormat="1" ht="12.75" customHeight="1" x14ac:dyDescent="0.2">
      <c r="A58" s="10" t="s">
        <v>9</v>
      </c>
      <c r="B58" s="14">
        <f t="shared" ref="B58:M58" si="5">SUM(B59:B60)</f>
        <v>0</v>
      </c>
      <c r="C58" s="15">
        <f t="shared" si="5"/>
        <v>1</v>
      </c>
      <c r="D58" s="14">
        <f t="shared" si="5"/>
        <v>3</v>
      </c>
      <c r="E58" s="15">
        <f t="shared" si="5"/>
        <v>0</v>
      </c>
      <c r="F58" s="14">
        <f t="shared" si="5"/>
        <v>0</v>
      </c>
      <c r="G58" s="15">
        <f t="shared" si="5"/>
        <v>2</v>
      </c>
      <c r="H58" s="14">
        <f t="shared" si="5"/>
        <v>7</v>
      </c>
      <c r="I58" s="15">
        <f t="shared" si="5"/>
        <v>9</v>
      </c>
      <c r="J58" s="14">
        <f t="shared" si="5"/>
        <v>2</v>
      </c>
      <c r="K58" s="15">
        <f t="shared" si="5"/>
        <v>1</v>
      </c>
      <c r="L58" s="14">
        <f t="shared" si="5"/>
        <v>0</v>
      </c>
      <c r="M58" s="16">
        <f t="shared" si="5"/>
        <v>1</v>
      </c>
      <c r="N58" s="14">
        <f t="shared" si="2"/>
        <v>26</v>
      </c>
      <c r="P58" s="6"/>
      <c r="Q58" s="40"/>
      <c r="R58" s="41"/>
      <c r="S58" s="41"/>
    </row>
    <row r="59" spans="1:19" s="8" customFormat="1" ht="12.75" customHeight="1" x14ac:dyDescent="0.2">
      <c r="A59" s="7" t="s">
        <v>16</v>
      </c>
      <c r="B59" s="17">
        <v>0</v>
      </c>
      <c r="C59" s="18">
        <v>1</v>
      </c>
      <c r="D59" s="17">
        <v>3</v>
      </c>
      <c r="E59" s="18">
        <v>0</v>
      </c>
      <c r="F59" s="17">
        <v>0</v>
      </c>
      <c r="G59" s="18">
        <v>2</v>
      </c>
      <c r="H59" s="17">
        <v>5</v>
      </c>
      <c r="I59" s="18">
        <v>6</v>
      </c>
      <c r="J59" s="17">
        <v>2</v>
      </c>
      <c r="K59" s="18">
        <v>1</v>
      </c>
      <c r="L59" s="17">
        <v>0</v>
      </c>
      <c r="M59" s="21">
        <v>0</v>
      </c>
      <c r="N59" s="22">
        <f t="shared" si="2"/>
        <v>20</v>
      </c>
      <c r="P59" s="6"/>
      <c r="Q59" s="40"/>
      <c r="R59" s="41"/>
      <c r="S59" s="41"/>
    </row>
    <row r="60" spans="1:19" s="8" customFormat="1" ht="12.75" customHeight="1" x14ac:dyDescent="0.2">
      <c r="A60" s="9" t="s">
        <v>17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2</v>
      </c>
      <c r="I60" s="20">
        <v>3</v>
      </c>
      <c r="J60" s="19">
        <v>0</v>
      </c>
      <c r="K60" s="20">
        <v>0</v>
      </c>
      <c r="L60" s="19">
        <v>0</v>
      </c>
      <c r="M60" s="23">
        <v>1</v>
      </c>
      <c r="N60" s="24">
        <f t="shared" si="2"/>
        <v>6</v>
      </c>
      <c r="P60" s="6"/>
      <c r="Q60" s="40"/>
      <c r="R60" s="41"/>
      <c r="S60" s="41"/>
    </row>
    <row r="61" spans="1:19" s="8" customFormat="1" ht="12.75" customHeight="1" x14ac:dyDescent="0.2">
      <c r="A61" s="10" t="s">
        <v>13</v>
      </c>
      <c r="B61" s="14">
        <f t="shared" ref="B61:M61" si="6">SUM(B62:B63)</f>
        <v>77</v>
      </c>
      <c r="C61" s="15">
        <f t="shared" si="6"/>
        <v>63</v>
      </c>
      <c r="D61" s="14">
        <f t="shared" si="6"/>
        <v>50</v>
      </c>
      <c r="E61" s="15">
        <f t="shared" si="6"/>
        <v>59</v>
      </c>
      <c r="F61" s="14">
        <f t="shared" si="6"/>
        <v>146</v>
      </c>
      <c r="G61" s="15">
        <f t="shared" si="6"/>
        <v>249</v>
      </c>
      <c r="H61" s="14">
        <f t="shared" si="6"/>
        <v>536</v>
      </c>
      <c r="I61" s="15">
        <f t="shared" si="6"/>
        <v>364</v>
      </c>
      <c r="J61" s="14">
        <f t="shared" si="6"/>
        <v>265</v>
      </c>
      <c r="K61" s="15">
        <f t="shared" si="6"/>
        <v>213</v>
      </c>
      <c r="L61" s="14">
        <f t="shared" si="6"/>
        <v>193</v>
      </c>
      <c r="M61" s="16">
        <f t="shared" si="6"/>
        <v>78</v>
      </c>
      <c r="N61" s="14">
        <f t="shared" si="2"/>
        <v>2293</v>
      </c>
      <c r="P61" s="6"/>
      <c r="Q61" s="40"/>
      <c r="R61" s="41"/>
      <c r="S61" s="41"/>
    </row>
    <row r="62" spans="1:19" s="8" customFormat="1" ht="12.75" customHeight="1" x14ac:dyDescent="0.2">
      <c r="A62" s="7" t="s">
        <v>14</v>
      </c>
      <c r="B62" s="34"/>
      <c r="C62" s="35"/>
      <c r="D62" s="34">
        <v>1</v>
      </c>
      <c r="E62" s="18">
        <v>6</v>
      </c>
      <c r="F62" s="17">
        <v>67</v>
      </c>
      <c r="G62" s="18">
        <v>134</v>
      </c>
      <c r="H62" s="17">
        <v>325</v>
      </c>
      <c r="I62" s="18">
        <v>246</v>
      </c>
      <c r="J62" s="17">
        <v>178</v>
      </c>
      <c r="K62" s="18">
        <v>130</v>
      </c>
      <c r="L62" s="17">
        <v>111</v>
      </c>
      <c r="M62" s="21">
        <v>28</v>
      </c>
      <c r="N62" s="22">
        <f t="shared" si="2"/>
        <v>1226</v>
      </c>
      <c r="P62" s="6"/>
      <c r="Q62" s="40"/>
      <c r="R62" s="41"/>
      <c r="S62" s="41"/>
    </row>
    <row r="63" spans="1:19" s="8" customFormat="1" ht="12.75" customHeight="1" x14ac:dyDescent="0.2">
      <c r="A63" s="9" t="s">
        <v>15</v>
      </c>
      <c r="B63" s="19">
        <v>77</v>
      </c>
      <c r="C63" s="20">
        <v>63</v>
      </c>
      <c r="D63" s="19">
        <v>49</v>
      </c>
      <c r="E63" s="20">
        <v>53</v>
      </c>
      <c r="F63" s="19">
        <v>79</v>
      </c>
      <c r="G63" s="20">
        <v>115</v>
      </c>
      <c r="H63" s="19">
        <v>211</v>
      </c>
      <c r="I63" s="20">
        <v>118</v>
      </c>
      <c r="J63" s="19">
        <v>87</v>
      </c>
      <c r="K63" s="20">
        <v>83</v>
      </c>
      <c r="L63" s="19">
        <v>82</v>
      </c>
      <c r="M63" s="23">
        <v>50</v>
      </c>
      <c r="N63" s="24">
        <f t="shared" si="2"/>
        <v>1067</v>
      </c>
      <c r="P63" s="6"/>
      <c r="Q63" s="40"/>
      <c r="R63" s="41"/>
      <c r="S63" s="41"/>
    </row>
    <row r="64" spans="1:19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</row>
    <row r="65" spans="1:19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8">
        <v>13</v>
      </c>
      <c r="O65" s="58"/>
      <c r="P65" s="13"/>
      <c r="Q65" s="42"/>
      <c r="R65" s="43"/>
      <c r="S65" s="43"/>
    </row>
    <row r="66" spans="1:19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</row>
    <row r="67" spans="1:19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</row>
    <row r="68" spans="1:19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</row>
    <row r="69" spans="1:19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</row>
    <row r="70" spans="1:19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</row>
    <row r="71" spans="1:19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</row>
    <row r="72" spans="1:19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</row>
    <row r="73" spans="1:19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</row>
    <row r="74" spans="1:19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</row>
    <row r="75" spans="1:19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</row>
    <row r="76" spans="1:19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</row>
    <row r="77" spans="1:19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ageMargins left="0.59055118110236227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7"/>
  <sheetViews>
    <sheetView workbookViewId="0">
      <selection activeCell="Y22" sqref="Y22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19" width="9.140625" style="29"/>
    <col min="20" max="16384" width="9.140625" style="1"/>
  </cols>
  <sheetData>
    <row r="5" spans="1:19" ht="12.75" x14ac:dyDescent="0.2">
      <c r="A5" s="52" t="s">
        <v>48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19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19" s="4" customFormat="1" ht="40.5" customHeight="1" x14ac:dyDescent="0.2">
      <c r="A8" s="2" t="s">
        <v>2</v>
      </c>
      <c r="B8" s="44" t="s">
        <v>18</v>
      </c>
      <c r="C8" s="44" t="s">
        <v>19</v>
      </c>
      <c r="D8" s="44" t="s">
        <v>20</v>
      </c>
      <c r="E8" s="44" t="s">
        <v>21</v>
      </c>
      <c r="F8" s="44" t="s">
        <v>22</v>
      </c>
      <c r="G8" s="44" t="s">
        <v>23</v>
      </c>
      <c r="H8" s="44" t="s">
        <v>24</v>
      </c>
      <c r="I8" s="44" t="s">
        <v>25</v>
      </c>
      <c r="J8" s="44" t="s">
        <v>26</v>
      </c>
      <c r="K8" s="44" t="s">
        <v>27</v>
      </c>
      <c r="L8" s="44" t="s">
        <v>28</v>
      </c>
      <c r="M8" s="44" t="s">
        <v>29</v>
      </c>
      <c r="N8" s="57"/>
      <c r="Q8" s="29"/>
      <c r="R8" s="29"/>
      <c r="S8" s="29"/>
    </row>
    <row r="9" spans="1:19" s="4" customFormat="1" ht="12" customHeight="1" x14ac:dyDescent="0.2">
      <c r="A9" s="37" t="s">
        <v>37</v>
      </c>
      <c r="B9" s="38">
        <v>51</v>
      </c>
      <c r="C9" s="38">
        <v>44</v>
      </c>
      <c r="D9" s="38">
        <v>110</v>
      </c>
      <c r="E9" s="38">
        <v>79</v>
      </c>
      <c r="F9" s="38">
        <v>111</v>
      </c>
      <c r="G9" s="38">
        <v>184</v>
      </c>
      <c r="H9" s="38">
        <v>396</v>
      </c>
      <c r="I9" s="38">
        <v>250</v>
      </c>
      <c r="J9" s="38">
        <v>229</v>
      </c>
      <c r="K9" s="38">
        <v>213</v>
      </c>
      <c r="L9" s="38">
        <v>279</v>
      </c>
      <c r="M9" s="38">
        <v>56</v>
      </c>
      <c r="N9" s="36">
        <f>SUM(B9:M9)</f>
        <v>2002</v>
      </c>
      <c r="Q9" s="29"/>
      <c r="R9" s="29"/>
      <c r="S9" s="29"/>
    </row>
    <row r="10" spans="1:19" s="4" customFormat="1" ht="12" customHeight="1" x14ac:dyDescent="0.2">
      <c r="A10" s="37" t="s">
        <v>38</v>
      </c>
      <c r="B10" s="38">
        <v>62</v>
      </c>
      <c r="C10" s="38">
        <v>80</v>
      </c>
      <c r="D10" s="38">
        <v>99</v>
      </c>
      <c r="E10" s="38">
        <v>118</v>
      </c>
      <c r="F10" s="38">
        <v>151</v>
      </c>
      <c r="G10" s="38">
        <v>264</v>
      </c>
      <c r="H10" s="38">
        <v>595</v>
      </c>
      <c r="I10" s="38">
        <v>408</v>
      </c>
      <c r="J10" s="38">
        <v>315</v>
      </c>
      <c r="K10" s="38">
        <v>203</v>
      </c>
      <c r="L10" s="38">
        <v>184</v>
      </c>
      <c r="M10" s="38">
        <v>73</v>
      </c>
      <c r="N10" s="36">
        <f>SUM(B10:M10)</f>
        <v>2552</v>
      </c>
      <c r="Q10" s="29"/>
      <c r="R10" s="29"/>
      <c r="S10" s="29"/>
    </row>
    <row r="11" spans="1:19" s="4" customFormat="1" ht="12" customHeight="1" x14ac:dyDescent="0.2">
      <c r="A11" s="30" t="s">
        <v>1</v>
      </c>
      <c r="B11" s="31">
        <f t="shared" ref="B11:N11" si="0">B12+B13+B14</f>
        <v>113</v>
      </c>
      <c r="C11" s="31">
        <f t="shared" si="0"/>
        <v>124</v>
      </c>
      <c r="D11" s="31">
        <f t="shared" si="0"/>
        <v>209</v>
      </c>
      <c r="E11" s="31">
        <f t="shared" si="0"/>
        <v>197</v>
      </c>
      <c r="F11" s="31">
        <f t="shared" si="0"/>
        <v>262</v>
      </c>
      <c r="G11" s="31">
        <f t="shared" si="0"/>
        <v>450</v>
      </c>
      <c r="H11" s="31">
        <f t="shared" si="0"/>
        <v>994</v>
      </c>
      <c r="I11" s="31">
        <f t="shared" si="0"/>
        <v>658</v>
      </c>
      <c r="J11" s="31">
        <f t="shared" si="0"/>
        <v>545</v>
      </c>
      <c r="K11" s="31">
        <f t="shared" si="0"/>
        <v>418</v>
      </c>
      <c r="L11" s="31">
        <f t="shared" si="0"/>
        <v>465</v>
      </c>
      <c r="M11" s="31">
        <f t="shared" si="0"/>
        <v>131</v>
      </c>
      <c r="N11" s="31">
        <f t="shared" si="0"/>
        <v>4566</v>
      </c>
      <c r="P11" s="6"/>
      <c r="Q11" s="29"/>
      <c r="R11" s="29"/>
      <c r="S11" s="29"/>
    </row>
    <row r="12" spans="1:19" s="8" customFormat="1" ht="12" customHeight="1" x14ac:dyDescent="0.2">
      <c r="A12" s="32" t="s">
        <v>31</v>
      </c>
      <c r="B12" s="33">
        <v>19</v>
      </c>
      <c r="C12" s="33">
        <v>55</v>
      </c>
      <c r="D12" s="33">
        <v>64</v>
      </c>
      <c r="E12" s="33">
        <v>34</v>
      </c>
      <c r="F12" s="33">
        <v>33</v>
      </c>
      <c r="G12" s="33">
        <v>57</v>
      </c>
      <c r="H12" s="33">
        <v>128</v>
      </c>
      <c r="I12" s="33">
        <v>100</v>
      </c>
      <c r="J12" s="33">
        <v>108</v>
      </c>
      <c r="K12" s="33">
        <v>86</v>
      </c>
      <c r="L12" s="33">
        <v>171</v>
      </c>
      <c r="M12" s="33">
        <v>26</v>
      </c>
      <c r="N12" s="36">
        <f>SUM(B12:M12)</f>
        <v>881</v>
      </c>
      <c r="P12" s="6"/>
      <c r="Q12" s="40"/>
      <c r="R12" s="41"/>
      <c r="S12" s="41"/>
    </row>
    <row r="13" spans="1:19" s="8" customFormat="1" ht="12" customHeight="1" x14ac:dyDescent="0.2">
      <c r="A13" s="32" t="s">
        <v>32</v>
      </c>
      <c r="B13" s="33">
        <v>1</v>
      </c>
      <c r="C13" s="33">
        <v>16</v>
      </c>
      <c r="D13" s="33">
        <v>57</v>
      </c>
      <c r="E13" s="33">
        <v>88</v>
      </c>
      <c r="F13" s="33">
        <v>110</v>
      </c>
      <c r="G13" s="33">
        <v>230</v>
      </c>
      <c r="H13" s="33">
        <v>615</v>
      </c>
      <c r="I13" s="33">
        <v>409</v>
      </c>
      <c r="J13" s="33">
        <v>303</v>
      </c>
      <c r="K13" s="33">
        <v>206</v>
      </c>
      <c r="L13" s="33">
        <v>139</v>
      </c>
      <c r="M13" s="33">
        <v>52</v>
      </c>
      <c r="N13" s="36">
        <f>SUM(B13:M13)</f>
        <v>2226</v>
      </c>
      <c r="P13" s="6"/>
      <c r="Q13" s="40"/>
      <c r="R13" s="41"/>
      <c r="S13" s="41"/>
    </row>
    <row r="14" spans="1:19" s="8" customFormat="1" ht="12" customHeight="1" x14ac:dyDescent="0.2">
      <c r="A14" s="32" t="s">
        <v>33</v>
      </c>
      <c r="B14" s="33">
        <v>93</v>
      </c>
      <c r="C14" s="33">
        <v>53</v>
      </c>
      <c r="D14" s="33">
        <v>88</v>
      </c>
      <c r="E14" s="33">
        <v>75</v>
      </c>
      <c r="F14" s="33">
        <v>119</v>
      </c>
      <c r="G14" s="33">
        <v>163</v>
      </c>
      <c r="H14" s="33">
        <v>251</v>
      </c>
      <c r="I14" s="33">
        <v>149</v>
      </c>
      <c r="J14" s="33">
        <v>134</v>
      </c>
      <c r="K14" s="33">
        <v>126</v>
      </c>
      <c r="L14" s="33">
        <v>155</v>
      </c>
      <c r="M14" s="33">
        <v>53</v>
      </c>
      <c r="N14" s="36">
        <f>SUM(B14:M14)</f>
        <v>1459</v>
      </c>
      <c r="P14" s="6"/>
      <c r="Q14" s="40"/>
      <c r="R14" s="41"/>
      <c r="S14" s="41"/>
    </row>
    <row r="15" spans="1:19" s="26" customFormat="1" ht="11.25" customHeight="1" x14ac:dyDescent="0.2">
      <c r="A15" s="39" t="s">
        <v>50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</row>
    <row r="16" spans="1:19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</row>
    <row r="17" spans="1:19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</row>
    <row r="18" spans="1:19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</row>
    <row r="19" spans="1:19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</row>
    <row r="20" spans="1:19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</row>
    <row r="21" spans="1:19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</row>
    <row r="22" spans="1:19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</row>
    <row r="23" spans="1:19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</row>
    <row r="24" spans="1:19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</row>
    <row r="25" spans="1:19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</row>
    <row r="26" spans="1:19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</row>
    <row r="27" spans="1:19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</row>
    <row r="28" spans="1:19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</row>
    <row r="29" spans="1:19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</row>
    <row r="30" spans="1:19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</row>
    <row r="31" spans="1:19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</row>
    <row r="32" spans="1:19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</row>
    <row r="33" spans="1:19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</row>
    <row r="34" spans="1:19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</row>
    <row r="35" spans="1:19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</row>
    <row r="36" spans="1:19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</row>
    <row r="37" spans="1:19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</row>
    <row r="38" spans="1:19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</row>
    <row r="39" spans="1:19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</row>
    <row r="40" spans="1:19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</row>
    <row r="41" spans="1:19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</row>
    <row r="42" spans="1:19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</row>
    <row r="43" spans="1:19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</row>
    <row r="44" spans="1:19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</row>
    <row r="45" spans="1:19" s="26" customFormat="1" ht="11.25" customHeight="1" x14ac:dyDescent="0.2">
      <c r="A45" s="52" t="s">
        <v>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</row>
    <row r="46" spans="1:19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</row>
    <row r="47" spans="1:19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</row>
    <row r="48" spans="1:19" s="26" customFormat="1" ht="40.5" customHeight="1" x14ac:dyDescent="0.2">
      <c r="A48" s="25"/>
      <c r="B48" s="44" t="s">
        <v>18</v>
      </c>
      <c r="C48" s="44" t="s">
        <v>19</v>
      </c>
      <c r="D48" s="44" t="s">
        <v>20</v>
      </c>
      <c r="E48" s="44" t="s">
        <v>21</v>
      </c>
      <c r="F48" s="44" t="s">
        <v>22</v>
      </c>
      <c r="G48" s="44" t="s">
        <v>23</v>
      </c>
      <c r="H48" s="44" t="s">
        <v>24</v>
      </c>
      <c r="I48" s="44" t="s">
        <v>25</v>
      </c>
      <c r="J48" s="44" t="s">
        <v>26</v>
      </c>
      <c r="K48" s="44" t="s">
        <v>27</v>
      </c>
      <c r="L48" s="44" t="s">
        <v>28</v>
      </c>
      <c r="M48" s="44" t="s">
        <v>29</v>
      </c>
      <c r="N48" s="57"/>
      <c r="P48" s="13"/>
      <c r="Q48" s="42"/>
      <c r="R48" s="43"/>
      <c r="S48" s="43"/>
    </row>
    <row r="49" spans="1:19" s="8" customFormat="1" ht="12.75" customHeight="1" x14ac:dyDescent="0.2">
      <c r="A49" s="10" t="s">
        <v>3</v>
      </c>
      <c r="B49" s="14">
        <f t="shared" ref="B49:M49" si="1">SUM(B50:B51)</f>
        <v>2</v>
      </c>
      <c r="C49" s="15">
        <f t="shared" si="1"/>
        <v>17</v>
      </c>
      <c r="D49" s="14">
        <f t="shared" si="1"/>
        <v>46</v>
      </c>
      <c r="E49" s="15">
        <f t="shared" si="1"/>
        <v>46</v>
      </c>
      <c r="F49" s="14">
        <f t="shared" si="1"/>
        <v>30</v>
      </c>
      <c r="G49" s="15">
        <f t="shared" si="1"/>
        <v>58</v>
      </c>
      <c r="H49" s="14">
        <f t="shared" si="1"/>
        <v>121</v>
      </c>
      <c r="I49" s="15">
        <f t="shared" si="1"/>
        <v>66</v>
      </c>
      <c r="J49" s="14">
        <f t="shared" si="1"/>
        <v>68</v>
      </c>
      <c r="K49" s="15">
        <f t="shared" si="1"/>
        <v>45</v>
      </c>
      <c r="L49" s="14">
        <f t="shared" si="1"/>
        <v>43</v>
      </c>
      <c r="M49" s="16">
        <f t="shared" si="1"/>
        <v>14</v>
      </c>
      <c r="N49" s="14">
        <f t="shared" ref="N49:N63" si="2">SUM(B49:M49)</f>
        <v>556</v>
      </c>
      <c r="P49" s="6"/>
      <c r="Q49" s="40"/>
      <c r="R49" s="41"/>
      <c r="S49" s="41"/>
    </row>
    <row r="50" spans="1:19" s="8" customFormat="1" ht="12.75" customHeight="1" x14ac:dyDescent="0.2">
      <c r="A50" s="7" t="s">
        <v>12</v>
      </c>
      <c r="B50" s="17">
        <v>1</v>
      </c>
      <c r="C50" s="18">
        <v>15</v>
      </c>
      <c r="D50" s="17">
        <v>43</v>
      </c>
      <c r="E50" s="18">
        <v>46</v>
      </c>
      <c r="F50" s="17">
        <v>30</v>
      </c>
      <c r="G50" s="18">
        <v>58</v>
      </c>
      <c r="H50" s="17">
        <v>121</v>
      </c>
      <c r="I50" s="18">
        <v>66</v>
      </c>
      <c r="J50" s="17">
        <v>68</v>
      </c>
      <c r="K50" s="18">
        <v>45</v>
      </c>
      <c r="L50" s="17">
        <v>42</v>
      </c>
      <c r="M50" s="21">
        <v>13</v>
      </c>
      <c r="N50" s="22">
        <f t="shared" si="2"/>
        <v>548</v>
      </c>
      <c r="P50" s="6"/>
      <c r="Q50" s="40"/>
      <c r="R50" s="41"/>
      <c r="S50" s="41"/>
    </row>
    <row r="51" spans="1:19" s="8" customFormat="1" ht="12.75" customHeight="1" x14ac:dyDescent="0.2">
      <c r="A51" s="9" t="s">
        <v>5</v>
      </c>
      <c r="B51" s="19">
        <v>1</v>
      </c>
      <c r="C51" s="20">
        <v>2</v>
      </c>
      <c r="D51" s="19">
        <v>3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1</v>
      </c>
      <c r="M51" s="19">
        <v>1</v>
      </c>
      <c r="N51" s="24">
        <f t="shared" si="2"/>
        <v>8</v>
      </c>
      <c r="P51" s="6"/>
      <c r="Q51" s="40"/>
      <c r="R51" s="41"/>
      <c r="S51" s="41"/>
    </row>
    <row r="52" spans="1:19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0</v>
      </c>
      <c r="D52" s="14">
        <f t="shared" si="3"/>
        <v>15</v>
      </c>
      <c r="E52" s="15">
        <f t="shared" si="3"/>
        <v>51</v>
      </c>
      <c r="F52" s="14">
        <f t="shared" si="3"/>
        <v>12</v>
      </c>
      <c r="G52" s="15">
        <f t="shared" si="3"/>
        <v>9</v>
      </c>
      <c r="H52" s="14">
        <f t="shared" si="3"/>
        <v>15</v>
      </c>
      <c r="I52" s="15">
        <f t="shared" si="3"/>
        <v>21</v>
      </c>
      <c r="J52" s="14">
        <f t="shared" si="3"/>
        <v>9</v>
      </c>
      <c r="K52" s="15">
        <f t="shared" si="3"/>
        <v>7</v>
      </c>
      <c r="L52" s="14">
        <f t="shared" si="3"/>
        <v>6</v>
      </c>
      <c r="M52" s="16">
        <f t="shared" si="3"/>
        <v>0</v>
      </c>
      <c r="N52" s="14">
        <f t="shared" si="2"/>
        <v>145</v>
      </c>
      <c r="P52" s="6"/>
      <c r="Q52" s="40"/>
      <c r="R52" s="41"/>
      <c r="S52" s="41"/>
    </row>
    <row r="53" spans="1:19" s="8" customFormat="1" ht="12.75" customHeight="1" x14ac:dyDescent="0.2">
      <c r="A53" s="7" t="s">
        <v>11</v>
      </c>
      <c r="B53" s="17">
        <v>0</v>
      </c>
      <c r="C53" s="18">
        <v>0</v>
      </c>
      <c r="D53" s="17">
        <v>12</v>
      </c>
      <c r="E53" s="18">
        <v>32</v>
      </c>
      <c r="F53" s="17">
        <v>8</v>
      </c>
      <c r="G53" s="18">
        <v>6</v>
      </c>
      <c r="H53" s="17">
        <v>11</v>
      </c>
      <c r="I53" s="18">
        <v>19</v>
      </c>
      <c r="J53" s="17">
        <v>8</v>
      </c>
      <c r="K53" s="18">
        <v>7</v>
      </c>
      <c r="L53" s="17">
        <v>6</v>
      </c>
      <c r="M53" s="21">
        <v>0</v>
      </c>
      <c r="N53" s="22">
        <f t="shared" si="2"/>
        <v>109</v>
      </c>
      <c r="P53" s="6"/>
      <c r="Q53" s="40"/>
      <c r="R53" s="41"/>
      <c r="S53" s="41"/>
    </row>
    <row r="54" spans="1:19" s="8" customFormat="1" ht="12.75" customHeight="1" x14ac:dyDescent="0.2">
      <c r="A54" s="9" t="s">
        <v>6</v>
      </c>
      <c r="B54" s="19">
        <v>0</v>
      </c>
      <c r="C54" s="20">
        <v>0</v>
      </c>
      <c r="D54" s="19">
        <v>3</v>
      </c>
      <c r="E54" s="20">
        <v>19</v>
      </c>
      <c r="F54" s="19">
        <v>4</v>
      </c>
      <c r="G54" s="20">
        <v>3</v>
      </c>
      <c r="H54" s="19">
        <v>4</v>
      </c>
      <c r="I54" s="20">
        <v>2</v>
      </c>
      <c r="J54" s="19">
        <v>1</v>
      </c>
      <c r="K54" s="20">
        <v>0</v>
      </c>
      <c r="L54" s="19">
        <v>0</v>
      </c>
      <c r="M54" s="23">
        <v>0</v>
      </c>
      <c r="N54" s="24">
        <f t="shared" si="2"/>
        <v>36</v>
      </c>
      <c r="P54" s="6"/>
      <c r="Q54" s="40"/>
      <c r="R54" s="41"/>
      <c r="S54" s="41"/>
    </row>
    <row r="55" spans="1:19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0</v>
      </c>
      <c r="D55" s="14">
        <f t="shared" si="4"/>
        <v>2</v>
      </c>
      <c r="E55" s="15">
        <f t="shared" si="4"/>
        <v>4</v>
      </c>
      <c r="F55" s="14">
        <f t="shared" si="4"/>
        <v>11</v>
      </c>
      <c r="G55" s="15">
        <f t="shared" si="4"/>
        <v>22</v>
      </c>
      <c r="H55" s="14">
        <f t="shared" si="4"/>
        <v>88</v>
      </c>
      <c r="I55" s="15">
        <f t="shared" si="4"/>
        <v>53</v>
      </c>
      <c r="J55" s="14">
        <f t="shared" si="4"/>
        <v>33</v>
      </c>
      <c r="K55" s="15">
        <f t="shared" si="4"/>
        <v>7</v>
      </c>
      <c r="L55" s="14">
        <f t="shared" si="4"/>
        <v>1</v>
      </c>
      <c r="M55" s="16">
        <f t="shared" si="4"/>
        <v>6</v>
      </c>
      <c r="N55" s="14">
        <f t="shared" si="2"/>
        <v>227</v>
      </c>
      <c r="P55" s="6"/>
      <c r="Q55" s="40"/>
      <c r="R55" s="41"/>
      <c r="S55" s="41"/>
    </row>
    <row r="56" spans="1:19" s="8" customFormat="1" ht="12.75" customHeight="1" x14ac:dyDescent="0.2">
      <c r="A56" s="7" t="s">
        <v>10</v>
      </c>
      <c r="B56" s="17">
        <v>0</v>
      </c>
      <c r="C56" s="18">
        <v>0</v>
      </c>
      <c r="D56" s="17">
        <v>1</v>
      </c>
      <c r="E56" s="18">
        <v>4</v>
      </c>
      <c r="F56" s="17">
        <v>10</v>
      </c>
      <c r="G56" s="18">
        <v>17</v>
      </c>
      <c r="H56" s="17">
        <v>76</v>
      </c>
      <c r="I56" s="18">
        <v>48</v>
      </c>
      <c r="J56" s="17">
        <v>30</v>
      </c>
      <c r="K56" s="18">
        <v>6</v>
      </c>
      <c r="L56" s="17">
        <v>1</v>
      </c>
      <c r="M56" s="21">
        <v>4</v>
      </c>
      <c r="N56" s="22">
        <f t="shared" si="2"/>
        <v>197</v>
      </c>
      <c r="P56" s="6"/>
      <c r="Q56" s="40"/>
      <c r="R56" s="41"/>
      <c r="S56" s="41"/>
    </row>
    <row r="57" spans="1:19" s="8" customFormat="1" ht="12.75" customHeight="1" x14ac:dyDescent="0.2">
      <c r="A57" s="9" t="s">
        <v>8</v>
      </c>
      <c r="B57" s="19">
        <v>0</v>
      </c>
      <c r="C57" s="20">
        <v>0</v>
      </c>
      <c r="D57" s="19">
        <v>1</v>
      </c>
      <c r="E57" s="20">
        <v>0</v>
      </c>
      <c r="F57" s="19">
        <v>1</v>
      </c>
      <c r="G57" s="20">
        <v>5</v>
      </c>
      <c r="H57" s="19">
        <v>12</v>
      </c>
      <c r="I57" s="20">
        <v>5</v>
      </c>
      <c r="J57" s="19">
        <v>3</v>
      </c>
      <c r="K57" s="20">
        <v>1</v>
      </c>
      <c r="L57" s="19">
        <v>0</v>
      </c>
      <c r="M57" s="23">
        <v>2</v>
      </c>
      <c r="N57" s="24">
        <f t="shared" si="2"/>
        <v>30</v>
      </c>
      <c r="P57" s="6"/>
      <c r="Q57" s="40"/>
      <c r="R57" s="41"/>
      <c r="S57" s="41"/>
    </row>
    <row r="58" spans="1:19" s="8" customFormat="1" ht="12.75" customHeight="1" x14ac:dyDescent="0.2">
      <c r="A58" s="10" t="s">
        <v>9</v>
      </c>
      <c r="B58" s="14">
        <f t="shared" ref="B58:M58" si="5">SUM(B59:B60)</f>
        <v>0</v>
      </c>
      <c r="C58" s="15">
        <f t="shared" si="5"/>
        <v>1</v>
      </c>
      <c r="D58" s="14">
        <f t="shared" si="5"/>
        <v>2</v>
      </c>
      <c r="E58" s="15">
        <f t="shared" si="5"/>
        <v>1</v>
      </c>
      <c r="F58" s="14">
        <f t="shared" si="5"/>
        <v>1</v>
      </c>
      <c r="G58" s="15">
        <f t="shared" si="5"/>
        <v>1</v>
      </c>
      <c r="H58" s="14">
        <f t="shared" si="5"/>
        <v>6</v>
      </c>
      <c r="I58" s="15">
        <f t="shared" si="5"/>
        <v>4</v>
      </c>
      <c r="J58" s="14">
        <f t="shared" si="5"/>
        <v>2</v>
      </c>
      <c r="K58" s="15">
        <f t="shared" si="5"/>
        <v>0</v>
      </c>
      <c r="L58" s="14">
        <f t="shared" si="5"/>
        <v>0</v>
      </c>
      <c r="M58" s="16">
        <f t="shared" si="5"/>
        <v>2</v>
      </c>
      <c r="N58" s="14">
        <f t="shared" si="2"/>
        <v>20</v>
      </c>
      <c r="P58" s="6"/>
      <c r="Q58" s="40"/>
      <c r="R58" s="41"/>
      <c r="S58" s="41"/>
    </row>
    <row r="59" spans="1:19" s="8" customFormat="1" ht="12.75" customHeight="1" x14ac:dyDescent="0.2">
      <c r="A59" s="7" t="s">
        <v>16</v>
      </c>
      <c r="B59" s="17">
        <v>0</v>
      </c>
      <c r="C59" s="18">
        <v>1</v>
      </c>
      <c r="D59" s="17">
        <v>1</v>
      </c>
      <c r="E59" s="18">
        <v>1</v>
      </c>
      <c r="F59" s="17">
        <v>0</v>
      </c>
      <c r="G59" s="18">
        <v>1</v>
      </c>
      <c r="H59" s="17">
        <v>5</v>
      </c>
      <c r="I59" s="18">
        <v>4</v>
      </c>
      <c r="J59" s="17">
        <v>0</v>
      </c>
      <c r="K59" s="18">
        <v>0</v>
      </c>
      <c r="L59" s="17">
        <v>0</v>
      </c>
      <c r="M59" s="21">
        <v>1</v>
      </c>
      <c r="N59" s="22">
        <f t="shared" si="2"/>
        <v>14</v>
      </c>
      <c r="P59" s="6"/>
      <c r="Q59" s="40"/>
      <c r="R59" s="41"/>
      <c r="S59" s="41"/>
    </row>
    <row r="60" spans="1:19" s="8" customFormat="1" ht="12.75" customHeight="1" x14ac:dyDescent="0.2">
      <c r="A60" s="9" t="s">
        <v>17</v>
      </c>
      <c r="B60" s="19">
        <v>0</v>
      </c>
      <c r="C60" s="20">
        <v>0</v>
      </c>
      <c r="D60" s="19">
        <v>1</v>
      </c>
      <c r="E60" s="20">
        <v>0</v>
      </c>
      <c r="F60" s="19">
        <v>1</v>
      </c>
      <c r="G60" s="20">
        <v>0</v>
      </c>
      <c r="H60" s="19">
        <v>1</v>
      </c>
      <c r="I60" s="20">
        <v>0</v>
      </c>
      <c r="J60" s="19">
        <v>2</v>
      </c>
      <c r="K60" s="20">
        <v>0</v>
      </c>
      <c r="L60" s="19">
        <v>0</v>
      </c>
      <c r="M60" s="23">
        <v>1</v>
      </c>
      <c r="N60" s="24">
        <f t="shared" si="2"/>
        <v>6</v>
      </c>
      <c r="P60" s="6"/>
      <c r="Q60" s="40"/>
      <c r="R60" s="41"/>
      <c r="S60" s="41"/>
    </row>
    <row r="61" spans="1:19" s="8" customFormat="1" ht="12.75" customHeight="1" x14ac:dyDescent="0.2">
      <c r="A61" s="10" t="s">
        <v>13</v>
      </c>
      <c r="B61" s="14">
        <f t="shared" ref="B61:M61" si="6">SUM(B62:B63)</f>
        <v>83</v>
      </c>
      <c r="C61" s="15">
        <f t="shared" si="6"/>
        <v>49</v>
      </c>
      <c r="D61" s="14">
        <f t="shared" si="6"/>
        <v>55</v>
      </c>
      <c r="E61" s="15">
        <f t="shared" si="6"/>
        <v>58</v>
      </c>
      <c r="F61" s="14">
        <f t="shared" si="6"/>
        <v>165</v>
      </c>
      <c r="G61" s="15">
        <f t="shared" si="6"/>
        <v>276</v>
      </c>
      <c r="H61" s="14">
        <f t="shared" si="6"/>
        <v>581</v>
      </c>
      <c r="I61" s="15">
        <f t="shared" si="6"/>
        <v>354</v>
      </c>
      <c r="J61" s="14">
        <f t="shared" si="6"/>
        <v>253</v>
      </c>
      <c r="K61" s="15">
        <f t="shared" si="6"/>
        <v>183</v>
      </c>
      <c r="L61" s="14">
        <f t="shared" si="6"/>
        <v>143</v>
      </c>
      <c r="M61" s="16">
        <f t="shared" si="6"/>
        <v>68</v>
      </c>
      <c r="N61" s="14">
        <f t="shared" si="2"/>
        <v>2268</v>
      </c>
      <c r="P61" s="6"/>
      <c r="Q61" s="40"/>
      <c r="R61" s="41"/>
      <c r="S61" s="41"/>
    </row>
    <row r="62" spans="1:19" s="8" customFormat="1" ht="12.75" customHeight="1" x14ac:dyDescent="0.2">
      <c r="A62" s="7" t="s">
        <v>14</v>
      </c>
      <c r="B62" s="34">
        <v>0</v>
      </c>
      <c r="C62" s="35">
        <v>0</v>
      </c>
      <c r="D62" s="34">
        <v>0</v>
      </c>
      <c r="E62" s="18">
        <v>5</v>
      </c>
      <c r="F62" s="17">
        <v>57</v>
      </c>
      <c r="G62" s="18">
        <v>135</v>
      </c>
      <c r="H62" s="17">
        <v>379</v>
      </c>
      <c r="I62" s="18">
        <v>243</v>
      </c>
      <c r="J62" s="17">
        <v>164</v>
      </c>
      <c r="K62" s="18">
        <v>121</v>
      </c>
      <c r="L62" s="17">
        <v>85</v>
      </c>
      <c r="M62" s="21">
        <v>26</v>
      </c>
      <c r="N62" s="22">
        <f t="shared" si="2"/>
        <v>1215</v>
      </c>
      <c r="P62" s="6"/>
      <c r="Q62" s="40"/>
      <c r="R62" s="41"/>
      <c r="S62" s="41"/>
    </row>
    <row r="63" spans="1:19" s="8" customFormat="1" ht="12.75" customHeight="1" x14ac:dyDescent="0.2">
      <c r="A63" s="9" t="s">
        <v>15</v>
      </c>
      <c r="B63" s="19">
        <v>83</v>
      </c>
      <c r="C63" s="20">
        <v>49</v>
      </c>
      <c r="D63" s="19">
        <v>55</v>
      </c>
      <c r="E63" s="20">
        <v>53</v>
      </c>
      <c r="F63" s="19">
        <v>108</v>
      </c>
      <c r="G63" s="20">
        <v>141</v>
      </c>
      <c r="H63" s="19">
        <v>202</v>
      </c>
      <c r="I63" s="20">
        <v>111</v>
      </c>
      <c r="J63" s="19">
        <v>89</v>
      </c>
      <c r="K63" s="20">
        <v>62</v>
      </c>
      <c r="L63" s="19">
        <v>58</v>
      </c>
      <c r="M63" s="23">
        <v>42</v>
      </c>
      <c r="N63" s="24">
        <f t="shared" si="2"/>
        <v>1053</v>
      </c>
      <c r="P63" s="6"/>
      <c r="Q63" s="40"/>
      <c r="R63" s="41"/>
      <c r="S63" s="41"/>
    </row>
    <row r="64" spans="1:19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</row>
    <row r="65" spans="1:19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9">
        <v>13</v>
      </c>
      <c r="O65" s="59"/>
      <c r="P65" s="13"/>
      <c r="Q65" s="42"/>
      <c r="R65" s="43"/>
      <c r="S65" s="43"/>
    </row>
    <row r="66" spans="1:19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</row>
    <row r="67" spans="1:19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</row>
    <row r="68" spans="1:19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</row>
    <row r="69" spans="1:19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</row>
    <row r="70" spans="1:19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</row>
    <row r="71" spans="1:19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</row>
    <row r="72" spans="1:19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</row>
    <row r="73" spans="1:19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</row>
    <row r="74" spans="1:19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</row>
    <row r="75" spans="1:19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</row>
    <row r="76" spans="1:19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</row>
    <row r="77" spans="1:19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ageMargins left="0.59055118110236227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7"/>
  <sheetViews>
    <sheetView workbookViewId="0">
      <selection activeCell="W15" sqref="W15"/>
    </sheetView>
  </sheetViews>
  <sheetFormatPr defaultRowHeight="11.25" x14ac:dyDescent="0.2"/>
  <cols>
    <col min="1" max="1" width="24.42578125" style="1" customWidth="1"/>
    <col min="2" max="13" width="5.42578125" style="1" customWidth="1"/>
    <col min="14" max="14" width="5.28515625" style="1" customWidth="1"/>
    <col min="15" max="16" width="2" style="1" customWidth="1"/>
    <col min="17" max="19" width="9.140625" style="29"/>
    <col min="20" max="16384" width="9.140625" style="1"/>
  </cols>
  <sheetData>
    <row r="5" spans="1:19" ht="12.75" x14ac:dyDescent="0.2">
      <c r="A5" s="52" t="s">
        <v>47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19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19" s="4" customFormat="1" ht="40.5" customHeight="1" x14ac:dyDescent="0.2">
      <c r="A8" s="2" t="s">
        <v>2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57"/>
      <c r="Q8" s="29"/>
      <c r="R8" s="29"/>
      <c r="S8" s="29"/>
    </row>
    <row r="9" spans="1:19" s="4" customFormat="1" ht="12" customHeight="1" x14ac:dyDescent="0.2">
      <c r="A9" s="37" t="s">
        <v>37</v>
      </c>
      <c r="B9" s="38">
        <v>60</v>
      </c>
      <c r="C9" s="38">
        <v>68</v>
      </c>
      <c r="D9" s="38">
        <v>76</v>
      </c>
      <c r="E9" s="38">
        <v>77</v>
      </c>
      <c r="F9" s="38">
        <v>100</v>
      </c>
      <c r="G9" s="38">
        <v>167</v>
      </c>
      <c r="H9" s="38">
        <v>352</v>
      </c>
      <c r="I9" s="38">
        <v>258</v>
      </c>
      <c r="J9" s="38">
        <v>239</v>
      </c>
      <c r="K9" s="38">
        <v>212</v>
      </c>
      <c r="L9" s="38">
        <v>317</v>
      </c>
      <c r="M9" s="38">
        <v>40</v>
      </c>
      <c r="N9" s="36">
        <f>SUM(B9:M9)</f>
        <v>1966</v>
      </c>
      <c r="Q9" s="29"/>
      <c r="R9" s="29"/>
      <c r="S9" s="29"/>
    </row>
    <row r="10" spans="1:19" s="4" customFormat="1" ht="12" customHeight="1" x14ac:dyDescent="0.2">
      <c r="A10" s="37" t="s">
        <v>38</v>
      </c>
      <c r="B10" s="38">
        <v>60</v>
      </c>
      <c r="C10" s="38">
        <v>97</v>
      </c>
      <c r="D10" s="38">
        <v>103</v>
      </c>
      <c r="E10" s="38">
        <v>105</v>
      </c>
      <c r="F10" s="38">
        <v>143</v>
      </c>
      <c r="G10" s="38">
        <v>271</v>
      </c>
      <c r="H10" s="38">
        <v>588</v>
      </c>
      <c r="I10" s="38">
        <v>403</v>
      </c>
      <c r="J10" s="38">
        <v>351</v>
      </c>
      <c r="K10" s="38">
        <v>186</v>
      </c>
      <c r="L10" s="38">
        <v>206</v>
      </c>
      <c r="M10" s="38">
        <v>94</v>
      </c>
      <c r="N10" s="36">
        <f>SUM(B10:M10)</f>
        <v>2607</v>
      </c>
      <c r="Q10" s="29"/>
      <c r="R10" s="29"/>
      <c r="S10" s="29"/>
    </row>
    <row r="11" spans="1:19" s="4" customFormat="1" ht="12" customHeight="1" x14ac:dyDescent="0.2">
      <c r="A11" s="30" t="s">
        <v>1</v>
      </c>
      <c r="B11" s="31">
        <f t="shared" ref="B11:N11" si="0">B12+B13+B14</f>
        <v>120</v>
      </c>
      <c r="C11" s="31">
        <f t="shared" si="0"/>
        <v>165</v>
      </c>
      <c r="D11" s="31">
        <f t="shared" si="0"/>
        <v>179</v>
      </c>
      <c r="E11" s="31">
        <f t="shared" si="0"/>
        <v>182</v>
      </c>
      <c r="F11" s="31">
        <f t="shared" si="0"/>
        <v>243</v>
      </c>
      <c r="G11" s="31">
        <f t="shared" si="0"/>
        <v>440</v>
      </c>
      <c r="H11" s="31">
        <f t="shared" si="0"/>
        <v>946</v>
      </c>
      <c r="I11" s="31">
        <f t="shared" si="0"/>
        <v>669</v>
      </c>
      <c r="J11" s="31">
        <f t="shared" si="0"/>
        <v>592</v>
      </c>
      <c r="K11" s="31">
        <f t="shared" si="0"/>
        <v>401</v>
      </c>
      <c r="L11" s="31">
        <f t="shared" si="0"/>
        <v>527</v>
      </c>
      <c r="M11" s="31">
        <f t="shared" si="0"/>
        <v>139</v>
      </c>
      <c r="N11" s="31">
        <f t="shared" si="0"/>
        <v>4603</v>
      </c>
      <c r="P11" s="6"/>
      <c r="Q11" s="29"/>
      <c r="R11" s="29"/>
      <c r="S11" s="29"/>
    </row>
    <row r="12" spans="1:19" s="8" customFormat="1" ht="12" customHeight="1" x14ac:dyDescent="0.2">
      <c r="A12" s="32" t="s">
        <v>31</v>
      </c>
      <c r="B12" s="33">
        <v>25</v>
      </c>
      <c r="C12" s="33">
        <v>71</v>
      </c>
      <c r="D12" s="33">
        <v>66</v>
      </c>
      <c r="E12" s="33">
        <v>35</v>
      </c>
      <c r="F12" s="33">
        <v>38</v>
      </c>
      <c r="G12" s="33">
        <v>53</v>
      </c>
      <c r="H12" s="33">
        <v>133</v>
      </c>
      <c r="I12" s="33">
        <v>95</v>
      </c>
      <c r="J12" s="33">
        <v>116</v>
      </c>
      <c r="K12" s="33">
        <v>119</v>
      </c>
      <c r="L12" s="33">
        <v>171</v>
      </c>
      <c r="M12" s="33">
        <v>21</v>
      </c>
      <c r="N12" s="36">
        <f>SUM(B12:M12)</f>
        <v>943</v>
      </c>
      <c r="P12" s="6"/>
      <c r="Q12" s="40"/>
      <c r="R12" s="41"/>
      <c r="S12" s="41"/>
    </row>
    <row r="13" spans="1:19" s="8" customFormat="1" ht="12" customHeight="1" x14ac:dyDescent="0.2">
      <c r="A13" s="32" t="s">
        <v>32</v>
      </c>
      <c r="B13" s="33">
        <v>3</v>
      </c>
      <c r="C13" s="33">
        <v>22</v>
      </c>
      <c r="D13" s="33">
        <v>50</v>
      </c>
      <c r="E13" s="33">
        <v>65</v>
      </c>
      <c r="F13" s="33">
        <v>110</v>
      </c>
      <c r="G13" s="33">
        <v>243</v>
      </c>
      <c r="H13" s="33">
        <v>559</v>
      </c>
      <c r="I13" s="33">
        <v>412</v>
      </c>
      <c r="J13" s="33">
        <v>337</v>
      </c>
      <c r="K13" s="33">
        <v>174</v>
      </c>
      <c r="L13" s="33">
        <v>155</v>
      </c>
      <c r="M13" s="33">
        <v>53</v>
      </c>
      <c r="N13" s="36">
        <f>SUM(B13:M13)</f>
        <v>2183</v>
      </c>
      <c r="P13" s="6"/>
      <c r="Q13" s="40"/>
      <c r="R13" s="41"/>
      <c r="S13" s="41"/>
    </row>
    <row r="14" spans="1:19" s="8" customFormat="1" ht="12" customHeight="1" x14ac:dyDescent="0.2">
      <c r="A14" s="32" t="s">
        <v>33</v>
      </c>
      <c r="B14" s="33">
        <v>92</v>
      </c>
      <c r="C14" s="33">
        <v>72</v>
      </c>
      <c r="D14" s="33">
        <v>63</v>
      </c>
      <c r="E14" s="33">
        <v>82</v>
      </c>
      <c r="F14" s="33">
        <v>95</v>
      </c>
      <c r="G14" s="33">
        <v>144</v>
      </c>
      <c r="H14" s="33">
        <v>254</v>
      </c>
      <c r="I14" s="33">
        <v>162</v>
      </c>
      <c r="J14" s="33">
        <v>139</v>
      </c>
      <c r="K14" s="33">
        <v>108</v>
      </c>
      <c r="L14" s="33">
        <v>201</v>
      </c>
      <c r="M14" s="33">
        <v>65</v>
      </c>
      <c r="N14" s="36">
        <f>SUM(B14:M14)</f>
        <v>1477</v>
      </c>
      <c r="P14" s="6"/>
      <c r="Q14" s="40"/>
      <c r="R14" s="41"/>
      <c r="S14" s="41"/>
    </row>
    <row r="15" spans="1:19" s="26" customFormat="1" ht="11.25" customHeight="1" x14ac:dyDescent="0.2">
      <c r="A15" s="39" t="s">
        <v>45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42"/>
      <c r="R15" s="43"/>
      <c r="S15" s="43"/>
    </row>
    <row r="16" spans="1:19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42"/>
      <c r="R16" s="43"/>
      <c r="S16" s="43"/>
    </row>
    <row r="17" spans="1:19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2"/>
      <c r="R17" s="43"/>
      <c r="S17" s="43"/>
    </row>
    <row r="18" spans="1:19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2"/>
      <c r="R18" s="43"/>
      <c r="S18" s="43"/>
    </row>
    <row r="19" spans="1:19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2"/>
      <c r="R19" s="43"/>
      <c r="S19" s="43"/>
    </row>
    <row r="20" spans="1:19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2"/>
      <c r="R20" s="43"/>
      <c r="S20" s="43"/>
    </row>
    <row r="21" spans="1:19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2"/>
      <c r="R21" s="43"/>
      <c r="S21" s="43"/>
    </row>
    <row r="22" spans="1:19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2"/>
      <c r="R22" s="43"/>
      <c r="S22" s="43"/>
    </row>
    <row r="23" spans="1:19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2"/>
      <c r="R23" s="43"/>
      <c r="S23" s="43"/>
    </row>
    <row r="24" spans="1:19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2"/>
      <c r="R24" s="43"/>
      <c r="S24" s="43"/>
    </row>
    <row r="25" spans="1:19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2"/>
      <c r="R25" s="43"/>
      <c r="S25" s="43"/>
    </row>
    <row r="26" spans="1:19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2"/>
      <c r="R26" s="43"/>
      <c r="S26" s="43"/>
    </row>
    <row r="27" spans="1:19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2"/>
      <c r="R27" s="43"/>
      <c r="S27" s="43"/>
    </row>
    <row r="28" spans="1:19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2"/>
      <c r="R28" s="43"/>
      <c r="S28" s="43"/>
    </row>
    <row r="29" spans="1:19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2"/>
      <c r="R29" s="43"/>
      <c r="S29" s="43"/>
    </row>
    <row r="30" spans="1:19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2"/>
      <c r="R30" s="43"/>
      <c r="S30" s="43"/>
    </row>
    <row r="31" spans="1:19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2"/>
      <c r="R31" s="43"/>
      <c r="S31" s="43"/>
    </row>
    <row r="32" spans="1:19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2"/>
      <c r="R32" s="43"/>
      <c r="S32" s="43"/>
    </row>
    <row r="33" spans="1:19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2"/>
      <c r="R33" s="43"/>
      <c r="S33" s="43"/>
    </row>
    <row r="34" spans="1:19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2"/>
      <c r="R34" s="43"/>
      <c r="S34" s="43"/>
    </row>
    <row r="35" spans="1:19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2"/>
      <c r="R35" s="43"/>
      <c r="S35" s="43"/>
    </row>
    <row r="36" spans="1:19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2"/>
      <c r="R36" s="43"/>
      <c r="S36" s="43"/>
    </row>
    <row r="37" spans="1:19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2"/>
      <c r="R37" s="43"/>
      <c r="S37" s="43"/>
    </row>
    <row r="38" spans="1:19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2"/>
      <c r="R38" s="43"/>
      <c r="S38" s="43"/>
    </row>
    <row r="39" spans="1:19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2"/>
      <c r="R39" s="43"/>
      <c r="S39" s="43"/>
    </row>
    <row r="40" spans="1:19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2"/>
      <c r="R40" s="43"/>
      <c r="S40" s="43"/>
    </row>
    <row r="41" spans="1:19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2"/>
      <c r="R41" s="43"/>
      <c r="S41" s="43"/>
    </row>
    <row r="42" spans="1:19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2"/>
      <c r="R42" s="43"/>
      <c r="S42" s="43"/>
    </row>
    <row r="43" spans="1:19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2"/>
      <c r="R43" s="43"/>
      <c r="S43" s="43"/>
    </row>
    <row r="44" spans="1:19" s="26" customFormat="1" ht="11.25" customHeight="1" x14ac:dyDescent="0.2">
      <c r="A44" s="2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2"/>
      <c r="R44" s="43"/>
      <c r="S44" s="43"/>
    </row>
    <row r="45" spans="1:19" s="26" customFormat="1" ht="11.25" customHeight="1" x14ac:dyDescent="0.2">
      <c r="A45" s="52" t="s">
        <v>46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P45" s="13"/>
      <c r="Q45" s="42"/>
      <c r="R45" s="43"/>
      <c r="S45" s="43"/>
    </row>
    <row r="46" spans="1:19" s="26" customFormat="1" ht="11.25" customHeight="1" x14ac:dyDescent="0.2">
      <c r="A46" s="2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P46" s="13"/>
      <c r="Q46" s="42"/>
      <c r="R46" s="43"/>
      <c r="S46" s="43"/>
    </row>
    <row r="47" spans="1:19" s="26" customFormat="1" ht="11.25" customHeight="1" x14ac:dyDescent="0.2">
      <c r="A47" s="25"/>
      <c r="B47" s="53" t="s">
        <v>0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6" t="s">
        <v>30</v>
      </c>
      <c r="P47" s="13"/>
      <c r="Q47" s="42"/>
      <c r="R47" s="43"/>
      <c r="S47" s="43"/>
    </row>
    <row r="48" spans="1:19" s="26" customFormat="1" ht="40.5" customHeight="1" x14ac:dyDescent="0.2">
      <c r="A48" s="25"/>
      <c r="B48" s="3" t="s">
        <v>18</v>
      </c>
      <c r="C48" s="3" t="s">
        <v>19</v>
      </c>
      <c r="D48" s="3" t="s">
        <v>20</v>
      </c>
      <c r="E48" s="3" t="s">
        <v>21</v>
      </c>
      <c r="F48" s="3" t="s">
        <v>22</v>
      </c>
      <c r="G48" s="3" t="s">
        <v>23</v>
      </c>
      <c r="H48" s="3" t="s">
        <v>24</v>
      </c>
      <c r="I48" s="3" t="s">
        <v>25</v>
      </c>
      <c r="J48" s="3" t="s">
        <v>26</v>
      </c>
      <c r="K48" s="3" t="s">
        <v>27</v>
      </c>
      <c r="L48" s="3" t="s">
        <v>28</v>
      </c>
      <c r="M48" s="3" t="s">
        <v>29</v>
      </c>
      <c r="N48" s="57"/>
      <c r="P48" s="13"/>
      <c r="Q48" s="42"/>
      <c r="R48" s="43"/>
      <c r="S48" s="43"/>
    </row>
    <row r="49" spans="1:19" s="8" customFormat="1" ht="12.75" customHeight="1" x14ac:dyDescent="0.2">
      <c r="A49" s="10" t="s">
        <v>3</v>
      </c>
      <c r="B49" s="14">
        <f t="shared" ref="B49:M49" si="1">SUM(B50:B51)</f>
        <v>7</v>
      </c>
      <c r="C49" s="15">
        <f t="shared" si="1"/>
        <v>25</v>
      </c>
      <c r="D49" s="14">
        <f t="shared" si="1"/>
        <v>40</v>
      </c>
      <c r="E49" s="15">
        <f t="shared" si="1"/>
        <v>26</v>
      </c>
      <c r="F49" s="14">
        <f t="shared" si="1"/>
        <v>24</v>
      </c>
      <c r="G49" s="15">
        <f t="shared" si="1"/>
        <v>50</v>
      </c>
      <c r="H49" s="14">
        <f t="shared" si="1"/>
        <v>111</v>
      </c>
      <c r="I49" s="15">
        <f t="shared" si="1"/>
        <v>69</v>
      </c>
      <c r="J49" s="14">
        <f t="shared" si="1"/>
        <v>61</v>
      </c>
      <c r="K49" s="15">
        <f t="shared" si="1"/>
        <v>44</v>
      </c>
      <c r="L49" s="14">
        <f t="shared" si="1"/>
        <v>48</v>
      </c>
      <c r="M49" s="16">
        <f t="shared" si="1"/>
        <v>6</v>
      </c>
      <c r="N49" s="14">
        <f t="shared" ref="N49:N63" si="2">SUM(B49:M49)</f>
        <v>511</v>
      </c>
      <c r="P49" s="6"/>
      <c r="Q49" s="40"/>
      <c r="R49" s="41"/>
      <c r="S49" s="41"/>
    </row>
    <row r="50" spans="1:19" s="8" customFormat="1" ht="12.75" customHeight="1" x14ac:dyDescent="0.2">
      <c r="A50" s="7" t="s">
        <v>12</v>
      </c>
      <c r="B50" s="17">
        <v>3</v>
      </c>
      <c r="C50" s="18">
        <v>20</v>
      </c>
      <c r="D50" s="17">
        <v>40</v>
      </c>
      <c r="E50" s="18">
        <v>26</v>
      </c>
      <c r="F50" s="17">
        <v>24</v>
      </c>
      <c r="G50" s="18">
        <v>50</v>
      </c>
      <c r="H50" s="17">
        <v>111</v>
      </c>
      <c r="I50" s="18">
        <v>69</v>
      </c>
      <c r="J50" s="17">
        <v>61</v>
      </c>
      <c r="K50" s="18">
        <v>44</v>
      </c>
      <c r="L50" s="17">
        <v>48</v>
      </c>
      <c r="M50" s="21">
        <v>6</v>
      </c>
      <c r="N50" s="22">
        <f t="shared" si="2"/>
        <v>502</v>
      </c>
      <c r="P50" s="6"/>
      <c r="Q50" s="40"/>
      <c r="R50" s="41"/>
      <c r="S50" s="41"/>
    </row>
    <row r="51" spans="1:19" s="8" customFormat="1" ht="12.75" customHeight="1" x14ac:dyDescent="0.2">
      <c r="A51" s="9" t="s">
        <v>5</v>
      </c>
      <c r="B51" s="19">
        <v>4</v>
      </c>
      <c r="C51" s="20">
        <v>5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4">
        <f t="shared" si="2"/>
        <v>9</v>
      </c>
      <c r="P51" s="6"/>
      <c r="Q51" s="40"/>
      <c r="R51" s="41"/>
      <c r="S51" s="41"/>
    </row>
    <row r="52" spans="1:19" s="8" customFormat="1" ht="12.75" customHeight="1" x14ac:dyDescent="0.2">
      <c r="A52" s="10" t="s">
        <v>4</v>
      </c>
      <c r="B52" s="14">
        <f t="shared" ref="B52:M52" si="3">SUM(B53:B54)</f>
        <v>0</v>
      </c>
      <c r="C52" s="15">
        <f t="shared" si="3"/>
        <v>2</v>
      </c>
      <c r="D52" s="14">
        <f t="shared" si="3"/>
        <v>8</v>
      </c>
      <c r="E52" s="15">
        <f t="shared" si="3"/>
        <v>39</v>
      </c>
      <c r="F52" s="14">
        <f t="shared" si="3"/>
        <v>14</v>
      </c>
      <c r="G52" s="15">
        <f t="shared" si="3"/>
        <v>14</v>
      </c>
      <c r="H52" s="14">
        <f t="shared" si="3"/>
        <v>22</v>
      </c>
      <c r="I52" s="15">
        <f t="shared" si="3"/>
        <v>11</v>
      </c>
      <c r="J52" s="14">
        <f t="shared" si="3"/>
        <v>14</v>
      </c>
      <c r="K52" s="15">
        <f t="shared" si="3"/>
        <v>3</v>
      </c>
      <c r="L52" s="14">
        <f t="shared" si="3"/>
        <v>8</v>
      </c>
      <c r="M52" s="16">
        <f t="shared" si="3"/>
        <v>0</v>
      </c>
      <c r="N52" s="14">
        <f t="shared" si="2"/>
        <v>135</v>
      </c>
      <c r="P52" s="6"/>
      <c r="Q52" s="40"/>
      <c r="R52" s="41"/>
      <c r="S52" s="41"/>
    </row>
    <row r="53" spans="1:19" s="8" customFormat="1" ht="12.75" customHeight="1" x14ac:dyDescent="0.2">
      <c r="A53" s="7" t="s">
        <v>11</v>
      </c>
      <c r="B53" s="17">
        <v>0</v>
      </c>
      <c r="C53" s="18">
        <v>1</v>
      </c>
      <c r="D53" s="17">
        <v>8</v>
      </c>
      <c r="E53" s="18">
        <v>29</v>
      </c>
      <c r="F53" s="17">
        <v>11</v>
      </c>
      <c r="G53" s="18">
        <v>13</v>
      </c>
      <c r="H53" s="17">
        <v>17</v>
      </c>
      <c r="I53" s="18">
        <v>10</v>
      </c>
      <c r="J53" s="17">
        <v>13</v>
      </c>
      <c r="K53" s="18">
        <v>3</v>
      </c>
      <c r="L53" s="17">
        <v>8</v>
      </c>
      <c r="M53" s="21">
        <v>0</v>
      </c>
      <c r="N53" s="22">
        <f t="shared" si="2"/>
        <v>113</v>
      </c>
      <c r="P53" s="6"/>
      <c r="Q53" s="40"/>
      <c r="R53" s="41"/>
      <c r="S53" s="41"/>
    </row>
    <row r="54" spans="1:19" s="8" customFormat="1" ht="12.75" customHeight="1" x14ac:dyDescent="0.2">
      <c r="A54" s="9" t="s">
        <v>6</v>
      </c>
      <c r="B54" s="19">
        <v>0</v>
      </c>
      <c r="C54" s="20">
        <v>1</v>
      </c>
      <c r="D54" s="19">
        <v>0</v>
      </c>
      <c r="E54" s="20">
        <v>10</v>
      </c>
      <c r="F54" s="19">
        <v>3</v>
      </c>
      <c r="G54" s="20">
        <v>1</v>
      </c>
      <c r="H54" s="19">
        <v>5</v>
      </c>
      <c r="I54" s="20">
        <v>1</v>
      </c>
      <c r="J54" s="19">
        <v>1</v>
      </c>
      <c r="K54" s="20">
        <v>0</v>
      </c>
      <c r="L54" s="19">
        <v>0</v>
      </c>
      <c r="M54" s="23">
        <v>0</v>
      </c>
      <c r="N54" s="24">
        <f t="shared" si="2"/>
        <v>22</v>
      </c>
      <c r="P54" s="6"/>
      <c r="Q54" s="40"/>
      <c r="R54" s="41"/>
      <c r="S54" s="41"/>
    </row>
    <row r="55" spans="1:19" s="8" customFormat="1" ht="12.75" customHeight="1" x14ac:dyDescent="0.2">
      <c r="A55" s="10" t="s">
        <v>7</v>
      </c>
      <c r="B55" s="14">
        <f t="shared" ref="B55:M55" si="4">SUM(B56:B57)</f>
        <v>0</v>
      </c>
      <c r="C55" s="15">
        <f t="shared" si="4"/>
        <v>0</v>
      </c>
      <c r="D55" s="14">
        <f t="shared" si="4"/>
        <v>4</v>
      </c>
      <c r="E55" s="15">
        <f t="shared" si="4"/>
        <v>4</v>
      </c>
      <c r="F55" s="14">
        <f t="shared" si="4"/>
        <v>5</v>
      </c>
      <c r="G55" s="15">
        <f t="shared" si="4"/>
        <v>33</v>
      </c>
      <c r="H55" s="14">
        <f t="shared" si="4"/>
        <v>105</v>
      </c>
      <c r="I55" s="15">
        <f t="shared" si="4"/>
        <v>41</v>
      </c>
      <c r="J55" s="14">
        <f t="shared" si="4"/>
        <v>20</v>
      </c>
      <c r="K55" s="15">
        <f t="shared" si="4"/>
        <v>5</v>
      </c>
      <c r="L55" s="14">
        <f t="shared" si="4"/>
        <v>3</v>
      </c>
      <c r="M55" s="16">
        <f t="shared" si="4"/>
        <v>13</v>
      </c>
      <c r="N55" s="14">
        <f t="shared" si="2"/>
        <v>233</v>
      </c>
      <c r="P55" s="6"/>
      <c r="Q55" s="40"/>
      <c r="R55" s="41"/>
      <c r="S55" s="41"/>
    </row>
    <row r="56" spans="1:19" s="8" customFormat="1" ht="12.75" customHeight="1" x14ac:dyDescent="0.2">
      <c r="A56" s="7" t="s">
        <v>10</v>
      </c>
      <c r="B56" s="17">
        <v>0</v>
      </c>
      <c r="C56" s="18">
        <v>0</v>
      </c>
      <c r="D56" s="17">
        <v>1</v>
      </c>
      <c r="E56" s="18">
        <v>2</v>
      </c>
      <c r="F56" s="17">
        <v>5</v>
      </c>
      <c r="G56" s="18">
        <v>24</v>
      </c>
      <c r="H56" s="17">
        <v>90</v>
      </c>
      <c r="I56" s="18">
        <v>39</v>
      </c>
      <c r="J56" s="17">
        <v>19</v>
      </c>
      <c r="K56" s="18">
        <v>5</v>
      </c>
      <c r="L56" s="17">
        <v>3</v>
      </c>
      <c r="M56" s="21">
        <v>11</v>
      </c>
      <c r="N56" s="22">
        <f t="shared" si="2"/>
        <v>199</v>
      </c>
      <c r="P56" s="6"/>
      <c r="Q56" s="40"/>
      <c r="R56" s="41"/>
      <c r="S56" s="41"/>
    </row>
    <row r="57" spans="1:19" s="8" customFormat="1" ht="12.75" customHeight="1" x14ac:dyDescent="0.2">
      <c r="A57" s="9" t="s">
        <v>8</v>
      </c>
      <c r="B57" s="19">
        <v>0</v>
      </c>
      <c r="C57" s="20">
        <v>0</v>
      </c>
      <c r="D57" s="19">
        <v>3</v>
      </c>
      <c r="E57" s="20">
        <v>2</v>
      </c>
      <c r="F57" s="19">
        <v>0</v>
      </c>
      <c r="G57" s="20">
        <v>9</v>
      </c>
      <c r="H57" s="19">
        <v>15</v>
      </c>
      <c r="I57" s="20">
        <v>2</v>
      </c>
      <c r="J57" s="19">
        <v>1</v>
      </c>
      <c r="K57" s="20">
        <v>0</v>
      </c>
      <c r="L57" s="19">
        <v>0</v>
      </c>
      <c r="M57" s="23">
        <v>2</v>
      </c>
      <c r="N57" s="24">
        <f t="shared" si="2"/>
        <v>34</v>
      </c>
      <c r="P57" s="6"/>
      <c r="Q57" s="40"/>
      <c r="R57" s="41"/>
      <c r="S57" s="41"/>
    </row>
    <row r="58" spans="1:19" s="8" customFormat="1" ht="12.75" customHeight="1" x14ac:dyDescent="0.2">
      <c r="A58" s="10" t="s">
        <v>9</v>
      </c>
      <c r="B58" s="14">
        <f t="shared" ref="B58:M58" si="5">SUM(B59:B60)</f>
        <v>0</v>
      </c>
      <c r="C58" s="15">
        <f t="shared" si="5"/>
        <v>1</v>
      </c>
      <c r="D58" s="14">
        <f t="shared" si="5"/>
        <v>1</v>
      </c>
      <c r="E58" s="15">
        <f t="shared" si="5"/>
        <v>1</v>
      </c>
      <c r="F58" s="14">
        <f t="shared" si="5"/>
        <v>0</v>
      </c>
      <c r="G58" s="15">
        <f t="shared" si="5"/>
        <v>0</v>
      </c>
      <c r="H58" s="14">
        <f t="shared" si="5"/>
        <v>4</v>
      </c>
      <c r="I58" s="15">
        <f t="shared" si="5"/>
        <v>7</v>
      </c>
      <c r="J58" s="14">
        <f t="shared" si="5"/>
        <v>4</v>
      </c>
      <c r="K58" s="15">
        <f t="shared" si="5"/>
        <v>0</v>
      </c>
      <c r="L58" s="14">
        <f t="shared" si="5"/>
        <v>1</v>
      </c>
      <c r="M58" s="16">
        <f t="shared" si="5"/>
        <v>1</v>
      </c>
      <c r="N58" s="14">
        <f t="shared" si="2"/>
        <v>20</v>
      </c>
      <c r="P58" s="6"/>
      <c r="Q58" s="40"/>
      <c r="R58" s="41"/>
      <c r="S58" s="41"/>
    </row>
    <row r="59" spans="1:19" s="8" customFormat="1" ht="12.75" customHeight="1" x14ac:dyDescent="0.2">
      <c r="A59" s="7" t="s">
        <v>16</v>
      </c>
      <c r="B59" s="17">
        <v>0</v>
      </c>
      <c r="C59" s="18">
        <v>1</v>
      </c>
      <c r="D59" s="17">
        <v>1</v>
      </c>
      <c r="E59" s="18">
        <v>0</v>
      </c>
      <c r="F59" s="17">
        <v>0</v>
      </c>
      <c r="G59" s="18">
        <v>0</v>
      </c>
      <c r="H59" s="17">
        <v>3</v>
      </c>
      <c r="I59" s="18">
        <v>5</v>
      </c>
      <c r="J59" s="17">
        <v>4</v>
      </c>
      <c r="K59" s="18">
        <v>0</v>
      </c>
      <c r="L59" s="17">
        <v>0</v>
      </c>
      <c r="M59" s="21">
        <v>1</v>
      </c>
      <c r="N59" s="22">
        <f t="shared" si="2"/>
        <v>15</v>
      </c>
      <c r="P59" s="6"/>
      <c r="Q59" s="40"/>
      <c r="R59" s="41"/>
      <c r="S59" s="41"/>
    </row>
    <row r="60" spans="1:19" s="8" customFormat="1" ht="12.75" customHeight="1" x14ac:dyDescent="0.2">
      <c r="A60" s="9" t="s">
        <v>17</v>
      </c>
      <c r="B60" s="19">
        <v>0</v>
      </c>
      <c r="C60" s="20">
        <v>0</v>
      </c>
      <c r="D60" s="19">
        <v>0</v>
      </c>
      <c r="E60" s="20">
        <v>1</v>
      </c>
      <c r="F60" s="19">
        <v>0</v>
      </c>
      <c r="G60" s="20">
        <v>0</v>
      </c>
      <c r="H60" s="19">
        <v>1</v>
      </c>
      <c r="I60" s="20">
        <v>2</v>
      </c>
      <c r="J60" s="19">
        <v>0</v>
      </c>
      <c r="K60" s="20">
        <v>0</v>
      </c>
      <c r="L60" s="19">
        <v>1</v>
      </c>
      <c r="M60" s="23">
        <v>0</v>
      </c>
      <c r="N60" s="24">
        <f t="shared" si="2"/>
        <v>5</v>
      </c>
      <c r="P60" s="6"/>
      <c r="Q60" s="40"/>
      <c r="R60" s="41"/>
      <c r="S60" s="41"/>
    </row>
    <row r="61" spans="1:19" s="8" customFormat="1" ht="12.75" customHeight="1" x14ac:dyDescent="0.2">
      <c r="A61" s="10" t="s">
        <v>13</v>
      </c>
      <c r="B61" s="14">
        <f t="shared" ref="B61:M61" si="6">SUM(B62:B63)</f>
        <v>79</v>
      </c>
      <c r="C61" s="15">
        <f t="shared" si="6"/>
        <v>57</v>
      </c>
      <c r="D61" s="14">
        <f t="shared" si="6"/>
        <v>51</v>
      </c>
      <c r="E61" s="15">
        <f t="shared" si="6"/>
        <v>71</v>
      </c>
      <c r="F61" s="14">
        <f t="shared" si="6"/>
        <v>148</v>
      </c>
      <c r="G61" s="15">
        <f t="shared" si="6"/>
        <v>263</v>
      </c>
      <c r="H61" s="14">
        <f t="shared" si="6"/>
        <v>508</v>
      </c>
      <c r="I61" s="15">
        <f t="shared" si="6"/>
        <v>384</v>
      </c>
      <c r="J61" s="14">
        <f t="shared" si="6"/>
        <v>297</v>
      </c>
      <c r="K61" s="15">
        <f t="shared" si="6"/>
        <v>166</v>
      </c>
      <c r="L61" s="14">
        <f t="shared" si="6"/>
        <v>169</v>
      </c>
      <c r="M61" s="16">
        <f t="shared" si="6"/>
        <v>67</v>
      </c>
      <c r="N61" s="14">
        <f t="shared" si="2"/>
        <v>2260</v>
      </c>
      <c r="P61" s="6"/>
      <c r="Q61" s="40"/>
      <c r="R61" s="41"/>
      <c r="S61" s="41"/>
    </row>
    <row r="62" spans="1:19" s="8" customFormat="1" ht="12.75" customHeight="1" x14ac:dyDescent="0.2">
      <c r="A62" s="7" t="s">
        <v>14</v>
      </c>
      <c r="B62" s="34">
        <v>0</v>
      </c>
      <c r="C62" s="35">
        <v>0</v>
      </c>
      <c r="D62" s="34">
        <v>0</v>
      </c>
      <c r="E62" s="18">
        <v>6</v>
      </c>
      <c r="F62" s="17">
        <v>67</v>
      </c>
      <c r="G62" s="18">
        <v>147</v>
      </c>
      <c r="H62" s="17">
        <v>309</v>
      </c>
      <c r="I62" s="18">
        <v>258</v>
      </c>
      <c r="J62" s="17">
        <v>205</v>
      </c>
      <c r="K62" s="18">
        <v>101</v>
      </c>
      <c r="L62" s="17">
        <v>87</v>
      </c>
      <c r="M62" s="21">
        <v>21</v>
      </c>
      <c r="N62" s="22">
        <f t="shared" si="2"/>
        <v>1201</v>
      </c>
      <c r="P62" s="6"/>
      <c r="Q62" s="40"/>
      <c r="R62" s="41"/>
      <c r="S62" s="41"/>
    </row>
    <row r="63" spans="1:19" s="8" customFormat="1" ht="12.75" customHeight="1" x14ac:dyDescent="0.2">
      <c r="A63" s="9" t="s">
        <v>15</v>
      </c>
      <c r="B63" s="19">
        <v>79</v>
      </c>
      <c r="C63" s="20">
        <v>57</v>
      </c>
      <c r="D63" s="19">
        <v>51</v>
      </c>
      <c r="E63" s="20">
        <v>65</v>
      </c>
      <c r="F63" s="19">
        <v>81</v>
      </c>
      <c r="G63" s="20">
        <v>116</v>
      </c>
      <c r="H63" s="19">
        <v>199</v>
      </c>
      <c r="I63" s="20">
        <v>126</v>
      </c>
      <c r="J63" s="19">
        <v>92</v>
      </c>
      <c r="K63" s="20">
        <v>65</v>
      </c>
      <c r="L63" s="19">
        <v>82</v>
      </c>
      <c r="M63" s="23">
        <v>46</v>
      </c>
      <c r="N63" s="24">
        <f t="shared" si="2"/>
        <v>1059</v>
      </c>
      <c r="P63" s="6"/>
      <c r="Q63" s="40"/>
      <c r="R63" s="41"/>
      <c r="S63" s="41"/>
    </row>
    <row r="64" spans="1:19" s="26" customFormat="1" ht="11.25" customHeight="1" x14ac:dyDescent="0.2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  <c r="Q64" s="42"/>
      <c r="R64" s="43"/>
      <c r="S64" s="43"/>
    </row>
    <row r="65" spans="1:19" s="26" customFormat="1" ht="32.25" customHeight="1" x14ac:dyDescent="0.3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59">
        <v>13</v>
      </c>
      <c r="O65" s="59"/>
      <c r="P65" s="13"/>
      <c r="Q65" s="42"/>
      <c r="R65" s="43"/>
      <c r="S65" s="43"/>
    </row>
    <row r="66" spans="1:19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42"/>
      <c r="R66" s="43"/>
      <c r="S66" s="43"/>
    </row>
    <row r="67" spans="1:19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2"/>
      <c r="R67" s="43"/>
      <c r="S67" s="43"/>
    </row>
    <row r="68" spans="1:19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2"/>
      <c r="R68" s="43"/>
      <c r="S68" s="43"/>
    </row>
    <row r="69" spans="1:19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2"/>
      <c r="R69" s="43"/>
      <c r="S69" s="43"/>
    </row>
    <row r="70" spans="1:19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2"/>
      <c r="R70" s="43"/>
      <c r="S70" s="43"/>
    </row>
    <row r="71" spans="1:19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2"/>
      <c r="R71" s="43"/>
      <c r="S71" s="43"/>
    </row>
    <row r="72" spans="1:19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2"/>
      <c r="R72" s="43"/>
      <c r="S72" s="43"/>
    </row>
    <row r="73" spans="1:19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2"/>
      <c r="R73" s="43"/>
      <c r="S73" s="43"/>
    </row>
    <row r="74" spans="1:19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2"/>
      <c r="R74" s="43"/>
      <c r="S74" s="43"/>
    </row>
    <row r="75" spans="1:19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2"/>
      <c r="R75" s="43"/>
      <c r="S75" s="43"/>
    </row>
    <row r="76" spans="1:19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2"/>
      <c r="R76" s="43"/>
      <c r="S76" s="43"/>
    </row>
    <row r="77" spans="1:19" s="26" customFormat="1" ht="11.25" customHeight="1" x14ac:dyDescent="0.2">
      <c r="A77" s="2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2"/>
      <c r="R77" s="43"/>
      <c r="S77" s="43"/>
    </row>
  </sheetData>
  <mergeCells count="7">
    <mergeCell ref="N65:O65"/>
    <mergeCell ref="A5:N5"/>
    <mergeCell ref="B7:M7"/>
    <mergeCell ref="N7:N8"/>
    <mergeCell ref="A45:N45"/>
    <mergeCell ref="B47:M47"/>
    <mergeCell ref="N47:N48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E76"/>
  <sheetViews>
    <sheetView zoomScaleNormal="100" workbookViewId="0">
      <selection sqref="A1:IV65536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6" width="2" style="1" customWidth="1"/>
    <col min="17" max="16384" width="9.140625" style="1"/>
  </cols>
  <sheetData>
    <row r="5" spans="1:17" ht="12.75" x14ac:dyDescent="0.2">
      <c r="A5" s="52" t="s">
        <v>40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17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17" s="4" customFormat="1" ht="40.5" customHeight="1" x14ac:dyDescent="0.2">
      <c r="A8" s="2" t="s">
        <v>2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57"/>
    </row>
    <row r="9" spans="1:17" s="4" customFormat="1" ht="12" customHeight="1" x14ac:dyDescent="0.2">
      <c r="A9" s="37" t="s">
        <v>37</v>
      </c>
      <c r="B9" s="38">
        <v>58</v>
      </c>
      <c r="C9" s="38">
        <v>66</v>
      </c>
      <c r="D9" s="38">
        <v>85</v>
      </c>
      <c r="E9" s="38">
        <v>64</v>
      </c>
      <c r="F9" s="38">
        <v>105</v>
      </c>
      <c r="G9" s="38">
        <v>152</v>
      </c>
      <c r="H9" s="38">
        <v>313</v>
      </c>
      <c r="I9" s="38">
        <v>243</v>
      </c>
      <c r="J9" s="38">
        <v>229</v>
      </c>
      <c r="K9" s="38">
        <v>203</v>
      </c>
      <c r="L9" s="38">
        <v>308</v>
      </c>
      <c r="M9" s="38">
        <v>26</v>
      </c>
      <c r="N9" s="36">
        <f>SUM(B9:M9)</f>
        <v>1852</v>
      </c>
    </row>
    <row r="10" spans="1:17" s="4" customFormat="1" ht="12" customHeight="1" x14ac:dyDescent="0.2">
      <c r="A10" s="37" t="s">
        <v>38</v>
      </c>
      <c r="B10" s="38">
        <v>72</v>
      </c>
      <c r="C10" s="38">
        <v>98</v>
      </c>
      <c r="D10" s="38">
        <v>104</v>
      </c>
      <c r="E10" s="38">
        <v>80</v>
      </c>
      <c r="F10" s="38">
        <v>142</v>
      </c>
      <c r="G10" s="38">
        <v>253</v>
      </c>
      <c r="H10" s="38">
        <v>557</v>
      </c>
      <c r="I10" s="38">
        <v>379</v>
      </c>
      <c r="J10" s="38">
        <v>355</v>
      </c>
      <c r="K10" s="38">
        <v>201</v>
      </c>
      <c r="L10" s="38">
        <v>152</v>
      </c>
      <c r="M10" s="38">
        <v>61</v>
      </c>
      <c r="N10" s="36">
        <f>SUM(B10:M10)</f>
        <v>2454</v>
      </c>
    </row>
    <row r="11" spans="1:17" s="4" customFormat="1" ht="12" customHeight="1" x14ac:dyDescent="0.2">
      <c r="A11" s="30" t="s">
        <v>1</v>
      </c>
      <c r="B11" s="31">
        <f t="shared" ref="B11:N11" si="0">B12+B13+B14</f>
        <v>130</v>
      </c>
      <c r="C11" s="31">
        <f t="shared" si="0"/>
        <v>165</v>
      </c>
      <c r="D11" s="31">
        <f t="shared" si="0"/>
        <v>189</v>
      </c>
      <c r="E11" s="31">
        <f t="shared" si="0"/>
        <v>144</v>
      </c>
      <c r="F11" s="31">
        <f t="shared" si="0"/>
        <v>247</v>
      </c>
      <c r="G11" s="31">
        <f t="shared" si="0"/>
        <v>408</v>
      </c>
      <c r="H11" s="31">
        <f t="shared" si="0"/>
        <v>875</v>
      </c>
      <c r="I11" s="31">
        <f t="shared" si="0"/>
        <v>623</v>
      </c>
      <c r="J11" s="31">
        <f t="shared" si="0"/>
        <v>590</v>
      </c>
      <c r="K11" s="31">
        <f t="shared" si="0"/>
        <v>406</v>
      </c>
      <c r="L11" s="31">
        <f t="shared" si="0"/>
        <v>461</v>
      </c>
      <c r="M11" s="31">
        <f t="shared" si="0"/>
        <v>100</v>
      </c>
      <c r="N11" s="31">
        <f t="shared" si="0"/>
        <v>4338</v>
      </c>
      <c r="P11" s="6"/>
      <c r="Q11" s="29"/>
    </row>
    <row r="12" spans="1:17" s="8" customFormat="1" ht="12" customHeight="1" x14ac:dyDescent="0.2">
      <c r="A12" s="32" t="s">
        <v>31</v>
      </c>
      <c r="B12" s="33">
        <v>29</v>
      </c>
      <c r="C12" s="33">
        <v>81</v>
      </c>
      <c r="D12" s="33">
        <v>66</v>
      </c>
      <c r="E12" s="33">
        <v>34</v>
      </c>
      <c r="F12" s="33">
        <v>39</v>
      </c>
      <c r="G12" s="33">
        <v>75</v>
      </c>
      <c r="H12" s="33">
        <v>104</v>
      </c>
      <c r="I12" s="33">
        <v>90</v>
      </c>
      <c r="J12" s="33">
        <v>117</v>
      </c>
      <c r="K12" s="33">
        <v>106</v>
      </c>
      <c r="L12" s="33">
        <v>163</v>
      </c>
      <c r="M12" s="33">
        <v>17</v>
      </c>
      <c r="N12" s="36">
        <f>SUM(B12:M12)</f>
        <v>921</v>
      </c>
      <c r="P12" s="6"/>
      <c r="Q12" s="6"/>
    </row>
    <row r="13" spans="1:17" s="8" customFormat="1" ht="12" customHeight="1" x14ac:dyDescent="0.2">
      <c r="A13" s="32" t="s">
        <v>32</v>
      </c>
      <c r="B13" s="33">
        <v>2</v>
      </c>
      <c r="C13" s="33">
        <v>13</v>
      </c>
      <c r="D13" s="33">
        <v>55</v>
      </c>
      <c r="E13" s="33">
        <v>58</v>
      </c>
      <c r="F13" s="33">
        <v>87</v>
      </c>
      <c r="G13" s="33">
        <v>201</v>
      </c>
      <c r="H13" s="33">
        <v>533</v>
      </c>
      <c r="I13" s="33">
        <v>399</v>
      </c>
      <c r="J13" s="33">
        <v>338</v>
      </c>
      <c r="K13" s="33">
        <v>170</v>
      </c>
      <c r="L13" s="33">
        <v>122</v>
      </c>
      <c r="M13" s="33">
        <v>39</v>
      </c>
      <c r="N13" s="36">
        <f>SUM(B13:M13)</f>
        <v>2017</v>
      </c>
      <c r="P13" s="6"/>
      <c r="Q13" s="6"/>
    </row>
    <row r="14" spans="1:17" s="8" customFormat="1" ht="12" customHeight="1" x14ac:dyDescent="0.2">
      <c r="A14" s="32" t="s">
        <v>33</v>
      </c>
      <c r="B14" s="33">
        <v>99</v>
      </c>
      <c r="C14" s="33">
        <v>71</v>
      </c>
      <c r="D14" s="33">
        <v>68</v>
      </c>
      <c r="E14" s="33">
        <v>52</v>
      </c>
      <c r="F14" s="33">
        <v>121</v>
      </c>
      <c r="G14" s="33">
        <v>132</v>
      </c>
      <c r="H14" s="33">
        <v>238</v>
      </c>
      <c r="I14" s="33">
        <v>134</v>
      </c>
      <c r="J14" s="33">
        <v>135</v>
      </c>
      <c r="K14" s="33">
        <v>130</v>
      </c>
      <c r="L14" s="33">
        <v>176</v>
      </c>
      <c r="M14" s="33">
        <v>44</v>
      </c>
      <c r="N14" s="36">
        <f>SUM(B14:M14)</f>
        <v>1400</v>
      </c>
      <c r="P14" s="6"/>
      <c r="Q14" s="6"/>
    </row>
    <row r="15" spans="1:17" s="26" customFormat="1" ht="11.25" customHeight="1" x14ac:dyDescent="0.2">
      <c r="A15" s="39" t="s">
        <v>42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13"/>
    </row>
    <row r="16" spans="1:17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13"/>
    </row>
    <row r="17" spans="1:31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13"/>
    </row>
    <row r="18" spans="1:31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13"/>
    </row>
    <row r="19" spans="1:31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13"/>
    </row>
    <row r="20" spans="1:31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13"/>
    </row>
    <row r="21" spans="1:31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13"/>
    </row>
    <row r="22" spans="1:31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13"/>
    </row>
    <row r="23" spans="1:31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13"/>
    </row>
    <row r="24" spans="1:31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13"/>
    </row>
    <row r="25" spans="1:31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13"/>
    </row>
    <row r="26" spans="1:31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13"/>
    </row>
    <row r="27" spans="1:31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13"/>
    </row>
    <row r="28" spans="1:31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13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13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13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s="26" customFormat="1" ht="11.25" customHeight="1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13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s="26" customFormat="1" ht="11.25" customHeight="1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13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26" customFormat="1" ht="11.25" customHeight="1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1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26" customFormat="1" ht="11.25" customHeight="1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s="26" customFormat="1" ht="11.25" customHeight="1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13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26" customFormat="1" ht="11.25" customHeight="1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13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26" customFormat="1" ht="11.25" customHeight="1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13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s="26" customFormat="1" ht="11.25" customHeight="1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13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s="26" customFormat="1" ht="11.25" customHeight="1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13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s="26" customFormat="1" ht="11.25" customHeight="1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13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s="26" customFormat="1" ht="11.25" customHeight="1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s="26" customFormat="1" ht="11.25" customHeight="1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13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s="26" customFormat="1" ht="11.25" customHeight="1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1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s="26" customFormat="1" ht="11.25" customHeight="1" x14ac:dyDescent="0.2">
      <c r="A44" s="52" t="s">
        <v>41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P44" s="13"/>
      <c r="Q44" s="13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s="26" customFormat="1" ht="11.25" customHeight="1" x14ac:dyDescent="0.2">
      <c r="A45" s="2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13"/>
    </row>
    <row r="46" spans="1:31" s="26" customFormat="1" ht="11.25" customHeight="1" x14ac:dyDescent="0.2">
      <c r="A46" s="25"/>
      <c r="B46" s="53" t="s">
        <v>0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5"/>
      <c r="N46" s="56" t="s">
        <v>30</v>
      </c>
      <c r="P46" s="13"/>
      <c r="Q46" s="13"/>
    </row>
    <row r="47" spans="1:31" s="26" customFormat="1" ht="40.5" customHeight="1" x14ac:dyDescent="0.2">
      <c r="A47" s="25"/>
      <c r="B47" s="3" t="s">
        <v>18</v>
      </c>
      <c r="C47" s="3" t="s">
        <v>19</v>
      </c>
      <c r="D47" s="3" t="s">
        <v>20</v>
      </c>
      <c r="E47" s="3" t="s">
        <v>21</v>
      </c>
      <c r="F47" s="3" t="s">
        <v>22</v>
      </c>
      <c r="G47" s="3" t="s">
        <v>23</v>
      </c>
      <c r="H47" s="3" t="s">
        <v>24</v>
      </c>
      <c r="I47" s="3" t="s">
        <v>25</v>
      </c>
      <c r="J47" s="3" t="s">
        <v>26</v>
      </c>
      <c r="K47" s="3" t="s">
        <v>27</v>
      </c>
      <c r="L47" s="3" t="s">
        <v>28</v>
      </c>
      <c r="M47" s="3" t="s">
        <v>29</v>
      </c>
      <c r="N47" s="57"/>
      <c r="P47" s="13"/>
      <c r="Q47" s="13"/>
    </row>
    <row r="48" spans="1:31" s="8" customFormat="1" ht="12.75" customHeight="1" x14ac:dyDescent="0.2">
      <c r="A48" s="10" t="s">
        <v>3</v>
      </c>
      <c r="B48" s="14">
        <f t="shared" ref="B48:M48" si="1">SUM(B49:B50)</f>
        <v>6</v>
      </c>
      <c r="C48" s="15">
        <f t="shared" si="1"/>
        <v>15</v>
      </c>
      <c r="D48" s="14">
        <f t="shared" si="1"/>
        <v>50</v>
      </c>
      <c r="E48" s="15">
        <f t="shared" si="1"/>
        <v>25</v>
      </c>
      <c r="F48" s="14">
        <f t="shared" si="1"/>
        <v>19</v>
      </c>
      <c r="G48" s="15">
        <f t="shared" si="1"/>
        <v>38</v>
      </c>
      <c r="H48" s="14">
        <f t="shared" si="1"/>
        <v>79</v>
      </c>
      <c r="I48" s="15">
        <f t="shared" si="1"/>
        <v>54</v>
      </c>
      <c r="J48" s="14">
        <f t="shared" si="1"/>
        <v>58</v>
      </c>
      <c r="K48" s="15">
        <f t="shared" si="1"/>
        <v>49</v>
      </c>
      <c r="L48" s="14">
        <f t="shared" si="1"/>
        <v>38</v>
      </c>
      <c r="M48" s="16">
        <f t="shared" si="1"/>
        <v>8</v>
      </c>
      <c r="N48" s="14">
        <f t="shared" ref="N48:N62" si="2">SUM(B48:M48)</f>
        <v>439</v>
      </c>
      <c r="P48" s="6"/>
      <c r="Q48" s="6"/>
      <c r="R48" s="5"/>
      <c r="S48" s="5"/>
      <c r="T48" s="5"/>
      <c r="U48" s="5"/>
    </row>
    <row r="49" spans="1:31" s="8" customFormat="1" ht="12.75" customHeight="1" x14ac:dyDescent="0.2">
      <c r="A49" s="7" t="s">
        <v>12</v>
      </c>
      <c r="B49" s="17">
        <v>2</v>
      </c>
      <c r="C49" s="18">
        <v>12</v>
      </c>
      <c r="D49" s="17">
        <v>49</v>
      </c>
      <c r="E49" s="18">
        <v>25</v>
      </c>
      <c r="F49" s="17">
        <v>19</v>
      </c>
      <c r="G49" s="18">
        <v>37</v>
      </c>
      <c r="H49" s="17">
        <v>79</v>
      </c>
      <c r="I49" s="18">
        <v>54</v>
      </c>
      <c r="J49" s="17">
        <v>58</v>
      </c>
      <c r="K49" s="18">
        <v>49</v>
      </c>
      <c r="L49" s="17">
        <v>38</v>
      </c>
      <c r="M49" s="21">
        <v>8</v>
      </c>
      <c r="N49" s="22">
        <f t="shared" si="2"/>
        <v>430</v>
      </c>
      <c r="P49" s="6"/>
      <c r="Q49" s="6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s="8" customFormat="1" ht="12.75" customHeight="1" x14ac:dyDescent="0.2">
      <c r="A50" s="9" t="s">
        <v>5</v>
      </c>
      <c r="B50" s="19">
        <v>4</v>
      </c>
      <c r="C50" s="20">
        <v>3</v>
      </c>
      <c r="D50" s="19">
        <v>1</v>
      </c>
      <c r="E50" s="20">
        <v>0</v>
      </c>
      <c r="F50" s="19">
        <v>0</v>
      </c>
      <c r="G50" s="20">
        <v>1</v>
      </c>
      <c r="H50" s="19">
        <v>0</v>
      </c>
      <c r="I50" s="20">
        <v>0</v>
      </c>
      <c r="J50" s="19">
        <v>0</v>
      </c>
      <c r="K50" s="20">
        <v>0</v>
      </c>
      <c r="L50" s="19">
        <v>0</v>
      </c>
      <c r="M50" s="23">
        <v>0</v>
      </c>
      <c r="N50" s="24">
        <f t="shared" si="2"/>
        <v>9</v>
      </c>
      <c r="P50" s="6"/>
      <c r="Q50" s="6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s="8" customFormat="1" ht="12.75" customHeight="1" x14ac:dyDescent="0.2">
      <c r="A51" s="10" t="s">
        <v>4</v>
      </c>
      <c r="B51" s="14">
        <f t="shared" ref="B51:M51" si="3">SUM(B52:B53)</f>
        <v>3</v>
      </c>
      <c r="C51" s="15">
        <f t="shared" si="3"/>
        <v>1</v>
      </c>
      <c r="D51" s="14">
        <f t="shared" si="3"/>
        <v>10</v>
      </c>
      <c r="E51" s="15">
        <f t="shared" si="3"/>
        <v>27</v>
      </c>
      <c r="F51" s="14">
        <f t="shared" si="3"/>
        <v>16</v>
      </c>
      <c r="G51" s="15">
        <f t="shared" si="3"/>
        <v>11</v>
      </c>
      <c r="H51" s="14">
        <f t="shared" si="3"/>
        <v>25</v>
      </c>
      <c r="I51" s="15">
        <f t="shared" si="3"/>
        <v>16</v>
      </c>
      <c r="J51" s="14">
        <f t="shared" si="3"/>
        <v>11</v>
      </c>
      <c r="K51" s="15">
        <f t="shared" si="3"/>
        <v>4</v>
      </c>
      <c r="L51" s="14">
        <f t="shared" si="3"/>
        <v>4</v>
      </c>
      <c r="M51" s="16">
        <f t="shared" si="3"/>
        <v>2</v>
      </c>
      <c r="N51" s="14">
        <f t="shared" si="2"/>
        <v>130</v>
      </c>
      <c r="P51" s="6"/>
      <c r="Q51" s="6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s="8" customFormat="1" ht="12.75" customHeight="1" x14ac:dyDescent="0.2">
      <c r="A52" s="7" t="s">
        <v>11</v>
      </c>
      <c r="B52" s="17">
        <v>0</v>
      </c>
      <c r="C52" s="18">
        <v>1</v>
      </c>
      <c r="D52" s="17">
        <v>5</v>
      </c>
      <c r="E52" s="18">
        <v>26</v>
      </c>
      <c r="F52" s="17">
        <v>13</v>
      </c>
      <c r="G52" s="18">
        <v>8</v>
      </c>
      <c r="H52" s="17">
        <v>22</v>
      </c>
      <c r="I52" s="18">
        <v>15</v>
      </c>
      <c r="J52" s="17">
        <v>10</v>
      </c>
      <c r="K52" s="18">
        <v>3</v>
      </c>
      <c r="L52" s="17">
        <v>4</v>
      </c>
      <c r="M52" s="21">
        <v>1</v>
      </c>
      <c r="N52" s="22">
        <f t="shared" si="2"/>
        <v>108</v>
      </c>
      <c r="P52" s="6"/>
      <c r="Q52" s="6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8" customFormat="1" ht="12.75" customHeight="1" x14ac:dyDescent="0.2">
      <c r="A53" s="9" t="s">
        <v>6</v>
      </c>
      <c r="B53" s="19">
        <v>3</v>
      </c>
      <c r="C53" s="20">
        <v>0</v>
      </c>
      <c r="D53" s="19">
        <v>5</v>
      </c>
      <c r="E53" s="20">
        <v>1</v>
      </c>
      <c r="F53" s="19">
        <v>3</v>
      </c>
      <c r="G53" s="20">
        <v>3</v>
      </c>
      <c r="H53" s="19">
        <v>3</v>
      </c>
      <c r="I53" s="20">
        <v>1</v>
      </c>
      <c r="J53" s="19">
        <v>1</v>
      </c>
      <c r="K53" s="20">
        <v>1</v>
      </c>
      <c r="L53" s="19">
        <v>0</v>
      </c>
      <c r="M53" s="23">
        <v>1</v>
      </c>
      <c r="N53" s="24">
        <f t="shared" si="2"/>
        <v>22</v>
      </c>
      <c r="P53" s="6"/>
      <c r="Q53" s="6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s="8" customFormat="1" ht="12.75" customHeight="1" x14ac:dyDescent="0.2">
      <c r="A54" s="10" t="s">
        <v>7</v>
      </c>
      <c r="B54" s="14">
        <f t="shared" ref="B54:M54" si="4">SUM(B55:B56)</f>
        <v>0</v>
      </c>
      <c r="C54" s="15">
        <f t="shared" si="4"/>
        <v>0</v>
      </c>
      <c r="D54" s="14">
        <f t="shared" si="4"/>
        <v>2</v>
      </c>
      <c r="E54" s="15">
        <f t="shared" si="4"/>
        <v>9</v>
      </c>
      <c r="F54" s="14">
        <f t="shared" si="4"/>
        <v>10</v>
      </c>
      <c r="G54" s="15">
        <f t="shared" si="4"/>
        <v>36</v>
      </c>
      <c r="H54" s="14">
        <f t="shared" si="4"/>
        <v>106</v>
      </c>
      <c r="I54" s="15">
        <f t="shared" si="4"/>
        <v>51</v>
      </c>
      <c r="J54" s="14">
        <f t="shared" si="4"/>
        <v>22</v>
      </c>
      <c r="K54" s="15">
        <f t="shared" si="4"/>
        <v>7</v>
      </c>
      <c r="L54" s="14">
        <f t="shared" si="4"/>
        <v>3</v>
      </c>
      <c r="M54" s="16">
        <f t="shared" si="4"/>
        <v>1</v>
      </c>
      <c r="N54" s="14">
        <f t="shared" si="2"/>
        <v>247</v>
      </c>
      <c r="P54" s="6"/>
      <c r="Q54" s="6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s="8" customFormat="1" ht="12.75" customHeight="1" x14ac:dyDescent="0.2">
      <c r="A55" s="7" t="s">
        <v>10</v>
      </c>
      <c r="B55" s="17">
        <v>0</v>
      </c>
      <c r="C55" s="18">
        <v>0</v>
      </c>
      <c r="D55" s="17">
        <v>0</v>
      </c>
      <c r="E55" s="18">
        <v>6</v>
      </c>
      <c r="F55" s="17">
        <v>7</v>
      </c>
      <c r="G55" s="18">
        <v>31</v>
      </c>
      <c r="H55" s="17">
        <v>97</v>
      </c>
      <c r="I55" s="18">
        <v>47</v>
      </c>
      <c r="J55" s="17">
        <v>19</v>
      </c>
      <c r="K55" s="18">
        <v>7</v>
      </c>
      <c r="L55" s="17">
        <v>3</v>
      </c>
      <c r="M55" s="21">
        <v>0</v>
      </c>
      <c r="N55" s="22">
        <f t="shared" si="2"/>
        <v>217</v>
      </c>
      <c r="P55" s="6"/>
      <c r="Q55" s="6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s="8" customFormat="1" ht="12.75" customHeight="1" x14ac:dyDescent="0.2">
      <c r="A56" s="9" t="s">
        <v>8</v>
      </c>
      <c r="B56" s="19">
        <v>0</v>
      </c>
      <c r="C56" s="20">
        <v>0</v>
      </c>
      <c r="D56" s="19">
        <v>2</v>
      </c>
      <c r="E56" s="20">
        <v>3</v>
      </c>
      <c r="F56" s="19">
        <v>3</v>
      </c>
      <c r="G56" s="20">
        <v>5</v>
      </c>
      <c r="H56" s="19">
        <v>9</v>
      </c>
      <c r="I56" s="20">
        <v>4</v>
      </c>
      <c r="J56" s="19">
        <v>3</v>
      </c>
      <c r="K56" s="20">
        <v>0</v>
      </c>
      <c r="L56" s="19">
        <v>0</v>
      </c>
      <c r="M56" s="23">
        <v>1</v>
      </c>
      <c r="N56" s="24">
        <f t="shared" si="2"/>
        <v>30</v>
      </c>
      <c r="P56" s="6"/>
      <c r="Q56" s="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s="8" customFormat="1" ht="12.75" customHeight="1" x14ac:dyDescent="0.2">
      <c r="A57" s="10" t="s">
        <v>9</v>
      </c>
      <c r="B57" s="14">
        <f t="shared" ref="B57:M57" si="5">SUM(B58:B59)</f>
        <v>0</v>
      </c>
      <c r="C57" s="15">
        <f t="shared" si="5"/>
        <v>0</v>
      </c>
      <c r="D57" s="14">
        <f t="shared" si="5"/>
        <v>1</v>
      </c>
      <c r="E57" s="15">
        <f t="shared" si="5"/>
        <v>1</v>
      </c>
      <c r="F57" s="14">
        <f t="shared" si="5"/>
        <v>0</v>
      </c>
      <c r="G57" s="15">
        <f t="shared" si="5"/>
        <v>1</v>
      </c>
      <c r="H57" s="14">
        <f t="shared" si="5"/>
        <v>6</v>
      </c>
      <c r="I57" s="15">
        <f t="shared" si="5"/>
        <v>3</v>
      </c>
      <c r="J57" s="14">
        <f t="shared" si="5"/>
        <v>1</v>
      </c>
      <c r="K57" s="15">
        <f t="shared" si="5"/>
        <v>1</v>
      </c>
      <c r="L57" s="14">
        <f t="shared" si="5"/>
        <v>1</v>
      </c>
      <c r="M57" s="16">
        <f t="shared" si="5"/>
        <v>1</v>
      </c>
      <c r="N57" s="14">
        <f t="shared" si="2"/>
        <v>16</v>
      </c>
      <c r="P57" s="6"/>
      <c r="Q57" s="6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s="8" customFormat="1" ht="12.75" customHeight="1" x14ac:dyDescent="0.2">
      <c r="A58" s="7" t="s">
        <v>16</v>
      </c>
      <c r="B58" s="17">
        <v>0</v>
      </c>
      <c r="C58" s="18">
        <v>0</v>
      </c>
      <c r="D58" s="17">
        <v>1</v>
      </c>
      <c r="E58" s="18">
        <v>0</v>
      </c>
      <c r="F58" s="17">
        <v>0</v>
      </c>
      <c r="G58" s="18">
        <v>1</v>
      </c>
      <c r="H58" s="17">
        <v>4</v>
      </c>
      <c r="I58" s="18">
        <v>3</v>
      </c>
      <c r="J58" s="17">
        <v>1</v>
      </c>
      <c r="K58" s="18">
        <v>1</v>
      </c>
      <c r="L58" s="17">
        <v>1</v>
      </c>
      <c r="M58" s="21">
        <v>1</v>
      </c>
      <c r="N58" s="22">
        <f t="shared" si="2"/>
        <v>13</v>
      </c>
      <c r="P58" s="6"/>
      <c r="Q58" s="6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s="8" customFormat="1" ht="12.75" customHeight="1" x14ac:dyDescent="0.2">
      <c r="A59" s="9" t="s">
        <v>17</v>
      </c>
      <c r="B59" s="19">
        <v>0</v>
      </c>
      <c r="C59" s="20">
        <v>0</v>
      </c>
      <c r="D59" s="19">
        <v>0</v>
      </c>
      <c r="E59" s="20">
        <v>1</v>
      </c>
      <c r="F59" s="19">
        <v>0</v>
      </c>
      <c r="G59" s="20">
        <v>0</v>
      </c>
      <c r="H59" s="19">
        <v>2</v>
      </c>
      <c r="I59" s="20">
        <v>0</v>
      </c>
      <c r="J59" s="19">
        <v>0</v>
      </c>
      <c r="K59" s="20">
        <v>0</v>
      </c>
      <c r="L59" s="19">
        <v>0</v>
      </c>
      <c r="M59" s="23">
        <v>0</v>
      </c>
      <c r="N59" s="24">
        <f t="shared" si="2"/>
        <v>3</v>
      </c>
      <c r="P59" s="6"/>
      <c r="Q59" s="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s="8" customFormat="1" ht="12.75" customHeight="1" x14ac:dyDescent="0.2">
      <c r="A60" s="10" t="s">
        <v>13</v>
      </c>
      <c r="B60" s="14">
        <f t="shared" ref="B60:M60" si="6">SUM(B61:B62)</f>
        <v>81</v>
      </c>
      <c r="C60" s="15">
        <f t="shared" si="6"/>
        <v>54</v>
      </c>
      <c r="D60" s="14">
        <f t="shared" si="6"/>
        <v>44</v>
      </c>
      <c r="E60" s="15">
        <f t="shared" si="6"/>
        <v>44</v>
      </c>
      <c r="F60" s="14">
        <f t="shared" si="6"/>
        <v>152</v>
      </c>
      <c r="G60" s="15">
        <f t="shared" si="6"/>
        <v>235</v>
      </c>
      <c r="H60" s="14">
        <f t="shared" si="6"/>
        <v>497</v>
      </c>
      <c r="I60" s="15">
        <f t="shared" si="6"/>
        <v>349</v>
      </c>
      <c r="J60" s="14">
        <f t="shared" si="6"/>
        <v>286</v>
      </c>
      <c r="K60" s="15">
        <f t="shared" si="6"/>
        <v>158</v>
      </c>
      <c r="L60" s="14">
        <f t="shared" si="6"/>
        <v>137</v>
      </c>
      <c r="M60" s="16">
        <f t="shared" si="6"/>
        <v>55</v>
      </c>
      <c r="N60" s="14">
        <f t="shared" si="2"/>
        <v>2092</v>
      </c>
      <c r="P60" s="6"/>
      <c r="Q60" s="6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s="8" customFormat="1" ht="12.75" customHeight="1" x14ac:dyDescent="0.2">
      <c r="A61" s="7" t="s">
        <v>14</v>
      </c>
      <c r="B61" s="34">
        <v>0</v>
      </c>
      <c r="C61" s="35">
        <v>0</v>
      </c>
      <c r="D61" s="34">
        <v>0</v>
      </c>
      <c r="E61" s="18">
        <v>1</v>
      </c>
      <c r="F61" s="17">
        <v>45</v>
      </c>
      <c r="G61" s="18">
        <v>122</v>
      </c>
      <c r="H61" s="17">
        <v>300</v>
      </c>
      <c r="I61" s="18">
        <v>247</v>
      </c>
      <c r="J61" s="17">
        <v>201</v>
      </c>
      <c r="K61" s="18">
        <v>88</v>
      </c>
      <c r="L61" s="17">
        <v>66</v>
      </c>
      <c r="M61" s="21">
        <v>20</v>
      </c>
      <c r="N61" s="22">
        <f t="shared" si="2"/>
        <v>1090</v>
      </c>
      <c r="P61" s="6"/>
      <c r="Q61" s="6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s="8" customFormat="1" ht="12.75" customHeight="1" x14ac:dyDescent="0.2">
      <c r="A62" s="9" t="s">
        <v>15</v>
      </c>
      <c r="B62" s="19">
        <v>81</v>
      </c>
      <c r="C62" s="20">
        <v>54</v>
      </c>
      <c r="D62" s="19">
        <v>44</v>
      </c>
      <c r="E62" s="20">
        <v>43</v>
      </c>
      <c r="F62" s="19">
        <v>107</v>
      </c>
      <c r="G62" s="20">
        <v>113</v>
      </c>
      <c r="H62" s="19">
        <v>197</v>
      </c>
      <c r="I62" s="20">
        <v>102</v>
      </c>
      <c r="J62" s="19">
        <v>85</v>
      </c>
      <c r="K62" s="20">
        <v>70</v>
      </c>
      <c r="L62" s="19">
        <v>71</v>
      </c>
      <c r="M62" s="23">
        <v>35</v>
      </c>
      <c r="N62" s="24">
        <f t="shared" si="2"/>
        <v>1002</v>
      </c>
      <c r="P62" s="6"/>
      <c r="Q62" s="6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s="26" customFormat="1" ht="11.25" customHeight="1" x14ac:dyDescent="0.2">
      <c r="A63" s="2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P63" s="13"/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s="26" customFormat="1" ht="21" customHeight="1" x14ac:dyDescent="0.3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0">
        <v>13</v>
      </c>
      <c r="O64" s="60"/>
      <c r="P64" s="13"/>
      <c r="Q64" s="13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s="26" customFormat="1" ht="11.25" customHeight="1" x14ac:dyDescent="0.2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13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s="26" customFormat="1" ht="11.25" customHeight="1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13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s="26" customFormat="1" ht="11.25" customHeight="1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13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s="26" customFormat="1" ht="11.25" customHeight="1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13"/>
    </row>
    <row r="69" spans="1:31" s="26" customFormat="1" ht="11.25" customHeight="1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13"/>
    </row>
    <row r="70" spans="1:31" s="26" customFormat="1" ht="11.25" customHeight="1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13"/>
    </row>
    <row r="71" spans="1:31" s="26" customFormat="1" ht="11.25" customHeight="1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13"/>
    </row>
    <row r="72" spans="1:31" s="26" customFormat="1" ht="11.25" customHeight="1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13"/>
    </row>
    <row r="73" spans="1:31" s="26" customFormat="1" ht="11.25" customHeight="1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13"/>
    </row>
    <row r="74" spans="1:31" s="26" customFormat="1" ht="11.25" customHeight="1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13"/>
    </row>
    <row r="75" spans="1:31" s="26" customFormat="1" ht="11.25" customHeight="1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13"/>
    </row>
    <row r="76" spans="1:31" s="26" customFormat="1" ht="11.25" customHeight="1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13"/>
    </row>
  </sheetData>
  <mergeCells count="7">
    <mergeCell ref="A5:N5"/>
    <mergeCell ref="B7:M7"/>
    <mergeCell ref="N7:N8"/>
    <mergeCell ref="N64:O64"/>
    <mergeCell ref="B46:M46"/>
    <mergeCell ref="N46:N47"/>
    <mergeCell ref="A44:N44"/>
  </mergeCells>
  <phoneticPr fontId="1" type="noConversion"/>
  <pageMargins left="0.78740157480314965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76"/>
  <sheetViews>
    <sheetView workbookViewId="0"/>
  </sheetViews>
  <sheetFormatPr defaultRowHeight="11.25" x14ac:dyDescent="0.2"/>
  <cols>
    <col min="1" max="1" width="24.42578125" style="1" customWidth="1"/>
    <col min="2" max="14" width="5.28515625" style="1" customWidth="1"/>
    <col min="15" max="16" width="2" style="1" customWidth="1"/>
    <col min="17" max="16384" width="9.140625" style="1"/>
  </cols>
  <sheetData>
    <row r="5" spans="1:21" ht="12.75" x14ac:dyDescent="0.2">
      <c r="A5" s="52" t="s">
        <v>35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7" spans="1:21" ht="12" customHeight="1" x14ac:dyDescent="0.2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  <c r="N7" s="56" t="s">
        <v>30</v>
      </c>
    </row>
    <row r="8" spans="1:21" s="4" customFormat="1" ht="40.5" customHeight="1" x14ac:dyDescent="0.2">
      <c r="A8" s="2" t="s">
        <v>2</v>
      </c>
      <c r="B8" s="3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57"/>
    </row>
    <row r="9" spans="1:21" s="4" customFormat="1" ht="12" customHeight="1" x14ac:dyDescent="0.2">
      <c r="A9" s="37" t="s">
        <v>37</v>
      </c>
      <c r="B9" s="38">
        <v>46</v>
      </c>
      <c r="C9" s="38">
        <v>66</v>
      </c>
      <c r="D9" s="38">
        <v>77</v>
      </c>
      <c r="E9" s="38">
        <v>67</v>
      </c>
      <c r="F9" s="38">
        <v>100</v>
      </c>
      <c r="G9" s="38">
        <v>169</v>
      </c>
      <c r="H9" s="38">
        <v>312</v>
      </c>
      <c r="I9" s="38">
        <v>245</v>
      </c>
      <c r="J9" s="38">
        <v>240</v>
      </c>
      <c r="K9" s="38">
        <v>207</v>
      </c>
      <c r="L9" s="38">
        <v>273</v>
      </c>
      <c r="M9" s="38">
        <v>22</v>
      </c>
      <c r="N9" s="36">
        <f>SUM(B9:M9)</f>
        <v>1824</v>
      </c>
    </row>
    <row r="10" spans="1:21" s="4" customFormat="1" ht="12" customHeight="1" x14ac:dyDescent="0.2">
      <c r="A10" s="37" t="s">
        <v>38</v>
      </c>
      <c r="B10" s="38">
        <v>63</v>
      </c>
      <c r="C10" s="38">
        <v>77</v>
      </c>
      <c r="D10" s="38">
        <v>115</v>
      </c>
      <c r="E10" s="38">
        <v>87</v>
      </c>
      <c r="F10" s="38">
        <v>168</v>
      </c>
      <c r="G10" s="38">
        <v>276</v>
      </c>
      <c r="H10" s="38">
        <v>526</v>
      </c>
      <c r="I10" s="38">
        <v>322</v>
      </c>
      <c r="J10" s="38">
        <v>282</v>
      </c>
      <c r="K10" s="38">
        <v>175</v>
      </c>
      <c r="L10" s="38">
        <v>161</v>
      </c>
      <c r="M10" s="38">
        <v>54</v>
      </c>
      <c r="N10" s="36">
        <f>SUM(B10:M10)</f>
        <v>2306</v>
      </c>
    </row>
    <row r="11" spans="1:21" s="4" customFormat="1" ht="12" customHeight="1" x14ac:dyDescent="0.2">
      <c r="A11" s="30" t="s">
        <v>1</v>
      </c>
      <c r="B11" s="31">
        <f t="shared" ref="B11:N11" si="0">B12+B13+B14</f>
        <v>109</v>
      </c>
      <c r="C11" s="31">
        <f t="shared" si="0"/>
        <v>143</v>
      </c>
      <c r="D11" s="31">
        <f t="shared" si="0"/>
        <v>192</v>
      </c>
      <c r="E11" s="31">
        <f t="shared" si="0"/>
        <v>154</v>
      </c>
      <c r="F11" s="31">
        <f t="shared" si="0"/>
        <v>268</v>
      </c>
      <c r="G11" s="31">
        <f t="shared" si="0"/>
        <v>445</v>
      </c>
      <c r="H11" s="31">
        <f t="shared" si="0"/>
        <v>838</v>
      </c>
      <c r="I11" s="31">
        <f t="shared" si="0"/>
        <v>567</v>
      </c>
      <c r="J11" s="31">
        <f t="shared" si="0"/>
        <v>522</v>
      </c>
      <c r="K11" s="31">
        <f t="shared" si="0"/>
        <v>382</v>
      </c>
      <c r="L11" s="31">
        <f t="shared" si="0"/>
        <v>434</v>
      </c>
      <c r="M11" s="31">
        <f t="shared" si="0"/>
        <v>125</v>
      </c>
      <c r="N11" s="31">
        <f t="shared" si="0"/>
        <v>4179</v>
      </c>
      <c r="P11" s="6"/>
      <c r="Q11" s="29"/>
      <c r="R11" s="29"/>
    </row>
    <row r="12" spans="1:21" s="8" customFormat="1" ht="12" customHeight="1" x14ac:dyDescent="0.2">
      <c r="A12" s="32" t="s">
        <v>31</v>
      </c>
      <c r="B12" s="33">
        <v>30</v>
      </c>
      <c r="C12" s="33">
        <v>69</v>
      </c>
      <c r="D12" s="33">
        <v>75</v>
      </c>
      <c r="E12" s="33">
        <v>31</v>
      </c>
      <c r="F12" s="33">
        <v>49</v>
      </c>
      <c r="G12" s="33">
        <v>68</v>
      </c>
      <c r="H12" s="33">
        <v>118</v>
      </c>
      <c r="I12" s="33">
        <v>85</v>
      </c>
      <c r="J12" s="33">
        <v>113</v>
      </c>
      <c r="K12" s="33">
        <v>107</v>
      </c>
      <c r="L12" s="33">
        <v>159</v>
      </c>
      <c r="M12" s="33">
        <v>14</v>
      </c>
      <c r="N12" s="36">
        <f>SUM(B12:M12)</f>
        <v>918</v>
      </c>
      <c r="P12" s="6"/>
      <c r="Q12" s="6"/>
      <c r="R12" s="13"/>
      <c r="S12" s="13"/>
      <c r="T12" s="13"/>
      <c r="U12" s="13"/>
    </row>
    <row r="13" spans="1:21" s="8" customFormat="1" ht="12" customHeight="1" x14ac:dyDescent="0.2">
      <c r="A13" s="32" t="s">
        <v>32</v>
      </c>
      <c r="B13" s="33">
        <v>2</v>
      </c>
      <c r="C13" s="33">
        <v>20</v>
      </c>
      <c r="D13" s="33">
        <v>62</v>
      </c>
      <c r="E13" s="33">
        <v>54</v>
      </c>
      <c r="F13" s="33">
        <v>111</v>
      </c>
      <c r="G13" s="33">
        <v>228</v>
      </c>
      <c r="H13" s="33">
        <v>495</v>
      </c>
      <c r="I13" s="33">
        <v>356</v>
      </c>
      <c r="J13" s="33">
        <v>257</v>
      </c>
      <c r="K13" s="33">
        <v>160</v>
      </c>
      <c r="L13" s="33">
        <v>112</v>
      </c>
      <c r="M13" s="33">
        <v>37</v>
      </c>
      <c r="N13" s="36">
        <f>SUM(B13:M13)</f>
        <v>1894</v>
      </c>
      <c r="P13" s="6"/>
      <c r="Q13" s="6"/>
      <c r="R13" s="13"/>
      <c r="S13" s="13"/>
      <c r="T13" s="13"/>
      <c r="U13" s="13"/>
    </row>
    <row r="14" spans="1:21" s="8" customFormat="1" ht="12" customHeight="1" x14ac:dyDescent="0.2">
      <c r="A14" s="32" t="s">
        <v>33</v>
      </c>
      <c r="B14" s="33">
        <v>77</v>
      </c>
      <c r="C14" s="33">
        <v>54</v>
      </c>
      <c r="D14" s="33">
        <v>55</v>
      </c>
      <c r="E14" s="33">
        <v>69</v>
      </c>
      <c r="F14" s="33">
        <v>108</v>
      </c>
      <c r="G14" s="33">
        <v>149</v>
      </c>
      <c r="H14" s="33">
        <v>225</v>
      </c>
      <c r="I14" s="33">
        <v>126</v>
      </c>
      <c r="J14" s="33">
        <v>152</v>
      </c>
      <c r="K14" s="33">
        <v>115</v>
      </c>
      <c r="L14" s="33">
        <v>163</v>
      </c>
      <c r="M14" s="33">
        <v>74</v>
      </c>
      <c r="N14" s="36">
        <f>SUM(B14:M14)</f>
        <v>1367</v>
      </c>
      <c r="P14" s="6"/>
      <c r="Q14" s="6"/>
      <c r="R14" s="13"/>
      <c r="S14" s="13"/>
      <c r="T14" s="13"/>
      <c r="U14" s="13"/>
    </row>
    <row r="15" spans="1:21" s="26" customFormat="1" ht="11.25" customHeight="1" x14ac:dyDescent="0.2">
      <c r="A15" s="25" t="s">
        <v>36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  <c r="Q15" s="13"/>
      <c r="R15" s="13"/>
      <c r="S15" s="13"/>
      <c r="T15" s="13"/>
      <c r="U15" s="13"/>
    </row>
    <row r="16" spans="1:21" s="26" customFormat="1" ht="11.25" customHeight="1" x14ac:dyDescent="0.2">
      <c r="A16" s="25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  <c r="Q16" s="13"/>
      <c r="R16" s="13"/>
      <c r="S16" s="13"/>
      <c r="T16" s="13"/>
      <c r="U16" s="13"/>
    </row>
    <row r="17" spans="1:21" s="26" customFormat="1" ht="11.25" customHeight="1" x14ac:dyDescent="0.2">
      <c r="A17" s="25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13"/>
      <c r="R17" s="13"/>
      <c r="S17" s="13"/>
      <c r="T17" s="13"/>
      <c r="U17" s="13"/>
    </row>
    <row r="18" spans="1:21" s="26" customFormat="1" ht="11.25" customHeight="1" x14ac:dyDescent="0.2">
      <c r="A18" s="25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13"/>
      <c r="U18" s="28"/>
    </row>
    <row r="19" spans="1:21" s="26" customFormat="1" ht="11.25" customHeight="1" x14ac:dyDescent="0.2">
      <c r="A19" s="2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13"/>
    </row>
    <row r="20" spans="1:21" s="26" customFormat="1" ht="11.25" customHeight="1" x14ac:dyDescent="0.2">
      <c r="A20" s="25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13"/>
    </row>
    <row r="21" spans="1:21" s="26" customFormat="1" ht="11.25" customHeight="1" x14ac:dyDescent="0.2">
      <c r="A21" s="25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13"/>
    </row>
    <row r="22" spans="1:21" s="26" customFormat="1" ht="11.25" customHeight="1" x14ac:dyDescent="0.2">
      <c r="A22" s="2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13"/>
    </row>
    <row r="23" spans="1:21" s="26" customFormat="1" ht="11.25" customHeight="1" x14ac:dyDescent="0.2">
      <c r="A23" s="25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13"/>
    </row>
    <row r="24" spans="1:21" s="26" customFormat="1" ht="11.25" customHeight="1" x14ac:dyDescent="0.2">
      <c r="A24" s="2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13"/>
    </row>
    <row r="25" spans="1:21" s="26" customFormat="1" ht="11.25" customHeight="1" x14ac:dyDescent="0.2">
      <c r="A25" s="25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13"/>
    </row>
    <row r="26" spans="1:21" s="26" customFormat="1" ht="11.25" customHeight="1" x14ac:dyDescent="0.2">
      <c r="A26" s="25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13"/>
    </row>
    <row r="27" spans="1:21" s="26" customFormat="1" ht="11.25" customHeight="1" x14ac:dyDescent="0.2">
      <c r="A27" s="2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13"/>
    </row>
    <row r="28" spans="1:21" s="26" customFormat="1" ht="11.25" customHeight="1" x14ac:dyDescent="0.2">
      <c r="A28" s="25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13"/>
    </row>
    <row r="29" spans="1:21" s="26" customFormat="1" ht="11.25" customHeight="1" x14ac:dyDescent="0.2">
      <c r="A29" s="25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13"/>
    </row>
    <row r="30" spans="1:21" s="26" customFormat="1" ht="11.25" customHeight="1" x14ac:dyDescent="0.2">
      <c r="A30" s="2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13"/>
    </row>
    <row r="31" spans="1:21" s="26" customFormat="1" ht="12.75" x14ac:dyDescent="0.2">
      <c r="A31" s="2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13"/>
    </row>
    <row r="32" spans="1:21" s="26" customFormat="1" ht="12.75" x14ac:dyDescent="0.2">
      <c r="A32" s="2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13"/>
    </row>
    <row r="33" spans="1:21" s="26" customFormat="1" ht="12.75" x14ac:dyDescent="0.2">
      <c r="A33" s="2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13"/>
    </row>
    <row r="34" spans="1:21" s="26" customFormat="1" ht="12.75" x14ac:dyDescent="0.2">
      <c r="A34" s="2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13"/>
    </row>
    <row r="35" spans="1:21" s="26" customFormat="1" ht="12.75" x14ac:dyDescent="0.2">
      <c r="A35" s="2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13"/>
    </row>
    <row r="36" spans="1:21" s="26" customFormat="1" ht="12.75" x14ac:dyDescent="0.2">
      <c r="A36" s="2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13"/>
    </row>
    <row r="37" spans="1:21" s="26" customFormat="1" ht="12.75" x14ac:dyDescent="0.2">
      <c r="A37" s="2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13"/>
    </row>
    <row r="38" spans="1:21" s="26" customFormat="1" ht="12.75" x14ac:dyDescent="0.2">
      <c r="A38" s="2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13"/>
    </row>
    <row r="39" spans="1:21" s="26" customFormat="1" ht="12.75" x14ac:dyDescent="0.2">
      <c r="A39" s="2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13"/>
    </row>
    <row r="40" spans="1:21" s="26" customFormat="1" ht="12.75" x14ac:dyDescent="0.2">
      <c r="A40" s="2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13"/>
    </row>
    <row r="41" spans="1:21" s="26" customFormat="1" ht="12.75" x14ac:dyDescent="0.2">
      <c r="A41" s="2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13"/>
    </row>
    <row r="42" spans="1:21" s="26" customFormat="1" ht="12.75" x14ac:dyDescent="0.2">
      <c r="A42" s="2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13"/>
    </row>
    <row r="43" spans="1:21" s="26" customFormat="1" ht="12.75" x14ac:dyDescent="0.2">
      <c r="A43" s="2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13"/>
    </row>
    <row r="44" spans="1:21" s="26" customFormat="1" ht="12.75" x14ac:dyDescent="0.2">
      <c r="A44" s="52" t="s">
        <v>39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P44" s="13"/>
      <c r="Q44" s="13"/>
    </row>
    <row r="45" spans="1:21" s="26" customFormat="1" ht="12.75" x14ac:dyDescent="0.2">
      <c r="A45" s="2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13"/>
    </row>
    <row r="46" spans="1:21" s="26" customFormat="1" ht="12.75" x14ac:dyDescent="0.2">
      <c r="A46" s="25"/>
      <c r="B46" s="53" t="s">
        <v>0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5"/>
      <c r="N46" s="56" t="s">
        <v>30</v>
      </c>
      <c r="P46" s="13"/>
      <c r="Q46" s="13"/>
    </row>
    <row r="47" spans="1:21" s="26" customFormat="1" ht="40.5" customHeight="1" x14ac:dyDescent="0.2">
      <c r="A47" s="25"/>
      <c r="B47" s="3" t="s">
        <v>18</v>
      </c>
      <c r="C47" s="3" t="s">
        <v>19</v>
      </c>
      <c r="D47" s="3" t="s">
        <v>20</v>
      </c>
      <c r="E47" s="3" t="s">
        <v>21</v>
      </c>
      <c r="F47" s="3" t="s">
        <v>22</v>
      </c>
      <c r="G47" s="3" t="s">
        <v>23</v>
      </c>
      <c r="H47" s="3" t="s">
        <v>24</v>
      </c>
      <c r="I47" s="3" t="s">
        <v>25</v>
      </c>
      <c r="J47" s="3" t="s">
        <v>26</v>
      </c>
      <c r="K47" s="3" t="s">
        <v>27</v>
      </c>
      <c r="L47" s="3" t="s">
        <v>28</v>
      </c>
      <c r="M47" s="3" t="s">
        <v>29</v>
      </c>
      <c r="N47" s="57"/>
      <c r="P47" s="13"/>
      <c r="Q47" s="13"/>
    </row>
    <row r="48" spans="1:21" s="8" customFormat="1" ht="12.75" customHeight="1" x14ac:dyDescent="0.2">
      <c r="A48" s="10" t="s">
        <v>3</v>
      </c>
      <c r="B48" s="14">
        <f t="shared" ref="B48:M48" si="1">SUM(B49:B50)</f>
        <v>5</v>
      </c>
      <c r="C48" s="15">
        <f t="shared" si="1"/>
        <v>19</v>
      </c>
      <c r="D48" s="14">
        <f t="shared" si="1"/>
        <v>43</v>
      </c>
      <c r="E48" s="15">
        <f t="shared" si="1"/>
        <v>15</v>
      </c>
      <c r="F48" s="14">
        <f t="shared" si="1"/>
        <v>25</v>
      </c>
      <c r="G48" s="15">
        <f t="shared" si="1"/>
        <v>49</v>
      </c>
      <c r="H48" s="14">
        <f t="shared" si="1"/>
        <v>67</v>
      </c>
      <c r="I48" s="15">
        <f t="shared" si="1"/>
        <v>53</v>
      </c>
      <c r="J48" s="14">
        <f t="shared" si="1"/>
        <v>38</v>
      </c>
      <c r="K48" s="15">
        <f t="shared" si="1"/>
        <v>51</v>
      </c>
      <c r="L48" s="14">
        <f t="shared" si="1"/>
        <v>35</v>
      </c>
      <c r="M48" s="16">
        <f t="shared" si="1"/>
        <v>1</v>
      </c>
      <c r="N48" s="14">
        <f t="shared" ref="N48:N62" si="2">SUM(B48:M48)</f>
        <v>401</v>
      </c>
      <c r="P48" s="6"/>
      <c r="Q48" s="6"/>
      <c r="R48" s="5"/>
      <c r="S48" s="5"/>
      <c r="T48" s="5"/>
      <c r="U48" s="5"/>
    </row>
    <row r="49" spans="1:21" s="8" customFormat="1" ht="12.75" customHeight="1" x14ac:dyDescent="0.2">
      <c r="A49" s="7" t="s">
        <v>12</v>
      </c>
      <c r="B49" s="17">
        <v>2</v>
      </c>
      <c r="C49" s="18">
        <v>19</v>
      </c>
      <c r="D49" s="17">
        <v>41</v>
      </c>
      <c r="E49" s="18">
        <v>14</v>
      </c>
      <c r="F49" s="17">
        <v>25</v>
      </c>
      <c r="G49" s="18">
        <v>49</v>
      </c>
      <c r="H49" s="17">
        <v>67</v>
      </c>
      <c r="I49" s="18">
        <v>52</v>
      </c>
      <c r="J49" s="17">
        <v>38</v>
      </c>
      <c r="K49" s="18">
        <v>51</v>
      </c>
      <c r="L49" s="17">
        <v>35</v>
      </c>
      <c r="M49" s="21">
        <v>1</v>
      </c>
      <c r="N49" s="22">
        <f t="shared" si="2"/>
        <v>394</v>
      </c>
      <c r="P49" s="6"/>
      <c r="Q49" s="6"/>
      <c r="R49" s="5"/>
      <c r="S49" s="5"/>
      <c r="T49" s="5"/>
      <c r="U49" s="5"/>
    </row>
    <row r="50" spans="1:21" s="8" customFormat="1" ht="12.75" customHeight="1" x14ac:dyDescent="0.2">
      <c r="A50" s="9" t="s">
        <v>5</v>
      </c>
      <c r="B50" s="19">
        <v>3</v>
      </c>
      <c r="C50" s="20">
        <v>0</v>
      </c>
      <c r="D50" s="19">
        <v>2</v>
      </c>
      <c r="E50" s="20">
        <v>1</v>
      </c>
      <c r="F50" s="19">
        <v>0</v>
      </c>
      <c r="G50" s="20">
        <v>0</v>
      </c>
      <c r="H50" s="19">
        <v>0</v>
      </c>
      <c r="I50" s="20">
        <v>1</v>
      </c>
      <c r="J50" s="19">
        <v>0</v>
      </c>
      <c r="K50" s="20">
        <v>0</v>
      </c>
      <c r="L50" s="19">
        <v>0</v>
      </c>
      <c r="M50" s="23">
        <v>0</v>
      </c>
      <c r="N50" s="24">
        <f t="shared" si="2"/>
        <v>7</v>
      </c>
      <c r="P50" s="6"/>
      <c r="Q50" s="6"/>
      <c r="R50" s="5"/>
      <c r="S50" s="5"/>
      <c r="T50" s="5"/>
      <c r="U50" s="5"/>
    </row>
    <row r="51" spans="1:21" s="8" customFormat="1" ht="12.75" customHeight="1" x14ac:dyDescent="0.2">
      <c r="A51" s="10" t="s">
        <v>4</v>
      </c>
      <c r="B51" s="14">
        <f t="shared" ref="B51:M51" si="3">SUM(B52:B53)</f>
        <v>1</v>
      </c>
      <c r="C51" s="15">
        <f t="shared" si="3"/>
        <v>3</v>
      </c>
      <c r="D51" s="14">
        <f t="shared" si="3"/>
        <v>19</v>
      </c>
      <c r="E51" s="15">
        <f t="shared" si="3"/>
        <v>36</v>
      </c>
      <c r="F51" s="14">
        <f t="shared" si="3"/>
        <v>14</v>
      </c>
      <c r="G51" s="15">
        <f t="shared" si="3"/>
        <v>12</v>
      </c>
      <c r="H51" s="14">
        <f t="shared" si="3"/>
        <v>26</v>
      </c>
      <c r="I51" s="15">
        <f t="shared" si="3"/>
        <v>17</v>
      </c>
      <c r="J51" s="14">
        <f t="shared" si="3"/>
        <v>7</v>
      </c>
      <c r="K51" s="15">
        <f t="shared" si="3"/>
        <v>8</v>
      </c>
      <c r="L51" s="14">
        <f t="shared" si="3"/>
        <v>6</v>
      </c>
      <c r="M51" s="16">
        <f t="shared" si="3"/>
        <v>1</v>
      </c>
      <c r="N51" s="14">
        <f t="shared" si="2"/>
        <v>150</v>
      </c>
      <c r="P51" s="6"/>
      <c r="Q51" s="6"/>
      <c r="R51" s="5"/>
      <c r="S51" s="5"/>
      <c r="T51" s="5"/>
      <c r="U51" s="5"/>
    </row>
    <row r="52" spans="1:21" s="8" customFormat="1" ht="12.75" customHeight="1" x14ac:dyDescent="0.2">
      <c r="A52" s="7" t="s">
        <v>11</v>
      </c>
      <c r="B52" s="17">
        <v>0</v>
      </c>
      <c r="C52" s="18">
        <v>1</v>
      </c>
      <c r="D52" s="17">
        <v>15</v>
      </c>
      <c r="E52" s="18">
        <v>31</v>
      </c>
      <c r="F52" s="17">
        <v>8</v>
      </c>
      <c r="G52" s="18">
        <v>10</v>
      </c>
      <c r="H52" s="17">
        <v>21</v>
      </c>
      <c r="I52" s="18">
        <v>16</v>
      </c>
      <c r="J52" s="17">
        <v>6</v>
      </c>
      <c r="K52" s="18">
        <v>8</v>
      </c>
      <c r="L52" s="17">
        <v>5</v>
      </c>
      <c r="M52" s="21">
        <v>0</v>
      </c>
      <c r="N52" s="22">
        <f t="shared" si="2"/>
        <v>121</v>
      </c>
      <c r="P52" s="6"/>
      <c r="Q52" s="6"/>
      <c r="R52" s="5"/>
      <c r="S52" s="5"/>
      <c r="T52" s="5"/>
      <c r="U52" s="5"/>
    </row>
    <row r="53" spans="1:21" s="8" customFormat="1" ht="12.75" customHeight="1" x14ac:dyDescent="0.2">
      <c r="A53" s="9" t="s">
        <v>6</v>
      </c>
      <c r="B53" s="19">
        <v>1</v>
      </c>
      <c r="C53" s="20">
        <v>2</v>
      </c>
      <c r="D53" s="19">
        <v>4</v>
      </c>
      <c r="E53" s="20">
        <v>5</v>
      </c>
      <c r="F53" s="19">
        <v>6</v>
      </c>
      <c r="G53" s="20">
        <v>2</v>
      </c>
      <c r="H53" s="19">
        <v>5</v>
      </c>
      <c r="I53" s="20">
        <v>1</v>
      </c>
      <c r="J53" s="19">
        <v>1</v>
      </c>
      <c r="K53" s="20">
        <v>0</v>
      </c>
      <c r="L53" s="19">
        <v>1</v>
      </c>
      <c r="M53" s="23">
        <v>1</v>
      </c>
      <c r="N53" s="24">
        <f t="shared" si="2"/>
        <v>29</v>
      </c>
      <c r="P53" s="6"/>
      <c r="Q53" s="6"/>
      <c r="R53" s="5"/>
      <c r="S53" s="5"/>
      <c r="T53" s="5"/>
      <c r="U53" s="5"/>
    </row>
    <row r="54" spans="1:21" s="8" customFormat="1" ht="12.75" customHeight="1" x14ac:dyDescent="0.2">
      <c r="A54" s="10" t="s">
        <v>7</v>
      </c>
      <c r="B54" s="14">
        <f t="shared" ref="B54:M54" si="4">SUM(B55:B56)</f>
        <v>0</v>
      </c>
      <c r="C54" s="15">
        <f t="shared" si="4"/>
        <v>0</v>
      </c>
      <c r="D54" s="14">
        <f t="shared" si="4"/>
        <v>6</v>
      </c>
      <c r="E54" s="15">
        <f t="shared" si="4"/>
        <v>8</v>
      </c>
      <c r="F54" s="14">
        <f t="shared" si="4"/>
        <v>15</v>
      </c>
      <c r="G54" s="15">
        <f t="shared" si="4"/>
        <v>48</v>
      </c>
      <c r="H54" s="14">
        <f t="shared" si="4"/>
        <v>94</v>
      </c>
      <c r="I54" s="15">
        <f t="shared" si="4"/>
        <v>34</v>
      </c>
      <c r="J54" s="14">
        <f t="shared" si="4"/>
        <v>13</v>
      </c>
      <c r="K54" s="15">
        <f t="shared" si="4"/>
        <v>5</v>
      </c>
      <c r="L54" s="14">
        <f t="shared" si="4"/>
        <v>2</v>
      </c>
      <c r="M54" s="16">
        <f t="shared" si="4"/>
        <v>6</v>
      </c>
      <c r="N54" s="14">
        <f t="shared" si="2"/>
        <v>231</v>
      </c>
      <c r="P54" s="6"/>
      <c r="Q54" s="6"/>
      <c r="R54" s="5"/>
      <c r="S54" s="5"/>
      <c r="T54" s="5"/>
      <c r="U54" s="5"/>
    </row>
    <row r="55" spans="1:21" s="8" customFormat="1" ht="12.75" customHeight="1" x14ac:dyDescent="0.2">
      <c r="A55" s="7" t="s">
        <v>10</v>
      </c>
      <c r="B55" s="17">
        <v>0</v>
      </c>
      <c r="C55" s="18">
        <v>0</v>
      </c>
      <c r="D55" s="17">
        <v>4</v>
      </c>
      <c r="E55" s="18">
        <v>6</v>
      </c>
      <c r="F55" s="17">
        <v>12</v>
      </c>
      <c r="G55" s="18">
        <v>36</v>
      </c>
      <c r="H55" s="17">
        <v>88</v>
      </c>
      <c r="I55" s="18">
        <v>33</v>
      </c>
      <c r="J55" s="17">
        <v>13</v>
      </c>
      <c r="K55" s="18">
        <v>4</v>
      </c>
      <c r="L55" s="17">
        <v>2</v>
      </c>
      <c r="M55" s="21">
        <v>4</v>
      </c>
      <c r="N55" s="22">
        <f t="shared" si="2"/>
        <v>202</v>
      </c>
      <c r="P55" s="6"/>
      <c r="Q55" s="6"/>
      <c r="R55" s="5"/>
      <c r="S55" s="5"/>
      <c r="T55" s="5"/>
      <c r="U55" s="5"/>
    </row>
    <row r="56" spans="1:21" s="8" customFormat="1" ht="12.75" customHeight="1" x14ac:dyDescent="0.2">
      <c r="A56" s="9" t="s">
        <v>8</v>
      </c>
      <c r="B56" s="19">
        <v>0</v>
      </c>
      <c r="C56" s="20">
        <v>0</v>
      </c>
      <c r="D56" s="19">
        <v>2</v>
      </c>
      <c r="E56" s="20">
        <v>2</v>
      </c>
      <c r="F56" s="19">
        <v>3</v>
      </c>
      <c r="G56" s="20">
        <v>12</v>
      </c>
      <c r="H56" s="19">
        <v>6</v>
      </c>
      <c r="I56" s="20">
        <v>1</v>
      </c>
      <c r="J56" s="19">
        <v>0</v>
      </c>
      <c r="K56" s="20">
        <v>1</v>
      </c>
      <c r="L56" s="19">
        <v>0</v>
      </c>
      <c r="M56" s="23">
        <v>2</v>
      </c>
      <c r="N56" s="24">
        <f t="shared" si="2"/>
        <v>29</v>
      </c>
      <c r="P56" s="6"/>
      <c r="Q56" s="6"/>
      <c r="R56" s="5"/>
      <c r="S56" s="5"/>
      <c r="T56" s="5"/>
      <c r="U56" s="5"/>
    </row>
    <row r="57" spans="1:21" s="8" customFormat="1" ht="12.75" customHeight="1" x14ac:dyDescent="0.2">
      <c r="A57" s="10" t="s">
        <v>9</v>
      </c>
      <c r="B57" s="14">
        <f t="shared" ref="B57:M57" si="5">SUM(B58:B59)</f>
        <v>0</v>
      </c>
      <c r="C57" s="15">
        <f t="shared" si="5"/>
        <v>0</v>
      </c>
      <c r="D57" s="14">
        <f t="shared" si="5"/>
        <v>2</v>
      </c>
      <c r="E57" s="15">
        <f t="shared" si="5"/>
        <v>1</v>
      </c>
      <c r="F57" s="14">
        <f t="shared" si="5"/>
        <v>2</v>
      </c>
      <c r="G57" s="15">
        <f t="shared" si="5"/>
        <v>2</v>
      </c>
      <c r="H57" s="14">
        <f t="shared" si="5"/>
        <v>4</v>
      </c>
      <c r="I57" s="15">
        <f t="shared" si="5"/>
        <v>5</v>
      </c>
      <c r="J57" s="14">
        <f t="shared" si="5"/>
        <v>4</v>
      </c>
      <c r="K57" s="15">
        <f t="shared" si="5"/>
        <v>0</v>
      </c>
      <c r="L57" s="14">
        <f t="shared" si="5"/>
        <v>1</v>
      </c>
      <c r="M57" s="16">
        <f t="shared" si="5"/>
        <v>0</v>
      </c>
      <c r="N57" s="14">
        <f t="shared" si="2"/>
        <v>21</v>
      </c>
      <c r="P57" s="6"/>
      <c r="Q57" s="6"/>
      <c r="R57" s="5"/>
      <c r="S57" s="5"/>
      <c r="T57" s="5"/>
      <c r="U57" s="5"/>
    </row>
    <row r="58" spans="1:21" s="8" customFormat="1" ht="12.75" customHeight="1" x14ac:dyDescent="0.2">
      <c r="A58" s="7" t="s">
        <v>16</v>
      </c>
      <c r="B58" s="17">
        <v>0</v>
      </c>
      <c r="C58" s="18">
        <v>0</v>
      </c>
      <c r="D58" s="17">
        <v>1</v>
      </c>
      <c r="E58" s="18">
        <v>1</v>
      </c>
      <c r="F58" s="17">
        <v>1</v>
      </c>
      <c r="G58" s="18">
        <v>2</v>
      </c>
      <c r="H58" s="17">
        <v>3</v>
      </c>
      <c r="I58" s="18">
        <v>4</v>
      </c>
      <c r="J58" s="17">
        <v>3</v>
      </c>
      <c r="K58" s="18">
        <v>0</v>
      </c>
      <c r="L58" s="17">
        <v>0</v>
      </c>
      <c r="M58" s="21">
        <v>0</v>
      </c>
      <c r="N58" s="22">
        <f t="shared" si="2"/>
        <v>15</v>
      </c>
      <c r="P58" s="6"/>
      <c r="Q58" s="6"/>
      <c r="R58" s="5"/>
      <c r="S58" s="5"/>
      <c r="T58" s="5"/>
      <c r="U58" s="5"/>
    </row>
    <row r="59" spans="1:21" s="8" customFormat="1" ht="12.75" customHeight="1" x14ac:dyDescent="0.2">
      <c r="A59" s="9" t="s">
        <v>17</v>
      </c>
      <c r="B59" s="19">
        <v>0</v>
      </c>
      <c r="C59" s="20">
        <v>0</v>
      </c>
      <c r="D59" s="19">
        <v>1</v>
      </c>
      <c r="E59" s="20">
        <v>0</v>
      </c>
      <c r="F59" s="19">
        <v>1</v>
      </c>
      <c r="G59" s="20">
        <v>0</v>
      </c>
      <c r="H59" s="19">
        <v>1</v>
      </c>
      <c r="I59" s="20">
        <v>1</v>
      </c>
      <c r="J59" s="19">
        <v>1</v>
      </c>
      <c r="K59" s="20">
        <v>0</v>
      </c>
      <c r="L59" s="19">
        <v>1</v>
      </c>
      <c r="M59" s="23">
        <v>0</v>
      </c>
      <c r="N59" s="24">
        <f t="shared" si="2"/>
        <v>6</v>
      </c>
      <c r="P59" s="6"/>
      <c r="Q59" s="6"/>
      <c r="R59" s="5"/>
      <c r="S59" s="5"/>
      <c r="T59" s="5"/>
      <c r="U59" s="5"/>
    </row>
    <row r="60" spans="1:21" s="8" customFormat="1" ht="12.75" customHeight="1" x14ac:dyDescent="0.2">
      <c r="A60" s="10" t="s">
        <v>13</v>
      </c>
      <c r="B60" s="14">
        <f t="shared" ref="B60:M60" si="6">SUM(B61:B62)</f>
        <v>71</v>
      </c>
      <c r="C60" s="15">
        <f t="shared" si="6"/>
        <v>49</v>
      </c>
      <c r="D60" s="14">
        <f t="shared" si="6"/>
        <v>42</v>
      </c>
      <c r="E60" s="15">
        <f t="shared" si="6"/>
        <v>56</v>
      </c>
      <c r="F60" s="14">
        <f t="shared" si="6"/>
        <v>156</v>
      </c>
      <c r="G60" s="15">
        <f t="shared" si="6"/>
        <v>242</v>
      </c>
      <c r="H60" s="14">
        <f t="shared" si="6"/>
        <v>468</v>
      </c>
      <c r="I60" s="15">
        <f t="shared" si="6"/>
        <v>322</v>
      </c>
      <c r="J60" s="14">
        <f t="shared" si="6"/>
        <v>257</v>
      </c>
      <c r="K60" s="15">
        <f t="shared" si="6"/>
        <v>151</v>
      </c>
      <c r="L60" s="14">
        <f t="shared" si="6"/>
        <v>132</v>
      </c>
      <c r="M60" s="16">
        <f t="shared" si="6"/>
        <v>56</v>
      </c>
      <c r="N60" s="14">
        <f t="shared" si="2"/>
        <v>2002</v>
      </c>
      <c r="P60" s="6"/>
      <c r="Q60" s="6"/>
      <c r="R60" s="5"/>
      <c r="S60" s="5"/>
      <c r="T60" s="5"/>
      <c r="U60" s="5"/>
    </row>
    <row r="61" spans="1:21" s="8" customFormat="1" ht="12.75" customHeight="1" x14ac:dyDescent="0.2">
      <c r="A61" s="7" t="s">
        <v>14</v>
      </c>
      <c r="B61" s="34">
        <v>0</v>
      </c>
      <c r="C61" s="35">
        <v>0</v>
      </c>
      <c r="D61" s="34">
        <v>1</v>
      </c>
      <c r="E61" s="18">
        <v>1</v>
      </c>
      <c r="F61" s="17">
        <v>65</v>
      </c>
      <c r="G61" s="18">
        <v>123</v>
      </c>
      <c r="H61" s="17">
        <v>290</v>
      </c>
      <c r="I61" s="18">
        <v>225</v>
      </c>
      <c r="J61" s="17">
        <v>164</v>
      </c>
      <c r="K61" s="18">
        <v>84</v>
      </c>
      <c r="L61" s="17">
        <v>65</v>
      </c>
      <c r="M61" s="21">
        <v>19</v>
      </c>
      <c r="N61" s="22">
        <f t="shared" si="2"/>
        <v>1037</v>
      </c>
      <c r="P61" s="6"/>
      <c r="Q61" s="6"/>
      <c r="U61" s="27"/>
    </row>
    <row r="62" spans="1:21" s="8" customFormat="1" ht="12.75" customHeight="1" x14ac:dyDescent="0.2">
      <c r="A62" s="9" t="s">
        <v>15</v>
      </c>
      <c r="B62" s="19">
        <v>71</v>
      </c>
      <c r="C62" s="20">
        <v>49</v>
      </c>
      <c r="D62" s="19">
        <v>41</v>
      </c>
      <c r="E62" s="20">
        <v>55</v>
      </c>
      <c r="F62" s="19">
        <v>91</v>
      </c>
      <c r="G62" s="20">
        <v>119</v>
      </c>
      <c r="H62" s="19">
        <v>178</v>
      </c>
      <c r="I62" s="20">
        <v>97</v>
      </c>
      <c r="J62" s="19">
        <v>93</v>
      </c>
      <c r="K62" s="20">
        <v>67</v>
      </c>
      <c r="L62" s="19">
        <v>67</v>
      </c>
      <c r="M62" s="23">
        <v>37</v>
      </c>
      <c r="N62" s="24">
        <f t="shared" si="2"/>
        <v>965</v>
      </c>
      <c r="P62" s="6"/>
      <c r="Q62" s="6"/>
    </row>
    <row r="63" spans="1:21" s="26" customFormat="1" ht="12.75" x14ac:dyDescent="0.2">
      <c r="A63" s="2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P63" s="13"/>
      <c r="Q63" s="13"/>
    </row>
    <row r="64" spans="1:21" s="26" customFormat="1" ht="20.25" x14ac:dyDescent="0.3">
      <c r="A64" s="2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0"/>
      <c r="O64" s="60"/>
      <c r="P64" s="13"/>
      <c r="Q64" s="13"/>
    </row>
    <row r="65" spans="1:17" s="26" customFormat="1" ht="12.75" x14ac:dyDescent="0.2">
      <c r="A65" s="2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13"/>
    </row>
    <row r="66" spans="1:17" s="26" customFormat="1" ht="12.75" x14ac:dyDescent="0.2">
      <c r="A66" s="2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P66" s="13"/>
      <c r="Q66" s="13"/>
    </row>
    <row r="67" spans="1:17" s="26" customFormat="1" ht="12.75" x14ac:dyDescent="0.2">
      <c r="A67" s="2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13"/>
    </row>
    <row r="68" spans="1:17" s="26" customFormat="1" ht="12.75" x14ac:dyDescent="0.2">
      <c r="A68" s="2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13"/>
    </row>
    <row r="69" spans="1:17" s="26" customFormat="1" ht="12.75" x14ac:dyDescent="0.2">
      <c r="A69" s="2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13"/>
    </row>
    <row r="70" spans="1:17" s="26" customFormat="1" ht="12.75" x14ac:dyDescent="0.2">
      <c r="A70" s="2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13"/>
    </row>
    <row r="71" spans="1:17" s="26" customFormat="1" ht="12.75" x14ac:dyDescent="0.2">
      <c r="A71" s="2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13"/>
    </row>
    <row r="72" spans="1:17" s="26" customFormat="1" ht="12.75" x14ac:dyDescent="0.2">
      <c r="A72" s="2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13"/>
    </row>
    <row r="73" spans="1:17" s="26" customFormat="1" ht="12.75" x14ac:dyDescent="0.2">
      <c r="A73" s="2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13"/>
    </row>
    <row r="74" spans="1:17" s="26" customFormat="1" ht="12.75" x14ac:dyDescent="0.2">
      <c r="A74" s="2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13"/>
    </row>
    <row r="75" spans="1:17" s="26" customFormat="1" ht="12.75" x14ac:dyDescent="0.2">
      <c r="A75" s="2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13"/>
    </row>
    <row r="76" spans="1:17" s="26" customFormat="1" ht="12.75" x14ac:dyDescent="0.2">
      <c r="A76" s="2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13"/>
    </row>
  </sheetData>
  <mergeCells count="7">
    <mergeCell ref="N64:O64"/>
    <mergeCell ref="A5:N5"/>
    <mergeCell ref="B7:M7"/>
    <mergeCell ref="N7:N8"/>
    <mergeCell ref="A44:N44"/>
    <mergeCell ref="B46:M46"/>
    <mergeCell ref="N46:N47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2021-03-30T07:56:25Z</cp:lastPrinted>
  <dcterms:created xsi:type="dcterms:W3CDTF">1997-02-26T10:16:00Z</dcterms:created>
  <dcterms:modified xsi:type="dcterms:W3CDTF">2021-03-30T08:06:29Z</dcterms:modified>
</cp:coreProperties>
</file>