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ALDIS\ST_2021\statistikas krajumi\CSNg_2021\"/>
    </mc:Choice>
  </mc:AlternateContent>
  <bookViews>
    <workbookView xWindow="360" yWindow="225" windowWidth="4710" windowHeight="6780"/>
  </bookViews>
  <sheets>
    <sheet name="2016_2020" sheetId="6" r:id="rId1"/>
    <sheet name="2014_2018" sheetId="10" r:id="rId2"/>
    <sheet name="2009_2013" sheetId="7" r:id="rId3"/>
    <sheet name="1999_2008" sheetId="8" r:id="rId4"/>
  </sheets>
  <definedNames>
    <definedName name="_xlnm.Database">#REF!</definedName>
  </definedNames>
  <calcPr calcId="152511"/>
</workbook>
</file>

<file path=xl/calcChain.xml><?xml version="1.0" encoding="utf-8"?>
<calcChain xmlns="http://schemas.openxmlformats.org/spreadsheetml/2006/main">
  <c r="I20" i="6" l="1"/>
  <c r="H20" i="6"/>
  <c r="G20" i="6"/>
  <c r="F20" i="6"/>
  <c r="E20" i="6"/>
  <c r="D20" i="6"/>
  <c r="C20" i="6"/>
  <c r="B20" i="6"/>
  <c r="K44" i="10"/>
  <c r="J44" i="10"/>
  <c r="I44" i="10"/>
  <c r="H44" i="10"/>
  <c r="G44" i="10"/>
  <c r="F44" i="10"/>
  <c r="E44" i="10"/>
  <c r="D44" i="10"/>
  <c r="C44" i="10"/>
  <c r="B44" i="10"/>
  <c r="K29" i="10"/>
  <c r="J29" i="10"/>
  <c r="I29" i="10"/>
  <c r="H29" i="10"/>
  <c r="G29" i="10"/>
  <c r="F29" i="10"/>
  <c r="E29" i="10"/>
  <c r="D29" i="10"/>
  <c r="C29" i="10"/>
  <c r="B29" i="10"/>
  <c r="K20" i="10"/>
  <c r="J20" i="10"/>
  <c r="I20" i="10"/>
  <c r="H20" i="10"/>
  <c r="G20" i="10"/>
  <c r="F20" i="10"/>
  <c r="E20" i="10"/>
  <c r="D20" i="10"/>
  <c r="C20" i="10"/>
  <c r="B20" i="10"/>
  <c r="U45" i="8" l="1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B30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K44" i="7"/>
  <c r="J44" i="7"/>
  <c r="I44" i="7"/>
  <c r="H44" i="7"/>
  <c r="G44" i="7"/>
  <c r="F44" i="7"/>
  <c r="E44" i="7"/>
  <c r="D44" i="7"/>
  <c r="C44" i="7"/>
  <c r="B44" i="7"/>
  <c r="K29" i="7"/>
  <c r="J29" i="7"/>
  <c r="I29" i="7"/>
  <c r="H29" i="7"/>
  <c r="G29" i="7"/>
  <c r="F29" i="7"/>
  <c r="E29" i="7"/>
  <c r="D29" i="7"/>
  <c r="C29" i="7"/>
  <c r="B29" i="7"/>
  <c r="K20" i="7"/>
  <c r="J20" i="7"/>
  <c r="I20" i="7"/>
  <c r="H20" i="7"/>
  <c r="G20" i="7"/>
  <c r="F20" i="7"/>
  <c r="E20" i="7"/>
  <c r="D20" i="7"/>
  <c r="C20" i="7"/>
  <c r="B20" i="7"/>
  <c r="I29" i="6" l="1"/>
  <c r="H29" i="6"/>
  <c r="G29" i="6"/>
  <c r="F29" i="6"/>
  <c r="E29" i="6"/>
  <c r="D29" i="6"/>
  <c r="C29" i="6"/>
  <c r="B29" i="6"/>
  <c r="Y8" i="6" l="1"/>
  <c r="Y9" i="6"/>
  <c r="Y10" i="6"/>
  <c r="Y11" i="6"/>
  <c r="Y12" i="6"/>
  <c r="Y13" i="6"/>
  <c r="Y14" i="6"/>
  <c r="Y15" i="6"/>
  <c r="Y16" i="6"/>
  <c r="Y17" i="6"/>
  <c r="Y18" i="6"/>
  <c r="Y19" i="6"/>
  <c r="J44" i="6" l="1"/>
  <c r="K20" i="6" l="1"/>
  <c r="Y20" i="6" s="1"/>
  <c r="J20" i="6"/>
  <c r="X20" i="6" s="1"/>
  <c r="X9" i="6"/>
  <c r="X10" i="6"/>
  <c r="X11" i="6"/>
  <c r="X12" i="6"/>
  <c r="X13" i="6"/>
  <c r="X14" i="6"/>
  <c r="X15" i="6"/>
  <c r="X16" i="6"/>
  <c r="X17" i="6"/>
  <c r="X18" i="6"/>
  <c r="X19" i="6"/>
  <c r="X8" i="6"/>
  <c r="AA26" i="6"/>
  <c r="AB26" i="6"/>
  <c r="AA27" i="6"/>
  <c r="AB27" i="6"/>
  <c r="AA28" i="6"/>
  <c r="AB28" i="6"/>
  <c r="AA29" i="6"/>
  <c r="AB29" i="6"/>
  <c r="AA30" i="6"/>
  <c r="AB30" i="6"/>
  <c r="AA31" i="6"/>
  <c r="AB31" i="6"/>
  <c r="J29" i="6"/>
  <c r="K29" i="6"/>
  <c r="AB32" i="6" s="1"/>
  <c r="AA34" i="6"/>
  <c r="AB34" i="6"/>
  <c r="AA35" i="6"/>
  <c r="AB35" i="6"/>
  <c r="AA36" i="6"/>
  <c r="AB36" i="6"/>
  <c r="AA37" i="6"/>
  <c r="AB37" i="6"/>
  <c r="AA38" i="6"/>
  <c r="AB38" i="6"/>
  <c r="AA39" i="6"/>
  <c r="AB39" i="6"/>
  <c r="AA40" i="6"/>
  <c r="AB40" i="6"/>
  <c r="AA41" i="6"/>
  <c r="AB41" i="6"/>
  <c r="AA42" i="6"/>
  <c r="AB42" i="6"/>
  <c r="AA43" i="6"/>
  <c r="AB43" i="6"/>
  <c r="AA44" i="6"/>
  <c r="AB44" i="6"/>
  <c r="AA45" i="6"/>
  <c r="AB45" i="6"/>
  <c r="AA46" i="6"/>
  <c r="AB46" i="6"/>
  <c r="B44" i="6"/>
  <c r="D44" i="6"/>
  <c r="F44" i="6"/>
  <c r="H44" i="6"/>
  <c r="C44" i="6"/>
  <c r="E44" i="6"/>
  <c r="G44" i="6"/>
  <c r="I44" i="6"/>
  <c r="K44" i="6"/>
  <c r="AB25" i="6"/>
  <c r="AA25" i="6"/>
  <c r="AA47" i="6" l="1"/>
  <c r="AB47" i="6"/>
  <c r="AA32" i="6"/>
</calcChain>
</file>

<file path=xl/sharedStrings.xml><?xml version="1.0" encoding="utf-8"?>
<sst xmlns="http://schemas.openxmlformats.org/spreadsheetml/2006/main" count="249" uniqueCount="79">
  <si>
    <t>Vidēji</t>
  </si>
  <si>
    <t>KOPĀ</t>
  </si>
  <si>
    <t>Latvija</t>
  </si>
  <si>
    <t>Rīga</t>
  </si>
  <si>
    <t>Svētdiena</t>
  </si>
  <si>
    <t>Pirmdiena</t>
  </si>
  <si>
    <t>Otrdiena</t>
  </si>
  <si>
    <t>Trešdiena</t>
  </si>
  <si>
    <t>Piektdiena</t>
  </si>
  <si>
    <t>Sestdiena</t>
  </si>
  <si>
    <t>00 … 02</t>
  </si>
  <si>
    <t>02 … 04</t>
  </si>
  <si>
    <t>04 … 06</t>
  </si>
  <si>
    <t>06 … 08</t>
  </si>
  <si>
    <t>08 … 10</t>
  </si>
  <si>
    <t>10 … 12</t>
  </si>
  <si>
    <t>12 … 14</t>
  </si>
  <si>
    <t>14 … 16</t>
  </si>
  <si>
    <t>16 … 18</t>
  </si>
  <si>
    <t>18 … 20</t>
  </si>
  <si>
    <t>20 … 22</t>
  </si>
  <si>
    <t>22 … 24</t>
  </si>
  <si>
    <t>NĒDĒĻAS DIENĀS</t>
  </si>
  <si>
    <t>DIENNAKTS STUNDĀS</t>
  </si>
  <si>
    <t>Ceturtdiena</t>
  </si>
  <si>
    <t>nezināms</t>
  </si>
  <si>
    <t>MĒNEŠOS</t>
  </si>
  <si>
    <t>Janvāris</t>
  </si>
  <si>
    <t>Februāris</t>
  </si>
  <si>
    <t>Marts</t>
  </si>
  <si>
    <t>Aprīlis</t>
  </si>
  <si>
    <t>Maijs</t>
  </si>
  <si>
    <t>Jūnijs</t>
  </si>
  <si>
    <t>Jūlijs</t>
  </si>
  <si>
    <t>Augusts</t>
  </si>
  <si>
    <t>Septembris</t>
  </si>
  <si>
    <t>Oktobris</t>
  </si>
  <si>
    <t>Novembris</t>
  </si>
  <si>
    <t>Decembris</t>
  </si>
  <si>
    <t>2013.g.</t>
  </si>
  <si>
    <t>CIETUŠO (BOJĀ GAJUŠO UN IEVAINOTO KOPSKAITS) BĒRNU-GĀJĒJU SKAITS</t>
  </si>
  <si>
    <t>2014.g.</t>
  </si>
  <si>
    <t>t.sk. Rīga</t>
  </si>
  <si>
    <t>2015.g.</t>
  </si>
  <si>
    <t>2016.g.</t>
  </si>
  <si>
    <t>2017.g.</t>
  </si>
  <si>
    <t>2018.g.</t>
  </si>
  <si>
    <t>2009.g.</t>
  </si>
  <si>
    <t>2010.g.</t>
  </si>
  <si>
    <t>2011.g.</t>
  </si>
  <si>
    <t>2012.g.</t>
  </si>
  <si>
    <t>2009. -2013. gadu vidējais</t>
  </si>
  <si>
    <t>CSNg CIETUŠO (BOJĀ GĀJUŠO UN IEVAINOTO)  BĒRNU-GĀJĒJU SKAITS</t>
  </si>
  <si>
    <t>1999.g.</t>
  </si>
  <si>
    <t>2000.g.</t>
  </si>
  <si>
    <t>2001.g.</t>
  </si>
  <si>
    <t>2002.g.</t>
  </si>
  <si>
    <t>2003.g.</t>
  </si>
  <si>
    <t>2004.g.</t>
  </si>
  <si>
    <t>2005.g.</t>
  </si>
  <si>
    <t>2006.g.</t>
  </si>
  <si>
    <t>2007.g.</t>
  </si>
  <si>
    <t>2008.g.</t>
  </si>
  <si>
    <t>JANVĀRIS</t>
  </si>
  <si>
    <t>FEBRUĀRIS</t>
  </si>
  <si>
    <t>MARTS</t>
  </si>
  <si>
    <t>APRĪLIS</t>
  </si>
  <si>
    <t>MAIJS</t>
  </si>
  <si>
    <t>JŪNIJS</t>
  </si>
  <si>
    <t>JŪLIJS</t>
  </si>
  <si>
    <t>AUGUSTS</t>
  </si>
  <si>
    <t>SEPTEMBRIS</t>
  </si>
  <si>
    <t>OKTOBRIS</t>
  </si>
  <si>
    <t>NOVEMBRIS</t>
  </si>
  <si>
    <t>DECEMBRIS</t>
  </si>
  <si>
    <t>2014. -2018. gadu vidējais</t>
  </si>
  <si>
    <t>2019.g.</t>
  </si>
  <si>
    <t>2020.g.</t>
  </si>
  <si>
    <t>2016. -2020. gadu vidējais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</si>
</sst>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name val="Times New Roman"/>
      <charset val="186"/>
    </font>
    <font>
      <sz val="9"/>
      <name val="Times New Roman"/>
      <family val="1"/>
      <charset val="186"/>
    </font>
    <font>
      <sz val="10"/>
      <name val="Times New Roman"/>
      <family val="1"/>
      <charset val="186"/>
    </font>
    <font>
      <b/>
      <sz val="16"/>
      <name val="Times New Roman"/>
      <family val="1"/>
      <charset val="186"/>
    </font>
    <font>
      <b/>
      <sz val="9"/>
      <name val="Times New Roman"/>
      <family val="1"/>
    </font>
    <font>
      <sz val="8"/>
      <name val="Times New Roman"/>
      <family val="1"/>
      <charset val="186"/>
    </font>
    <font>
      <b/>
      <sz val="8"/>
      <name val="Times New Roman"/>
      <family val="1"/>
      <charset val="186"/>
    </font>
    <font>
      <b/>
      <sz val="10"/>
      <name val="Times New Roman"/>
      <family val="1"/>
    </font>
    <font>
      <b/>
      <sz val="9"/>
      <name val="Times New Roman"/>
      <family val="1"/>
      <charset val="186"/>
    </font>
    <font>
      <sz val="9"/>
      <color theme="0"/>
      <name val="Times New Roman"/>
      <family val="1"/>
      <charset val="186"/>
    </font>
    <font>
      <sz val="10"/>
      <color theme="0"/>
      <name val="Times New Roman"/>
      <family val="1"/>
      <charset val="186"/>
    </font>
    <font>
      <sz val="8"/>
      <color theme="0"/>
      <name val="Times New Roman"/>
      <family val="1"/>
      <charset val="186"/>
    </font>
    <font>
      <b/>
      <sz val="16"/>
      <color theme="0"/>
      <name val="Times New Roman"/>
      <family val="1"/>
      <charset val="186"/>
    </font>
    <font>
      <sz val="9"/>
      <color theme="1"/>
      <name val="Times New Roman"/>
      <family val="1"/>
      <charset val="186"/>
    </font>
    <font>
      <sz val="8"/>
      <color indexed="8"/>
      <name val="Times New Roman"/>
      <family val="1"/>
      <charset val="186"/>
    </font>
    <font>
      <b/>
      <sz val="10"/>
      <name val="Times New Roman"/>
      <family val="1"/>
      <charset val="186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textRotation="90"/>
    </xf>
    <xf numFmtId="0" fontId="2" fillId="0" borderId="0" xfId="0" applyFont="1" applyBorder="1" applyAlignment="1">
      <alignment horizontal="centerContinuous"/>
    </xf>
    <xf numFmtId="0" fontId="1" fillId="0" borderId="0" xfId="0" applyFont="1" applyBorder="1"/>
    <xf numFmtId="0" fontId="1" fillId="0" borderId="0" xfId="0" applyFont="1" applyBorder="1" applyAlignment="1">
      <alignment horizontal="right"/>
    </xf>
    <xf numFmtId="0" fontId="1" fillId="0" borderId="0" xfId="0" applyFont="1" applyFill="1" applyBorder="1"/>
    <xf numFmtId="0" fontId="1" fillId="0" borderId="0" xfId="0" applyFont="1" applyFill="1" applyBorder="1" applyAlignment="1">
      <alignment textRotation="90"/>
    </xf>
    <xf numFmtId="0" fontId="2" fillId="0" borderId="0" xfId="0" applyFont="1" applyFill="1" applyBorder="1"/>
    <xf numFmtId="1" fontId="2" fillId="0" borderId="0" xfId="0" applyNumberFormat="1" applyFont="1" applyFill="1" applyBorder="1"/>
    <xf numFmtId="0" fontId="1" fillId="0" borderId="0" xfId="0" applyFont="1" applyFill="1"/>
    <xf numFmtId="0" fontId="3" fillId="0" borderId="0" xfId="0" applyFont="1" applyAlignment="1">
      <alignment horizontal="right"/>
    </xf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1" xfId="0" applyFont="1" applyBorder="1"/>
    <xf numFmtId="0" fontId="5" fillId="0" borderId="8" xfId="0" applyFont="1" applyBorder="1"/>
    <xf numFmtId="0" fontId="6" fillId="2" borderId="9" xfId="0" applyFont="1" applyFill="1" applyBorder="1"/>
    <xf numFmtId="0" fontId="6" fillId="2" borderId="10" xfId="0" applyFont="1" applyFill="1" applyBorder="1"/>
    <xf numFmtId="0" fontId="5" fillId="0" borderId="3" xfId="0" applyFont="1" applyBorder="1" applyAlignment="1">
      <alignment horizontal="centerContinuous"/>
    </xf>
    <xf numFmtId="0" fontId="6" fillId="2" borderId="3" xfId="0" applyFont="1" applyFill="1" applyBorder="1"/>
    <xf numFmtId="0" fontId="6" fillId="2" borderId="11" xfId="0" applyFont="1" applyFill="1" applyBorder="1"/>
    <xf numFmtId="0" fontId="6" fillId="2" borderId="4" xfId="0" applyFont="1" applyFill="1" applyBorder="1"/>
    <xf numFmtId="0" fontId="6" fillId="2" borderId="8" xfId="0" applyFont="1" applyFill="1" applyBorder="1"/>
    <xf numFmtId="0" fontId="6" fillId="2" borderId="7" xfId="0" applyFont="1" applyFill="1" applyBorder="1"/>
    <xf numFmtId="0" fontId="6" fillId="2" borderId="1" xfId="0" applyFont="1" applyFill="1" applyBorder="1"/>
    <xf numFmtId="0" fontId="6" fillId="0" borderId="9" xfId="0" applyFont="1" applyBorder="1" applyAlignment="1">
      <alignment textRotation="90"/>
    </xf>
    <xf numFmtId="0" fontId="6" fillId="0" borderId="10" xfId="0" applyFont="1" applyBorder="1" applyAlignment="1">
      <alignment textRotation="90"/>
    </xf>
    <xf numFmtId="0" fontId="9" fillId="0" borderId="0" xfId="0" applyFont="1" applyBorder="1"/>
    <xf numFmtId="0" fontId="9" fillId="0" borderId="0" xfId="0" applyFont="1" applyBorder="1" applyAlignment="1">
      <alignment textRotation="90"/>
    </xf>
    <xf numFmtId="1" fontId="9" fillId="0" borderId="0" xfId="0" applyNumberFormat="1" applyFont="1" applyBorder="1"/>
    <xf numFmtId="0" fontId="10" fillId="0" borderId="0" xfId="0" applyFont="1" applyBorder="1" applyAlignment="1">
      <alignment textRotation="90"/>
    </xf>
    <xf numFmtId="1" fontId="10" fillId="0" borderId="0" xfId="0" applyNumberFormat="1" applyFont="1" applyBorder="1"/>
    <xf numFmtId="0" fontId="11" fillId="0" borderId="0" xfId="0" applyFont="1" applyBorder="1" applyAlignment="1">
      <alignment horizontal="centerContinuous"/>
    </xf>
    <xf numFmtId="0" fontId="9" fillId="0" borderId="0" xfId="0" applyFont="1" applyFill="1" applyBorder="1"/>
    <xf numFmtId="0" fontId="9" fillId="0" borderId="0" xfId="0" applyFont="1"/>
    <xf numFmtId="0" fontId="9" fillId="0" borderId="0" xfId="0" applyFont="1" applyAlignment="1">
      <alignment textRotation="90"/>
    </xf>
    <xf numFmtId="0" fontId="9" fillId="0" borderId="0" xfId="0" applyFont="1" applyFill="1"/>
    <xf numFmtId="0" fontId="12" fillId="0" borderId="0" xfId="0" applyFont="1"/>
    <xf numFmtId="0" fontId="10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3" fillId="0" borderId="0" xfId="0" applyFont="1"/>
    <xf numFmtId="0" fontId="13" fillId="0" borderId="0" xfId="0" applyFont="1" applyAlignment="1">
      <alignment textRotation="90"/>
    </xf>
    <xf numFmtId="0" fontId="5" fillId="0" borderId="11" xfId="0" applyFont="1" applyBorder="1"/>
    <xf numFmtId="0" fontId="5" fillId="0" borderId="0" xfId="0" applyFont="1" applyFill="1" applyBorder="1"/>
    <xf numFmtId="0" fontId="5" fillId="0" borderId="2" xfId="0" applyFont="1" applyBorder="1"/>
    <xf numFmtId="0" fontId="6" fillId="2" borderId="2" xfId="0" applyFont="1" applyFill="1" applyBorder="1"/>
    <xf numFmtId="0" fontId="5" fillId="0" borderId="0" xfId="0" applyFont="1"/>
    <xf numFmtId="0" fontId="2" fillId="0" borderId="0" xfId="0" applyFont="1" applyBorder="1" applyAlignment="1">
      <alignment horizontal="center"/>
    </xf>
    <xf numFmtId="0" fontId="5" fillId="0" borderId="0" xfId="0" applyFont="1" applyAlignment="1">
      <alignment textRotation="90"/>
    </xf>
    <xf numFmtId="0" fontId="5" fillId="0" borderId="9" xfId="0" applyFont="1" applyBorder="1" applyAlignment="1">
      <alignment textRotation="90"/>
    </xf>
    <xf numFmtId="0" fontId="5" fillId="0" borderId="10" xfId="0" applyFont="1" applyBorder="1" applyAlignment="1">
      <alignment textRotation="90"/>
    </xf>
    <xf numFmtId="0" fontId="5" fillId="0" borderId="12" xfId="0" applyFont="1" applyBorder="1" applyAlignment="1">
      <alignment textRotation="90"/>
    </xf>
    <xf numFmtId="0" fontId="1" fillId="0" borderId="0" xfId="0" applyFont="1" applyBorder="1" applyAlignment="1">
      <alignment textRotation="90"/>
    </xf>
    <xf numFmtId="0" fontId="5" fillId="0" borderId="6" xfId="0" applyFont="1" applyFill="1" applyBorder="1"/>
    <xf numFmtId="0" fontId="5" fillId="0" borderId="0" xfId="0" applyFont="1" applyBorder="1"/>
    <xf numFmtId="0" fontId="14" fillId="3" borderId="7" xfId="0" applyFont="1" applyFill="1" applyBorder="1"/>
    <xf numFmtId="0" fontId="5" fillId="0" borderId="9" xfId="0" applyFont="1" applyBorder="1"/>
    <xf numFmtId="0" fontId="8" fillId="0" borderId="0" xfId="0" applyFont="1" applyFill="1" applyBorder="1"/>
    <xf numFmtId="0" fontId="2" fillId="0" borderId="0" xfId="0" applyFont="1" applyBorder="1" applyAlignment="1">
      <alignment textRotation="90"/>
    </xf>
    <xf numFmtId="1" fontId="0" fillId="0" borderId="0" xfId="0" applyNumberFormat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0" xfId="0" applyFont="1" applyBorder="1"/>
    <xf numFmtId="0" fontId="2" fillId="0" borderId="7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8" xfId="0" applyFont="1" applyBorder="1"/>
    <xf numFmtId="0" fontId="15" fillId="2" borderId="9" xfId="0" applyFont="1" applyFill="1" applyBorder="1"/>
    <xf numFmtId="0" fontId="15" fillId="2" borderId="10" xfId="0" applyFont="1" applyFill="1" applyBorder="1"/>
    <xf numFmtId="0" fontId="15" fillId="2" borderId="12" xfId="0" applyFont="1" applyFill="1" applyBorder="1"/>
    <xf numFmtId="0" fontId="2" fillId="0" borderId="3" xfId="0" applyFont="1" applyBorder="1" applyAlignment="1">
      <alignment horizontal="centerContinuous"/>
    </xf>
    <xf numFmtId="0" fontId="2" fillId="0" borderId="11" xfId="0" applyFont="1" applyBorder="1"/>
    <xf numFmtId="0" fontId="15" fillId="2" borderId="3" xfId="0" applyFont="1" applyFill="1" applyBorder="1"/>
    <xf numFmtId="0" fontId="15" fillId="2" borderId="4" xfId="0" applyFont="1" applyFill="1" applyBorder="1"/>
    <xf numFmtId="0" fontId="15" fillId="2" borderId="8" xfId="0" applyFont="1" applyFill="1" applyBorder="1"/>
    <xf numFmtId="0" fontId="15" fillId="2" borderId="11" xfId="0" applyFont="1" applyFill="1" applyBorder="1"/>
    <xf numFmtId="0" fontId="10" fillId="0" borderId="0" xfId="0" applyFont="1" applyBorder="1" applyAlignment="1">
      <alignment horizontal="center"/>
    </xf>
    <xf numFmtId="0" fontId="13" fillId="0" borderId="0" xfId="0" applyFont="1" applyFill="1"/>
    <xf numFmtId="0" fontId="13" fillId="0" borderId="0" xfId="0" applyFont="1" applyBorder="1"/>
    <xf numFmtId="0" fontId="4" fillId="0" borderId="0" xfId="0" applyFont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6949180596498605E-2"/>
          <c:y val="3.8050304440689853E-2"/>
          <c:w val="0.96949313011972016"/>
          <c:h val="0.75416111447607515"/>
        </c:manualLayout>
      </c:layout>
      <c:barChart>
        <c:barDir val="col"/>
        <c:grouping val="clustered"/>
        <c:varyColors val="0"/>
        <c:ser>
          <c:idx val="0"/>
          <c:order val="0"/>
          <c:tx>
            <c:v>Latvija</c:v>
          </c:tx>
          <c:spPr>
            <a:solidFill>
              <a:srgbClr val="33993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lv-LV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'2016_2020'!$A$22:$A$28</c:f>
              <c:strCache>
                <c:ptCount val="7"/>
                <c:pt idx="0">
                  <c:v>Pirmdiena</c:v>
                </c:pt>
                <c:pt idx="1">
                  <c:v>Otrdiena</c:v>
                </c:pt>
                <c:pt idx="2">
                  <c:v>Trešdiena</c:v>
                </c:pt>
                <c:pt idx="3">
                  <c:v>Ceturtdiena</c:v>
                </c:pt>
                <c:pt idx="4">
                  <c:v>Piektdiena</c:v>
                </c:pt>
                <c:pt idx="5">
                  <c:v>Sestdiena</c:v>
                </c:pt>
                <c:pt idx="6">
                  <c:v>Svētdiena</c:v>
                </c:pt>
              </c:strCache>
            </c:strRef>
          </c:cat>
          <c:val>
            <c:numRef>
              <c:f>'2016_2020'!$AA$25:$AA$31</c:f>
              <c:numCache>
                <c:formatCode>0</c:formatCode>
                <c:ptCount val="7"/>
                <c:pt idx="0">
                  <c:v>22.4</c:v>
                </c:pt>
                <c:pt idx="1">
                  <c:v>23.8</c:v>
                </c:pt>
                <c:pt idx="2">
                  <c:v>23</c:v>
                </c:pt>
                <c:pt idx="3">
                  <c:v>25.4</c:v>
                </c:pt>
                <c:pt idx="4">
                  <c:v>26</c:v>
                </c:pt>
                <c:pt idx="5">
                  <c:v>12.6</c:v>
                </c:pt>
                <c:pt idx="6">
                  <c:v>8</c:v>
                </c:pt>
              </c:numCache>
            </c:numRef>
          </c:val>
        </c:ser>
        <c:ser>
          <c:idx val="1"/>
          <c:order val="1"/>
          <c:tx>
            <c:v>Rīga</c:v>
          </c:tx>
          <c:spPr>
            <a:solidFill>
              <a:srgbClr val="E3E3E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lv-LV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'2016_2020'!$A$22:$A$28</c:f>
              <c:strCache>
                <c:ptCount val="7"/>
                <c:pt idx="0">
                  <c:v>Pirmdiena</c:v>
                </c:pt>
                <c:pt idx="1">
                  <c:v>Otrdiena</c:v>
                </c:pt>
                <c:pt idx="2">
                  <c:v>Trešdiena</c:v>
                </c:pt>
                <c:pt idx="3">
                  <c:v>Ceturtdiena</c:v>
                </c:pt>
                <c:pt idx="4">
                  <c:v>Piektdiena</c:v>
                </c:pt>
                <c:pt idx="5">
                  <c:v>Sestdiena</c:v>
                </c:pt>
                <c:pt idx="6">
                  <c:v>Svētdiena</c:v>
                </c:pt>
              </c:strCache>
            </c:strRef>
          </c:cat>
          <c:val>
            <c:numRef>
              <c:f>'2016_2020'!$AB$25:$AB$31</c:f>
              <c:numCache>
                <c:formatCode>0</c:formatCode>
                <c:ptCount val="7"/>
                <c:pt idx="0">
                  <c:v>13.8</c:v>
                </c:pt>
                <c:pt idx="1">
                  <c:v>10.8</c:v>
                </c:pt>
                <c:pt idx="2">
                  <c:v>11.8</c:v>
                </c:pt>
                <c:pt idx="3">
                  <c:v>16.8</c:v>
                </c:pt>
                <c:pt idx="4">
                  <c:v>13.2</c:v>
                </c:pt>
                <c:pt idx="5">
                  <c:v>6</c:v>
                </c:pt>
                <c:pt idx="6">
                  <c:v>3.4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60288160"/>
        <c:axId val="560288552"/>
      </c:barChart>
      <c:catAx>
        <c:axId val="56028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6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lv-LV"/>
          </a:p>
        </c:txPr>
        <c:crossAx val="560288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60288552"/>
        <c:scaling>
          <c:orientation val="minMax"/>
          <c:max val="30"/>
          <c:min val="0"/>
        </c:scaling>
        <c:delete val="1"/>
        <c:axPos val="l"/>
        <c:numFmt formatCode="0" sourceLinked="1"/>
        <c:majorTickMark val="out"/>
        <c:minorTickMark val="none"/>
        <c:tickLblPos val="nextTo"/>
        <c:crossAx val="560288160"/>
        <c:crosses val="autoZero"/>
        <c:crossBetween val="between"/>
        <c:majorUnit val="15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3050984922843163"/>
          <c:y val="2.1645113150674508E-2"/>
          <c:w val="0.15254262536848742"/>
          <c:h val="0.1601738373149913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lv-LV"/>
        </a:p>
      </c:txPr>
    </c:legend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CCFFCC" mc:Ignorable="a14" a14:legacySpreadsheetColorIndex="42"/>
        </a:gs>
        <a:gs pos="100000">
          <a:srgbClr xmlns:mc="http://schemas.openxmlformats.org/markup-compatibility/2006" xmlns:a14="http://schemas.microsoft.com/office/drawing/2010/main" val="FFFFFF" mc:Ignorable="a14" a14:legacySpreadsheetColorIndex="9"/>
        </a:gs>
      </a:gsLst>
      <a:lin ang="0" scaled="1"/>
    </a:gradFill>
    <a:ln w="9525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lv-LV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04153052297034"/>
          <c:y val="3.6075178102737152E-2"/>
          <c:w val="0.88889138857642791"/>
          <c:h val="0.96103896103896103"/>
        </c:manualLayout>
      </c:layout>
      <c:barChart>
        <c:barDir val="bar"/>
        <c:grouping val="clustered"/>
        <c:varyColors val="0"/>
        <c:ser>
          <c:idx val="0"/>
          <c:order val="0"/>
          <c:tx>
            <c:v>Latvija</c:v>
          </c:tx>
          <c:spPr>
            <a:solidFill>
              <a:srgbClr val="33993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lv-LV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'2016_2020'!$Z$37:$Z$45</c:f>
              <c:strCache>
                <c:ptCount val="9"/>
                <c:pt idx="0">
                  <c:v>06 … 08</c:v>
                </c:pt>
                <c:pt idx="1">
                  <c:v>08 … 10</c:v>
                </c:pt>
                <c:pt idx="2">
                  <c:v>10 … 12</c:v>
                </c:pt>
                <c:pt idx="3">
                  <c:v>12 … 14</c:v>
                </c:pt>
                <c:pt idx="4">
                  <c:v>14 … 16</c:v>
                </c:pt>
                <c:pt idx="5">
                  <c:v>16 … 18</c:v>
                </c:pt>
                <c:pt idx="6">
                  <c:v>18 … 20</c:v>
                </c:pt>
                <c:pt idx="7">
                  <c:v>20 … 22</c:v>
                </c:pt>
                <c:pt idx="8">
                  <c:v>22 … 24</c:v>
                </c:pt>
              </c:strCache>
            </c:strRef>
          </c:cat>
          <c:val>
            <c:numRef>
              <c:f>'2016_2020'!$AA$37:$AA$45</c:f>
              <c:numCache>
                <c:formatCode>0</c:formatCode>
                <c:ptCount val="9"/>
                <c:pt idx="0">
                  <c:v>8.8000000000000007</c:v>
                </c:pt>
                <c:pt idx="1">
                  <c:v>12</c:v>
                </c:pt>
                <c:pt idx="2">
                  <c:v>6.6</c:v>
                </c:pt>
                <c:pt idx="3">
                  <c:v>23.2</c:v>
                </c:pt>
                <c:pt idx="4">
                  <c:v>23.2</c:v>
                </c:pt>
                <c:pt idx="5">
                  <c:v>33</c:v>
                </c:pt>
                <c:pt idx="6">
                  <c:v>24.4</c:v>
                </c:pt>
                <c:pt idx="7">
                  <c:v>6.2</c:v>
                </c:pt>
                <c:pt idx="8">
                  <c:v>1.2</c:v>
                </c:pt>
              </c:numCache>
            </c:numRef>
          </c:val>
        </c:ser>
        <c:ser>
          <c:idx val="1"/>
          <c:order val="1"/>
          <c:tx>
            <c:v>Rīga</c:v>
          </c:tx>
          <c:spPr>
            <a:solidFill>
              <a:srgbClr val="E3E3E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lv-LV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'2016_2020'!$Z$37:$Z$45</c:f>
              <c:strCache>
                <c:ptCount val="9"/>
                <c:pt idx="0">
                  <c:v>06 … 08</c:v>
                </c:pt>
                <c:pt idx="1">
                  <c:v>08 … 10</c:v>
                </c:pt>
                <c:pt idx="2">
                  <c:v>10 … 12</c:v>
                </c:pt>
                <c:pt idx="3">
                  <c:v>12 … 14</c:v>
                </c:pt>
                <c:pt idx="4">
                  <c:v>14 … 16</c:v>
                </c:pt>
                <c:pt idx="5">
                  <c:v>16 … 18</c:v>
                </c:pt>
                <c:pt idx="6">
                  <c:v>18 … 20</c:v>
                </c:pt>
                <c:pt idx="7">
                  <c:v>20 … 22</c:v>
                </c:pt>
                <c:pt idx="8">
                  <c:v>22 … 24</c:v>
                </c:pt>
              </c:strCache>
            </c:strRef>
          </c:cat>
          <c:val>
            <c:numRef>
              <c:f>'2016_2020'!$AB$37:$AB$45</c:f>
              <c:numCache>
                <c:formatCode>0</c:formatCode>
                <c:ptCount val="9"/>
                <c:pt idx="0">
                  <c:v>3.6</c:v>
                </c:pt>
                <c:pt idx="1">
                  <c:v>8.6</c:v>
                </c:pt>
                <c:pt idx="2">
                  <c:v>3.6</c:v>
                </c:pt>
                <c:pt idx="3">
                  <c:v>11.4</c:v>
                </c:pt>
                <c:pt idx="4">
                  <c:v>12</c:v>
                </c:pt>
                <c:pt idx="5">
                  <c:v>18.399999999999999</c:v>
                </c:pt>
                <c:pt idx="6">
                  <c:v>14.4</c:v>
                </c:pt>
                <c:pt idx="7">
                  <c:v>2.4</c:v>
                </c:pt>
                <c:pt idx="8">
                  <c:v>0.8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60289336"/>
        <c:axId val="560291296"/>
      </c:barChart>
      <c:catAx>
        <c:axId val="56028933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lv-LV"/>
          </a:p>
        </c:txPr>
        <c:crossAx val="560291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60291296"/>
        <c:scaling>
          <c:orientation val="minMax"/>
          <c:max val="40"/>
        </c:scaling>
        <c:delete val="1"/>
        <c:axPos val="t"/>
        <c:numFmt formatCode="0" sourceLinked="1"/>
        <c:majorTickMark val="out"/>
        <c:minorTickMark val="none"/>
        <c:tickLblPos val="nextTo"/>
        <c:crossAx val="560289336"/>
        <c:crosses val="autoZero"/>
        <c:crossBetween val="between"/>
        <c:majorUnit val="15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2993472953447045"/>
          <c:y val="2.2727272727272728E-2"/>
          <c:w val="0.15306173290594741"/>
          <c:h val="0.1201298701298701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lv-LV"/>
        </a:p>
      </c:txPr>
    </c:legend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CCFFCC" mc:Ignorable="a14" a14:legacySpreadsheetColorIndex="42"/>
        </a:gs>
        <a:gs pos="100000">
          <a:srgbClr xmlns:mc="http://schemas.openxmlformats.org/markup-compatibility/2006" xmlns:a14="http://schemas.microsoft.com/office/drawing/2010/main" val="FFFFFF" mc:Ignorable="a14" a14:legacySpreadsheetColorIndex="9"/>
        </a:gs>
      </a:gsLst>
      <a:lin ang="0" scaled="1"/>
    </a:gradFill>
    <a:ln w="9525">
      <a:noFill/>
    </a:ln>
  </c:spPr>
  <c:txPr>
    <a:bodyPr/>
    <a:lstStyle/>
    <a:p>
      <a:pPr>
        <a:defRPr sz="700" b="1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lv-LV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87819501420006"/>
          <c:y val="1.7543909744808069E-2"/>
          <c:w val="0.77778027746531686"/>
          <c:h val="0.90546054550198773"/>
        </c:manualLayout>
      </c:layout>
      <c:barChart>
        <c:barDir val="bar"/>
        <c:grouping val="clustered"/>
        <c:varyColors val="0"/>
        <c:ser>
          <c:idx val="0"/>
          <c:order val="0"/>
          <c:tx>
            <c:v>Latvija</c:v>
          </c:tx>
          <c:spPr>
            <a:solidFill>
              <a:srgbClr val="33993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675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lv-LV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'2016_2020'!$A$8:$A$19</c:f>
              <c:strCache>
                <c:ptCount val="12"/>
                <c:pt idx="0">
                  <c:v>Janvāris</c:v>
                </c:pt>
                <c:pt idx="1">
                  <c:v>Februāris</c:v>
                </c:pt>
                <c:pt idx="2">
                  <c:v>Marts</c:v>
                </c:pt>
                <c:pt idx="3">
                  <c:v>Aprīlis</c:v>
                </c:pt>
                <c:pt idx="4">
                  <c:v>Maijs</c:v>
                </c:pt>
                <c:pt idx="5">
                  <c:v>Jūnijs</c:v>
                </c:pt>
                <c:pt idx="6">
                  <c:v>Jūlijs</c:v>
                </c:pt>
                <c:pt idx="7">
                  <c:v>Augusts</c:v>
                </c:pt>
                <c:pt idx="8">
                  <c:v>Septembris</c:v>
                </c:pt>
                <c:pt idx="9">
                  <c:v>Oktobris</c:v>
                </c:pt>
                <c:pt idx="10">
                  <c:v>Novembris</c:v>
                </c:pt>
                <c:pt idx="11">
                  <c:v>Decembris</c:v>
                </c:pt>
              </c:strCache>
            </c:strRef>
          </c:cat>
          <c:val>
            <c:numRef>
              <c:f>'2016_2020'!$X$8:$X$19</c:f>
              <c:numCache>
                <c:formatCode>0</c:formatCode>
                <c:ptCount val="12"/>
                <c:pt idx="0">
                  <c:v>11.8</c:v>
                </c:pt>
                <c:pt idx="1">
                  <c:v>11.8</c:v>
                </c:pt>
                <c:pt idx="2">
                  <c:v>11.2</c:v>
                </c:pt>
                <c:pt idx="3">
                  <c:v>11</c:v>
                </c:pt>
                <c:pt idx="4">
                  <c:v>14.6</c:v>
                </c:pt>
                <c:pt idx="5">
                  <c:v>9.6</c:v>
                </c:pt>
                <c:pt idx="6">
                  <c:v>9</c:v>
                </c:pt>
                <c:pt idx="7">
                  <c:v>9.8000000000000007</c:v>
                </c:pt>
                <c:pt idx="8">
                  <c:v>12.6</c:v>
                </c:pt>
                <c:pt idx="9">
                  <c:v>15.2</c:v>
                </c:pt>
                <c:pt idx="10">
                  <c:v>12.8</c:v>
                </c:pt>
                <c:pt idx="11">
                  <c:v>11.8</c:v>
                </c:pt>
              </c:numCache>
            </c:numRef>
          </c:val>
        </c:ser>
        <c:ser>
          <c:idx val="1"/>
          <c:order val="1"/>
          <c:tx>
            <c:v>Rīga</c:v>
          </c:tx>
          <c:spPr>
            <a:solidFill>
              <a:srgbClr val="E3E3E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675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lv-LV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'2016_2020'!$A$8:$A$19</c:f>
              <c:strCache>
                <c:ptCount val="12"/>
                <c:pt idx="0">
                  <c:v>Janvāris</c:v>
                </c:pt>
                <c:pt idx="1">
                  <c:v>Februāris</c:v>
                </c:pt>
                <c:pt idx="2">
                  <c:v>Marts</c:v>
                </c:pt>
                <c:pt idx="3">
                  <c:v>Aprīlis</c:v>
                </c:pt>
                <c:pt idx="4">
                  <c:v>Maijs</c:v>
                </c:pt>
                <c:pt idx="5">
                  <c:v>Jūnijs</c:v>
                </c:pt>
                <c:pt idx="6">
                  <c:v>Jūlijs</c:v>
                </c:pt>
                <c:pt idx="7">
                  <c:v>Augusts</c:v>
                </c:pt>
                <c:pt idx="8">
                  <c:v>Septembris</c:v>
                </c:pt>
                <c:pt idx="9">
                  <c:v>Oktobris</c:v>
                </c:pt>
                <c:pt idx="10">
                  <c:v>Novembris</c:v>
                </c:pt>
                <c:pt idx="11">
                  <c:v>Decembris</c:v>
                </c:pt>
              </c:strCache>
            </c:strRef>
          </c:cat>
          <c:val>
            <c:numRef>
              <c:f>'2016_2020'!$Y$8:$Y$19</c:f>
              <c:numCache>
                <c:formatCode>0</c:formatCode>
                <c:ptCount val="12"/>
                <c:pt idx="0">
                  <c:v>6.6</c:v>
                </c:pt>
                <c:pt idx="1">
                  <c:v>7.8</c:v>
                </c:pt>
                <c:pt idx="2">
                  <c:v>7.2</c:v>
                </c:pt>
                <c:pt idx="3">
                  <c:v>5.4</c:v>
                </c:pt>
                <c:pt idx="4">
                  <c:v>7.8</c:v>
                </c:pt>
                <c:pt idx="5">
                  <c:v>5</c:v>
                </c:pt>
                <c:pt idx="6">
                  <c:v>4.4000000000000004</c:v>
                </c:pt>
                <c:pt idx="7">
                  <c:v>4.4000000000000004</c:v>
                </c:pt>
                <c:pt idx="8">
                  <c:v>8</c:v>
                </c:pt>
                <c:pt idx="9">
                  <c:v>7.8</c:v>
                </c:pt>
                <c:pt idx="10">
                  <c:v>6</c:v>
                </c:pt>
                <c:pt idx="11">
                  <c:v>5.4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60289728"/>
        <c:axId val="560287768"/>
      </c:barChart>
      <c:catAx>
        <c:axId val="56028972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lv-LV"/>
          </a:p>
        </c:txPr>
        <c:crossAx val="560287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60287768"/>
        <c:scaling>
          <c:orientation val="minMax"/>
          <c:max val="20"/>
          <c:min val="0"/>
        </c:scaling>
        <c:delete val="1"/>
        <c:axPos val="t"/>
        <c:numFmt formatCode="0" sourceLinked="1"/>
        <c:majorTickMark val="out"/>
        <c:minorTickMark val="none"/>
        <c:tickLblPos val="nextTo"/>
        <c:crossAx val="5602897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8911660660012289"/>
          <c:y val="0.93859917134723181"/>
          <c:w val="0.47279068608725983"/>
          <c:h val="5.263172923442421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lv-LV"/>
        </a:p>
      </c:txPr>
    </c:legend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CCFFCC" mc:Ignorable="a14" a14:legacySpreadsheetColorIndex="42"/>
        </a:gs>
        <a:gs pos="100000">
          <a:srgbClr xmlns:mc="http://schemas.openxmlformats.org/markup-compatibility/2006" xmlns:a14="http://schemas.microsoft.com/office/drawing/2010/main" val="FFFFFF" mc:Ignorable="a14" a14:legacySpreadsheetColorIndex="9"/>
        </a:gs>
      </a:gsLst>
      <a:lin ang="0" scaled="1"/>
    </a:gradFill>
    <a:ln w="9525">
      <a:noFill/>
    </a:ln>
  </c:spPr>
  <c:txPr>
    <a:bodyPr/>
    <a:lstStyle/>
    <a:p>
      <a:pPr>
        <a:defRPr sz="6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lv-LV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20</xdr:row>
      <xdr:rowOff>38100</xdr:rowOff>
    </xdr:from>
    <xdr:to>
      <xdr:col>20</xdr:col>
      <xdr:colOff>695325</xdr:colOff>
      <xdr:row>29</xdr:row>
      <xdr:rowOff>9525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29</xdr:row>
      <xdr:rowOff>104775</xdr:rowOff>
    </xdr:from>
    <xdr:to>
      <xdr:col>20</xdr:col>
      <xdr:colOff>685800</xdr:colOff>
      <xdr:row>44</xdr:row>
      <xdr:rowOff>19050</xdr:rowOff>
    </xdr:to>
    <xdr:graphicFrame macro="">
      <xdr:nvGraphicFramePr>
        <xdr:cNvPr id="2058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19050</xdr:colOff>
      <xdr:row>5</xdr:row>
      <xdr:rowOff>19050</xdr:rowOff>
    </xdr:from>
    <xdr:to>
      <xdr:col>20</xdr:col>
      <xdr:colOff>695325</xdr:colOff>
      <xdr:row>19</xdr:row>
      <xdr:rowOff>171450</xdr:rowOff>
    </xdr:to>
    <xdr:graphicFrame macro="">
      <xdr:nvGraphicFramePr>
        <xdr:cNvPr id="2059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104775</xdr:colOff>
      <xdr:row>5</xdr:row>
      <xdr:rowOff>47625</xdr:rowOff>
    </xdr:from>
    <xdr:to>
      <xdr:col>20</xdr:col>
      <xdr:colOff>662940</xdr:colOff>
      <xdr:row>19</xdr:row>
      <xdr:rowOff>196215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8975" y="885825"/>
          <a:ext cx="2796540" cy="3253740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95250</xdr:colOff>
      <xdr:row>20</xdr:row>
      <xdr:rowOff>47625</xdr:rowOff>
    </xdr:from>
    <xdr:to>
      <xdr:col>20</xdr:col>
      <xdr:colOff>668655</xdr:colOff>
      <xdr:row>29</xdr:row>
      <xdr:rowOff>13335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19450" y="4191000"/>
          <a:ext cx="2811780" cy="234696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29</xdr:row>
      <xdr:rowOff>123825</xdr:rowOff>
    </xdr:from>
    <xdr:to>
      <xdr:col>20</xdr:col>
      <xdr:colOff>672465</xdr:colOff>
      <xdr:row>44</xdr:row>
      <xdr:rowOff>38100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0" y="6648450"/>
          <a:ext cx="2796540" cy="3200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5</xdr:row>
      <xdr:rowOff>19050</xdr:rowOff>
    </xdr:from>
    <xdr:to>
      <xdr:col>20</xdr:col>
      <xdr:colOff>691515</xdr:colOff>
      <xdr:row>19</xdr:row>
      <xdr:rowOff>167640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57550" y="857250"/>
          <a:ext cx="2796540" cy="3253740"/>
        </a:xfrm>
        <a:prstGeom prst="rect">
          <a:avLst/>
        </a:prstGeom>
      </xdr:spPr>
    </xdr:pic>
    <xdr:clientData/>
  </xdr:twoCellAnchor>
  <xdr:twoCellAnchor editAs="oneCell">
    <xdr:from>
      <xdr:col>11</xdr:col>
      <xdr:colOff>104775</xdr:colOff>
      <xdr:row>20</xdr:row>
      <xdr:rowOff>28575</xdr:rowOff>
    </xdr:from>
    <xdr:to>
      <xdr:col>20</xdr:col>
      <xdr:colOff>678180</xdr:colOff>
      <xdr:row>28</xdr:row>
      <xdr:rowOff>260985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8975" y="4171950"/>
          <a:ext cx="2811780" cy="2346960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95250</xdr:colOff>
      <xdr:row>30</xdr:row>
      <xdr:rowOff>0</xdr:rowOff>
    </xdr:from>
    <xdr:to>
      <xdr:col>20</xdr:col>
      <xdr:colOff>653415</xdr:colOff>
      <xdr:row>44</xdr:row>
      <xdr:rowOff>133350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19450" y="6743700"/>
          <a:ext cx="2796540" cy="3200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O84"/>
  <sheetViews>
    <sheetView tabSelected="1" workbookViewId="0"/>
  </sheetViews>
  <sheetFormatPr defaultRowHeight="12" x14ac:dyDescent="0.2"/>
  <cols>
    <col min="1" max="1" width="11.33203125" style="1" customWidth="1"/>
    <col min="2" max="3" width="4.33203125" style="1" customWidth="1"/>
    <col min="4" max="5" width="4.33203125" style="2" customWidth="1"/>
    <col min="6" max="11" width="4.33203125" style="1" customWidth="1"/>
    <col min="12" max="12" width="2" style="7" customWidth="1"/>
    <col min="13" max="13" width="4.6640625" style="7" customWidth="1"/>
    <col min="14" max="15" width="5.33203125" style="1" customWidth="1"/>
    <col min="16" max="17" width="2.6640625" style="1" customWidth="1"/>
    <col min="18" max="19" width="5.83203125" style="1" customWidth="1"/>
    <col min="20" max="20" width="4.83203125" style="1" customWidth="1"/>
    <col min="21" max="21" width="12.83203125" style="1" customWidth="1"/>
    <col min="22" max="22" width="0.33203125" style="1" customWidth="1"/>
    <col min="23" max="23" width="9.33203125" style="37"/>
    <col min="24" max="30" width="9.33203125" style="30"/>
    <col min="31" max="34" width="9.33203125" style="37"/>
    <col min="35" max="36" width="9.33203125" style="43"/>
    <col min="37" max="39" width="9.33203125" style="37"/>
    <col min="40" max="16384" width="9.33203125" style="1"/>
  </cols>
  <sheetData>
    <row r="3" spans="1:40" ht="12.75" x14ac:dyDescent="0.2">
      <c r="A3" s="91" t="s">
        <v>40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</row>
    <row r="4" spans="1:40" ht="12.75" customHeight="1" x14ac:dyDescent="0.2">
      <c r="G4" s="42"/>
    </row>
    <row r="5" spans="1:40" ht="16.5" customHeight="1" x14ac:dyDescent="0.2">
      <c r="B5" s="86" t="s">
        <v>44</v>
      </c>
      <c r="C5" s="88"/>
      <c r="D5" s="86" t="s">
        <v>45</v>
      </c>
      <c r="E5" s="88"/>
      <c r="F5" s="86" t="s">
        <v>46</v>
      </c>
      <c r="G5" s="88"/>
      <c r="H5" s="84" t="s">
        <v>76</v>
      </c>
      <c r="I5" s="85"/>
      <c r="J5" s="84" t="s">
        <v>77</v>
      </c>
      <c r="K5" s="85"/>
      <c r="M5" s="90" t="s">
        <v>78</v>
      </c>
      <c r="N5" s="90"/>
      <c r="O5" s="90"/>
      <c r="P5" s="90"/>
      <c r="Q5" s="90"/>
      <c r="R5" s="90"/>
      <c r="S5" s="90"/>
      <c r="T5" s="90"/>
      <c r="U5" s="90"/>
      <c r="X5" s="89" t="s">
        <v>0</v>
      </c>
      <c r="Y5" s="89"/>
    </row>
    <row r="6" spans="1:40" ht="39.75" customHeight="1" x14ac:dyDescent="0.2">
      <c r="B6" s="28" t="s">
        <v>2</v>
      </c>
      <c r="C6" s="29" t="s">
        <v>42</v>
      </c>
      <c r="D6" s="28" t="s">
        <v>2</v>
      </c>
      <c r="E6" s="29" t="s">
        <v>42</v>
      </c>
      <c r="F6" s="28" t="s">
        <v>2</v>
      </c>
      <c r="G6" s="29" t="s">
        <v>42</v>
      </c>
      <c r="H6" s="28" t="s">
        <v>2</v>
      </c>
      <c r="I6" s="29" t="s">
        <v>42</v>
      </c>
      <c r="J6" s="28" t="s">
        <v>2</v>
      </c>
      <c r="K6" s="29" t="s">
        <v>42</v>
      </c>
      <c r="X6" s="31" t="s">
        <v>2</v>
      </c>
      <c r="Y6" s="31" t="s">
        <v>3</v>
      </c>
    </row>
    <row r="7" spans="1:40" ht="15.75" customHeight="1" x14ac:dyDescent="0.2">
      <c r="A7" s="86" t="s">
        <v>26</v>
      </c>
      <c r="B7" s="87"/>
      <c r="C7" s="87"/>
      <c r="D7" s="87"/>
      <c r="E7" s="87"/>
      <c r="F7" s="87"/>
      <c r="G7" s="87"/>
      <c r="H7" s="87"/>
      <c r="I7" s="87"/>
      <c r="J7" s="87"/>
      <c r="K7" s="88"/>
      <c r="X7" s="31"/>
      <c r="Y7" s="31"/>
      <c r="AN7" s="43"/>
    </row>
    <row r="8" spans="1:40" ht="15.75" customHeight="1" x14ac:dyDescent="0.2">
      <c r="A8" s="13" t="s">
        <v>27</v>
      </c>
      <c r="B8" s="14">
        <v>10</v>
      </c>
      <c r="C8" s="15">
        <v>7</v>
      </c>
      <c r="D8" s="14">
        <v>14</v>
      </c>
      <c r="E8" s="15">
        <v>10</v>
      </c>
      <c r="F8" s="14">
        <v>11</v>
      </c>
      <c r="G8" s="15">
        <v>4</v>
      </c>
      <c r="H8" s="14">
        <v>16</v>
      </c>
      <c r="I8" s="15">
        <v>8</v>
      </c>
      <c r="J8" s="14">
        <v>8</v>
      </c>
      <c r="K8" s="15">
        <v>4</v>
      </c>
      <c r="X8" s="32">
        <f>AVERAGE(B8,D8,F8,H8,J8)</f>
        <v>11.8</v>
      </c>
      <c r="Y8" s="32">
        <f>AVERAGE(C8,E8,G8,I8,K8)</f>
        <v>6.6</v>
      </c>
      <c r="AN8" s="43"/>
    </row>
    <row r="9" spans="1:40" ht="15.75" customHeight="1" x14ac:dyDescent="0.2">
      <c r="A9" s="16" t="s">
        <v>28</v>
      </c>
      <c r="B9" s="16">
        <v>14</v>
      </c>
      <c r="C9" s="17">
        <v>12</v>
      </c>
      <c r="D9" s="16">
        <v>12</v>
      </c>
      <c r="E9" s="17">
        <v>5</v>
      </c>
      <c r="F9" s="16">
        <v>13</v>
      </c>
      <c r="G9" s="17">
        <v>10</v>
      </c>
      <c r="H9" s="16">
        <v>8</v>
      </c>
      <c r="I9" s="17">
        <v>4</v>
      </c>
      <c r="J9" s="16">
        <v>12</v>
      </c>
      <c r="K9" s="17">
        <v>8</v>
      </c>
      <c r="X9" s="32">
        <f t="shared" ref="X9:X20" si="0">AVERAGE(B9,D9,F9,H9,J9)</f>
        <v>11.8</v>
      </c>
      <c r="Y9" s="32">
        <f t="shared" ref="Y9:Y20" si="1">AVERAGE(C9,E9,G9,I9,K9)</f>
        <v>7.8</v>
      </c>
      <c r="AN9" s="43"/>
    </row>
    <row r="10" spans="1:40" ht="15.75" customHeight="1" x14ac:dyDescent="0.2">
      <c r="A10" s="13" t="s">
        <v>29</v>
      </c>
      <c r="B10" s="14">
        <v>13</v>
      </c>
      <c r="C10" s="15">
        <v>10</v>
      </c>
      <c r="D10" s="14">
        <v>17</v>
      </c>
      <c r="E10" s="15">
        <v>10</v>
      </c>
      <c r="F10" s="14">
        <v>9</v>
      </c>
      <c r="G10" s="15">
        <v>6</v>
      </c>
      <c r="H10" s="14">
        <v>8</v>
      </c>
      <c r="I10" s="15">
        <v>3</v>
      </c>
      <c r="J10" s="14">
        <v>9</v>
      </c>
      <c r="K10" s="15">
        <v>7</v>
      </c>
      <c r="X10" s="32">
        <f t="shared" si="0"/>
        <v>11.2</v>
      </c>
      <c r="Y10" s="32">
        <f t="shared" si="1"/>
        <v>7.2</v>
      </c>
      <c r="AN10" s="43"/>
    </row>
    <row r="11" spans="1:40" ht="15.75" customHeight="1" x14ac:dyDescent="0.2">
      <c r="A11" s="16" t="s">
        <v>30</v>
      </c>
      <c r="B11" s="16">
        <v>17</v>
      </c>
      <c r="C11" s="17">
        <v>7</v>
      </c>
      <c r="D11" s="16">
        <v>10</v>
      </c>
      <c r="E11" s="17">
        <v>3</v>
      </c>
      <c r="F11" s="16">
        <v>14</v>
      </c>
      <c r="G11" s="17">
        <v>9</v>
      </c>
      <c r="H11" s="16">
        <v>11</v>
      </c>
      <c r="I11" s="17">
        <v>6</v>
      </c>
      <c r="J11" s="16">
        <v>3</v>
      </c>
      <c r="K11" s="17">
        <v>2</v>
      </c>
      <c r="X11" s="32">
        <f t="shared" si="0"/>
        <v>11</v>
      </c>
      <c r="Y11" s="32">
        <f t="shared" si="1"/>
        <v>5.4</v>
      </c>
      <c r="AN11" s="43"/>
    </row>
    <row r="12" spans="1:40" ht="15.75" customHeight="1" x14ac:dyDescent="0.2">
      <c r="A12" s="13" t="s">
        <v>31</v>
      </c>
      <c r="B12" s="14">
        <v>24</v>
      </c>
      <c r="C12" s="15">
        <v>12</v>
      </c>
      <c r="D12" s="14">
        <v>17</v>
      </c>
      <c r="E12" s="15">
        <v>13</v>
      </c>
      <c r="F12" s="14">
        <v>22</v>
      </c>
      <c r="G12" s="15">
        <v>11</v>
      </c>
      <c r="H12" s="14">
        <v>8</v>
      </c>
      <c r="I12" s="15">
        <v>2</v>
      </c>
      <c r="J12" s="14">
        <v>2</v>
      </c>
      <c r="K12" s="15">
        <v>1</v>
      </c>
      <c r="X12" s="32">
        <f t="shared" si="0"/>
        <v>14.6</v>
      </c>
      <c r="Y12" s="32">
        <f t="shared" si="1"/>
        <v>7.8</v>
      </c>
      <c r="AN12" s="43"/>
    </row>
    <row r="13" spans="1:40" ht="15.75" customHeight="1" x14ac:dyDescent="0.2">
      <c r="A13" s="16" t="s">
        <v>32</v>
      </c>
      <c r="B13" s="16">
        <v>8</v>
      </c>
      <c r="C13" s="17">
        <v>5</v>
      </c>
      <c r="D13" s="16">
        <v>12</v>
      </c>
      <c r="E13" s="17">
        <v>6</v>
      </c>
      <c r="F13" s="16">
        <v>13</v>
      </c>
      <c r="G13" s="17">
        <v>5</v>
      </c>
      <c r="H13" s="16">
        <v>8</v>
      </c>
      <c r="I13" s="17">
        <v>6</v>
      </c>
      <c r="J13" s="16">
        <v>7</v>
      </c>
      <c r="K13" s="17">
        <v>3</v>
      </c>
      <c r="X13" s="32">
        <f t="shared" si="0"/>
        <v>9.6</v>
      </c>
      <c r="Y13" s="32">
        <f t="shared" si="1"/>
        <v>5</v>
      </c>
      <c r="AN13" s="43"/>
    </row>
    <row r="14" spans="1:40" ht="15.75" customHeight="1" x14ac:dyDescent="0.2">
      <c r="A14" s="13" t="s">
        <v>33</v>
      </c>
      <c r="B14" s="14">
        <v>12</v>
      </c>
      <c r="C14" s="15">
        <v>7</v>
      </c>
      <c r="D14" s="14">
        <v>7</v>
      </c>
      <c r="E14" s="15">
        <v>5</v>
      </c>
      <c r="F14" s="14">
        <v>6</v>
      </c>
      <c r="G14" s="15">
        <v>3</v>
      </c>
      <c r="H14" s="14">
        <v>11</v>
      </c>
      <c r="I14" s="15">
        <v>4</v>
      </c>
      <c r="J14" s="14">
        <v>9</v>
      </c>
      <c r="K14" s="15">
        <v>3</v>
      </c>
      <c r="X14" s="32">
        <f t="shared" si="0"/>
        <v>9</v>
      </c>
      <c r="Y14" s="32">
        <f t="shared" si="1"/>
        <v>4.4000000000000004</v>
      </c>
      <c r="AN14" s="43"/>
    </row>
    <row r="15" spans="1:40" ht="15.75" customHeight="1" x14ac:dyDescent="0.2">
      <c r="A15" s="16" t="s">
        <v>34</v>
      </c>
      <c r="B15" s="16">
        <v>14</v>
      </c>
      <c r="C15" s="17">
        <v>4</v>
      </c>
      <c r="D15" s="16">
        <v>17</v>
      </c>
      <c r="E15" s="17">
        <v>8</v>
      </c>
      <c r="F15" s="16">
        <v>6</v>
      </c>
      <c r="G15" s="17">
        <v>2</v>
      </c>
      <c r="H15" s="16">
        <v>8</v>
      </c>
      <c r="I15" s="17">
        <v>5</v>
      </c>
      <c r="J15" s="16">
        <v>4</v>
      </c>
      <c r="K15" s="17">
        <v>3</v>
      </c>
      <c r="X15" s="32">
        <f t="shared" si="0"/>
        <v>9.8000000000000007</v>
      </c>
      <c r="Y15" s="32">
        <f t="shared" si="1"/>
        <v>4.4000000000000004</v>
      </c>
      <c r="AN15" s="43"/>
    </row>
    <row r="16" spans="1:40" ht="15.75" customHeight="1" x14ac:dyDescent="0.2">
      <c r="A16" s="13" t="s">
        <v>35</v>
      </c>
      <c r="B16" s="14">
        <v>13</v>
      </c>
      <c r="C16" s="15">
        <v>5</v>
      </c>
      <c r="D16" s="14">
        <v>17</v>
      </c>
      <c r="E16" s="15">
        <v>12</v>
      </c>
      <c r="F16" s="14">
        <v>12</v>
      </c>
      <c r="G16" s="15">
        <v>10</v>
      </c>
      <c r="H16" s="14">
        <v>10</v>
      </c>
      <c r="I16" s="15">
        <v>7</v>
      </c>
      <c r="J16" s="14">
        <v>11</v>
      </c>
      <c r="K16" s="15">
        <v>6</v>
      </c>
      <c r="X16" s="32">
        <f t="shared" si="0"/>
        <v>12.6</v>
      </c>
      <c r="Y16" s="32">
        <f t="shared" si="1"/>
        <v>8</v>
      </c>
      <c r="AN16" s="43"/>
    </row>
    <row r="17" spans="1:41" ht="15.75" customHeight="1" x14ac:dyDescent="0.2">
      <c r="A17" s="16" t="s">
        <v>36</v>
      </c>
      <c r="B17" s="16">
        <v>10</v>
      </c>
      <c r="C17" s="17">
        <v>4</v>
      </c>
      <c r="D17" s="16">
        <v>13</v>
      </c>
      <c r="E17" s="17">
        <v>10</v>
      </c>
      <c r="F17" s="16">
        <v>15</v>
      </c>
      <c r="G17" s="17">
        <v>7</v>
      </c>
      <c r="H17" s="16">
        <v>18</v>
      </c>
      <c r="I17" s="17">
        <v>12</v>
      </c>
      <c r="J17" s="16">
        <v>20</v>
      </c>
      <c r="K17" s="17">
        <v>6</v>
      </c>
      <c r="X17" s="32">
        <f t="shared" si="0"/>
        <v>15.2</v>
      </c>
      <c r="Y17" s="32">
        <f t="shared" si="1"/>
        <v>7.8</v>
      </c>
      <c r="AN17" s="43"/>
    </row>
    <row r="18" spans="1:41" ht="15.75" customHeight="1" x14ac:dyDescent="0.2">
      <c r="A18" s="13" t="s">
        <v>37</v>
      </c>
      <c r="B18" s="14">
        <v>15</v>
      </c>
      <c r="C18" s="15">
        <v>7</v>
      </c>
      <c r="D18" s="14">
        <v>17</v>
      </c>
      <c r="E18" s="15">
        <v>10</v>
      </c>
      <c r="F18" s="14">
        <v>11</v>
      </c>
      <c r="G18" s="15">
        <v>7</v>
      </c>
      <c r="H18" s="14">
        <v>14</v>
      </c>
      <c r="I18" s="15">
        <v>6</v>
      </c>
      <c r="J18" s="14">
        <v>7</v>
      </c>
      <c r="K18" s="15">
        <v>0</v>
      </c>
      <c r="X18" s="32">
        <f t="shared" si="0"/>
        <v>12.8</v>
      </c>
      <c r="Y18" s="32">
        <f t="shared" si="1"/>
        <v>6</v>
      </c>
      <c r="AN18" s="43"/>
    </row>
    <row r="19" spans="1:41" ht="15.75" customHeight="1" x14ac:dyDescent="0.2">
      <c r="A19" s="16" t="s">
        <v>38</v>
      </c>
      <c r="B19" s="16">
        <v>10</v>
      </c>
      <c r="C19" s="17">
        <v>2</v>
      </c>
      <c r="D19" s="16">
        <v>15</v>
      </c>
      <c r="E19" s="17">
        <v>7</v>
      </c>
      <c r="F19" s="16">
        <v>13</v>
      </c>
      <c r="G19" s="17">
        <v>6</v>
      </c>
      <c r="H19" s="16">
        <v>12</v>
      </c>
      <c r="I19" s="17">
        <v>6</v>
      </c>
      <c r="J19" s="16">
        <v>9</v>
      </c>
      <c r="K19" s="17">
        <v>6</v>
      </c>
      <c r="X19" s="32">
        <f t="shared" si="0"/>
        <v>11.8</v>
      </c>
      <c r="Y19" s="32">
        <f t="shared" si="1"/>
        <v>5.4</v>
      </c>
      <c r="AN19" s="43"/>
    </row>
    <row r="20" spans="1:41" ht="15.75" customHeight="1" x14ac:dyDescent="0.2">
      <c r="A20" s="26" t="s">
        <v>1</v>
      </c>
      <c r="B20" s="24">
        <f t="shared" ref="B20:I20" si="2">SUM(B8:B19)</f>
        <v>160</v>
      </c>
      <c r="C20" s="25">
        <f t="shared" si="2"/>
        <v>82</v>
      </c>
      <c r="D20" s="24">
        <f t="shared" si="2"/>
        <v>168</v>
      </c>
      <c r="E20" s="25">
        <f t="shared" si="2"/>
        <v>99</v>
      </c>
      <c r="F20" s="24">
        <f t="shared" si="2"/>
        <v>145</v>
      </c>
      <c r="G20" s="25">
        <f t="shared" si="2"/>
        <v>80</v>
      </c>
      <c r="H20" s="24">
        <f t="shared" si="2"/>
        <v>132</v>
      </c>
      <c r="I20" s="25">
        <f t="shared" si="2"/>
        <v>69</v>
      </c>
      <c r="J20" s="24">
        <f t="shared" ref="J20:K20" si="3">SUM(J8:J19)</f>
        <v>101</v>
      </c>
      <c r="K20" s="25">
        <f t="shared" si="3"/>
        <v>49</v>
      </c>
      <c r="X20" s="32">
        <f t="shared" si="0"/>
        <v>141.19999999999999</v>
      </c>
      <c r="Y20" s="32">
        <f t="shared" si="1"/>
        <v>75.8</v>
      </c>
      <c r="AN20" s="43"/>
    </row>
    <row r="21" spans="1:41" s="3" customFormat="1" ht="19.5" customHeight="1" x14ac:dyDescent="0.15">
      <c r="A21" s="86" t="s">
        <v>22</v>
      </c>
      <c r="B21" s="87"/>
      <c r="C21" s="87"/>
      <c r="D21" s="87"/>
      <c r="E21" s="87"/>
      <c r="F21" s="87"/>
      <c r="G21" s="87"/>
      <c r="H21" s="87"/>
      <c r="I21" s="87"/>
      <c r="J21" s="87"/>
      <c r="K21" s="88"/>
      <c r="L21" s="8"/>
      <c r="M21" s="8"/>
      <c r="W21" s="38"/>
      <c r="X21" s="31"/>
      <c r="Y21" s="31"/>
      <c r="Z21" s="31"/>
      <c r="AA21" s="31"/>
      <c r="AB21" s="31"/>
      <c r="AC21" s="31"/>
      <c r="AD21" s="31"/>
      <c r="AE21" s="38"/>
      <c r="AF21" s="38"/>
      <c r="AG21" s="38"/>
      <c r="AH21" s="38"/>
      <c r="AI21" s="44"/>
      <c r="AJ21" s="44"/>
      <c r="AK21" s="38"/>
      <c r="AL21" s="38"/>
      <c r="AM21" s="38"/>
      <c r="AN21" s="44"/>
    </row>
    <row r="22" spans="1:41" ht="21" customHeight="1" x14ac:dyDescent="0.2">
      <c r="A22" s="13" t="s">
        <v>5</v>
      </c>
      <c r="B22" s="14">
        <v>31</v>
      </c>
      <c r="C22" s="15">
        <v>20</v>
      </c>
      <c r="D22" s="14">
        <v>26</v>
      </c>
      <c r="E22" s="15">
        <v>17</v>
      </c>
      <c r="F22" s="14">
        <v>22</v>
      </c>
      <c r="G22" s="15">
        <v>12</v>
      </c>
      <c r="H22" s="14">
        <v>19</v>
      </c>
      <c r="I22" s="15">
        <v>12</v>
      </c>
      <c r="J22" s="14">
        <v>14</v>
      </c>
      <c r="K22" s="15">
        <v>8</v>
      </c>
      <c r="L22" s="9"/>
      <c r="M22" s="9"/>
      <c r="X22" s="32"/>
      <c r="AA22" s="80" t="s">
        <v>0</v>
      </c>
      <c r="AB22" s="80"/>
      <c r="AN22" s="43"/>
    </row>
    <row r="23" spans="1:41" ht="21" customHeight="1" x14ac:dyDescent="0.2">
      <c r="A23" s="16" t="s">
        <v>6</v>
      </c>
      <c r="B23" s="16">
        <v>28</v>
      </c>
      <c r="C23" s="17">
        <v>12</v>
      </c>
      <c r="D23" s="16">
        <v>24</v>
      </c>
      <c r="E23" s="17">
        <v>14</v>
      </c>
      <c r="F23" s="16">
        <v>28</v>
      </c>
      <c r="G23" s="17">
        <v>12</v>
      </c>
      <c r="H23" s="16">
        <v>25</v>
      </c>
      <c r="I23" s="17">
        <v>10</v>
      </c>
      <c r="J23" s="16">
        <v>14</v>
      </c>
      <c r="K23" s="17">
        <v>6</v>
      </c>
      <c r="L23" s="9"/>
      <c r="M23" s="9"/>
      <c r="X23" s="32"/>
      <c r="AA23" s="33" t="s">
        <v>2</v>
      </c>
      <c r="AB23" s="33" t="s">
        <v>3</v>
      </c>
      <c r="AN23" s="43"/>
      <c r="AO23" s="43"/>
    </row>
    <row r="24" spans="1:41" ht="21" customHeight="1" x14ac:dyDescent="0.2">
      <c r="A24" s="16" t="s">
        <v>7</v>
      </c>
      <c r="B24" s="14">
        <v>23</v>
      </c>
      <c r="C24" s="15">
        <v>11</v>
      </c>
      <c r="D24" s="14">
        <v>32</v>
      </c>
      <c r="E24" s="15">
        <v>17</v>
      </c>
      <c r="F24" s="14">
        <v>23</v>
      </c>
      <c r="G24" s="15">
        <v>15</v>
      </c>
      <c r="H24" s="14">
        <v>23</v>
      </c>
      <c r="I24" s="15">
        <v>12</v>
      </c>
      <c r="J24" s="14">
        <v>14</v>
      </c>
      <c r="K24" s="15">
        <v>4</v>
      </c>
      <c r="L24" s="9"/>
      <c r="M24" s="9"/>
      <c r="X24" s="32"/>
      <c r="AA24" s="31"/>
      <c r="AB24" s="31"/>
      <c r="AN24" s="43"/>
      <c r="AO24" s="43"/>
    </row>
    <row r="25" spans="1:41" ht="21" customHeight="1" x14ac:dyDescent="0.2">
      <c r="A25" s="16" t="s">
        <v>24</v>
      </c>
      <c r="B25" s="16">
        <v>32</v>
      </c>
      <c r="C25" s="17">
        <v>22</v>
      </c>
      <c r="D25" s="16">
        <v>31</v>
      </c>
      <c r="E25" s="17">
        <v>20</v>
      </c>
      <c r="F25" s="16">
        <v>22</v>
      </c>
      <c r="G25" s="17">
        <v>15</v>
      </c>
      <c r="H25" s="16">
        <v>23</v>
      </c>
      <c r="I25" s="17">
        <v>15</v>
      </c>
      <c r="J25" s="16">
        <v>19</v>
      </c>
      <c r="K25" s="17">
        <v>12</v>
      </c>
      <c r="L25" s="9"/>
      <c r="M25" s="9"/>
      <c r="X25" s="32"/>
      <c r="AA25" s="34">
        <f t="shared" ref="AA25:AB32" si="4">AVERAGE(B22,D22,F22,H22, J22)</f>
        <v>22.4</v>
      </c>
      <c r="AB25" s="34">
        <f t="shared" si="4"/>
        <v>13.8</v>
      </c>
      <c r="AN25" s="43"/>
      <c r="AO25" s="43"/>
    </row>
    <row r="26" spans="1:41" ht="21" customHeight="1" x14ac:dyDescent="0.2">
      <c r="A26" s="16" t="s">
        <v>8</v>
      </c>
      <c r="B26" s="14">
        <v>29</v>
      </c>
      <c r="C26" s="15">
        <v>9</v>
      </c>
      <c r="D26" s="14">
        <v>25</v>
      </c>
      <c r="E26" s="15">
        <v>15</v>
      </c>
      <c r="F26" s="14">
        <v>33</v>
      </c>
      <c r="G26" s="15">
        <v>15</v>
      </c>
      <c r="H26" s="14">
        <v>22</v>
      </c>
      <c r="I26" s="15">
        <v>14</v>
      </c>
      <c r="J26" s="14">
        <v>21</v>
      </c>
      <c r="K26" s="15">
        <v>13</v>
      </c>
      <c r="L26" s="9"/>
      <c r="M26" s="9"/>
      <c r="X26" s="32"/>
      <c r="AA26" s="34">
        <f t="shared" si="4"/>
        <v>23.8</v>
      </c>
      <c r="AB26" s="34">
        <f t="shared" si="4"/>
        <v>10.8</v>
      </c>
      <c r="AN26" s="43"/>
      <c r="AO26" s="43"/>
    </row>
    <row r="27" spans="1:41" ht="21" customHeight="1" x14ac:dyDescent="0.2">
      <c r="A27" s="16" t="s">
        <v>9</v>
      </c>
      <c r="B27" s="16">
        <v>8</v>
      </c>
      <c r="C27" s="17">
        <v>5</v>
      </c>
      <c r="D27" s="16">
        <v>20</v>
      </c>
      <c r="E27" s="17">
        <v>11</v>
      </c>
      <c r="F27" s="16">
        <v>8</v>
      </c>
      <c r="G27" s="17">
        <v>5</v>
      </c>
      <c r="H27" s="16">
        <v>15</v>
      </c>
      <c r="I27" s="17">
        <v>5</v>
      </c>
      <c r="J27" s="16">
        <v>12</v>
      </c>
      <c r="K27" s="17">
        <v>4</v>
      </c>
      <c r="L27" s="9"/>
      <c r="M27" s="9"/>
      <c r="X27" s="32"/>
      <c r="AA27" s="34">
        <f t="shared" si="4"/>
        <v>23</v>
      </c>
      <c r="AB27" s="34">
        <f t="shared" si="4"/>
        <v>11.8</v>
      </c>
      <c r="AN27" s="43"/>
      <c r="AO27" s="43"/>
    </row>
    <row r="28" spans="1:41" ht="21" customHeight="1" x14ac:dyDescent="0.2">
      <c r="A28" s="16" t="s">
        <v>4</v>
      </c>
      <c r="B28" s="13">
        <v>9</v>
      </c>
      <c r="C28" s="18">
        <v>3</v>
      </c>
      <c r="D28" s="13">
        <v>10</v>
      </c>
      <c r="E28" s="18">
        <v>5</v>
      </c>
      <c r="F28" s="13">
        <v>9</v>
      </c>
      <c r="G28" s="18">
        <v>6</v>
      </c>
      <c r="H28" s="13">
        <v>5</v>
      </c>
      <c r="I28" s="18">
        <v>1</v>
      </c>
      <c r="J28" s="13">
        <v>7</v>
      </c>
      <c r="K28" s="18">
        <v>2</v>
      </c>
      <c r="L28" s="9"/>
      <c r="M28" s="9"/>
      <c r="X28" s="32"/>
      <c r="AA28" s="34">
        <f t="shared" si="4"/>
        <v>25.4</v>
      </c>
      <c r="AB28" s="34">
        <f t="shared" si="4"/>
        <v>16.8</v>
      </c>
      <c r="AN28" s="43"/>
      <c r="AO28" s="43"/>
    </row>
    <row r="29" spans="1:41" ht="21" customHeight="1" x14ac:dyDescent="0.2">
      <c r="A29" s="19" t="s">
        <v>1</v>
      </c>
      <c r="B29" s="19">
        <f t="shared" ref="B29:C29" si="5">SUM(B22:B28)</f>
        <v>160</v>
      </c>
      <c r="C29" s="20">
        <f t="shared" si="5"/>
        <v>82</v>
      </c>
      <c r="D29" s="19">
        <f>SUM(D22:D28)</f>
        <v>168</v>
      </c>
      <c r="E29" s="20">
        <f>SUM(E22:E28)</f>
        <v>99</v>
      </c>
      <c r="F29" s="26">
        <f t="shared" ref="F29:I29" si="6">SUM(F22:F28)</f>
        <v>145</v>
      </c>
      <c r="G29" s="27">
        <f t="shared" si="6"/>
        <v>80</v>
      </c>
      <c r="H29" s="26">
        <f t="shared" si="6"/>
        <v>132</v>
      </c>
      <c r="I29" s="27">
        <f t="shared" si="6"/>
        <v>69</v>
      </c>
      <c r="J29" s="26">
        <f t="shared" ref="J29:K29" si="7">SUM(J22:J28)</f>
        <v>101</v>
      </c>
      <c r="K29" s="27">
        <f t="shared" si="7"/>
        <v>49</v>
      </c>
      <c r="L29" s="9"/>
      <c r="M29" s="9"/>
      <c r="X29" s="32"/>
      <c r="AA29" s="34">
        <f t="shared" si="4"/>
        <v>26</v>
      </c>
      <c r="AB29" s="34">
        <f t="shared" si="4"/>
        <v>13.2</v>
      </c>
      <c r="AN29" s="43"/>
      <c r="AO29" s="43"/>
    </row>
    <row r="30" spans="1:41" ht="17.25" customHeight="1" x14ac:dyDescent="0.2">
      <c r="A30" s="86" t="s">
        <v>23</v>
      </c>
      <c r="B30" s="87"/>
      <c r="C30" s="87"/>
      <c r="D30" s="87"/>
      <c r="E30" s="87"/>
      <c r="F30" s="87"/>
      <c r="G30" s="87"/>
      <c r="H30" s="87"/>
      <c r="I30" s="87"/>
      <c r="J30" s="87"/>
      <c r="K30" s="88"/>
      <c r="X30" s="32"/>
      <c r="AA30" s="34">
        <f t="shared" si="4"/>
        <v>12.6</v>
      </c>
      <c r="AB30" s="34">
        <f t="shared" si="4"/>
        <v>6</v>
      </c>
      <c r="AN30" s="43"/>
      <c r="AO30" s="43"/>
    </row>
    <row r="31" spans="1:41" ht="17.25" customHeight="1" x14ac:dyDescent="0.2">
      <c r="A31" s="21" t="s">
        <v>10</v>
      </c>
      <c r="B31" s="13">
        <v>1</v>
      </c>
      <c r="C31" s="18">
        <v>1</v>
      </c>
      <c r="D31" s="13">
        <v>1</v>
      </c>
      <c r="E31" s="18">
        <v>1</v>
      </c>
      <c r="F31" s="13">
        <v>0</v>
      </c>
      <c r="G31" s="18">
        <v>0</v>
      </c>
      <c r="H31" s="13">
        <v>0</v>
      </c>
      <c r="I31" s="18">
        <v>0</v>
      </c>
      <c r="J31" s="13">
        <v>0</v>
      </c>
      <c r="K31" s="18">
        <v>0</v>
      </c>
      <c r="L31" s="9"/>
      <c r="M31" s="9"/>
      <c r="X31" s="32"/>
      <c r="AA31" s="34">
        <f t="shared" si="4"/>
        <v>8</v>
      </c>
      <c r="AB31" s="34">
        <f t="shared" si="4"/>
        <v>3.4</v>
      </c>
      <c r="AN31" s="43"/>
      <c r="AO31" s="43"/>
    </row>
    <row r="32" spans="1:41" ht="17.25" customHeight="1" x14ac:dyDescent="0.2">
      <c r="A32" s="21" t="s">
        <v>11</v>
      </c>
      <c r="B32" s="14">
        <v>0</v>
      </c>
      <c r="C32" s="15">
        <v>0</v>
      </c>
      <c r="D32" s="14">
        <v>0</v>
      </c>
      <c r="E32" s="15">
        <v>0</v>
      </c>
      <c r="F32" s="14">
        <v>0</v>
      </c>
      <c r="G32" s="15">
        <v>0</v>
      </c>
      <c r="H32" s="14">
        <v>0</v>
      </c>
      <c r="I32" s="15">
        <v>0</v>
      </c>
      <c r="J32" s="14">
        <v>0</v>
      </c>
      <c r="K32" s="15">
        <v>0</v>
      </c>
      <c r="L32" s="9"/>
      <c r="M32" s="9"/>
      <c r="X32" s="32"/>
      <c r="AA32" s="34">
        <f t="shared" si="4"/>
        <v>141.19999999999999</v>
      </c>
      <c r="AB32" s="34">
        <f t="shared" si="4"/>
        <v>75.8</v>
      </c>
      <c r="AN32" s="43"/>
      <c r="AO32" s="43"/>
    </row>
    <row r="33" spans="1:41" ht="17.25" customHeight="1" x14ac:dyDescent="0.2">
      <c r="A33" s="21" t="s">
        <v>12</v>
      </c>
      <c r="B33" s="16">
        <v>0</v>
      </c>
      <c r="C33" s="17">
        <v>0</v>
      </c>
      <c r="D33" s="16">
        <v>0</v>
      </c>
      <c r="E33" s="17">
        <v>0</v>
      </c>
      <c r="F33" s="16">
        <v>0</v>
      </c>
      <c r="G33" s="17">
        <v>0</v>
      </c>
      <c r="H33" s="16">
        <v>0</v>
      </c>
      <c r="I33" s="17">
        <v>0</v>
      </c>
      <c r="J33" s="16">
        <v>0</v>
      </c>
      <c r="K33" s="17">
        <v>0</v>
      </c>
      <c r="L33" s="9"/>
      <c r="M33" s="9"/>
      <c r="X33" s="32"/>
      <c r="AA33" s="34"/>
      <c r="AB33" s="34"/>
      <c r="AN33" s="43"/>
      <c r="AO33" s="43"/>
    </row>
    <row r="34" spans="1:41" ht="17.25" customHeight="1" x14ac:dyDescent="0.2">
      <c r="A34" s="21" t="s">
        <v>13</v>
      </c>
      <c r="B34" s="14">
        <v>9</v>
      </c>
      <c r="C34" s="15">
        <v>5</v>
      </c>
      <c r="D34" s="14">
        <v>10</v>
      </c>
      <c r="E34" s="15">
        <v>3</v>
      </c>
      <c r="F34" s="14">
        <v>3</v>
      </c>
      <c r="G34" s="15">
        <v>3</v>
      </c>
      <c r="H34" s="14">
        <v>11</v>
      </c>
      <c r="I34" s="15">
        <v>6</v>
      </c>
      <c r="J34" s="14">
        <v>11</v>
      </c>
      <c r="K34" s="15">
        <v>1</v>
      </c>
      <c r="L34" s="9"/>
      <c r="M34" s="9"/>
      <c r="X34" s="32"/>
      <c r="AA34" s="34">
        <f t="shared" ref="AA34:AA47" si="8">AVERAGE(B31,D31,F31,H31, J31)</f>
        <v>0.4</v>
      </c>
      <c r="AB34" s="34">
        <f t="shared" ref="AB34:AB47" si="9">AVERAGE(C31,E31,G31,I31, K31)</f>
        <v>0.4</v>
      </c>
      <c r="AN34" s="43"/>
      <c r="AO34" s="43"/>
    </row>
    <row r="35" spans="1:41" ht="17.25" customHeight="1" x14ac:dyDescent="0.2">
      <c r="A35" s="21" t="s">
        <v>14</v>
      </c>
      <c r="B35" s="16">
        <v>13</v>
      </c>
      <c r="C35" s="17">
        <v>11</v>
      </c>
      <c r="D35" s="16">
        <v>15</v>
      </c>
      <c r="E35" s="17">
        <v>13</v>
      </c>
      <c r="F35" s="16">
        <v>10</v>
      </c>
      <c r="G35" s="17">
        <v>6</v>
      </c>
      <c r="H35" s="16">
        <v>16</v>
      </c>
      <c r="I35" s="17">
        <v>10</v>
      </c>
      <c r="J35" s="16">
        <v>6</v>
      </c>
      <c r="K35" s="17">
        <v>3</v>
      </c>
      <c r="L35" s="9"/>
      <c r="M35" s="9"/>
      <c r="X35" s="32"/>
      <c r="AA35" s="34">
        <f t="shared" si="8"/>
        <v>0</v>
      </c>
      <c r="AB35" s="34">
        <f t="shared" si="9"/>
        <v>0</v>
      </c>
      <c r="AN35" s="43"/>
      <c r="AO35" s="43"/>
    </row>
    <row r="36" spans="1:41" ht="17.25" customHeight="1" x14ac:dyDescent="0.2">
      <c r="A36" s="21" t="s">
        <v>15</v>
      </c>
      <c r="B36" s="14">
        <v>5</v>
      </c>
      <c r="C36" s="15">
        <v>0</v>
      </c>
      <c r="D36" s="14">
        <v>15</v>
      </c>
      <c r="E36" s="15">
        <v>12</v>
      </c>
      <c r="F36" s="14">
        <v>7</v>
      </c>
      <c r="G36" s="15">
        <v>4</v>
      </c>
      <c r="H36" s="14">
        <v>0</v>
      </c>
      <c r="I36" s="15">
        <v>0</v>
      </c>
      <c r="J36" s="14">
        <v>6</v>
      </c>
      <c r="K36" s="15">
        <v>2</v>
      </c>
      <c r="L36" s="9"/>
      <c r="M36" s="9"/>
      <c r="X36" s="32"/>
      <c r="AA36" s="34">
        <f t="shared" si="8"/>
        <v>0</v>
      </c>
      <c r="AB36" s="34">
        <f t="shared" si="9"/>
        <v>0</v>
      </c>
      <c r="AN36" s="43"/>
      <c r="AO36" s="43"/>
    </row>
    <row r="37" spans="1:41" ht="17.25" customHeight="1" x14ac:dyDescent="0.2">
      <c r="A37" s="21" t="s">
        <v>16</v>
      </c>
      <c r="B37" s="16">
        <v>21</v>
      </c>
      <c r="C37" s="17">
        <v>11</v>
      </c>
      <c r="D37" s="16">
        <v>20</v>
      </c>
      <c r="E37" s="17">
        <v>12</v>
      </c>
      <c r="F37" s="16">
        <v>28</v>
      </c>
      <c r="G37" s="17">
        <v>13</v>
      </c>
      <c r="H37" s="16">
        <v>26</v>
      </c>
      <c r="I37" s="17">
        <v>8</v>
      </c>
      <c r="J37" s="16">
        <v>21</v>
      </c>
      <c r="K37" s="17">
        <v>13</v>
      </c>
      <c r="L37" s="9"/>
      <c r="M37" s="9"/>
      <c r="X37" s="32"/>
      <c r="Z37" s="35" t="s">
        <v>13</v>
      </c>
      <c r="AA37" s="34">
        <f t="shared" si="8"/>
        <v>8.8000000000000007</v>
      </c>
      <c r="AB37" s="34">
        <f t="shared" si="9"/>
        <v>3.6</v>
      </c>
      <c r="AN37" s="43"/>
      <c r="AO37" s="43"/>
    </row>
    <row r="38" spans="1:41" ht="17.25" customHeight="1" x14ac:dyDescent="0.2">
      <c r="A38" s="21" t="s">
        <v>17</v>
      </c>
      <c r="B38" s="14">
        <v>34</v>
      </c>
      <c r="C38" s="15">
        <v>18</v>
      </c>
      <c r="D38" s="14">
        <v>32</v>
      </c>
      <c r="E38" s="15">
        <v>16</v>
      </c>
      <c r="F38" s="14">
        <v>23</v>
      </c>
      <c r="G38" s="15">
        <v>14</v>
      </c>
      <c r="H38" s="14">
        <v>12</v>
      </c>
      <c r="I38" s="15">
        <v>5</v>
      </c>
      <c r="J38" s="14">
        <v>15</v>
      </c>
      <c r="K38" s="15">
        <v>7</v>
      </c>
      <c r="L38" s="9"/>
      <c r="M38" s="9"/>
      <c r="X38" s="32"/>
      <c r="Z38" s="35" t="s">
        <v>14</v>
      </c>
      <c r="AA38" s="34">
        <f t="shared" si="8"/>
        <v>12</v>
      </c>
      <c r="AB38" s="34">
        <f t="shared" si="9"/>
        <v>8.6</v>
      </c>
      <c r="AN38" s="43"/>
      <c r="AO38" s="43"/>
    </row>
    <row r="39" spans="1:41" ht="17.25" customHeight="1" x14ac:dyDescent="0.2">
      <c r="A39" s="21" t="s">
        <v>18</v>
      </c>
      <c r="B39" s="16">
        <v>37</v>
      </c>
      <c r="C39" s="17">
        <v>19</v>
      </c>
      <c r="D39" s="16">
        <v>31</v>
      </c>
      <c r="E39" s="17">
        <v>19</v>
      </c>
      <c r="F39" s="16">
        <v>50</v>
      </c>
      <c r="G39" s="17">
        <v>29</v>
      </c>
      <c r="H39" s="16">
        <v>31</v>
      </c>
      <c r="I39" s="17">
        <v>18</v>
      </c>
      <c r="J39" s="16">
        <v>16</v>
      </c>
      <c r="K39" s="17">
        <v>7</v>
      </c>
      <c r="L39" s="9"/>
      <c r="M39" s="9"/>
      <c r="X39" s="32"/>
      <c r="Z39" s="35" t="s">
        <v>15</v>
      </c>
      <c r="AA39" s="34">
        <f t="shared" si="8"/>
        <v>6.6</v>
      </c>
      <c r="AB39" s="34">
        <f t="shared" si="9"/>
        <v>3.6</v>
      </c>
    </row>
    <row r="40" spans="1:41" ht="17.25" customHeight="1" x14ac:dyDescent="0.2">
      <c r="A40" s="21" t="s">
        <v>19</v>
      </c>
      <c r="B40" s="14">
        <v>25</v>
      </c>
      <c r="C40" s="15">
        <v>12</v>
      </c>
      <c r="D40" s="14">
        <v>29</v>
      </c>
      <c r="E40" s="15">
        <v>18</v>
      </c>
      <c r="F40" s="14">
        <v>19</v>
      </c>
      <c r="G40" s="15">
        <v>10</v>
      </c>
      <c r="H40" s="14">
        <v>30</v>
      </c>
      <c r="I40" s="15">
        <v>20</v>
      </c>
      <c r="J40" s="14">
        <v>19</v>
      </c>
      <c r="K40" s="15">
        <v>12</v>
      </c>
      <c r="L40" s="9"/>
      <c r="M40" s="9"/>
      <c r="X40" s="32"/>
      <c r="Z40" s="35" t="s">
        <v>16</v>
      </c>
      <c r="AA40" s="34">
        <f t="shared" si="8"/>
        <v>23.2</v>
      </c>
      <c r="AB40" s="34">
        <f t="shared" si="9"/>
        <v>11.4</v>
      </c>
    </row>
    <row r="41" spans="1:41" ht="17.25" customHeight="1" x14ac:dyDescent="0.2">
      <c r="A41" s="21" t="s">
        <v>20</v>
      </c>
      <c r="B41" s="16">
        <v>11</v>
      </c>
      <c r="C41" s="17">
        <v>4</v>
      </c>
      <c r="D41" s="16">
        <v>9</v>
      </c>
      <c r="E41" s="17">
        <v>4</v>
      </c>
      <c r="F41" s="16">
        <v>2</v>
      </c>
      <c r="G41" s="17">
        <v>0</v>
      </c>
      <c r="H41" s="16">
        <v>5</v>
      </c>
      <c r="I41" s="17">
        <v>2</v>
      </c>
      <c r="J41" s="16">
        <v>4</v>
      </c>
      <c r="K41" s="17">
        <v>2</v>
      </c>
      <c r="L41" s="9"/>
      <c r="M41" s="9"/>
      <c r="X41" s="32"/>
      <c r="Z41" s="35" t="s">
        <v>17</v>
      </c>
      <c r="AA41" s="34">
        <f t="shared" si="8"/>
        <v>23.2</v>
      </c>
      <c r="AB41" s="34">
        <f t="shared" si="9"/>
        <v>12</v>
      </c>
    </row>
    <row r="42" spans="1:41" ht="17.25" customHeight="1" x14ac:dyDescent="0.2">
      <c r="A42" s="21" t="s">
        <v>21</v>
      </c>
      <c r="B42" s="14">
        <v>1</v>
      </c>
      <c r="C42" s="15">
        <v>1</v>
      </c>
      <c r="D42" s="14">
        <v>1</v>
      </c>
      <c r="E42" s="15">
        <v>1</v>
      </c>
      <c r="F42" s="14">
        <v>2</v>
      </c>
      <c r="G42" s="15">
        <v>1</v>
      </c>
      <c r="H42" s="14">
        <v>0</v>
      </c>
      <c r="I42" s="15">
        <v>0</v>
      </c>
      <c r="J42" s="14">
        <v>2</v>
      </c>
      <c r="K42" s="15">
        <v>1</v>
      </c>
      <c r="L42" s="9"/>
      <c r="M42" s="9"/>
      <c r="X42" s="32"/>
      <c r="Z42" s="35" t="s">
        <v>18</v>
      </c>
      <c r="AA42" s="34">
        <f t="shared" si="8"/>
        <v>33</v>
      </c>
      <c r="AB42" s="34">
        <f t="shared" si="9"/>
        <v>18.399999999999999</v>
      </c>
    </row>
    <row r="43" spans="1:41" ht="17.25" customHeight="1" x14ac:dyDescent="0.2">
      <c r="A43" s="21" t="s">
        <v>25</v>
      </c>
      <c r="B43" s="16">
        <v>3</v>
      </c>
      <c r="C43" s="17">
        <v>0</v>
      </c>
      <c r="D43" s="16">
        <v>5</v>
      </c>
      <c r="E43" s="17">
        <v>0</v>
      </c>
      <c r="F43" s="16">
        <v>1</v>
      </c>
      <c r="G43" s="17">
        <v>0</v>
      </c>
      <c r="H43" s="16">
        <v>1</v>
      </c>
      <c r="I43" s="17">
        <v>0</v>
      </c>
      <c r="J43" s="16">
        <v>1</v>
      </c>
      <c r="K43" s="17">
        <v>1</v>
      </c>
      <c r="L43" s="9"/>
      <c r="M43" s="9"/>
      <c r="X43" s="32"/>
      <c r="Z43" s="35" t="s">
        <v>19</v>
      </c>
      <c r="AA43" s="34">
        <f t="shared" si="8"/>
        <v>24.4</v>
      </c>
      <c r="AB43" s="34">
        <f t="shared" si="9"/>
        <v>14.4</v>
      </c>
    </row>
    <row r="44" spans="1:41" ht="17.25" customHeight="1" x14ac:dyDescent="0.2">
      <c r="A44" s="22" t="s">
        <v>1</v>
      </c>
      <c r="B44" s="23">
        <f t="shared" ref="B44:K44" si="10">SUM(B31:B43)</f>
        <v>160</v>
      </c>
      <c r="C44" s="23">
        <f t="shared" si="10"/>
        <v>82</v>
      </c>
      <c r="D44" s="24">
        <f t="shared" si="10"/>
        <v>168</v>
      </c>
      <c r="E44" s="25">
        <f t="shared" si="10"/>
        <v>99</v>
      </c>
      <c r="F44" s="23">
        <f t="shared" si="10"/>
        <v>145</v>
      </c>
      <c r="G44" s="23">
        <f t="shared" si="10"/>
        <v>80</v>
      </c>
      <c r="H44" s="24">
        <f t="shared" si="10"/>
        <v>132</v>
      </c>
      <c r="I44" s="25">
        <f t="shared" si="10"/>
        <v>69</v>
      </c>
      <c r="J44" s="24">
        <f>SUM(J31:J43)</f>
        <v>101</v>
      </c>
      <c r="K44" s="25">
        <f t="shared" si="10"/>
        <v>49</v>
      </c>
      <c r="L44" s="9"/>
      <c r="M44" s="9"/>
      <c r="Z44" s="35" t="s">
        <v>20</v>
      </c>
      <c r="AA44" s="34">
        <f t="shared" si="8"/>
        <v>6.2</v>
      </c>
      <c r="AB44" s="34">
        <f t="shared" si="9"/>
        <v>2.4</v>
      </c>
    </row>
    <row r="45" spans="1:41" s="11" customFormat="1" ht="12.75" x14ac:dyDescent="0.2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10"/>
      <c r="O45" s="10"/>
      <c r="W45" s="39"/>
      <c r="X45" s="36"/>
      <c r="Y45" s="36"/>
      <c r="Z45" s="35" t="s">
        <v>21</v>
      </c>
      <c r="AA45" s="34">
        <f t="shared" si="8"/>
        <v>1.2</v>
      </c>
      <c r="AB45" s="34">
        <f t="shared" si="9"/>
        <v>0.8</v>
      </c>
      <c r="AC45" s="36"/>
      <c r="AD45" s="36"/>
      <c r="AE45" s="39"/>
      <c r="AF45" s="39"/>
      <c r="AG45" s="39"/>
      <c r="AH45" s="39"/>
      <c r="AI45" s="81"/>
      <c r="AJ45" s="81"/>
      <c r="AK45" s="39"/>
      <c r="AL45" s="39"/>
      <c r="AM45" s="39"/>
    </row>
    <row r="46" spans="1:41" s="11" customFormat="1" ht="33.75" customHeight="1" x14ac:dyDescent="0.3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10"/>
      <c r="O46" s="10"/>
      <c r="U46" s="40">
        <v>21</v>
      </c>
      <c r="W46" s="39"/>
      <c r="X46" s="36"/>
      <c r="Y46" s="36"/>
      <c r="Z46" s="36"/>
      <c r="AA46" s="34">
        <f t="shared" si="8"/>
        <v>2.2000000000000002</v>
      </c>
      <c r="AB46" s="34">
        <f t="shared" si="9"/>
        <v>0.2</v>
      </c>
      <c r="AC46" s="36"/>
      <c r="AD46" s="36"/>
      <c r="AE46" s="39"/>
      <c r="AF46" s="39"/>
      <c r="AG46" s="39"/>
      <c r="AH46" s="39"/>
      <c r="AI46" s="81"/>
      <c r="AJ46" s="81"/>
      <c r="AK46" s="39"/>
      <c r="AL46" s="39"/>
      <c r="AM46" s="39"/>
    </row>
    <row r="47" spans="1:41" ht="12.75" x14ac:dyDescent="0.2">
      <c r="A47" s="83"/>
      <c r="B47" s="83"/>
      <c r="C47" s="83"/>
      <c r="D47" s="83"/>
      <c r="E47" s="83"/>
      <c r="F47" s="83"/>
      <c r="G47" s="83"/>
      <c r="H47" s="83"/>
      <c r="I47" s="83"/>
      <c r="J47" s="83"/>
      <c r="K47" s="83"/>
      <c r="AA47" s="34">
        <f t="shared" si="8"/>
        <v>141.19999999999999</v>
      </c>
      <c r="AB47" s="34">
        <f t="shared" si="9"/>
        <v>75.8</v>
      </c>
    </row>
    <row r="68" spans="1:39" s="5" customFormat="1" ht="12.75" x14ac:dyDescent="0.2">
      <c r="A68" s="4"/>
      <c r="D68" s="6"/>
      <c r="E68" s="6"/>
      <c r="L68" s="7"/>
      <c r="M68" s="7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82"/>
      <c r="AJ68" s="82"/>
      <c r="AK68" s="30"/>
      <c r="AL68" s="30"/>
      <c r="AM68" s="30"/>
    </row>
    <row r="69" spans="1:39" s="5" customFormat="1" ht="12.75" x14ac:dyDescent="0.2">
      <c r="A69" s="4"/>
      <c r="D69" s="6"/>
      <c r="E69" s="6"/>
      <c r="L69" s="7"/>
      <c r="M69" s="7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82"/>
      <c r="AJ69" s="82"/>
      <c r="AK69" s="30"/>
      <c r="AL69" s="30"/>
      <c r="AM69" s="30"/>
    </row>
    <row r="70" spans="1:39" s="5" customFormat="1" ht="12.75" x14ac:dyDescent="0.2">
      <c r="A70" s="4"/>
      <c r="D70" s="6"/>
      <c r="E70" s="6"/>
      <c r="L70" s="7"/>
      <c r="M70" s="7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82"/>
      <c r="AJ70" s="82"/>
      <c r="AK70" s="30"/>
      <c r="AL70" s="30"/>
      <c r="AM70" s="30"/>
    </row>
    <row r="71" spans="1:39" s="5" customFormat="1" ht="12.75" x14ac:dyDescent="0.2">
      <c r="A71" s="4"/>
      <c r="D71" s="6"/>
      <c r="E71" s="6"/>
      <c r="L71" s="7"/>
      <c r="M71" s="7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82"/>
      <c r="AJ71" s="82"/>
      <c r="AK71" s="30"/>
      <c r="AL71" s="30"/>
      <c r="AM71" s="30"/>
    </row>
    <row r="72" spans="1:39" s="5" customFormat="1" ht="12.75" x14ac:dyDescent="0.2">
      <c r="A72" s="4"/>
      <c r="D72" s="6"/>
      <c r="E72" s="6"/>
      <c r="L72" s="7"/>
      <c r="M72" s="7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82"/>
      <c r="AJ72" s="82"/>
      <c r="AK72" s="30"/>
      <c r="AL72" s="30"/>
      <c r="AM72" s="30"/>
    </row>
    <row r="73" spans="1:39" s="5" customFormat="1" ht="12.75" x14ac:dyDescent="0.2">
      <c r="A73" s="4"/>
      <c r="D73" s="6"/>
      <c r="E73" s="6"/>
      <c r="L73" s="7"/>
      <c r="M73" s="7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82"/>
      <c r="AJ73" s="82"/>
      <c r="AK73" s="30"/>
      <c r="AL73" s="30"/>
      <c r="AM73" s="30"/>
    </row>
    <row r="74" spans="1:39" s="5" customFormat="1" ht="33.75" customHeight="1" x14ac:dyDescent="0.3">
      <c r="A74" s="4"/>
      <c r="D74" s="6"/>
      <c r="E74" s="6"/>
      <c r="L74" s="12"/>
      <c r="M74" s="7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82"/>
      <c r="AJ74" s="82"/>
      <c r="AK74" s="30"/>
      <c r="AL74" s="30"/>
      <c r="AM74" s="30"/>
    </row>
    <row r="75" spans="1:39" s="5" customFormat="1" ht="12.75" x14ac:dyDescent="0.2">
      <c r="A75" s="4"/>
      <c r="D75" s="6"/>
      <c r="E75" s="6"/>
      <c r="L75" s="7"/>
      <c r="M75" s="7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82"/>
      <c r="AJ75" s="82"/>
      <c r="AK75" s="30"/>
      <c r="AL75" s="30"/>
      <c r="AM75" s="30"/>
    </row>
    <row r="76" spans="1:39" s="5" customFormat="1" ht="12.75" x14ac:dyDescent="0.2">
      <c r="A76" s="4"/>
      <c r="D76" s="6"/>
      <c r="E76" s="6"/>
      <c r="L76" s="7"/>
      <c r="M76" s="7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82"/>
      <c r="AJ76" s="82"/>
      <c r="AK76" s="30"/>
      <c r="AL76" s="30"/>
      <c r="AM76" s="30"/>
    </row>
    <row r="77" spans="1:39" s="5" customFormat="1" ht="12.75" x14ac:dyDescent="0.2">
      <c r="A77" s="4"/>
      <c r="D77" s="6"/>
      <c r="E77" s="6"/>
      <c r="L77" s="7"/>
      <c r="M77" s="7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82"/>
      <c r="AJ77" s="82"/>
      <c r="AK77" s="30"/>
      <c r="AL77" s="30"/>
      <c r="AM77" s="30"/>
    </row>
    <row r="78" spans="1:39" s="5" customFormat="1" ht="12.75" x14ac:dyDescent="0.2">
      <c r="A78" s="4"/>
      <c r="D78" s="6"/>
      <c r="E78" s="6"/>
      <c r="L78" s="7"/>
      <c r="M78" s="7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82"/>
      <c r="AJ78" s="82"/>
      <c r="AK78" s="30"/>
      <c r="AL78" s="30"/>
      <c r="AM78" s="30"/>
    </row>
    <row r="79" spans="1:39" s="5" customFormat="1" ht="12.75" x14ac:dyDescent="0.2">
      <c r="A79" s="4"/>
      <c r="D79" s="6"/>
      <c r="E79" s="6"/>
      <c r="L79" s="7"/>
      <c r="M79" s="7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82"/>
      <c r="AJ79" s="82"/>
      <c r="AK79" s="30"/>
      <c r="AL79" s="30"/>
      <c r="AM79" s="30"/>
    </row>
    <row r="80" spans="1:39" s="5" customFormat="1" ht="12.75" customHeight="1" x14ac:dyDescent="0.2">
      <c r="D80" s="6"/>
      <c r="E80" s="6"/>
      <c r="L80" s="7"/>
      <c r="M80" s="7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82"/>
      <c r="AJ80" s="82"/>
      <c r="AK80" s="30"/>
      <c r="AL80" s="30"/>
      <c r="AM80" s="30"/>
    </row>
    <row r="81" ht="27" customHeight="1" x14ac:dyDescent="0.2"/>
    <row r="82" ht="20.25" customHeight="1" x14ac:dyDescent="0.2"/>
    <row r="83" ht="12.75" customHeight="1" x14ac:dyDescent="0.2"/>
    <row r="84" ht="12.75" customHeight="1" x14ac:dyDescent="0.2"/>
  </sheetData>
  <mergeCells count="12">
    <mergeCell ref="A3:U3"/>
    <mergeCell ref="B5:C5"/>
    <mergeCell ref="D5:E5"/>
    <mergeCell ref="F5:G5"/>
    <mergeCell ref="H5:I5"/>
    <mergeCell ref="A47:K47"/>
    <mergeCell ref="J5:K5"/>
    <mergeCell ref="A7:K7"/>
    <mergeCell ref="X5:Y5"/>
    <mergeCell ref="M5:U5"/>
    <mergeCell ref="A21:K21"/>
    <mergeCell ref="A30:K30"/>
  </mergeCells>
  <phoneticPr fontId="0" type="noConversion"/>
  <pageMargins left="0.59055118110236227" right="0" top="0" bottom="0" header="0" footer="0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H84"/>
  <sheetViews>
    <sheetView workbookViewId="0">
      <selection activeCell="AC10" sqref="AC10"/>
    </sheetView>
  </sheetViews>
  <sheetFormatPr defaultRowHeight="12" x14ac:dyDescent="0.2"/>
  <cols>
    <col min="1" max="1" width="11.33203125" style="1" customWidth="1"/>
    <col min="2" max="3" width="4.33203125" style="1" customWidth="1"/>
    <col min="4" max="5" width="4.33203125" style="2" customWidth="1"/>
    <col min="6" max="11" width="4.33203125" style="1" customWidth="1"/>
    <col min="12" max="12" width="2" style="7" customWidth="1"/>
    <col min="13" max="13" width="4.6640625" style="7" customWidth="1"/>
    <col min="14" max="15" width="5.33203125" style="1" customWidth="1"/>
    <col min="16" max="17" width="2.6640625" style="1" customWidth="1"/>
    <col min="18" max="19" width="5.83203125" style="1" customWidth="1"/>
    <col min="20" max="20" width="4.83203125" style="1" customWidth="1"/>
    <col min="21" max="21" width="12.83203125" style="1" customWidth="1"/>
    <col min="22" max="22" width="0.33203125" style="1" customWidth="1"/>
    <col min="23" max="34" width="9.33203125" style="43"/>
    <col min="35" max="16384" width="9.33203125" style="1"/>
  </cols>
  <sheetData>
    <row r="3" spans="1:21" ht="12.75" x14ac:dyDescent="0.2">
      <c r="A3" s="91" t="s">
        <v>40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</row>
    <row r="4" spans="1:21" ht="12.75" customHeight="1" x14ac:dyDescent="0.2">
      <c r="G4" s="42"/>
    </row>
    <row r="5" spans="1:21" ht="16.5" customHeight="1" x14ac:dyDescent="0.2">
      <c r="B5" s="86" t="s">
        <v>41</v>
      </c>
      <c r="C5" s="88"/>
      <c r="D5" s="86" t="s">
        <v>43</v>
      </c>
      <c r="E5" s="88"/>
      <c r="F5" s="86" t="s">
        <v>44</v>
      </c>
      <c r="G5" s="88"/>
      <c r="H5" s="84" t="s">
        <v>45</v>
      </c>
      <c r="I5" s="85"/>
      <c r="J5" s="84" t="s">
        <v>46</v>
      </c>
      <c r="K5" s="85"/>
      <c r="M5" s="90" t="s">
        <v>75</v>
      </c>
      <c r="N5" s="90"/>
      <c r="O5" s="90"/>
      <c r="P5" s="90"/>
      <c r="Q5" s="90"/>
      <c r="R5" s="90"/>
      <c r="S5" s="90"/>
      <c r="T5" s="90"/>
      <c r="U5" s="90"/>
    </row>
    <row r="6" spans="1:21" ht="39.75" customHeight="1" x14ac:dyDescent="0.2">
      <c r="B6" s="28" t="s">
        <v>2</v>
      </c>
      <c r="C6" s="29" t="s">
        <v>42</v>
      </c>
      <c r="D6" s="28" t="s">
        <v>2</v>
      </c>
      <c r="E6" s="29" t="s">
        <v>42</v>
      </c>
      <c r="F6" s="28" t="s">
        <v>2</v>
      </c>
      <c r="G6" s="29" t="s">
        <v>42</v>
      </c>
      <c r="H6" s="28" t="s">
        <v>2</v>
      </c>
      <c r="I6" s="29" t="s">
        <v>42</v>
      </c>
      <c r="J6" s="28" t="s">
        <v>2</v>
      </c>
      <c r="K6" s="29" t="s">
        <v>42</v>
      </c>
    </row>
    <row r="7" spans="1:21" ht="15.75" customHeight="1" x14ac:dyDescent="0.2">
      <c r="A7" s="86" t="s">
        <v>26</v>
      </c>
      <c r="B7" s="87"/>
      <c r="C7" s="87"/>
      <c r="D7" s="87"/>
      <c r="E7" s="87"/>
      <c r="F7" s="87"/>
      <c r="G7" s="87"/>
      <c r="H7" s="87"/>
      <c r="I7" s="87"/>
      <c r="J7" s="87"/>
      <c r="K7" s="88"/>
    </row>
    <row r="8" spans="1:21" ht="15.75" customHeight="1" x14ac:dyDescent="0.2">
      <c r="A8" s="13" t="s">
        <v>27</v>
      </c>
      <c r="B8" s="14">
        <v>15</v>
      </c>
      <c r="C8" s="15">
        <v>10</v>
      </c>
      <c r="D8" s="14">
        <v>7</v>
      </c>
      <c r="E8" s="15">
        <v>4</v>
      </c>
      <c r="F8" s="14">
        <v>10</v>
      </c>
      <c r="G8" s="15">
        <v>7</v>
      </c>
      <c r="H8" s="14">
        <v>14</v>
      </c>
      <c r="I8" s="15">
        <v>10</v>
      </c>
      <c r="J8" s="14">
        <v>11</v>
      </c>
      <c r="K8" s="15">
        <v>4</v>
      </c>
    </row>
    <row r="9" spans="1:21" ht="15.75" customHeight="1" x14ac:dyDescent="0.2">
      <c r="A9" s="16" t="s">
        <v>28</v>
      </c>
      <c r="B9" s="16">
        <v>8</v>
      </c>
      <c r="C9" s="17">
        <v>3</v>
      </c>
      <c r="D9" s="16">
        <v>12</v>
      </c>
      <c r="E9" s="17">
        <v>6</v>
      </c>
      <c r="F9" s="16">
        <v>14</v>
      </c>
      <c r="G9" s="17">
        <v>12</v>
      </c>
      <c r="H9" s="16">
        <v>12</v>
      </c>
      <c r="I9" s="17">
        <v>5</v>
      </c>
      <c r="J9" s="16">
        <v>13</v>
      </c>
      <c r="K9" s="17">
        <v>10</v>
      </c>
    </row>
    <row r="10" spans="1:21" ht="15.75" customHeight="1" x14ac:dyDescent="0.2">
      <c r="A10" s="13" t="s">
        <v>29</v>
      </c>
      <c r="B10" s="14">
        <v>18</v>
      </c>
      <c r="C10" s="15">
        <v>12</v>
      </c>
      <c r="D10" s="14">
        <v>11</v>
      </c>
      <c r="E10" s="15">
        <v>7</v>
      </c>
      <c r="F10" s="14">
        <v>13</v>
      </c>
      <c r="G10" s="15">
        <v>10</v>
      </c>
      <c r="H10" s="14">
        <v>17</v>
      </c>
      <c r="I10" s="15">
        <v>10</v>
      </c>
      <c r="J10" s="14">
        <v>9</v>
      </c>
      <c r="K10" s="15">
        <v>6</v>
      </c>
    </row>
    <row r="11" spans="1:21" ht="15.75" customHeight="1" x14ac:dyDescent="0.2">
      <c r="A11" s="16" t="s">
        <v>30</v>
      </c>
      <c r="B11" s="16">
        <v>12</v>
      </c>
      <c r="C11" s="17">
        <v>7</v>
      </c>
      <c r="D11" s="16">
        <v>12</v>
      </c>
      <c r="E11" s="17">
        <v>10</v>
      </c>
      <c r="F11" s="16">
        <v>17</v>
      </c>
      <c r="G11" s="17">
        <v>7</v>
      </c>
      <c r="H11" s="16">
        <v>10</v>
      </c>
      <c r="I11" s="17">
        <v>3</v>
      </c>
      <c r="J11" s="16">
        <v>14</v>
      </c>
      <c r="K11" s="17">
        <v>9</v>
      </c>
    </row>
    <row r="12" spans="1:21" ht="15.75" customHeight="1" x14ac:dyDescent="0.2">
      <c r="A12" s="13" t="s">
        <v>31</v>
      </c>
      <c r="B12" s="14">
        <v>25</v>
      </c>
      <c r="C12" s="15">
        <v>11</v>
      </c>
      <c r="D12" s="14">
        <v>15</v>
      </c>
      <c r="E12" s="15">
        <v>8</v>
      </c>
      <c r="F12" s="14">
        <v>24</v>
      </c>
      <c r="G12" s="15">
        <v>12</v>
      </c>
      <c r="H12" s="14">
        <v>17</v>
      </c>
      <c r="I12" s="15">
        <v>13</v>
      </c>
      <c r="J12" s="14">
        <v>22</v>
      </c>
      <c r="K12" s="15">
        <v>11</v>
      </c>
    </row>
    <row r="13" spans="1:21" ht="15.75" customHeight="1" x14ac:dyDescent="0.2">
      <c r="A13" s="16" t="s">
        <v>32</v>
      </c>
      <c r="B13" s="16">
        <v>9</v>
      </c>
      <c r="C13" s="17">
        <v>6</v>
      </c>
      <c r="D13" s="16">
        <v>14</v>
      </c>
      <c r="E13" s="17">
        <v>5</v>
      </c>
      <c r="F13" s="16">
        <v>8</v>
      </c>
      <c r="G13" s="17">
        <v>5</v>
      </c>
      <c r="H13" s="16">
        <v>12</v>
      </c>
      <c r="I13" s="17">
        <v>6</v>
      </c>
      <c r="J13" s="16">
        <v>13</v>
      </c>
      <c r="K13" s="17">
        <v>5</v>
      </c>
    </row>
    <row r="14" spans="1:21" ht="15.75" customHeight="1" x14ac:dyDescent="0.2">
      <c r="A14" s="13" t="s">
        <v>33</v>
      </c>
      <c r="B14" s="14">
        <v>16</v>
      </c>
      <c r="C14" s="15">
        <v>3</v>
      </c>
      <c r="D14" s="14">
        <v>9</v>
      </c>
      <c r="E14" s="15">
        <v>3</v>
      </c>
      <c r="F14" s="14">
        <v>12</v>
      </c>
      <c r="G14" s="15">
        <v>7</v>
      </c>
      <c r="H14" s="14">
        <v>7</v>
      </c>
      <c r="I14" s="15">
        <v>5</v>
      </c>
      <c r="J14" s="14">
        <v>6</v>
      </c>
      <c r="K14" s="15">
        <v>3</v>
      </c>
    </row>
    <row r="15" spans="1:21" ht="15.75" customHeight="1" x14ac:dyDescent="0.2">
      <c r="A15" s="16" t="s">
        <v>34</v>
      </c>
      <c r="B15" s="16">
        <v>15</v>
      </c>
      <c r="C15" s="17">
        <v>10</v>
      </c>
      <c r="D15" s="16">
        <v>17</v>
      </c>
      <c r="E15" s="17">
        <v>6</v>
      </c>
      <c r="F15" s="16">
        <v>14</v>
      </c>
      <c r="G15" s="17">
        <v>4</v>
      </c>
      <c r="H15" s="16">
        <v>17</v>
      </c>
      <c r="I15" s="17">
        <v>8</v>
      </c>
      <c r="J15" s="16">
        <v>6</v>
      </c>
      <c r="K15" s="17">
        <v>2</v>
      </c>
    </row>
    <row r="16" spans="1:21" ht="15.75" customHeight="1" x14ac:dyDescent="0.2">
      <c r="A16" s="13" t="s">
        <v>35</v>
      </c>
      <c r="B16" s="14">
        <v>11</v>
      </c>
      <c r="C16" s="15">
        <v>8</v>
      </c>
      <c r="D16" s="14">
        <v>13</v>
      </c>
      <c r="E16" s="15">
        <v>4</v>
      </c>
      <c r="F16" s="14">
        <v>13</v>
      </c>
      <c r="G16" s="15">
        <v>5</v>
      </c>
      <c r="H16" s="14">
        <v>17</v>
      </c>
      <c r="I16" s="15">
        <v>12</v>
      </c>
      <c r="J16" s="14">
        <v>12</v>
      </c>
      <c r="K16" s="15">
        <v>10</v>
      </c>
    </row>
    <row r="17" spans="1:34" ht="15.75" customHeight="1" x14ac:dyDescent="0.2">
      <c r="A17" s="16" t="s">
        <v>36</v>
      </c>
      <c r="B17" s="16">
        <v>13</v>
      </c>
      <c r="C17" s="17">
        <v>7</v>
      </c>
      <c r="D17" s="16">
        <v>11</v>
      </c>
      <c r="E17" s="17">
        <v>6</v>
      </c>
      <c r="F17" s="16">
        <v>10</v>
      </c>
      <c r="G17" s="17">
        <v>4</v>
      </c>
      <c r="H17" s="16">
        <v>13</v>
      </c>
      <c r="I17" s="17">
        <v>10</v>
      </c>
      <c r="J17" s="16">
        <v>15</v>
      </c>
      <c r="K17" s="17">
        <v>7</v>
      </c>
    </row>
    <row r="18" spans="1:34" ht="15.75" customHeight="1" x14ac:dyDescent="0.2">
      <c r="A18" s="13" t="s">
        <v>37</v>
      </c>
      <c r="B18" s="14">
        <v>11</v>
      </c>
      <c r="C18" s="15">
        <v>7</v>
      </c>
      <c r="D18" s="14">
        <v>11</v>
      </c>
      <c r="E18" s="15">
        <v>5</v>
      </c>
      <c r="F18" s="14">
        <v>15</v>
      </c>
      <c r="G18" s="15">
        <v>7</v>
      </c>
      <c r="H18" s="14">
        <v>17</v>
      </c>
      <c r="I18" s="15">
        <v>10</v>
      </c>
      <c r="J18" s="14">
        <v>11</v>
      </c>
      <c r="K18" s="15">
        <v>7</v>
      </c>
    </row>
    <row r="19" spans="1:34" ht="15.75" customHeight="1" x14ac:dyDescent="0.2">
      <c r="A19" s="16" t="s">
        <v>38</v>
      </c>
      <c r="B19" s="16">
        <v>11</v>
      </c>
      <c r="C19" s="17">
        <v>4</v>
      </c>
      <c r="D19" s="16">
        <v>11</v>
      </c>
      <c r="E19" s="17">
        <v>4</v>
      </c>
      <c r="F19" s="16">
        <v>10</v>
      </c>
      <c r="G19" s="17">
        <v>2</v>
      </c>
      <c r="H19" s="16">
        <v>15</v>
      </c>
      <c r="I19" s="17">
        <v>7</v>
      </c>
      <c r="J19" s="16">
        <v>13</v>
      </c>
      <c r="K19" s="17">
        <v>6</v>
      </c>
    </row>
    <row r="20" spans="1:34" ht="15.75" customHeight="1" x14ac:dyDescent="0.2">
      <c r="A20" s="26" t="s">
        <v>1</v>
      </c>
      <c r="B20" s="24">
        <f t="shared" ref="B20:K20" si="0">SUM(B8:B19)</f>
        <v>164</v>
      </c>
      <c r="C20" s="25">
        <f t="shared" si="0"/>
        <v>88</v>
      </c>
      <c r="D20" s="24">
        <f t="shared" si="0"/>
        <v>143</v>
      </c>
      <c r="E20" s="25">
        <f t="shared" si="0"/>
        <v>68</v>
      </c>
      <c r="F20" s="24">
        <f t="shared" si="0"/>
        <v>160</v>
      </c>
      <c r="G20" s="25">
        <f t="shared" si="0"/>
        <v>82</v>
      </c>
      <c r="H20" s="24">
        <f t="shared" si="0"/>
        <v>168</v>
      </c>
      <c r="I20" s="25">
        <f t="shared" si="0"/>
        <v>99</v>
      </c>
      <c r="J20" s="24">
        <f t="shared" si="0"/>
        <v>145</v>
      </c>
      <c r="K20" s="25">
        <f t="shared" si="0"/>
        <v>80</v>
      </c>
    </row>
    <row r="21" spans="1:34" s="3" customFormat="1" ht="19.5" customHeight="1" x14ac:dyDescent="0.15">
      <c r="A21" s="86" t="s">
        <v>22</v>
      </c>
      <c r="B21" s="87"/>
      <c r="C21" s="87"/>
      <c r="D21" s="87"/>
      <c r="E21" s="87"/>
      <c r="F21" s="87"/>
      <c r="G21" s="87"/>
      <c r="H21" s="87"/>
      <c r="I21" s="87"/>
      <c r="J21" s="87"/>
      <c r="K21" s="88"/>
      <c r="L21" s="8"/>
      <c r="M21" s="8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</row>
    <row r="22" spans="1:34" ht="21" customHeight="1" x14ac:dyDescent="0.2">
      <c r="A22" s="13" t="s">
        <v>5</v>
      </c>
      <c r="B22" s="14">
        <v>27</v>
      </c>
      <c r="C22" s="15">
        <v>15</v>
      </c>
      <c r="D22" s="14">
        <v>22</v>
      </c>
      <c r="E22" s="15">
        <v>13</v>
      </c>
      <c r="F22" s="14">
        <v>31</v>
      </c>
      <c r="G22" s="15">
        <v>20</v>
      </c>
      <c r="H22" s="14">
        <v>26</v>
      </c>
      <c r="I22" s="15">
        <v>17</v>
      </c>
      <c r="J22" s="14">
        <v>22</v>
      </c>
      <c r="K22" s="15">
        <v>12</v>
      </c>
      <c r="L22" s="9"/>
      <c r="M22" s="9"/>
    </row>
    <row r="23" spans="1:34" ht="21" customHeight="1" x14ac:dyDescent="0.2">
      <c r="A23" s="16" t="s">
        <v>6</v>
      </c>
      <c r="B23" s="16">
        <v>33</v>
      </c>
      <c r="C23" s="17">
        <v>19</v>
      </c>
      <c r="D23" s="16">
        <v>34</v>
      </c>
      <c r="E23" s="17">
        <v>15</v>
      </c>
      <c r="F23" s="16">
        <v>28</v>
      </c>
      <c r="G23" s="17">
        <v>12</v>
      </c>
      <c r="H23" s="16">
        <v>24</v>
      </c>
      <c r="I23" s="17">
        <v>14</v>
      </c>
      <c r="J23" s="16">
        <v>28</v>
      </c>
      <c r="K23" s="17">
        <v>12</v>
      </c>
      <c r="L23" s="9"/>
      <c r="M23" s="9"/>
    </row>
    <row r="24" spans="1:34" ht="21" customHeight="1" x14ac:dyDescent="0.2">
      <c r="A24" s="16" t="s">
        <v>7</v>
      </c>
      <c r="B24" s="14">
        <v>26</v>
      </c>
      <c r="C24" s="15">
        <v>17</v>
      </c>
      <c r="D24" s="14">
        <v>20</v>
      </c>
      <c r="E24" s="15">
        <v>14</v>
      </c>
      <c r="F24" s="14">
        <v>23</v>
      </c>
      <c r="G24" s="15">
        <v>11</v>
      </c>
      <c r="H24" s="14">
        <v>32</v>
      </c>
      <c r="I24" s="15">
        <v>17</v>
      </c>
      <c r="J24" s="14">
        <v>23</v>
      </c>
      <c r="K24" s="15">
        <v>15</v>
      </c>
      <c r="L24" s="9"/>
      <c r="M24" s="9"/>
    </row>
    <row r="25" spans="1:34" ht="21" customHeight="1" x14ac:dyDescent="0.2">
      <c r="A25" s="16" t="s">
        <v>24</v>
      </c>
      <c r="B25" s="16">
        <v>23</v>
      </c>
      <c r="C25" s="17">
        <v>11</v>
      </c>
      <c r="D25" s="16">
        <v>20</v>
      </c>
      <c r="E25" s="17">
        <v>12</v>
      </c>
      <c r="F25" s="16">
        <v>32</v>
      </c>
      <c r="G25" s="17">
        <v>22</v>
      </c>
      <c r="H25" s="16">
        <v>31</v>
      </c>
      <c r="I25" s="17">
        <v>20</v>
      </c>
      <c r="J25" s="16">
        <v>22</v>
      </c>
      <c r="K25" s="17">
        <v>15</v>
      </c>
      <c r="L25" s="9"/>
      <c r="M25" s="9"/>
    </row>
    <row r="26" spans="1:34" ht="21" customHeight="1" x14ac:dyDescent="0.2">
      <c r="A26" s="16" t="s">
        <v>8</v>
      </c>
      <c r="B26" s="14">
        <v>24</v>
      </c>
      <c r="C26" s="15">
        <v>10</v>
      </c>
      <c r="D26" s="14">
        <v>25</v>
      </c>
      <c r="E26" s="15">
        <v>9</v>
      </c>
      <c r="F26" s="14">
        <v>29</v>
      </c>
      <c r="G26" s="15">
        <v>9</v>
      </c>
      <c r="H26" s="14">
        <v>25</v>
      </c>
      <c r="I26" s="15">
        <v>15</v>
      </c>
      <c r="J26" s="14">
        <v>33</v>
      </c>
      <c r="K26" s="15">
        <v>15</v>
      </c>
      <c r="L26" s="9"/>
      <c r="M26" s="9"/>
    </row>
    <row r="27" spans="1:34" ht="21" customHeight="1" x14ac:dyDescent="0.2">
      <c r="A27" s="16" t="s">
        <v>9</v>
      </c>
      <c r="B27" s="16">
        <v>18</v>
      </c>
      <c r="C27" s="17">
        <v>7</v>
      </c>
      <c r="D27" s="16">
        <v>15</v>
      </c>
      <c r="E27" s="17">
        <v>4</v>
      </c>
      <c r="F27" s="16">
        <v>8</v>
      </c>
      <c r="G27" s="17">
        <v>5</v>
      </c>
      <c r="H27" s="16">
        <v>20</v>
      </c>
      <c r="I27" s="17">
        <v>11</v>
      </c>
      <c r="J27" s="16">
        <v>8</v>
      </c>
      <c r="K27" s="17">
        <v>5</v>
      </c>
      <c r="L27" s="9"/>
      <c r="M27" s="9"/>
    </row>
    <row r="28" spans="1:34" ht="21" customHeight="1" x14ac:dyDescent="0.2">
      <c r="A28" s="16" t="s">
        <v>4</v>
      </c>
      <c r="B28" s="13">
        <v>13</v>
      </c>
      <c r="C28" s="18">
        <v>9</v>
      </c>
      <c r="D28" s="13">
        <v>7</v>
      </c>
      <c r="E28" s="18">
        <v>1</v>
      </c>
      <c r="F28" s="13">
        <v>9</v>
      </c>
      <c r="G28" s="18">
        <v>3</v>
      </c>
      <c r="H28" s="13">
        <v>10</v>
      </c>
      <c r="I28" s="18">
        <v>5</v>
      </c>
      <c r="J28" s="13">
        <v>9</v>
      </c>
      <c r="K28" s="18">
        <v>6</v>
      </c>
      <c r="L28" s="9"/>
      <c r="M28" s="9"/>
    </row>
    <row r="29" spans="1:34" ht="21" customHeight="1" x14ac:dyDescent="0.2">
      <c r="A29" s="19" t="s">
        <v>1</v>
      </c>
      <c r="B29" s="19">
        <f t="shared" ref="B29:C29" si="1">SUM(B22:B28)</f>
        <v>164</v>
      </c>
      <c r="C29" s="20">
        <f t="shared" si="1"/>
        <v>88</v>
      </c>
      <c r="D29" s="19">
        <f>SUM(D22:D28)</f>
        <v>143</v>
      </c>
      <c r="E29" s="20">
        <f>SUM(E22:E28)</f>
        <v>68</v>
      </c>
      <c r="F29" s="26">
        <f t="shared" ref="F29:K29" si="2">SUM(F22:F28)</f>
        <v>160</v>
      </c>
      <c r="G29" s="27">
        <f t="shared" si="2"/>
        <v>82</v>
      </c>
      <c r="H29" s="26">
        <f t="shared" si="2"/>
        <v>168</v>
      </c>
      <c r="I29" s="27">
        <f t="shared" si="2"/>
        <v>99</v>
      </c>
      <c r="J29" s="26">
        <f t="shared" si="2"/>
        <v>145</v>
      </c>
      <c r="K29" s="27">
        <f t="shared" si="2"/>
        <v>80</v>
      </c>
      <c r="L29" s="9"/>
      <c r="M29" s="9"/>
    </row>
    <row r="30" spans="1:34" ht="17.25" customHeight="1" x14ac:dyDescent="0.2">
      <c r="A30" s="86" t="s">
        <v>23</v>
      </c>
      <c r="B30" s="87"/>
      <c r="C30" s="87"/>
      <c r="D30" s="87"/>
      <c r="E30" s="87"/>
      <c r="F30" s="87"/>
      <c r="G30" s="87"/>
      <c r="H30" s="87"/>
      <c r="I30" s="87"/>
      <c r="J30" s="87"/>
      <c r="K30" s="88"/>
    </row>
    <row r="31" spans="1:34" ht="17.25" customHeight="1" x14ac:dyDescent="0.2">
      <c r="A31" s="21" t="s">
        <v>10</v>
      </c>
      <c r="B31" s="13">
        <v>0</v>
      </c>
      <c r="C31" s="18">
        <v>0</v>
      </c>
      <c r="D31" s="13">
        <v>1</v>
      </c>
      <c r="E31" s="18">
        <v>0</v>
      </c>
      <c r="F31" s="13">
        <v>1</v>
      </c>
      <c r="G31" s="18">
        <v>1</v>
      </c>
      <c r="H31" s="13">
        <v>1</v>
      </c>
      <c r="I31" s="18">
        <v>1</v>
      </c>
      <c r="J31" s="13">
        <v>0</v>
      </c>
      <c r="K31" s="18">
        <v>0</v>
      </c>
      <c r="L31" s="9"/>
      <c r="M31" s="9"/>
    </row>
    <row r="32" spans="1:34" ht="17.25" customHeight="1" x14ac:dyDescent="0.2">
      <c r="A32" s="21" t="s">
        <v>11</v>
      </c>
      <c r="B32" s="14">
        <v>0</v>
      </c>
      <c r="C32" s="15">
        <v>0</v>
      </c>
      <c r="D32" s="14">
        <v>0</v>
      </c>
      <c r="E32" s="15">
        <v>0</v>
      </c>
      <c r="F32" s="14">
        <v>0</v>
      </c>
      <c r="G32" s="15">
        <v>0</v>
      </c>
      <c r="H32" s="14">
        <v>0</v>
      </c>
      <c r="I32" s="15">
        <v>0</v>
      </c>
      <c r="J32" s="14">
        <v>0</v>
      </c>
      <c r="K32" s="15">
        <v>0</v>
      </c>
      <c r="L32" s="9"/>
      <c r="M32" s="9"/>
    </row>
    <row r="33" spans="1:34" ht="17.25" customHeight="1" x14ac:dyDescent="0.2">
      <c r="A33" s="21" t="s">
        <v>12</v>
      </c>
      <c r="B33" s="16">
        <v>0</v>
      </c>
      <c r="C33" s="17">
        <v>0</v>
      </c>
      <c r="D33" s="16">
        <v>0</v>
      </c>
      <c r="E33" s="17">
        <v>0</v>
      </c>
      <c r="F33" s="16">
        <v>0</v>
      </c>
      <c r="G33" s="17">
        <v>0</v>
      </c>
      <c r="H33" s="16">
        <v>0</v>
      </c>
      <c r="I33" s="17">
        <v>0</v>
      </c>
      <c r="J33" s="16">
        <v>0</v>
      </c>
      <c r="K33" s="17">
        <v>0</v>
      </c>
      <c r="L33" s="9"/>
      <c r="M33" s="9"/>
    </row>
    <row r="34" spans="1:34" ht="17.25" customHeight="1" x14ac:dyDescent="0.2">
      <c r="A34" s="21" t="s">
        <v>13</v>
      </c>
      <c r="B34" s="14">
        <v>13</v>
      </c>
      <c r="C34" s="15">
        <v>6</v>
      </c>
      <c r="D34" s="14">
        <v>8</v>
      </c>
      <c r="E34" s="15">
        <v>4</v>
      </c>
      <c r="F34" s="14">
        <v>9</v>
      </c>
      <c r="G34" s="15">
        <v>5</v>
      </c>
      <c r="H34" s="14">
        <v>10</v>
      </c>
      <c r="I34" s="15">
        <v>3</v>
      </c>
      <c r="J34" s="14">
        <v>3</v>
      </c>
      <c r="K34" s="15">
        <v>3</v>
      </c>
      <c r="L34" s="9"/>
      <c r="M34" s="9"/>
    </row>
    <row r="35" spans="1:34" ht="17.25" customHeight="1" x14ac:dyDescent="0.2">
      <c r="A35" s="21" t="s">
        <v>14</v>
      </c>
      <c r="B35" s="16">
        <v>13</v>
      </c>
      <c r="C35" s="17">
        <v>10</v>
      </c>
      <c r="D35" s="16">
        <v>10</v>
      </c>
      <c r="E35" s="17">
        <v>0</v>
      </c>
      <c r="F35" s="16">
        <v>13</v>
      </c>
      <c r="G35" s="17">
        <v>11</v>
      </c>
      <c r="H35" s="16">
        <v>15</v>
      </c>
      <c r="I35" s="17">
        <v>13</v>
      </c>
      <c r="J35" s="16">
        <v>10</v>
      </c>
      <c r="K35" s="17">
        <v>6</v>
      </c>
      <c r="L35" s="9"/>
      <c r="M35" s="9"/>
    </row>
    <row r="36" spans="1:34" ht="17.25" customHeight="1" x14ac:dyDescent="0.2">
      <c r="A36" s="21" t="s">
        <v>15</v>
      </c>
      <c r="B36" s="14">
        <v>10</v>
      </c>
      <c r="C36" s="15">
        <v>5</v>
      </c>
      <c r="D36" s="14">
        <v>9</v>
      </c>
      <c r="E36" s="15">
        <v>2</v>
      </c>
      <c r="F36" s="14">
        <v>5</v>
      </c>
      <c r="G36" s="15">
        <v>0</v>
      </c>
      <c r="H36" s="14">
        <v>15</v>
      </c>
      <c r="I36" s="15">
        <v>12</v>
      </c>
      <c r="J36" s="14">
        <v>7</v>
      </c>
      <c r="K36" s="15">
        <v>4</v>
      </c>
      <c r="L36" s="9"/>
      <c r="M36" s="9"/>
    </row>
    <row r="37" spans="1:34" ht="17.25" customHeight="1" x14ac:dyDescent="0.2">
      <c r="A37" s="21" t="s">
        <v>16</v>
      </c>
      <c r="B37" s="16">
        <v>18</v>
      </c>
      <c r="C37" s="17">
        <v>9</v>
      </c>
      <c r="D37" s="16">
        <v>15</v>
      </c>
      <c r="E37" s="17">
        <v>6</v>
      </c>
      <c r="F37" s="16">
        <v>21</v>
      </c>
      <c r="G37" s="17">
        <v>11</v>
      </c>
      <c r="H37" s="16">
        <v>20</v>
      </c>
      <c r="I37" s="17">
        <v>12</v>
      </c>
      <c r="J37" s="16">
        <v>28</v>
      </c>
      <c r="K37" s="17">
        <v>13</v>
      </c>
      <c r="L37" s="9"/>
      <c r="M37" s="9"/>
    </row>
    <row r="38" spans="1:34" ht="17.25" customHeight="1" x14ac:dyDescent="0.2">
      <c r="A38" s="21" t="s">
        <v>17</v>
      </c>
      <c r="B38" s="14">
        <v>26</v>
      </c>
      <c r="C38" s="15">
        <v>16</v>
      </c>
      <c r="D38" s="14">
        <v>28</v>
      </c>
      <c r="E38" s="15">
        <v>15</v>
      </c>
      <c r="F38" s="14">
        <v>34</v>
      </c>
      <c r="G38" s="15">
        <v>18</v>
      </c>
      <c r="H38" s="14">
        <v>32</v>
      </c>
      <c r="I38" s="15">
        <v>16</v>
      </c>
      <c r="J38" s="14">
        <v>23</v>
      </c>
      <c r="K38" s="15">
        <v>14</v>
      </c>
      <c r="L38" s="9"/>
      <c r="M38" s="9"/>
    </row>
    <row r="39" spans="1:34" ht="17.25" customHeight="1" x14ac:dyDescent="0.2">
      <c r="A39" s="21" t="s">
        <v>18</v>
      </c>
      <c r="B39" s="16">
        <v>53</v>
      </c>
      <c r="C39" s="17">
        <v>29</v>
      </c>
      <c r="D39" s="16">
        <v>39</v>
      </c>
      <c r="E39" s="17">
        <v>21</v>
      </c>
      <c r="F39" s="16">
        <v>37</v>
      </c>
      <c r="G39" s="17">
        <v>19</v>
      </c>
      <c r="H39" s="16">
        <v>31</v>
      </c>
      <c r="I39" s="17">
        <v>19</v>
      </c>
      <c r="J39" s="16">
        <v>50</v>
      </c>
      <c r="K39" s="17">
        <v>29</v>
      </c>
      <c r="L39" s="9"/>
      <c r="M39" s="9"/>
    </row>
    <row r="40" spans="1:34" ht="17.25" customHeight="1" x14ac:dyDescent="0.2">
      <c r="A40" s="21" t="s">
        <v>19</v>
      </c>
      <c r="B40" s="14">
        <v>19</v>
      </c>
      <c r="C40" s="15">
        <v>10</v>
      </c>
      <c r="D40" s="14">
        <v>26</v>
      </c>
      <c r="E40" s="15">
        <v>11</v>
      </c>
      <c r="F40" s="14">
        <v>25</v>
      </c>
      <c r="G40" s="15">
        <v>12</v>
      </c>
      <c r="H40" s="14">
        <v>29</v>
      </c>
      <c r="I40" s="15">
        <v>18</v>
      </c>
      <c r="J40" s="14">
        <v>19</v>
      </c>
      <c r="K40" s="15">
        <v>10</v>
      </c>
      <c r="L40" s="9"/>
      <c r="M40" s="9"/>
    </row>
    <row r="41" spans="1:34" ht="17.25" customHeight="1" x14ac:dyDescent="0.2">
      <c r="A41" s="21" t="s">
        <v>20</v>
      </c>
      <c r="B41" s="16">
        <v>9</v>
      </c>
      <c r="C41" s="17">
        <v>2</v>
      </c>
      <c r="D41" s="16">
        <v>6</v>
      </c>
      <c r="E41" s="17">
        <v>3</v>
      </c>
      <c r="F41" s="16">
        <v>11</v>
      </c>
      <c r="G41" s="17">
        <v>4</v>
      </c>
      <c r="H41" s="16">
        <v>9</v>
      </c>
      <c r="I41" s="17">
        <v>4</v>
      </c>
      <c r="J41" s="16">
        <v>2</v>
      </c>
      <c r="K41" s="17">
        <v>0</v>
      </c>
      <c r="L41" s="9"/>
      <c r="M41" s="9"/>
    </row>
    <row r="42" spans="1:34" ht="17.25" customHeight="1" x14ac:dyDescent="0.2">
      <c r="A42" s="21" t="s">
        <v>21</v>
      </c>
      <c r="B42" s="14">
        <v>2</v>
      </c>
      <c r="C42" s="15">
        <v>1</v>
      </c>
      <c r="D42" s="14">
        <v>0</v>
      </c>
      <c r="E42" s="15">
        <v>0</v>
      </c>
      <c r="F42" s="14">
        <v>1</v>
      </c>
      <c r="G42" s="15">
        <v>1</v>
      </c>
      <c r="H42" s="14">
        <v>1</v>
      </c>
      <c r="I42" s="15">
        <v>1</v>
      </c>
      <c r="J42" s="14">
        <v>2</v>
      </c>
      <c r="K42" s="15">
        <v>1</v>
      </c>
      <c r="L42" s="9"/>
      <c r="M42" s="9"/>
    </row>
    <row r="43" spans="1:34" ht="17.25" customHeight="1" x14ac:dyDescent="0.2">
      <c r="A43" s="21" t="s">
        <v>25</v>
      </c>
      <c r="B43" s="16">
        <v>1</v>
      </c>
      <c r="C43" s="17">
        <v>0</v>
      </c>
      <c r="D43" s="16">
        <v>1</v>
      </c>
      <c r="E43" s="17">
        <v>0</v>
      </c>
      <c r="F43" s="16">
        <v>3</v>
      </c>
      <c r="G43" s="17">
        <v>0</v>
      </c>
      <c r="H43" s="16">
        <v>5</v>
      </c>
      <c r="I43" s="17">
        <v>0</v>
      </c>
      <c r="J43" s="16">
        <v>1</v>
      </c>
      <c r="K43" s="17">
        <v>0</v>
      </c>
      <c r="L43" s="9"/>
      <c r="M43" s="9"/>
    </row>
    <row r="44" spans="1:34" ht="17.25" customHeight="1" x14ac:dyDescent="0.2">
      <c r="A44" s="22" t="s">
        <v>1</v>
      </c>
      <c r="B44" s="23">
        <f t="shared" ref="B44:K44" si="3">SUM(B31:B43)</f>
        <v>164</v>
      </c>
      <c r="C44" s="23">
        <f t="shared" si="3"/>
        <v>88</v>
      </c>
      <c r="D44" s="24">
        <f t="shared" si="3"/>
        <v>143</v>
      </c>
      <c r="E44" s="25">
        <f t="shared" si="3"/>
        <v>62</v>
      </c>
      <c r="F44" s="23">
        <f t="shared" si="3"/>
        <v>160</v>
      </c>
      <c r="G44" s="23">
        <f t="shared" si="3"/>
        <v>82</v>
      </c>
      <c r="H44" s="24">
        <f t="shared" si="3"/>
        <v>168</v>
      </c>
      <c r="I44" s="25">
        <f t="shared" si="3"/>
        <v>99</v>
      </c>
      <c r="J44" s="24">
        <f>SUM(J31:J43)</f>
        <v>145</v>
      </c>
      <c r="K44" s="25">
        <f t="shared" si="3"/>
        <v>80</v>
      </c>
      <c r="L44" s="9"/>
      <c r="M44" s="9"/>
    </row>
    <row r="45" spans="1:34" s="11" customFormat="1" ht="12.75" x14ac:dyDescent="0.2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10"/>
      <c r="O45" s="10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</row>
    <row r="46" spans="1:34" s="11" customFormat="1" ht="33.75" customHeight="1" x14ac:dyDescent="0.3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10"/>
      <c r="O46" s="10"/>
      <c r="U46" s="40">
        <v>21</v>
      </c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</row>
    <row r="47" spans="1:34" x14ac:dyDescent="0.2">
      <c r="A47" s="83"/>
      <c r="B47" s="83"/>
      <c r="C47" s="83"/>
      <c r="D47" s="83"/>
      <c r="E47" s="83"/>
      <c r="F47" s="83"/>
      <c r="G47" s="83"/>
      <c r="H47" s="83"/>
      <c r="I47" s="83"/>
      <c r="J47" s="83"/>
      <c r="K47" s="83"/>
    </row>
    <row r="68" spans="1:34" s="5" customFormat="1" ht="12.75" x14ac:dyDescent="0.2">
      <c r="A68" s="4"/>
      <c r="D68" s="6"/>
      <c r="E68" s="6"/>
      <c r="L68" s="7"/>
      <c r="M68" s="7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</row>
    <row r="69" spans="1:34" s="5" customFormat="1" ht="12.75" x14ac:dyDescent="0.2">
      <c r="A69" s="4"/>
      <c r="D69" s="6"/>
      <c r="E69" s="6"/>
      <c r="L69" s="7"/>
      <c r="M69" s="7"/>
      <c r="W69" s="82"/>
      <c r="X69" s="82"/>
      <c r="Y69" s="82"/>
      <c r="Z69" s="82"/>
      <c r="AA69" s="82"/>
      <c r="AB69" s="82"/>
      <c r="AC69" s="82"/>
      <c r="AD69" s="82"/>
      <c r="AE69" s="82"/>
      <c r="AF69" s="82"/>
      <c r="AG69" s="82"/>
      <c r="AH69" s="82"/>
    </row>
    <row r="70" spans="1:34" s="5" customFormat="1" ht="12.75" x14ac:dyDescent="0.2">
      <c r="A70" s="4"/>
      <c r="D70" s="6"/>
      <c r="E70" s="6"/>
      <c r="L70" s="7"/>
      <c r="M70" s="7"/>
      <c r="W70" s="82"/>
      <c r="X70" s="82"/>
      <c r="Y70" s="82"/>
      <c r="Z70" s="82"/>
      <c r="AA70" s="82"/>
      <c r="AB70" s="82"/>
      <c r="AC70" s="82"/>
      <c r="AD70" s="82"/>
      <c r="AE70" s="82"/>
      <c r="AF70" s="82"/>
      <c r="AG70" s="82"/>
      <c r="AH70" s="82"/>
    </row>
    <row r="71" spans="1:34" s="5" customFormat="1" ht="12.75" x14ac:dyDescent="0.2">
      <c r="A71" s="4"/>
      <c r="D71" s="6"/>
      <c r="E71" s="6"/>
      <c r="L71" s="7"/>
      <c r="M71" s="7"/>
      <c r="W71" s="82"/>
      <c r="X71" s="82"/>
      <c r="Y71" s="82"/>
      <c r="Z71" s="82"/>
      <c r="AA71" s="82"/>
      <c r="AB71" s="82"/>
      <c r="AC71" s="82"/>
      <c r="AD71" s="82"/>
      <c r="AE71" s="82"/>
      <c r="AF71" s="82"/>
      <c r="AG71" s="82"/>
      <c r="AH71" s="82"/>
    </row>
    <row r="72" spans="1:34" s="5" customFormat="1" ht="12.75" x14ac:dyDescent="0.2">
      <c r="A72" s="4"/>
      <c r="D72" s="6"/>
      <c r="E72" s="6"/>
      <c r="L72" s="7"/>
      <c r="M72" s="7"/>
      <c r="W72" s="82"/>
      <c r="X72" s="82"/>
      <c r="Y72" s="82"/>
      <c r="Z72" s="82"/>
      <c r="AA72" s="82"/>
      <c r="AB72" s="82"/>
      <c r="AC72" s="82"/>
      <c r="AD72" s="82"/>
      <c r="AE72" s="82"/>
      <c r="AF72" s="82"/>
      <c r="AG72" s="82"/>
      <c r="AH72" s="82"/>
    </row>
    <row r="73" spans="1:34" s="5" customFormat="1" ht="12.75" x14ac:dyDescent="0.2">
      <c r="A73" s="4"/>
      <c r="D73" s="6"/>
      <c r="E73" s="6"/>
      <c r="L73" s="7"/>
      <c r="M73" s="7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</row>
    <row r="74" spans="1:34" s="5" customFormat="1" ht="33.75" customHeight="1" x14ac:dyDescent="0.3">
      <c r="A74" s="4"/>
      <c r="D74" s="6"/>
      <c r="E74" s="6"/>
      <c r="L74" s="12"/>
      <c r="M74" s="7"/>
      <c r="W74" s="82"/>
      <c r="X74" s="82"/>
      <c r="Y74" s="82"/>
      <c r="Z74" s="82"/>
      <c r="AA74" s="82"/>
      <c r="AB74" s="82"/>
      <c r="AC74" s="82"/>
      <c r="AD74" s="82"/>
      <c r="AE74" s="82"/>
      <c r="AF74" s="82"/>
      <c r="AG74" s="82"/>
      <c r="AH74" s="82"/>
    </row>
    <row r="75" spans="1:34" s="5" customFormat="1" ht="12.75" x14ac:dyDescent="0.2">
      <c r="A75" s="4"/>
      <c r="D75" s="6"/>
      <c r="E75" s="6"/>
      <c r="L75" s="7"/>
      <c r="M75" s="7"/>
      <c r="W75" s="82"/>
      <c r="X75" s="82"/>
      <c r="Y75" s="82"/>
      <c r="Z75" s="82"/>
      <c r="AA75" s="82"/>
      <c r="AB75" s="82"/>
      <c r="AC75" s="82"/>
      <c r="AD75" s="82"/>
      <c r="AE75" s="82"/>
      <c r="AF75" s="82"/>
      <c r="AG75" s="82"/>
      <c r="AH75" s="82"/>
    </row>
    <row r="76" spans="1:34" s="5" customFormat="1" ht="12.75" x14ac:dyDescent="0.2">
      <c r="A76" s="4"/>
      <c r="D76" s="6"/>
      <c r="E76" s="6"/>
      <c r="L76" s="7"/>
      <c r="M76" s="7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  <c r="AH76" s="82"/>
    </row>
    <row r="77" spans="1:34" s="5" customFormat="1" ht="12.75" x14ac:dyDescent="0.2">
      <c r="A77" s="4"/>
      <c r="D77" s="6"/>
      <c r="E77" s="6"/>
      <c r="L77" s="7"/>
      <c r="M77" s="7"/>
      <c r="W77" s="82"/>
      <c r="X77" s="82"/>
      <c r="Y77" s="82"/>
      <c r="Z77" s="82"/>
      <c r="AA77" s="82"/>
      <c r="AB77" s="82"/>
      <c r="AC77" s="82"/>
      <c r="AD77" s="82"/>
      <c r="AE77" s="82"/>
      <c r="AF77" s="82"/>
      <c r="AG77" s="82"/>
      <c r="AH77" s="82"/>
    </row>
    <row r="78" spans="1:34" s="5" customFormat="1" ht="12.75" x14ac:dyDescent="0.2">
      <c r="A78" s="4"/>
      <c r="D78" s="6"/>
      <c r="E78" s="6"/>
      <c r="L78" s="7"/>
      <c r="M78" s="7"/>
      <c r="W78" s="82"/>
      <c r="X78" s="82"/>
      <c r="Y78" s="82"/>
      <c r="Z78" s="82"/>
      <c r="AA78" s="82"/>
      <c r="AB78" s="82"/>
      <c r="AC78" s="82"/>
      <c r="AD78" s="82"/>
      <c r="AE78" s="82"/>
      <c r="AF78" s="82"/>
      <c r="AG78" s="82"/>
      <c r="AH78" s="82"/>
    </row>
    <row r="79" spans="1:34" s="5" customFormat="1" ht="12.75" x14ac:dyDescent="0.2">
      <c r="A79" s="4"/>
      <c r="D79" s="6"/>
      <c r="E79" s="6"/>
      <c r="L79" s="7"/>
      <c r="M79" s="7"/>
      <c r="W79" s="82"/>
      <c r="X79" s="82"/>
      <c r="Y79" s="82"/>
      <c r="Z79" s="82"/>
      <c r="AA79" s="82"/>
      <c r="AB79" s="82"/>
      <c r="AC79" s="82"/>
      <c r="AD79" s="82"/>
      <c r="AE79" s="82"/>
      <c r="AF79" s="82"/>
      <c r="AG79" s="82"/>
      <c r="AH79" s="82"/>
    </row>
    <row r="80" spans="1:34" s="5" customFormat="1" ht="12.75" customHeight="1" x14ac:dyDescent="0.2">
      <c r="D80" s="6"/>
      <c r="E80" s="6"/>
      <c r="L80" s="7"/>
      <c r="M80" s="7"/>
      <c r="W80" s="82"/>
      <c r="X80" s="82"/>
      <c r="Y80" s="82"/>
      <c r="Z80" s="82"/>
      <c r="AA80" s="82"/>
      <c r="AB80" s="82"/>
      <c r="AC80" s="82"/>
      <c r="AD80" s="82"/>
      <c r="AE80" s="82"/>
      <c r="AF80" s="82"/>
      <c r="AG80" s="82"/>
      <c r="AH80" s="82"/>
    </row>
    <row r="81" ht="27" customHeight="1" x14ac:dyDescent="0.2"/>
    <row r="82" ht="20.25" customHeight="1" x14ac:dyDescent="0.2"/>
    <row r="83" ht="12.75" customHeight="1" x14ac:dyDescent="0.2"/>
    <row r="84" ht="12.75" customHeight="1" x14ac:dyDescent="0.2"/>
  </sheetData>
  <mergeCells count="11">
    <mergeCell ref="A7:K7"/>
    <mergeCell ref="A21:K21"/>
    <mergeCell ref="A30:K30"/>
    <mergeCell ref="A47:K47"/>
    <mergeCell ref="A3:U3"/>
    <mergeCell ref="B5:C5"/>
    <mergeCell ref="D5:E5"/>
    <mergeCell ref="F5:G5"/>
    <mergeCell ref="H5:I5"/>
    <mergeCell ref="J5:K5"/>
    <mergeCell ref="M5:U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F84"/>
  <sheetViews>
    <sheetView workbookViewId="0"/>
  </sheetViews>
  <sheetFormatPr defaultRowHeight="12" x14ac:dyDescent="0.2"/>
  <cols>
    <col min="1" max="1" width="11.33203125" style="1" customWidth="1"/>
    <col min="2" max="3" width="4.33203125" style="1" customWidth="1"/>
    <col min="4" max="5" width="4.33203125" style="2" customWidth="1"/>
    <col min="6" max="11" width="4.33203125" style="1" customWidth="1"/>
    <col min="12" max="12" width="2" style="7" customWidth="1"/>
    <col min="13" max="13" width="4.6640625" style="7" customWidth="1"/>
    <col min="14" max="15" width="5.33203125" style="1" customWidth="1"/>
    <col min="16" max="17" width="2.6640625" style="1" customWidth="1"/>
    <col min="18" max="19" width="5.83203125" style="1" customWidth="1"/>
    <col min="20" max="20" width="4.83203125" style="1" customWidth="1"/>
    <col min="21" max="21" width="12.83203125" style="1" customWidth="1"/>
    <col min="22" max="22" width="0.33203125" style="1" customWidth="1"/>
    <col min="23" max="23" width="9.33203125" style="1"/>
    <col min="24" max="32" width="9.33203125" style="30"/>
    <col min="33" max="16384" width="9.33203125" style="1"/>
  </cols>
  <sheetData>
    <row r="3" spans="1:25" ht="12.75" x14ac:dyDescent="0.2">
      <c r="A3" s="91" t="s">
        <v>40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</row>
    <row r="4" spans="1:25" ht="12.75" customHeight="1" x14ac:dyDescent="0.2"/>
    <row r="5" spans="1:25" ht="16.5" customHeight="1" x14ac:dyDescent="0.2">
      <c r="B5" s="86" t="s">
        <v>47</v>
      </c>
      <c r="C5" s="88"/>
      <c r="D5" s="86" t="s">
        <v>48</v>
      </c>
      <c r="E5" s="88"/>
      <c r="F5" s="86" t="s">
        <v>49</v>
      </c>
      <c r="G5" s="88"/>
      <c r="H5" s="84" t="s">
        <v>50</v>
      </c>
      <c r="I5" s="85"/>
      <c r="J5" s="84" t="s">
        <v>39</v>
      </c>
      <c r="K5" s="85"/>
      <c r="M5" s="90" t="s">
        <v>51</v>
      </c>
      <c r="N5" s="90"/>
      <c r="O5" s="90"/>
      <c r="P5" s="90"/>
      <c r="Q5" s="90"/>
      <c r="R5" s="90"/>
      <c r="S5" s="90"/>
      <c r="T5" s="90"/>
      <c r="U5" s="90"/>
      <c r="X5" s="89"/>
      <c r="Y5" s="89"/>
    </row>
    <row r="6" spans="1:25" ht="39.75" customHeight="1" x14ac:dyDescent="0.2">
      <c r="B6" s="28" t="s">
        <v>2</v>
      </c>
      <c r="C6" s="29" t="s">
        <v>3</v>
      </c>
      <c r="D6" s="28" t="s">
        <v>2</v>
      </c>
      <c r="E6" s="29" t="s">
        <v>3</v>
      </c>
      <c r="F6" s="28" t="s">
        <v>2</v>
      </c>
      <c r="G6" s="29" t="s">
        <v>3</v>
      </c>
      <c r="H6" s="28" t="s">
        <v>2</v>
      </c>
      <c r="I6" s="29" t="s">
        <v>3</v>
      </c>
      <c r="J6" s="28" t="s">
        <v>2</v>
      </c>
      <c r="K6" s="29" t="s">
        <v>3</v>
      </c>
      <c r="X6" s="31"/>
      <c r="Y6" s="31"/>
    </row>
    <row r="7" spans="1:25" ht="15.75" customHeight="1" x14ac:dyDescent="0.2">
      <c r="A7" s="86" t="s">
        <v>26</v>
      </c>
      <c r="B7" s="87"/>
      <c r="C7" s="87"/>
      <c r="D7" s="87"/>
      <c r="E7" s="87"/>
      <c r="F7" s="87"/>
      <c r="G7" s="87"/>
      <c r="H7" s="87"/>
      <c r="I7" s="87"/>
      <c r="J7" s="87"/>
      <c r="K7" s="88"/>
      <c r="X7" s="31"/>
      <c r="Y7" s="31"/>
    </row>
    <row r="8" spans="1:25" ht="15.75" customHeight="1" x14ac:dyDescent="0.2">
      <c r="A8" s="13" t="s">
        <v>27</v>
      </c>
      <c r="B8" s="13">
        <v>10</v>
      </c>
      <c r="C8" s="45">
        <v>5</v>
      </c>
      <c r="D8" s="14">
        <v>20</v>
      </c>
      <c r="E8" s="15">
        <v>10</v>
      </c>
      <c r="F8" s="14">
        <v>10</v>
      </c>
      <c r="G8" s="15">
        <v>7</v>
      </c>
      <c r="H8" s="14">
        <v>15</v>
      </c>
      <c r="I8" s="15">
        <v>5</v>
      </c>
      <c r="J8" s="14">
        <v>14</v>
      </c>
      <c r="K8" s="15">
        <v>9</v>
      </c>
      <c r="X8" s="32"/>
      <c r="Y8" s="32"/>
    </row>
    <row r="9" spans="1:25" ht="15.75" customHeight="1" x14ac:dyDescent="0.2">
      <c r="A9" s="16" t="s">
        <v>28</v>
      </c>
      <c r="B9" s="14">
        <v>7</v>
      </c>
      <c r="C9" s="46">
        <v>5</v>
      </c>
      <c r="D9" s="16">
        <v>7</v>
      </c>
      <c r="E9" s="17">
        <v>6</v>
      </c>
      <c r="F9" s="16">
        <v>10</v>
      </c>
      <c r="G9" s="17">
        <v>7</v>
      </c>
      <c r="H9" s="16">
        <v>9</v>
      </c>
      <c r="I9" s="17">
        <v>5</v>
      </c>
      <c r="J9" s="16">
        <v>8</v>
      </c>
      <c r="K9" s="17">
        <v>4</v>
      </c>
      <c r="X9" s="32"/>
      <c r="Y9" s="32"/>
    </row>
    <row r="10" spans="1:25" ht="15.75" customHeight="1" x14ac:dyDescent="0.2">
      <c r="A10" s="13" t="s">
        <v>29</v>
      </c>
      <c r="B10" s="16">
        <v>10</v>
      </c>
      <c r="C10" s="47">
        <v>2</v>
      </c>
      <c r="D10" s="14">
        <v>19</v>
      </c>
      <c r="E10" s="15">
        <v>9</v>
      </c>
      <c r="F10" s="14">
        <v>15</v>
      </c>
      <c r="G10" s="15">
        <v>7</v>
      </c>
      <c r="H10" s="14">
        <v>15</v>
      </c>
      <c r="I10" s="15">
        <v>10</v>
      </c>
      <c r="J10" s="14">
        <v>8</v>
      </c>
      <c r="K10" s="15">
        <v>4</v>
      </c>
      <c r="X10" s="32"/>
      <c r="Y10" s="32"/>
    </row>
    <row r="11" spans="1:25" ht="15.75" customHeight="1" x14ac:dyDescent="0.2">
      <c r="A11" s="16" t="s">
        <v>30</v>
      </c>
      <c r="B11" s="14">
        <v>19</v>
      </c>
      <c r="C11" s="46">
        <v>8</v>
      </c>
      <c r="D11" s="16">
        <v>13</v>
      </c>
      <c r="E11" s="17">
        <v>11</v>
      </c>
      <c r="F11" s="16">
        <v>14</v>
      </c>
      <c r="G11" s="17">
        <v>5</v>
      </c>
      <c r="H11" s="16">
        <v>15</v>
      </c>
      <c r="I11" s="17">
        <v>7</v>
      </c>
      <c r="J11" s="16">
        <v>11</v>
      </c>
      <c r="K11" s="17">
        <v>5</v>
      </c>
      <c r="X11" s="32"/>
      <c r="Y11" s="32"/>
    </row>
    <row r="12" spans="1:25" ht="15.75" customHeight="1" x14ac:dyDescent="0.2">
      <c r="A12" s="13" t="s">
        <v>31</v>
      </c>
      <c r="B12" s="16">
        <v>14</v>
      </c>
      <c r="C12" s="47">
        <v>3</v>
      </c>
      <c r="D12" s="14">
        <v>24</v>
      </c>
      <c r="E12" s="15">
        <v>10</v>
      </c>
      <c r="F12" s="14">
        <v>17</v>
      </c>
      <c r="G12" s="15">
        <v>8</v>
      </c>
      <c r="H12" s="14">
        <v>21</v>
      </c>
      <c r="I12" s="15">
        <v>13</v>
      </c>
      <c r="J12" s="14">
        <v>18</v>
      </c>
      <c r="K12" s="15">
        <v>9</v>
      </c>
      <c r="X12" s="32"/>
      <c r="Y12" s="32"/>
    </row>
    <row r="13" spans="1:25" ht="15.75" customHeight="1" x14ac:dyDescent="0.2">
      <c r="A13" s="16" t="s">
        <v>32</v>
      </c>
      <c r="B13" s="14">
        <v>18</v>
      </c>
      <c r="C13" s="46">
        <v>10</v>
      </c>
      <c r="D13" s="16">
        <v>11</v>
      </c>
      <c r="E13" s="17">
        <v>4</v>
      </c>
      <c r="F13" s="16">
        <v>13</v>
      </c>
      <c r="G13" s="17">
        <v>4</v>
      </c>
      <c r="H13" s="16">
        <v>9</v>
      </c>
      <c r="I13" s="17">
        <v>2</v>
      </c>
      <c r="J13" s="16">
        <v>13</v>
      </c>
      <c r="K13" s="17">
        <v>5</v>
      </c>
      <c r="X13" s="32"/>
      <c r="Y13" s="32"/>
    </row>
    <row r="14" spans="1:25" ht="15.75" customHeight="1" x14ac:dyDescent="0.2">
      <c r="A14" s="13" t="s">
        <v>33</v>
      </c>
      <c r="B14" s="16">
        <v>14</v>
      </c>
      <c r="C14" s="47">
        <v>3</v>
      </c>
      <c r="D14" s="14">
        <v>13</v>
      </c>
      <c r="E14" s="15">
        <v>5</v>
      </c>
      <c r="F14" s="14">
        <v>23</v>
      </c>
      <c r="G14" s="15">
        <v>11</v>
      </c>
      <c r="H14" s="14">
        <v>12</v>
      </c>
      <c r="I14" s="15">
        <v>8</v>
      </c>
      <c r="J14" s="14">
        <v>21</v>
      </c>
      <c r="K14" s="15">
        <v>7</v>
      </c>
      <c r="X14" s="32"/>
      <c r="Y14" s="32"/>
    </row>
    <row r="15" spans="1:25" ht="15.75" customHeight="1" x14ac:dyDescent="0.2">
      <c r="A15" s="16" t="s">
        <v>34</v>
      </c>
      <c r="B15" s="14">
        <v>20</v>
      </c>
      <c r="C15" s="46">
        <v>7</v>
      </c>
      <c r="D15" s="16">
        <v>15</v>
      </c>
      <c r="E15" s="17">
        <v>7</v>
      </c>
      <c r="F15" s="16">
        <v>18</v>
      </c>
      <c r="G15" s="17">
        <v>7</v>
      </c>
      <c r="H15" s="16">
        <v>17</v>
      </c>
      <c r="I15" s="17">
        <v>9</v>
      </c>
      <c r="J15" s="16">
        <v>25</v>
      </c>
      <c r="K15" s="17">
        <v>14</v>
      </c>
      <c r="X15" s="32"/>
      <c r="Y15" s="32"/>
    </row>
    <row r="16" spans="1:25" ht="15.75" customHeight="1" x14ac:dyDescent="0.2">
      <c r="A16" s="13" t="s">
        <v>35</v>
      </c>
      <c r="B16" s="16">
        <v>13</v>
      </c>
      <c r="C16" s="47">
        <v>9</v>
      </c>
      <c r="D16" s="14">
        <v>9</v>
      </c>
      <c r="E16" s="15">
        <v>5</v>
      </c>
      <c r="F16" s="14">
        <v>15</v>
      </c>
      <c r="G16" s="15">
        <v>7</v>
      </c>
      <c r="H16" s="14">
        <v>17</v>
      </c>
      <c r="I16" s="15">
        <v>8</v>
      </c>
      <c r="J16" s="14">
        <v>14</v>
      </c>
      <c r="K16" s="15">
        <v>6</v>
      </c>
      <c r="X16" s="32"/>
      <c r="Y16" s="32"/>
    </row>
    <row r="17" spans="1:32" ht="15.75" customHeight="1" x14ac:dyDescent="0.2">
      <c r="A17" s="16" t="s">
        <v>36</v>
      </c>
      <c r="B17" s="14">
        <v>14</v>
      </c>
      <c r="C17" s="46">
        <v>8</v>
      </c>
      <c r="D17" s="16">
        <v>18</v>
      </c>
      <c r="E17" s="17">
        <v>13</v>
      </c>
      <c r="F17" s="16">
        <v>13</v>
      </c>
      <c r="G17" s="17">
        <v>7</v>
      </c>
      <c r="H17" s="16">
        <v>19</v>
      </c>
      <c r="I17" s="17">
        <v>8</v>
      </c>
      <c r="J17" s="16">
        <v>19</v>
      </c>
      <c r="K17" s="17">
        <v>10</v>
      </c>
      <c r="X17" s="32"/>
      <c r="Y17" s="32"/>
    </row>
    <row r="18" spans="1:32" ht="15.75" customHeight="1" x14ac:dyDescent="0.2">
      <c r="A18" s="13" t="s">
        <v>37</v>
      </c>
      <c r="B18" s="16">
        <v>13</v>
      </c>
      <c r="C18" s="47">
        <v>10</v>
      </c>
      <c r="D18" s="14">
        <v>15</v>
      </c>
      <c r="E18" s="15">
        <v>7</v>
      </c>
      <c r="F18" s="14">
        <v>10</v>
      </c>
      <c r="G18" s="15">
        <v>6</v>
      </c>
      <c r="H18" s="14">
        <v>11</v>
      </c>
      <c r="I18" s="15">
        <v>5</v>
      </c>
      <c r="J18" s="14">
        <v>19</v>
      </c>
      <c r="K18" s="15">
        <v>11</v>
      </c>
      <c r="X18" s="32"/>
      <c r="Y18" s="32"/>
    </row>
    <row r="19" spans="1:32" ht="15.75" customHeight="1" x14ac:dyDescent="0.2">
      <c r="A19" s="16" t="s">
        <v>38</v>
      </c>
      <c r="B19" s="14">
        <v>21</v>
      </c>
      <c r="C19" s="46">
        <v>11</v>
      </c>
      <c r="D19" s="16">
        <v>13</v>
      </c>
      <c r="E19" s="17">
        <v>10</v>
      </c>
      <c r="F19" s="16">
        <v>16</v>
      </c>
      <c r="G19" s="17">
        <v>8</v>
      </c>
      <c r="H19" s="16">
        <v>15</v>
      </c>
      <c r="I19" s="17">
        <v>3</v>
      </c>
      <c r="J19" s="16">
        <v>9</v>
      </c>
      <c r="K19" s="17">
        <v>4</v>
      </c>
      <c r="X19" s="32"/>
      <c r="Y19" s="32"/>
    </row>
    <row r="20" spans="1:32" ht="15.75" customHeight="1" x14ac:dyDescent="0.2">
      <c r="A20" s="26" t="s">
        <v>1</v>
      </c>
      <c r="B20" s="26">
        <f t="shared" ref="B20:K20" si="0">SUM(B8:B19)</f>
        <v>173</v>
      </c>
      <c r="C20" s="27">
        <f t="shared" si="0"/>
        <v>81</v>
      </c>
      <c r="D20" s="26">
        <f t="shared" si="0"/>
        <v>177</v>
      </c>
      <c r="E20" s="48">
        <f t="shared" si="0"/>
        <v>97</v>
      </c>
      <c r="F20" s="24">
        <f t="shared" si="0"/>
        <v>174</v>
      </c>
      <c r="G20" s="25">
        <f t="shared" si="0"/>
        <v>84</v>
      </c>
      <c r="H20" s="24">
        <f t="shared" si="0"/>
        <v>175</v>
      </c>
      <c r="I20" s="25">
        <f t="shared" si="0"/>
        <v>83</v>
      </c>
      <c r="J20" s="24">
        <f t="shared" si="0"/>
        <v>179</v>
      </c>
      <c r="K20" s="25">
        <f t="shared" si="0"/>
        <v>88</v>
      </c>
      <c r="X20" s="32"/>
      <c r="Y20" s="32"/>
    </row>
    <row r="21" spans="1:32" s="3" customFormat="1" ht="19.5" customHeight="1" x14ac:dyDescent="0.15">
      <c r="A21" s="86" t="s">
        <v>22</v>
      </c>
      <c r="B21" s="87"/>
      <c r="C21" s="87"/>
      <c r="D21" s="87"/>
      <c r="E21" s="87"/>
      <c r="F21" s="87"/>
      <c r="G21" s="87"/>
      <c r="H21" s="87"/>
      <c r="I21" s="87"/>
      <c r="J21" s="87"/>
      <c r="K21" s="88"/>
      <c r="L21" s="8"/>
      <c r="M21" s="8"/>
      <c r="X21" s="31"/>
      <c r="Y21" s="31"/>
      <c r="Z21" s="31"/>
      <c r="AA21" s="31"/>
      <c r="AB21" s="31"/>
      <c r="AC21" s="31"/>
      <c r="AD21" s="31"/>
      <c r="AE21" s="31"/>
      <c r="AF21" s="31"/>
    </row>
    <row r="22" spans="1:32" ht="21" customHeight="1" x14ac:dyDescent="0.2">
      <c r="A22" s="13" t="s">
        <v>5</v>
      </c>
      <c r="B22" s="14">
        <v>39</v>
      </c>
      <c r="C22" s="15">
        <v>16</v>
      </c>
      <c r="D22" s="14">
        <v>23</v>
      </c>
      <c r="E22" s="15">
        <v>12</v>
      </c>
      <c r="F22" s="14">
        <v>25</v>
      </c>
      <c r="G22" s="15">
        <v>15</v>
      </c>
      <c r="H22" s="14">
        <v>22</v>
      </c>
      <c r="I22" s="15">
        <v>14</v>
      </c>
      <c r="J22" s="14">
        <v>26</v>
      </c>
      <c r="K22" s="15">
        <v>8</v>
      </c>
      <c r="L22" s="9"/>
      <c r="M22" s="9"/>
      <c r="AA22" s="41"/>
      <c r="AB22" s="41"/>
    </row>
    <row r="23" spans="1:32" ht="21" customHeight="1" x14ac:dyDescent="0.2">
      <c r="A23" s="16" t="s">
        <v>6</v>
      </c>
      <c r="B23" s="16">
        <v>31</v>
      </c>
      <c r="C23" s="17">
        <v>18</v>
      </c>
      <c r="D23" s="16">
        <v>29</v>
      </c>
      <c r="E23" s="17">
        <v>17</v>
      </c>
      <c r="F23" s="16">
        <v>27</v>
      </c>
      <c r="G23" s="17">
        <v>14</v>
      </c>
      <c r="H23" s="16">
        <v>30</v>
      </c>
      <c r="I23" s="17">
        <v>14</v>
      </c>
      <c r="J23" s="16">
        <v>31</v>
      </c>
      <c r="K23" s="17">
        <v>16</v>
      </c>
      <c r="L23" s="9"/>
      <c r="M23" s="9"/>
      <c r="AA23" s="33"/>
      <c r="AB23" s="33"/>
    </row>
    <row r="24" spans="1:32" ht="21" customHeight="1" x14ac:dyDescent="0.2">
      <c r="A24" s="16" t="s">
        <v>7</v>
      </c>
      <c r="B24" s="14">
        <v>20</v>
      </c>
      <c r="C24" s="15">
        <v>11</v>
      </c>
      <c r="D24" s="14">
        <v>27</v>
      </c>
      <c r="E24" s="15">
        <v>15</v>
      </c>
      <c r="F24" s="14">
        <v>22</v>
      </c>
      <c r="G24" s="15">
        <v>12</v>
      </c>
      <c r="H24" s="14">
        <v>29</v>
      </c>
      <c r="I24" s="15">
        <v>12</v>
      </c>
      <c r="J24" s="14">
        <v>34</v>
      </c>
      <c r="K24" s="15">
        <v>17</v>
      </c>
      <c r="L24" s="9"/>
      <c r="M24" s="9"/>
      <c r="AA24" s="31"/>
      <c r="AB24" s="31"/>
    </row>
    <row r="25" spans="1:32" ht="21" customHeight="1" x14ac:dyDescent="0.2">
      <c r="A25" s="16" t="s">
        <v>24</v>
      </c>
      <c r="B25" s="16">
        <v>30</v>
      </c>
      <c r="C25" s="17">
        <v>12</v>
      </c>
      <c r="D25" s="16">
        <v>35</v>
      </c>
      <c r="E25" s="17">
        <v>16</v>
      </c>
      <c r="F25" s="16">
        <v>32</v>
      </c>
      <c r="G25" s="17">
        <v>12</v>
      </c>
      <c r="H25" s="16">
        <v>36</v>
      </c>
      <c r="I25" s="17">
        <v>18</v>
      </c>
      <c r="J25" s="16">
        <v>29</v>
      </c>
      <c r="K25" s="17">
        <v>19</v>
      </c>
      <c r="L25" s="9"/>
      <c r="M25" s="9"/>
      <c r="AA25" s="34"/>
      <c r="AB25" s="34"/>
    </row>
    <row r="26" spans="1:32" ht="21" customHeight="1" x14ac:dyDescent="0.2">
      <c r="A26" s="16" t="s">
        <v>8</v>
      </c>
      <c r="B26" s="14">
        <v>25</v>
      </c>
      <c r="C26" s="15">
        <v>11</v>
      </c>
      <c r="D26" s="14">
        <v>33</v>
      </c>
      <c r="E26" s="15">
        <v>22</v>
      </c>
      <c r="F26" s="14">
        <v>36</v>
      </c>
      <c r="G26" s="15">
        <v>16</v>
      </c>
      <c r="H26" s="14">
        <v>41</v>
      </c>
      <c r="I26" s="15">
        <v>15</v>
      </c>
      <c r="J26" s="14">
        <v>35</v>
      </c>
      <c r="K26" s="15">
        <v>17</v>
      </c>
      <c r="L26" s="9"/>
      <c r="M26" s="9"/>
      <c r="AA26" s="34"/>
      <c r="AB26" s="34"/>
    </row>
    <row r="27" spans="1:32" ht="21" customHeight="1" x14ac:dyDescent="0.2">
      <c r="A27" s="16" t="s">
        <v>9</v>
      </c>
      <c r="B27" s="16">
        <v>16</v>
      </c>
      <c r="C27" s="17">
        <v>8</v>
      </c>
      <c r="D27" s="16">
        <v>17</v>
      </c>
      <c r="E27" s="17">
        <v>10</v>
      </c>
      <c r="F27" s="16">
        <v>19</v>
      </c>
      <c r="G27" s="17">
        <v>7</v>
      </c>
      <c r="H27" s="16">
        <v>9</v>
      </c>
      <c r="I27" s="17">
        <v>4</v>
      </c>
      <c r="J27" s="16">
        <v>16</v>
      </c>
      <c r="K27" s="17">
        <v>6</v>
      </c>
      <c r="L27" s="9"/>
      <c r="M27" s="9"/>
      <c r="AA27" s="34"/>
      <c r="AB27" s="34"/>
    </row>
    <row r="28" spans="1:32" ht="21" customHeight="1" x14ac:dyDescent="0.2">
      <c r="A28" s="16" t="s">
        <v>4</v>
      </c>
      <c r="B28" s="13">
        <v>12</v>
      </c>
      <c r="C28" s="18">
        <v>5</v>
      </c>
      <c r="D28" s="13">
        <v>13</v>
      </c>
      <c r="E28" s="18">
        <v>5</v>
      </c>
      <c r="F28" s="13">
        <v>13</v>
      </c>
      <c r="G28" s="18">
        <v>8</v>
      </c>
      <c r="H28" s="13">
        <v>8</v>
      </c>
      <c r="I28" s="18">
        <v>6</v>
      </c>
      <c r="J28" s="13">
        <v>8</v>
      </c>
      <c r="K28" s="18">
        <v>5</v>
      </c>
      <c r="L28" s="9"/>
      <c r="M28" s="9"/>
      <c r="AA28" s="34"/>
      <c r="AB28" s="34"/>
    </row>
    <row r="29" spans="1:32" ht="21" customHeight="1" x14ac:dyDescent="0.2">
      <c r="A29" s="19" t="s">
        <v>1</v>
      </c>
      <c r="B29" s="19">
        <f t="shared" ref="B29:K29" si="1">SUM(B22:B28)</f>
        <v>173</v>
      </c>
      <c r="C29" s="20">
        <f t="shared" si="1"/>
        <v>81</v>
      </c>
      <c r="D29" s="19">
        <f t="shared" si="1"/>
        <v>177</v>
      </c>
      <c r="E29" s="20">
        <f t="shared" si="1"/>
        <v>97</v>
      </c>
      <c r="F29" s="19">
        <f t="shared" si="1"/>
        <v>174</v>
      </c>
      <c r="G29" s="20">
        <f t="shared" si="1"/>
        <v>84</v>
      </c>
      <c r="H29" s="19">
        <f>SUM(H22:H28)</f>
        <v>175</v>
      </c>
      <c r="I29" s="20">
        <f>SUM(I22:I28)</f>
        <v>83</v>
      </c>
      <c r="J29" s="26">
        <f t="shared" si="1"/>
        <v>179</v>
      </c>
      <c r="K29" s="27">
        <f t="shared" si="1"/>
        <v>88</v>
      </c>
      <c r="L29" s="9"/>
      <c r="M29" s="9"/>
      <c r="AA29" s="34"/>
      <c r="AB29" s="34"/>
    </row>
    <row r="30" spans="1:32" ht="17.25" customHeight="1" x14ac:dyDescent="0.2">
      <c r="A30" s="86" t="s">
        <v>23</v>
      </c>
      <c r="B30" s="87"/>
      <c r="C30" s="87"/>
      <c r="D30" s="87"/>
      <c r="E30" s="87"/>
      <c r="F30" s="87"/>
      <c r="G30" s="87"/>
      <c r="H30" s="87"/>
      <c r="I30" s="87"/>
      <c r="J30" s="87"/>
      <c r="K30" s="88"/>
      <c r="AA30" s="34"/>
      <c r="AB30" s="34"/>
    </row>
    <row r="31" spans="1:32" ht="17.25" customHeight="1" x14ac:dyDescent="0.2">
      <c r="A31" s="21" t="s">
        <v>10</v>
      </c>
      <c r="B31" s="13">
        <v>0</v>
      </c>
      <c r="C31" s="18">
        <v>0</v>
      </c>
      <c r="D31" s="13">
        <v>1</v>
      </c>
      <c r="E31" s="18">
        <v>0</v>
      </c>
      <c r="F31" s="13">
        <v>0</v>
      </c>
      <c r="G31" s="18">
        <v>0</v>
      </c>
      <c r="H31" s="13">
        <v>0</v>
      </c>
      <c r="I31" s="18">
        <v>0</v>
      </c>
      <c r="J31" s="13">
        <v>0</v>
      </c>
      <c r="K31" s="18">
        <v>0</v>
      </c>
      <c r="L31" s="9"/>
      <c r="M31" s="9"/>
      <c r="AA31" s="34"/>
      <c r="AB31" s="34"/>
    </row>
    <row r="32" spans="1:32" ht="17.25" customHeight="1" x14ac:dyDescent="0.2">
      <c r="A32" s="21" t="s">
        <v>11</v>
      </c>
      <c r="B32" s="14">
        <v>0</v>
      </c>
      <c r="C32" s="15">
        <v>0</v>
      </c>
      <c r="D32" s="14">
        <v>0</v>
      </c>
      <c r="E32" s="15">
        <v>0</v>
      </c>
      <c r="F32" s="14">
        <v>0</v>
      </c>
      <c r="G32" s="15">
        <v>0</v>
      </c>
      <c r="H32" s="14">
        <v>0</v>
      </c>
      <c r="I32" s="15">
        <v>0</v>
      </c>
      <c r="J32" s="14">
        <v>0</v>
      </c>
      <c r="K32" s="15">
        <v>0</v>
      </c>
      <c r="L32" s="9"/>
      <c r="M32" s="9"/>
      <c r="AA32" s="34"/>
      <c r="AB32" s="34"/>
    </row>
    <row r="33" spans="1:32" ht="17.25" customHeight="1" x14ac:dyDescent="0.2">
      <c r="A33" s="21" t="s">
        <v>12</v>
      </c>
      <c r="B33" s="16">
        <v>0</v>
      </c>
      <c r="C33" s="17">
        <v>0</v>
      </c>
      <c r="D33" s="16">
        <v>0</v>
      </c>
      <c r="E33" s="17">
        <v>0</v>
      </c>
      <c r="F33" s="16">
        <v>0</v>
      </c>
      <c r="G33" s="17">
        <v>0</v>
      </c>
      <c r="H33" s="16">
        <v>0</v>
      </c>
      <c r="I33" s="17">
        <v>0</v>
      </c>
      <c r="J33" s="16">
        <v>0</v>
      </c>
      <c r="K33" s="17">
        <v>0</v>
      </c>
      <c r="L33" s="9"/>
      <c r="M33" s="9"/>
      <c r="AA33" s="34"/>
      <c r="AB33" s="34"/>
    </row>
    <row r="34" spans="1:32" ht="17.25" customHeight="1" x14ac:dyDescent="0.2">
      <c r="A34" s="21" t="s">
        <v>13</v>
      </c>
      <c r="B34" s="14">
        <v>6</v>
      </c>
      <c r="C34" s="15">
        <v>1</v>
      </c>
      <c r="D34" s="14">
        <v>8</v>
      </c>
      <c r="E34" s="15">
        <v>6</v>
      </c>
      <c r="F34" s="14">
        <v>7</v>
      </c>
      <c r="G34" s="15">
        <v>3</v>
      </c>
      <c r="H34" s="14">
        <v>13</v>
      </c>
      <c r="I34" s="15">
        <v>2</v>
      </c>
      <c r="J34" s="14">
        <v>14</v>
      </c>
      <c r="K34" s="15">
        <v>4</v>
      </c>
      <c r="L34" s="9"/>
      <c r="M34" s="9"/>
      <c r="AA34" s="34"/>
      <c r="AB34" s="34"/>
    </row>
    <row r="35" spans="1:32" ht="17.25" customHeight="1" x14ac:dyDescent="0.2">
      <c r="A35" s="21" t="s">
        <v>14</v>
      </c>
      <c r="B35" s="16">
        <v>13</v>
      </c>
      <c r="C35" s="17">
        <v>8</v>
      </c>
      <c r="D35" s="16">
        <v>15</v>
      </c>
      <c r="E35" s="17">
        <v>10</v>
      </c>
      <c r="F35" s="16">
        <v>13</v>
      </c>
      <c r="G35" s="17">
        <v>6</v>
      </c>
      <c r="H35" s="16">
        <v>13</v>
      </c>
      <c r="I35" s="17">
        <v>5</v>
      </c>
      <c r="J35" s="16">
        <v>17</v>
      </c>
      <c r="K35" s="17">
        <v>9</v>
      </c>
      <c r="L35" s="9"/>
      <c r="M35" s="9"/>
      <c r="AA35" s="34"/>
      <c r="AB35" s="34"/>
    </row>
    <row r="36" spans="1:32" ht="17.25" customHeight="1" x14ac:dyDescent="0.2">
      <c r="A36" s="21" t="s">
        <v>15</v>
      </c>
      <c r="B36" s="14">
        <v>11</v>
      </c>
      <c r="C36" s="15">
        <v>3</v>
      </c>
      <c r="D36" s="14">
        <v>10</v>
      </c>
      <c r="E36" s="15">
        <v>5</v>
      </c>
      <c r="F36" s="14">
        <v>16</v>
      </c>
      <c r="G36" s="15">
        <v>7</v>
      </c>
      <c r="H36" s="14">
        <v>4</v>
      </c>
      <c r="I36" s="15">
        <v>3</v>
      </c>
      <c r="J36" s="14">
        <v>9</v>
      </c>
      <c r="K36" s="15">
        <v>4</v>
      </c>
      <c r="L36" s="9"/>
      <c r="M36" s="9"/>
      <c r="AA36" s="34"/>
      <c r="AB36" s="34"/>
    </row>
    <row r="37" spans="1:32" ht="17.25" customHeight="1" x14ac:dyDescent="0.2">
      <c r="A37" s="21" t="s">
        <v>16</v>
      </c>
      <c r="B37" s="16">
        <v>23</v>
      </c>
      <c r="C37" s="17">
        <v>9</v>
      </c>
      <c r="D37" s="16">
        <v>23</v>
      </c>
      <c r="E37" s="17">
        <v>14</v>
      </c>
      <c r="F37" s="16">
        <v>24</v>
      </c>
      <c r="G37" s="17">
        <v>11</v>
      </c>
      <c r="H37" s="16">
        <v>25</v>
      </c>
      <c r="I37" s="17">
        <v>15</v>
      </c>
      <c r="J37" s="16">
        <v>21</v>
      </c>
      <c r="K37" s="17">
        <v>9</v>
      </c>
      <c r="L37" s="9"/>
      <c r="M37" s="9"/>
      <c r="Z37" s="35"/>
      <c r="AA37" s="34"/>
      <c r="AB37" s="34"/>
    </row>
    <row r="38" spans="1:32" ht="17.25" customHeight="1" x14ac:dyDescent="0.2">
      <c r="A38" s="21" t="s">
        <v>17</v>
      </c>
      <c r="B38" s="14">
        <v>38</v>
      </c>
      <c r="C38" s="15">
        <v>18</v>
      </c>
      <c r="D38" s="14">
        <v>33</v>
      </c>
      <c r="E38" s="15">
        <v>12</v>
      </c>
      <c r="F38" s="14">
        <v>25</v>
      </c>
      <c r="G38" s="15">
        <v>16</v>
      </c>
      <c r="H38" s="14">
        <v>33</v>
      </c>
      <c r="I38" s="15">
        <v>13</v>
      </c>
      <c r="J38" s="14">
        <v>33</v>
      </c>
      <c r="K38" s="15">
        <v>20</v>
      </c>
      <c r="L38" s="9"/>
      <c r="M38" s="9"/>
      <c r="Z38" s="35"/>
      <c r="AA38" s="34"/>
      <c r="AB38" s="34"/>
    </row>
    <row r="39" spans="1:32" ht="17.25" customHeight="1" x14ac:dyDescent="0.2">
      <c r="A39" s="21" t="s">
        <v>18</v>
      </c>
      <c r="B39" s="16">
        <v>49</v>
      </c>
      <c r="C39" s="17">
        <v>21</v>
      </c>
      <c r="D39" s="16">
        <v>44</v>
      </c>
      <c r="E39" s="17">
        <v>28</v>
      </c>
      <c r="F39" s="16">
        <v>44</v>
      </c>
      <c r="G39" s="17">
        <v>25</v>
      </c>
      <c r="H39" s="16">
        <v>41</v>
      </c>
      <c r="I39" s="17">
        <v>21</v>
      </c>
      <c r="J39" s="16">
        <v>40</v>
      </c>
      <c r="K39" s="17">
        <v>16</v>
      </c>
      <c r="L39" s="9"/>
      <c r="M39" s="9"/>
      <c r="Z39" s="35"/>
      <c r="AA39" s="34"/>
      <c r="AB39" s="34"/>
    </row>
    <row r="40" spans="1:32" ht="17.25" customHeight="1" x14ac:dyDescent="0.2">
      <c r="A40" s="21" t="s">
        <v>19</v>
      </c>
      <c r="B40" s="14">
        <v>25</v>
      </c>
      <c r="C40" s="15">
        <v>16</v>
      </c>
      <c r="D40" s="14">
        <v>21</v>
      </c>
      <c r="E40" s="15">
        <v>16</v>
      </c>
      <c r="F40" s="14">
        <v>21</v>
      </c>
      <c r="G40" s="15">
        <v>12</v>
      </c>
      <c r="H40" s="14">
        <v>28</v>
      </c>
      <c r="I40" s="15">
        <v>20</v>
      </c>
      <c r="J40" s="14">
        <v>30</v>
      </c>
      <c r="K40" s="15">
        <v>18</v>
      </c>
      <c r="L40" s="9"/>
      <c r="M40" s="9"/>
      <c r="Z40" s="35"/>
      <c r="AA40" s="34"/>
      <c r="AB40" s="34"/>
    </row>
    <row r="41" spans="1:32" ht="17.25" customHeight="1" x14ac:dyDescent="0.2">
      <c r="A41" s="21" t="s">
        <v>20</v>
      </c>
      <c r="B41" s="16">
        <v>8</v>
      </c>
      <c r="C41" s="17">
        <v>5</v>
      </c>
      <c r="D41" s="16">
        <v>7</v>
      </c>
      <c r="E41" s="17">
        <v>3</v>
      </c>
      <c r="F41" s="16">
        <v>11</v>
      </c>
      <c r="G41" s="17">
        <v>4</v>
      </c>
      <c r="H41" s="16">
        <v>10</v>
      </c>
      <c r="I41" s="17">
        <v>4</v>
      </c>
      <c r="J41" s="16">
        <v>9</v>
      </c>
      <c r="K41" s="17">
        <v>5</v>
      </c>
      <c r="L41" s="9"/>
      <c r="M41" s="9"/>
      <c r="Z41" s="35"/>
      <c r="AA41" s="34"/>
      <c r="AB41" s="34"/>
    </row>
    <row r="42" spans="1:32" ht="17.25" customHeight="1" x14ac:dyDescent="0.2">
      <c r="A42" s="21" t="s">
        <v>21</v>
      </c>
      <c r="B42" s="14">
        <v>0</v>
      </c>
      <c r="C42" s="15">
        <v>0</v>
      </c>
      <c r="D42" s="14">
        <v>7</v>
      </c>
      <c r="E42" s="15">
        <v>3</v>
      </c>
      <c r="F42" s="14">
        <v>1</v>
      </c>
      <c r="G42" s="15">
        <v>0</v>
      </c>
      <c r="H42" s="14">
        <v>0</v>
      </c>
      <c r="I42" s="15">
        <v>0</v>
      </c>
      <c r="J42" s="14">
        <v>4</v>
      </c>
      <c r="K42" s="15">
        <v>3</v>
      </c>
      <c r="L42" s="9"/>
      <c r="M42" s="9"/>
      <c r="Z42" s="35"/>
      <c r="AA42" s="34"/>
      <c r="AB42" s="34"/>
    </row>
    <row r="43" spans="1:32" ht="17.25" customHeight="1" x14ac:dyDescent="0.2">
      <c r="A43" s="21" t="s">
        <v>25</v>
      </c>
      <c r="B43" s="16">
        <v>0</v>
      </c>
      <c r="C43" s="17">
        <v>0</v>
      </c>
      <c r="D43" s="16">
        <v>8</v>
      </c>
      <c r="E43" s="17">
        <v>0</v>
      </c>
      <c r="F43" s="16">
        <v>12</v>
      </c>
      <c r="G43" s="17">
        <v>0</v>
      </c>
      <c r="H43" s="16">
        <v>8</v>
      </c>
      <c r="I43" s="17">
        <v>0</v>
      </c>
      <c r="J43" s="16">
        <v>2</v>
      </c>
      <c r="K43" s="17">
        <v>0</v>
      </c>
      <c r="L43" s="9"/>
      <c r="M43" s="9"/>
      <c r="Z43" s="35"/>
      <c r="AA43" s="34"/>
      <c r="AB43" s="34"/>
    </row>
    <row r="44" spans="1:32" ht="17.25" customHeight="1" x14ac:dyDescent="0.2">
      <c r="A44" s="22" t="s">
        <v>1</v>
      </c>
      <c r="B44" s="23">
        <f t="shared" ref="B44:K44" si="2">SUM(B31:B43)</f>
        <v>173</v>
      </c>
      <c r="C44" s="23">
        <f t="shared" si="2"/>
        <v>81</v>
      </c>
      <c r="D44" s="24">
        <f t="shared" si="2"/>
        <v>177</v>
      </c>
      <c r="E44" s="25">
        <f t="shared" si="2"/>
        <v>97</v>
      </c>
      <c r="F44" s="23">
        <f t="shared" si="2"/>
        <v>174</v>
      </c>
      <c r="G44" s="23">
        <f t="shared" si="2"/>
        <v>84</v>
      </c>
      <c r="H44" s="24">
        <f t="shared" si="2"/>
        <v>175</v>
      </c>
      <c r="I44" s="25">
        <f t="shared" si="2"/>
        <v>83</v>
      </c>
      <c r="J44" s="24">
        <f>SUM(J31:J43)</f>
        <v>179</v>
      </c>
      <c r="K44" s="25">
        <f t="shared" si="2"/>
        <v>88</v>
      </c>
      <c r="L44" s="9"/>
      <c r="M44" s="9"/>
      <c r="Z44" s="35"/>
      <c r="AA44" s="34"/>
      <c r="AB44" s="34"/>
    </row>
    <row r="45" spans="1:32" s="11" customFormat="1" ht="12.75" x14ac:dyDescent="0.2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10"/>
      <c r="O45" s="10"/>
      <c r="X45" s="36"/>
      <c r="Y45" s="36"/>
      <c r="Z45" s="35"/>
      <c r="AA45" s="34"/>
      <c r="AB45" s="34"/>
      <c r="AC45" s="36"/>
      <c r="AD45" s="36"/>
      <c r="AE45" s="36"/>
      <c r="AF45" s="36"/>
    </row>
    <row r="46" spans="1:32" s="11" customFormat="1" ht="33.75" customHeight="1" x14ac:dyDescent="0.3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10"/>
      <c r="O46" s="10"/>
      <c r="U46" s="40">
        <v>21</v>
      </c>
      <c r="X46" s="36"/>
      <c r="Y46" s="36"/>
      <c r="Z46" s="36"/>
      <c r="AA46" s="34"/>
      <c r="AB46" s="34"/>
      <c r="AC46" s="36"/>
      <c r="AD46" s="36"/>
      <c r="AE46" s="36"/>
      <c r="AF46" s="36"/>
    </row>
    <row r="47" spans="1:32" ht="12.75" x14ac:dyDescent="0.2">
      <c r="A47" s="83"/>
      <c r="B47" s="83"/>
      <c r="C47" s="83"/>
      <c r="D47" s="83"/>
      <c r="E47" s="83"/>
      <c r="F47" s="83"/>
      <c r="G47" s="83"/>
      <c r="H47" s="83"/>
      <c r="I47" s="83"/>
      <c r="J47" s="83"/>
      <c r="K47" s="83"/>
      <c r="AA47" s="34"/>
      <c r="AB47" s="34"/>
    </row>
    <row r="68" spans="1:32" s="5" customFormat="1" ht="12.75" x14ac:dyDescent="0.2">
      <c r="A68" s="4"/>
      <c r="D68" s="6"/>
      <c r="E68" s="6"/>
      <c r="L68" s="7"/>
      <c r="M68" s="7"/>
      <c r="X68" s="30"/>
      <c r="Y68" s="30"/>
      <c r="Z68" s="30"/>
      <c r="AA68" s="30"/>
      <c r="AB68" s="30"/>
      <c r="AC68" s="30"/>
      <c r="AD68" s="30"/>
      <c r="AE68" s="30"/>
      <c r="AF68" s="30"/>
    </row>
    <row r="69" spans="1:32" s="5" customFormat="1" ht="12.75" x14ac:dyDescent="0.2">
      <c r="A69" s="4"/>
      <c r="D69" s="6"/>
      <c r="E69" s="6"/>
      <c r="L69" s="7"/>
      <c r="M69" s="7"/>
      <c r="X69" s="30"/>
      <c r="Y69" s="30"/>
      <c r="Z69" s="30"/>
      <c r="AA69" s="30"/>
      <c r="AB69" s="30"/>
      <c r="AC69" s="30"/>
      <c r="AD69" s="30"/>
      <c r="AE69" s="30"/>
      <c r="AF69" s="30"/>
    </row>
    <row r="70" spans="1:32" s="5" customFormat="1" ht="12.75" x14ac:dyDescent="0.2">
      <c r="A70" s="4"/>
      <c r="D70" s="6"/>
      <c r="E70" s="6"/>
      <c r="L70" s="7"/>
      <c r="M70" s="7"/>
      <c r="X70" s="30"/>
      <c r="Y70" s="30"/>
      <c r="Z70" s="30"/>
      <c r="AA70" s="30"/>
      <c r="AB70" s="30"/>
      <c r="AC70" s="30"/>
      <c r="AD70" s="30"/>
      <c r="AE70" s="30"/>
      <c r="AF70" s="30"/>
    </row>
    <row r="71" spans="1:32" s="5" customFormat="1" ht="12.75" x14ac:dyDescent="0.2">
      <c r="A71" s="4"/>
      <c r="D71" s="6"/>
      <c r="E71" s="6"/>
      <c r="L71" s="7"/>
      <c r="M71" s="7"/>
      <c r="X71" s="30"/>
      <c r="Y71" s="30"/>
      <c r="Z71" s="30"/>
      <c r="AA71" s="30"/>
      <c r="AB71" s="30"/>
      <c r="AC71" s="30"/>
      <c r="AD71" s="30"/>
      <c r="AE71" s="30"/>
      <c r="AF71" s="30"/>
    </row>
    <row r="72" spans="1:32" s="5" customFormat="1" ht="12.75" x14ac:dyDescent="0.2">
      <c r="A72" s="4"/>
      <c r="D72" s="6"/>
      <c r="E72" s="6"/>
      <c r="L72" s="7"/>
      <c r="M72" s="7"/>
      <c r="X72" s="30"/>
      <c r="Y72" s="30"/>
      <c r="Z72" s="30"/>
      <c r="AA72" s="30"/>
      <c r="AB72" s="30"/>
      <c r="AC72" s="30"/>
      <c r="AD72" s="30"/>
      <c r="AE72" s="30"/>
      <c r="AF72" s="30"/>
    </row>
    <row r="73" spans="1:32" s="5" customFormat="1" ht="12.75" x14ac:dyDescent="0.2">
      <c r="A73" s="4"/>
      <c r="D73" s="6"/>
      <c r="E73" s="6"/>
      <c r="L73" s="7"/>
      <c r="M73" s="7"/>
      <c r="X73" s="30"/>
      <c r="Y73" s="30"/>
      <c r="Z73" s="30"/>
      <c r="AA73" s="30"/>
      <c r="AB73" s="30"/>
      <c r="AC73" s="30"/>
      <c r="AD73" s="30"/>
      <c r="AE73" s="30"/>
      <c r="AF73" s="30"/>
    </row>
    <row r="74" spans="1:32" s="5" customFormat="1" ht="33.75" customHeight="1" x14ac:dyDescent="0.3">
      <c r="A74" s="4"/>
      <c r="D74" s="6"/>
      <c r="E74" s="6"/>
      <c r="L74" s="12"/>
      <c r="M74" s="7"/>
      <c r="X74" s="30"/>
      <c r="Y74" s="30"/>
      <c r="Z74" s="30"/>
      <c r="AA74" s="30"/>
      <c r="AB74" s="30"/>
      <c r="AC74" s="30"/>
      <c r="AD74" s="30"/>
      <c r="AE74" s="30"/>
      <c r="AF74" s="30"/>
    </row>
    <row r="75" spans="1:32" s="5" customFormat="1" ht="12.75" x14ac:dyDescent="0.2">
      <c r="A75" s="4"/>
      <c r="D75" s="6"/>
      <c r="E75" s="6"/>
      <c r="L75" s="7"/>
      <c r="M75" s="7"/>
      <c r="X75" s="30"/>
      <c r="Y75" s="30"/>
      <c r="Z75" s="30"/>
      <c r="AA75" s="30"/>
      <c r="AB75" s="30"/>
      <c r="AC75" s="30"/>
      <c r="AD75" s="30"/>
      <c r="AE75" s="30"/>
      <c r="AF75" s="30"/>
    </row>
    <row r="76" spans="1:32" s="5" customFormat="1" ht="12.75" x14ac:dyDescent="0.2">
      <c r="A76" s="4"/>
      <c r="D76" s="6"/>
      <c r="E76" s="6"/>
      <c r="L76" s="7"/>
      <c r="M76" s="7"/>
      <c r="X76" s="30"/>
      <c r="Y76" s="30"/>
      <c r="Z76" s="30"/>
      <c r="AA76" s="30"/>
      <c r="AB76" s="30"/>
      <c r="AC76" s="30"/>
      <c r="AD76" s="30"/>
      <c r="AE76" s="30"/>
      <c r="AF76" s="30"/>
    </row>
    <row r="77" spans="1:32" s="5" customFormat="1" ht="12.75" x14ac:dyDescent="0.2">
      <c r="A77" s="4"/>
      <c r="D77" s="6"/>
      <c r="E77" s="6"/>
      <c r="L77" s="7"/>
      <c r="M77" s="7"/>
      <c r="X77" s="30"/>
      <c r="Y77" s="30"/>
      <c r="Z77" s="30"/>
      <c r="AA77" s="30"/>
      <c r="AB77" s="30"/>
      <c r="AC77" s="30"/>
      <c r="AD77" s="30"/>
      <c r="AE77" s="30"/>
      <c r="AF77" s="30"/>
    </row>
    <row r="78" spans="1:32" s="5" customFormat="1" ht="12.75" x14ac:dyDescent="0.2">
      <c r="A78" s="4"/>
      <c r="D78" s="6"/>
      <c r="E78" s="6"/>
      <c r="L78" s="7"/>
      <c r="M78" s="7"/>
      <c r="X78" s="30"/>
      <c r="Y78" s="30"/>
      <c r="Z78" s="30"/>
      <c r="AA78" s="30"/>
      <c r="AB78" s="30"/>
      <c r="AC78" s="30"/>
      <c r="AD78" s="30"/>
      <c r="AE78" s="30"/>
      <c r="AF78" s="30"/>
    </row>
    <row r="79" spans="1:32" s="5" customFormat="1" ht="12.75" x14ac:dyDescent="0.2">
      <c r="A79" s="4"/>
      <c r="D79" s="6"/>
      <c r="E79" s="6"/>
      <c r="L79" s="7"/>
      <c r="M79" s="7"/>
      <c r="X79" s="30"/>
      <c r="Y79" s="30"/>
      <c r="Z79" s="30"/>
      <c r="AA79" s="30"/>
      <c r="AB79" s="30"/>
      <c r="AC79" s="30"/>
      <c r="AD79" s="30"/>
      <c r="AE79" s="30"/>
      <c r="AF79" s="30"/>
    </row>
    <row r="80" spans="1:32" s="5" customFormat="1" ht="12.75" customHeight="1" x14ac:dyDescent="0.2">
      <c r="D80" s="6"/>
      <c r="E80" s="6"/>
      <c r="L80" s="7"/>
      <c r="M80" s="7"/>
      <c r="X80" s="30"/>
      <c r="Y80" s="30"/>
      <c r="Z80" s="30"/>
      <c r="AA80" s="30"/>
      <c r="AB80" s="30"/>
      <c r="AC80" s="30"/>
      <c r="AD80" s="30"/>
      <c r="AE80" s="30"/>
      <c r="AF80" s="30"/>
    </row>
    <row r="81" ht="27" customHeight="1" x14ac:dyDescent="0.2"/>
    <row r="82" ht="20.25" customHeight="1" x14ac:dyDescent="0.2"/>
    <row r="83" ht="12.75" customHeight="1" x14ac:dyDescent="0.2"/>
    <row r="84" ht="12.75" customHeight="1" x14ac:dyDescent="0.2"/>
  </sheetData>
  <mergeCells count="12">
    <mergeCell ref="A3:U3"/>
    <mergeCell ref="B5:C5"/>
    <mergeCell ref="D5:E5"/>
    <mergeCell ref="F5:G5"/>
    <mergeCell ref="H5:I5"/>
    <mergeCell ref="J5:K5"/>
    <mergeCell ref="M5:U5"/>
    <mergeCell ref="X5:Y5"/>
    <mergeCell ref="A7:K7"/>
    <mergeCell ref="A21:K21"/>
    <mergeCell ref="A30:K30"/>
    <mergeCell ref="A47:K4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V53"/>
  <sheetViews>
    <sheetView workbookViewId="0"/>
  </sheetViews>
  <sheetFormatPr defaultRowHeight="12" x14ac:dyDescent="0.2"/>
  <cols>
    <col min="1" max="1" width="12.6640625" style="1" customWidth="1"/>
    <col min="2" max="7" width="4.6640625" style="1" customWidth="1"/>
    <col min="8" max="9" width="4.6640625" style="2" customWidth="1"/>
    <col min="10" max="17" width="4.6640625" style="1" customWidth="1"/>
    <col min="18" max="21" width="4.6640625" style="11" customWidth="1"/>
    <col min="22" max="22" width="1" style="11" customWidth="1"/>
    <col min="23" max="23" width="5.83203125" style="1" customWidth="1"/>
    <col min="24" max="24" width="5.83203125" style="5" customWidth="1"/>
    <col min="25" max="25" width="4.83203125" style="5" customWidth="1"/>
    <col min="26" max="26" width="6.33203125" style="1" customWidth="1"/>
    <col min="27" max="27" width="5.5" style="1" customWidth="1"/>
    <col min="28" max="28" width="2.6640625" style="1" customWidth="1"/>
    <col min="29" max="29" width="10.6640625" style="1" customWidth="1"/>
    <col min="30" max="249" width="9.33203125" style="1"/>
    <col min="250" max="250" width="12.6640625" style="1" customWidth="1"/>
    <col min="251" max="270" width="4.6640625" style="1" customWidth="1"/>
    <col min="271" max="271" width="1" style="1" customWidth="1"/>
    <col min="272" max="272" width="4.6640625" style="1" customWidth="1"/>
    <col min="273" max="273" width="7.83203125" style="1" customWidth="1"/>
    <col min="274" max="274" width="6.1640625" style="1" customWidth="1"/>
    <col min="275" max="276" width="5.33203125" style="1" customWidth="1"/>
    <col min="277" max="278" width="2.6640625" style="1" customWidth="1"/>
    <col min="279" max="280" width="5.83203125" style="1" customWidth="1"/>
    <col min="281" max="281" width="4.83203125" style="1" customWidth="1"/>
    <col min="282" max="282" width="6.33203125" style="1" customWidth="1"/>
    <col min="283" max="283" width="5.5" style="1" customWidth="1"/>
    <col min="284" max="284" width="2.6640625" style="1" customWidth="1"/>
    <col min="285" max="285" width="10.6640625" style="1" customWidth="1"/>
    <col min="286" max="505" width="9.33203125" style="1"/>
    <col min="506" max="506" width="12.6640625" style="1" customWidth="1"/>
    <col min="507" max="526" width="4.6640625" style="1" customWidth="1"/>
    <col min="527" max="527" width="1" style="1" customWidth="1"/>
    <col min="528" max="528" width="4.6640625" style="1" customWidth="1"/>
    <col min="529" max="529" width="7.83203125" style="1" customWidth="1"/>
    <col min="530" max="530" width="6.1640625" style="1" customWidth="1"/>
    <col min="531" max="532" width="5.33203125" style="1" customWidth="1"/>
    <col min="533" max="534" width="2.6640625" style="1" customWidth="1"/>
    <col min="535" max="536" width="5.83203125" style="1" customWidth="1"/>
    <col min="537" max="537" width="4.83203125" style="1" customWidth="1"/>
    <col min="538" max="538" width="6.33203125" style="1" customWidth="1"/>
    <col min="539" max="539" width="5.5" style="1" customWidth="1"/>
    <col min="540" max="540" width="2.6640625" style="1" customWidth="1"/>
    <col min="541" max="541" width="10.6640625" style="1" customWidth="1"/>
    <col min="542" max="761" width="9.33203125" style="1"/>
    <col min="762" max="762" width="12.6640625" style="1" customWidth="1"/>
    <col min="763" max="782" width="4.6640625" style="1" customWidth="1"/>
    <col min="783" max="783" width="1" style="1" customWidth="1"/>
    <col min="784" max="784" width="4.6640625" style="1" customWidth="1"/>
    <col min="785" max="785" width="7.83203125" style="1" customWidth="1"/>
    <col min="786" max="786" width="6.1640625" style="1" customWidth="1"/>
    <col min="787" max="788" width="5.33203125" style="1" customWidth="1"/>
    <col min="789" max="790" width="2.6640625" style="1" customWidth="1"/>
    <col min="791" max="792" width="5.83203125" style="1" customWidth="1"/>
    <col min="793" max="793" width="4.83203125" style="1" customWidth="1"/>
    <col min="794" max="794" width="6.33203125" style="1" customWidth="1"/>
    <col min="795" max="795" width="5.5" style="1" customWidth="1"/>
    <col min="796" max="796" width="2.6640625" style="1" customWidth="1"/>
    <col min="797" max="797" width="10.6640625" style="1" customWidth="1"/>
    <col min="798" max="1017" width="9.33203125" style="1"/>
    <col min="1018" max="1018" width="12.6640625" style="1" customWidth="1"/>
    <col min="1019" max="1038" width="4.6640625" style="1" customWidth="1"/>
    <col min="1039" max="1039" width="1" style="1" customWidth="1"/>
    <col min="1040" max="1040" width="4.6640625" style="1" customWidth="1"/>
    <col min="1041" max="1041" width="7.83203125" style="1" customWidth="1"/>
    <col min="1042" max="1042" width="6.1640625" style="1" customWidth="1"/>
    <col min="1043" max="1044" width="5.33203125" style="1" customWidth="1"/>
    <col min="1045" max="1046" width="2.6640625" style="1" customWidth="1"/>
    <col min="1047" max="1048" width="5.83203125" style="1" customWidth="1"/>
    <col min="1049" max="1049" width="4.83203125" style="1" customWidth="1"/>
    <col min="1050" max="1050" width="6.33203125" style="1" customWidth="1"/>
    <col min="1051" max="1051" width="5.5" style="1" customWidth="1"/>
    <col min="1052" max="1052" width="2.6640625" style="1" customWidth="1"/>
    <col min="1053" max="1053" width="10.6640625" style="1" customWidth="1"/>
    <col min="1054" max="1273" width="9.33203125" style="1"/>
    <col min="1274" max="1274" width="12.6640625" style="1" customWidth="1"/>
    <col min="1275" max="1294" width="4.6640625" style="1" customWidth="1"/>
    <col min="1295" max="1295" width="1" style="1" customWidth="1"/>
    <col min="1296" max="1296" width="4.6640625" style="1" customWidth="1"/>
    <col min="1297" max="1297" width="7.83203125" style="1" customWidth="1"/>
    <col min="1298" max="1298" width="6.1640625" style="1" customWidth="1"/>
    <col min="1299" max="1300" width="5.33203125" style="1" customWidth="1"/>
    <col min="1301" max="1302" width="2.6640625" style="1" customWidth="1"/>
    <col min="1303" max="1304" width="5.83203125" style="1" customWidth="1"/>
    <col min="1305" max="1305" width="4.83203125" style="1" customWidth="1"/>
    <col min="1306" max="1306" width="6.33203125" style="1" customWidth="1"/>
    <col min="1307" max="1307" width="5.5" style="1" customWidth="1"/>
    <col min="1308" max="1308" width="2.6640625" style="1" customWidth="1"/>
    <col min="1309" max="1309" width="10.6640625" style="1" customWidth="1"/>
    <col min="1310" max="1529" width="9.33203125" style="1"/>
    <col min="1530" max="1530" width="12.6640625" style="1" customWidth="1"/>
    <col min="1531" max="1550" width="4.6640625" style="1" customWidth="1"/>
    <col min="1551" max="1551" width="1" style="1" customWidth="1"/>
    <col min="1552" max="1552" width="4.6640625" style="1" customWidth="1"/>
    <col min="1553" max="1553" width="7.83203125" style="1" customWidth="1"/>
    <col min="1554" max="1554" width="6.1640625" style="1" customWidth="1"/>
    <col min="1555" max="1556" width="5.33203125" style="1" customWidth="1"/>
    <col min="1557" max="1558" width="2.6640625" style="1" customWidth="1"/>
    <col min="1559" max="1560" width="5.83203125" style="1" customWidth="1"/>
    <col min="1561" max="1561" width="4.83203125" style="1" customWidth="1"/>
    <col min="1562" max="1562" width="6.33203125" style="1" customWidth="1"/>
    <col min="1563" max="1563" width="5.5" style="1" customWidth="1"/>
    <col min="1564" max="1564" width="2.6640625" style="1" customWidth="1"/>
    <col min="1565" max="1565" width="10.6640625" style="1" customWidth="1"/>
    <col min="1566" max="1785" width="9.33203125" style="1"/>
    <col min="1786" max="1786" width="12.6640625" style="1" customWidth="1"/>
    <col min="1787" max="1806" width="4.6640625" style="1" customWidth="1"/>
    <col min="1807" max="1807" width="1" style="1" customWidth="1"/>
    <col min="1808" max="1808" width="4.6640625" style="1" customWidth="1"/>
    <col min="1809" max="1809" width="7.83203125" style="1" customWidth="1"/>
    <col min="1810" max="1810" width="6.1640625" style="1" customWidth="1"/>
    <col min="1811" max="1812" width="5.33203125" style="1" customWidth="1"/>
    <col min="1813" max="1814" width="2.6640625" style="1" customWidth="1"/>
    <col min="1815" max="1816" width="5.83203125" style="1" customWidth="1"/>
    <col min="1817" max="1817" width="4.83203125" style="1" customWidth="1"/>
    <col min="1818" max="1818" width="6.33203125" style="1" customWidth="1"/>
    <col min="1819" max="1819" width="5.5" style="1" customWidth="1"/>
    <col min="1820" max="1820" width="2.6640625" style="1" customWidth="1"/>
    <col min="1821" max="1821" width="10.6640625" style="1" customWidth="1"/>
    <col min="1822" max="2041" width="9.33203125" style="1"/>
    <col min="2042" max="2042" width="12.6640625" style="1" customWidth="1"/>
    <col min="2043" max="2062" width="4.6640625" style="1" customWidth="1"/>
    <col min="2063" max="2063" width="1" style="1" customWidth="1"/>
    <col min="2064" max="2064" width="4.6640625" style="1" customWidth="1"/>
    <col min="2065" max="2065" width="7.83203125" style="1" customWidth="1"/>
    <col min="2066" max="2066" width="6.1640625" style="1" customWidth="1"/>
    <col min="2067" max="2068" width="5.33203125" style="1" customWidth="1"/>
    <col min="2069" max="2070" width="2.6640625" style="1" customWidth="1"/>
    <col min="2071" max="2072" width="5.83203125" style="1" customWidth="1"/>
    <col min="2073" max="2073" width="4.83203125" style="1" customWidth="1"/>
    <col min="2074" max="2074" width="6.33203125" style="1" customWidth="1"/>
    <col min="2075" max="2075" width="5.5" style="1" customWidth="1"/>
    <col min="2076" max="2076" width="2.6640625" style="1" customWidth="1"/>
    <col min="2077" max="2077" width="10.6640625" style="1" customWidth="1"/>
    <col min="2078" max="2297" width="9.33203125" style="1"/>
    <col min="2298" max="2298" width="12.6640625" style="1" customWidth="1"/>
    <col min="2299" max="2318" width="4.6640625" style="1" customWidth="1"/>
    <col min="2319" max="2319" width="1" style="1" customWidth="1"/>
    <col min="2320" max="2320" width="4.6640625" style="1" customWidth="1"/>
    <col min="2321" max="2321" width="7.83203125" style="1" customWidth="1"/>
    <col min="2322" max="2322" width="6.1640625" style="1" customWidth="1"/>
    <col min="2323" max="2324" width="5.33203125" style="1" customWidth="1"/>
    <col min="2325" max="2326" width="2.6640625" style="1" customWidth="1"/>
    <col min="2327" max="2328" width="5.83203125" style="1" customWidth="1"/>
    <col min="2329" max="2329" width="4.83203125" style="1" customWidth="1"/>
    <col min="2330" max="2330" width="6.33203125" style="1" customWidth="1"/>
    <col min="2331" max="2331" width="5.5" style="1" customWidth="1"/>
    <col min="2332" max="2332" width="2.6640625" style="1" customWidth="1"/>
    <col min="2333" max="2333" width="10.6640625" style="1" customWidth="1"/>
    <col min="2334" max="2553" width="9.33203125" style="1"/>
    <col min="2554" max="2554" width="12.6640625" style="1" customWidth="1"/>
    <col min="2555" max="2574" width="4.6640625" style="1" customWidth="1"/>
    <col min="2575" max="2575" width="1" style="1" customWidth="1"/>
    <col min="2576" max="2576" width="4.6640625" style="1" customWidth="1"/>
    <col min="2577" max="2577" width="7.83203125" style="1" customWidth="1"/>
    <col min="2578" max="2578" width="6.1640625" style="1" customWidth="1"/>
    <col min="2579" max="2580" width="5.33203125" style="1" customWidth="1"/>
    <col min="2581" max="2582" width="2.6640625" style="1" customWidth="1"/>
    <col min="2583" max="2584" width="5.83203125" style="1" customWidth="1"/>
    <col min="2585" max="2585" width="4.83203125" style="1" customWidth="1"/>
    <col min="2586" max="2586" width="6.33203125" style="1" customWidth="1"/>
    <col min="2587" max="2587" width="5.5" style="1" customWidth="1"/>
    <col min="2588" max="2588" width="2.6640625" style="1" customWidth="1"/>
    <col min="2589" max="2589" width="10.6640625" style="1" customWidth="1"/>
    <col min="2590" max="2809" width="9.33203125" style="1"/>
    <col min="2810" max="2810" width="12.6640625" style="1" customWidth="1"/>
    <col min="2811" max="2830" width="4.6640625" style="1" customWidth="1"/>
    <col min="2831" max="2831" width="1" style="1" customWidth="1"/>
    <col min="2832" max="2832" width="4.6640625" style="1" customWidth="1"/>
    <col min="2833" max="2833" width="7.83203125" style="1" customWidth="1"/>
    <col min="2834" max="2834" width="6.1640625" style="1" customWidth="1"/>
    <col min="2835" max="2836" width="5.33203125" style="1" customWidth="1"/>
    <col min="2837" max="2838" width="2.6640625" style="1" customWidth="1"/>
    <col min="2839" max="2840" width="5.83203125" style="1" customWidth="1"/>
    <col min="2841" max="2841" width="4.83203125" style="1" customWidth="1"/>
    <col min="2842" max="2842" width="6.33203125" style="1" customWidth="1"/>
    <col min="2843" max="2843" width="5.5" style="1" customWidth="1"/>
    <col min="2844" max="2844" width="2.6640625" style="1" customWidth="1"/>
    <col min="2845" max="2845" width="10.6640625" style="1" customWidth="1"/>
    <col min="2846" max="3065" width="9.33203125" style="1"/>
    <col min="3066" max="3066" width="12.6640625" style="1" customWidth="1"/>
    <col min="3067" max="3086" width="4.6640625" style="1" customWidth="1"/>
    <col min="3087" max="3087" width="1" style="1" customWidth="1"/>
    <col min="3088" max="3088" width="4.6640625" style="1" customWidth="1"/>
    <col min="3089" max="3089" width="7.83203125" style="1" customWidth="1"/>
    <col min="3090" max="3090" width="6.1640625" style="1" customWidth="1"/>
    <col min="3091" max="3092" width="5.33203125" style="1" customWidth="1"/>
    <col min="3093" max="3094" width="2.6640625" style="1" customWidth="1"/>
    <col min="3095" max="3096" width="5.83203125" style="1" customWidth="1"/>
    <col min="3097" max="3097" width="4.83203125" style="1" customWidth="1"/>
    <col min="3098" max="3098" width="6.33203125" style="1" customWidth="1"/>
    <col min="3099" max="3099" width="5.5" style="1" customWidth="1"/>
    <col min="3100" max="3100" width="2.6640625" style="1" customWidth="1"/>
    <col min="3101" max="3101" width="10.6640625" style="1" customWidth="1"/>
    <col min="3102" max="3321" width="9.33203125" style="1"/>
    <col min="3322" max="3322" width="12.6640625" style="1" customWidth="1"/>
    <col min="3323" max="3342" width="4.6640625" style="1" customWidth="1"/>
    <col min="3343" max="3343" width="1" style="1" customWidth="1"/>
    <col min="3344" max="3344" width="4.6640625" style="1" customWidth="1"/>
    <col min="3345" max="3345" width="7.83203125" style="1" customWidth="1"/>
    <col min="3346" max="3346" width="6.1640625" style="1" customWidth="1"/>
    <col min="3347" max="3348" width="5.33203125" style="1" customWidth="1"/>
    <col min="3349" max="3350" width="2.6640625" style="1" customWidth="1"/>
    <col min="3351" max="3352" width="5.83203125" style="1" customWidth="1"/>
    <col min="3353" max="3353" width="4.83203125" style="1" customWidth="1"/>
    <col min="3354" max="3354" width="6.33203125" style="1" customWidth="1"/>
    <col min="3355" max="3355" width="5.5" style="1" customWidth="1"/>
    <col min="3356" max="3356" width="2.6640625" style="1" customWidth="1"/>
    <col min="3357" max="3357" width="10.6640625" style="1" customWidth="1"/>
    <col min="3358" max="3577" width="9.33203125" style="1"/>
    <col min="3578" max="3578" width="12.6640625" style="1" customWidth="1"/>
    <col min="3579" max="3598" width="4.6640625" style="1" customWidth="1"/>
    <col min="3599" max="3599" width="1" style="1" customWidth="1"/>
    <col min="3600" max="3600" width="4.6640625" style="1" customWidth="1"/>
    <col min="3601" max="3601" width="7.83203125" style="1" customWidth="1"/>
    <col min="3602" max="3602" width="6.1640625" style="1" customWidth="1"/>
    <col min="3603" max="3604" width="5.33203125" style="1" customWidth="1"/>
    <col min="3605" max="3606" width="2.6640625" style="1" customWidth="1"/>
    <col min="3607" max="3608" width="5.83203125" style="1" customWidth="1"/>
    <col min="3609" max="3609" width="4.83203125" style="1" customWidth="1"/>
    <col min="3610" max="3610" width="6.33203125" style="1" customWidth="1"/>
    <col min="3611" max="3611" width="5.5" style="1" customWidth="1"/>
    <col min="3612" max="3612" width="2.6640625" style="1" customWidth="1"/>
    <col min="3613" max="3613" width="10.6640625" style="1" customWidth="1"/>
    <col min="3614" max="3833" width="9.33203125" style="1"/>
    <col min="3834" max="3834" width="12.6640625" style="1" customWidth="1"/>
    <col min="3835" max="3854" width="4.6640625" style="1" customWidth="1"/>
    <col min="3855" max="3855" width="1" style="1" customWidth="1"/>
    <col min="3856" max="3856" width="4.6640625" style="1" customWidth="1"/>
    <col min="3857" max="3857" width="7.83203125" style="1" customWidth="1"/>
    <col min="3858" max="3858" width="6.1640625" style="1" customWidth="1"/>
    <col min="3859" max="3860" width="5.33203125" style="1" customWidth="1"/>
    <col min="3861" max="3862" width="2.6640625" style="1" customWidth="1"/>
    <col min="3863" max="3864" width="5.83203125" style="1" customWidth="1"/>
    <col min="3865" max="3865" width="4.83203125" style="1" customWidth="1"/>
    <col min="3866" max="3866" width="6.33203125" style="1" customWidth="1"/>
    <col min="3867" max="3867" width="5.5" style="1" customWidth="1"/>
    <col min="3868" max="3868" width="2.6640625" style="1" customWidth="1"/>
    <col min="3869" max="3869" width="10.6640625" style="1" customWidth="1"/>
    <col min="3870" max="4089" width="9.33203125" style="1"/>
    <col min="4090" max="4090" width="12.6640625" style="1" customWidth="1"/>
    <col min="4091" max="4110" width="4.6640625" style="1" customWidth="1"/>
    <col min="4111" max="4111" width="1" style="1" customWidth="1"/>
    <col min="4112" max="4112" width="4.6640625" style="1" customWidth="1"/>
    <col min="4113" max="4113" width="7.83203125" style="1" customWidth="1"/>
    <col min="4114" max="4114" width="6.1640625" style="1" customWidth="1"/>
    <col min="4115" max="4116" width="5.33203125" style="1" customWidth="1"/>
    <col min="4117" max="4118" width="2.6640625" style="1" customWidth="1"/>
    <col min="4119" max="4120" width="5.83203125" style="1" customWidth="1"/>
    <col min="4121" max="4121" width="4.83203125" style="1" customWidth="1"/>
    <col min="4122" max="4122" width="6.33203125" style="1" customWidth="1"/>
    <col min="4123" max="4123" width="5.5" style="1" customWidth="1"/>
    <col min="4124" max="4124" width="2.6640625" style="1" customWidth="1"/>
    <col min="4125" max="4125" width="10.6640625" style="1" customWidth="1"/>
    <col min="4126" max="4345" width="9.33203125" style="1"/>
    <col min="4346" max="4346" width="12.6640625" style="1" customWidth="1"/>
    <col min="4347" max="4366" width="4.6640625" style="1" customWidth="1"/>
    <col min="4367" max="4367" width="1" style="1" customWidth="1"/>
    <col min="4368" max="4368" width="4.6640625" style="1" customWidth="1"/>
    <col min="4369" max="4369" width="7.83203125" style="1" customWidth="1"/>
    <col min="4370" max="4370" width="6.1640625" style="1" customWidth="1"/>
    <col min="4371" max="4372" width="5.33203125" style="1" customWidth="1"/>
    <col min="4373" max="4374" width="2.6640625" style="1" customWidth="1"/>
    <col min="4375" max="4376" width="5.83203125" style="1" customWidth="1"/>
    <col min="4377" max="4377" width="4.83203125" style="1" customWidth="1"/>
    <col min="4378" max="4378" width="6.33203125" style="1" customWidth="1"/>
    <col min="4379" max="4379" width="5.5" style="1" customWidth="1"/>
    <col min="4380" max="4380" width="2.6640625" style="1" customWidth="1"/>
    <col min="4381" max="4381" width="10.6640625" style="1" customWidth="1"/>
    <col min="4382" max="4601" width="9.33203125" style="1"/>
    <col min="4602" max="4602" width="12.6640625" style="1" customWidth="1"/>
    <col min="4603" max="4622" width="4.6640625" style="1" customWidth="1"/>
    <col min="4623" max="4623" width="1" style="1" customWidth="1"/>
    <col min="4624" max="4624" width="4.6640625" style="1" customWidth="1"/>
    <col min="4625" max="4625" width="7.83203125" style="1" customWidth="1"/>
    <col min="4626" max="4626" width="6.1640625" style="1" customWidth="1"/>
    <col min="4627" max="4628" width="5.33203125" style="1" customWidth="1"/>
    <col min="4629" max="4630" width="2.6640625" style="1" customWidth="1"/>
    <col min="4631" max="4632" width="5.83203125" style="1" customWidth="1"/>
    <col min="4633" max="4633" width="4.83203125" style="1" customWidth="1"/>
    <col min="4634" max="4634" width="6.33203125" style="1" customWidth="1"/>
    <col min="4635" max="4635" width="5.5" style="1" customWidth="1"/>
    <col min="4636" max="4636" width="2.6640625" style="1" customWidth="1"/>
    <col min="4637" max="4637" width="10.6640625" style="1" customWidth="1"/>
    <col min="4638" max="4857" width="9.33203125" style="1"/>
    <col min="4858" max="4858" width="12.6640625" style="1" customWidth="1"/>
    <col min="4859" max="4878" width="4.6640625" style="1" customWidth="1"/>
    <col min="4879" max="4879" width="1" style="1" customWidth="1"/>
    <col min="4880" max="4880" width="4.6640625" style="1" customWidth="1"/>
    <col min="4881" max="4881" width="7.83203125" style="1" customWidth="1"/>
    <col min="4882" max="4882" width="6.1640625" style="1" customWidth="1"/>
    <col min="4883" max="4884" width="5.33203125" style="1" customWidth="1"/>
    <col min="4885" max="4886" width="2.6640625" style="1" customWidth="1"/>
    <col min="4887" max="4888" width="5.83203125" style="1" customWidth="1"/>
    <col min="4889" max="4889" width="4.83203125" style="1" customWidth="1"/>
    <col min="4890" max="4890" width="6.33203125" style="1" customWidth="1"/>
    <col min="4891" max="4891" width="5.5" style="1" customWidth="1"/>
    <col min="4892" max="4892" width="2.6640625" style="1" customWidth="1"/>
    <col min="4893" max="4893" width="10.6640625" style="1" customWidth="1"/>
    <col min="4894" max="5113" width="9.33203125" style="1"/>
    <col min="5114" max="5114" width="12.6640625" style="1" customWidth="1"/>
    <col min="5115" max="5134" width="4.6640625" style="1" customWidth="1"/>
    <col min="5135" max="5135" width="1" style="1" customWidth="1"/>
    <col min="5136" max="5136" width="4.6640625" style="1" customWidth="1"/>
    <col min="5137" max="5137" width="7.83203125" style="1" customWidth="1"/>
    <col min="5138" max="5138" width="6.1640625" style="1" customWidth="1"/>
    <col min="5139" max="5140" width="5.33203125" style="1" customWidth="1"/>
    <col min="5141" max="5142" width="2.6640625" style="1" customWidth="1"/>
    <col min="5143" max="5144" width="5.83203125" style="1" customWidth="1"/>
    <col min="5145" max="5145" width="4.83203125" style="1" customWidth="1"/>
    <col min="5146" max="5146" width="6.33203125" style="1" customWidth="1"/>
    <col min="5147" max="5147" width="5.5" style="1" customWidth="1"/>
    <col min="5148" max="5148" width="2.6640625" style="1" customWidth="1"/>
    <col min="5149" max="5149" width="10.6640625" style="1" customWidth="1"/>
    <col min="5150" max="5369" width="9.33203125" style="1"/>
    <col min="5370" max="5370" width="12.6640625" style="1" customWidth="1"/>
    <col min="5371" max="5390" width="4.6640625" style="1" customWidth="1"/>
    <col min="5391" max="5391" width="1" style="1" customWidth="1"/>
    <col min="5392" max="5392" width="4.6640625" style="1" customWidth="1"/>
    <col min="5393" max="5393" width="7.83203125" style="1" customWidth="1"/>
    <col min="5394" max="5394" width="6.1640625" style="1" customWidth="1"/>
    <col min="5395" max="5396" width="5.33203125" style="1" customWidth="1"/>
    <col min="5397" max="5398" width="2.6640625" style="1" customWidth="1"/>
    <col min="5399" max="5400" width="5.83203125" style="1" customWidth="1"/>
    <col min="5401" max="5401" width="4.83203125" style="1" customWidth="1"/>
    <col min="5402" max="5402" width="6.33203125" style="1" customWidth="1"/>
    <col min="5403" max="5403" width="5.5" style="1" customWidth="1"/>
    <col min="5404" max="5404" width="2.6640625" style="1" customWidth="1"/>
    <col min="5405" max="5405" width="10.6640625" style="1" customWidth="1"/>
    <col min="5406" max="5625" width="9.33203125" style="1"/>
    <col min="5626" max="5626" width="12.6640625" style="1" customWidth="1"/>
    <col min="5627" max="5646" width="4.6640625" style="1" customWidth="1"/>
    <col min="5647" max="5647" width="1" style="1" customWidth="1"/>
    <col min="5648" max="5648" width="4.6640625" style="1" customWidth="1"/>
    <col min="5649" max="5649" width="7.83203125" style="1" customWidth="1"/>
    <col min="5650" max="5650" width="6.1640625" style="1" customWidth="1"/>
    <col min="5651" max="5652" width="5.33203125" style="1" customWidth="1"/>
    <col min="5653" max="5654" width="2.6640625" style="1" customWidth="1"/>
    <col min="5655" max="5656" width="5.83203125" style="1" customWidth="1"/>
    <col min="5657" max="5657" width="4.83203125" style="1" customWidth="1"/>
    <col min="5658" max="5658" width="6.33203125" style="1" customWidth="1"/>
    <col min="5659" max="5659" width="5.5" style="1" customWidth="1"/>
    <col min="5660" max="5660" width="2.6640625" style="1" customWidth="1"/>
    <col min="5661" max="5661" width="10.6640625" style="1" customWidth="1"/>
    <col min="5662" max="5881" width="9.33203125" style="1"/>
    <col min="5882" max="5882" width="12.6640625" style="1" customWidth="1"/>
    <col min="5883" max="5902" width="4.6640625" style="1" customWidth="1"/>
    <col min="5903" max="5903" width="1" style="1" customWidth="1"/>
    <col min="5904" max="5904" width="4.6640625" style="1" customWidth="1"/>
    <col min="5905" max="5905" width="7.83203125" style="1" customWidth="1"/>
    <col min="5906" max="5906" width="6.1640625" style="1" customWidth="1"/>
    <col min="5907" max="5908" width="5.33203125" style="1" customWidth="1"/>
    <col min="5909" max="5910" width="2.6640625" style="1" customWidth="1"/>
    <col min="5911" max="5912" width="5.83203125" style="1" customWidth="1"/>
    <col min="5913" max="5913" width="4.83203125" style="1" customWidth="1"/>
    <col min="5914" max="5914" width="6.33203125" style="1" customWidth="1"/>
    <col min="5915" max="5915" width="5.5" style="1" customWidth="1"/>
    <col min="5916" max="5916" width="2.6640625" style="1" customWidth="1"/>
    <col min="5917" max="5917" width="10.6640625" style="1" customWidth="1"/>
    <col min="5918" max="6137" width="9.33203125" style="1"/>
    <col min="6138" max="6138" width="12.6640625" style="1" customWidth="1"/>
    <col min="6139" max="6158" width="4.6640625" style="1" customWidth="1"/>
    <col min="6159" max="6159" width="1" style="1" customWidth="1"/>
    <col min="6160" max="6160" width="4.6640625" style="1" customWidth="1"/>
    <col min="6161" max="6161" width="7.83203125" style="1" customWidth="1"/>
    <col min="6162" max="6162" width="6.1640625" style="1" customWidth="1"/>
    <col min="6163" max="6164" width="5.33203125" style="1" customWidth="1"/>
    <col min="6165" max="6166" width="2.6640625" style="1" customWidth="1"/>
    <col min="6167" max="6168" width="5.83203125" style="1" customWidth="1"/>
    <col min="6169" max="6169" width="4.83203125" style="1" customWidth="1"/>
    <col min="6170" max="6170" width="6.33203125" style="1" customWidth="1"/>
    <col min="6171" max="6171" width="5.5" style="1" customWidth="1"/>
    <col min="6172" max="6172" width="2.6640625" style="1" customWidth="1"/>
    <col min="6173" max="6173" width="10.6640625" style="1" customWidth="1"/>
    <col min="6174" max="6393" width="9.33203125" style="1"/>
    <col min="6394" max="6394" width="12.6640625" style="1" customWidth="1"/>
    <col min="6395" max="6414" width="4.6640625" style="1" customWidth="1"/>
    <col min="6415" max="6415" width="1" style="1" customWidth="1"/>
    <col min="6416" max="6416" width="4.6640625" style="1" customWidth="1"/>
    <col min="6417" max="6417" width="7.83203125" style="1" customWidth="1"/>
    <col min="6418" max="6418" width="6.1640625" style="1" customWidth="1"/>
    <col min="6419" max="6420" width="5.33203125" style="1" customWidth="1"/>
    <col min="6421" max="6422" width="2.6640625" style="1" customWidth="1"/>
    <col min="6423" max="6424" width="5.83203125" style="1" customWidth="1"/>
    <col min="6425" max="6425" width="4.83203125" style="1" customWidth="1"/>
    <col min="6426" max="6426" width="6.33203125" style="1" customWidth="1"/>
    <col min="6427" max="6427" width="5.5" style="1" customWidth="1"/>
    <col min="6428" max="6428" width="2.6640625" style="1" customWidth="1"/>
    <col min="6429" max="6429" width="10.6640625" style="1" customWidth="1"/>
    <col min="6430" max="6649" width="9.33203125" style="1"/>
    <col min="6650" max="6650" width="12.6640625" style="1" customWidth="1"/>
    <col min="6651" max="6670" width="4.6640625" style="1" customWidth="1"/>
    <col min="6671" max="6671" width="1" style="1" customWidth="1"/>
    <col min="6672" max="6672" width="4.6640625" style="1" customWidth="1"/>
    <col min="6673" max="6673" width="7.83203125" style="1" customWidth="1"/>
    <col min="6674" max="6674" width="6.1640625" style="1" customWidth="1"/>
    <col min="6675" max="6676" width="5.33203125" style="1" customWidth="1"/>
    <col min="6677" max="6678" width="2.6640625" style="1" customWidth="1"/>
    <col min="6679" max="6680" width="5.83203125" style="1" customWidth="1"/>
    <col min="6681" max="6681" width="4.83203125" style="1" customWidth="1"/>
    <col min="6682" max="6682" width="6.33203125" style="1" customWidth="1"/>
    <col min="6683" max="6683" width="5.5" style="1" customWidth="1"/>
    <col min="6684" max="6684" width="2.6640625" style="1" customWidth="1"/>
    <col min="6685" max="6685" width="10.6640625" style="1" customWidth="1"/>
    <col min="6686" max="6905" width="9.33203125" style="1"/>
    <col min="6906" max="6906" width="12.6640625" style="1" customWidth="1"/>
    <col min="6907" max="6926" width="4.6640625" style="1" customWidth="1"/>
    <col min="6927" max="6927" width="1" style="1" customWidth="1"/>
    <col min="6928" max="6928" width="4.6640625" style="1" customWidth="1"/>
    <col min="6929" max="6929" width="7.83203125" style="1" customWidth="1"/>
    <col min="6930" max="6930" width="6.1640625" style="1" customWidth="1"/>
    <col min="6931" max="6932" width="5.33203125" style="1" customWidth="1"/>
    <col min="6933" max="6934" width="2.6640625" style="1" customWidth="1"/>
    <col min="6935" max="6936" width="5.83203125" style="1" customWidth="1"/>
    <col min="6937" max="6937" width="4.83203125" style="1" customWidth="1"/>
    <col min="6938" max="6938" width="6.33203125" style="1" customWidth="1"/>
    <col min="6939" max="6939" width="5.5" style="1" customWidth="1"/>
    <col min="6940" max="6940" width="2.6640625" style="1" customWidth="1"/>
    <col min="6941" max="6941" width="10.6640625" style="1" customWidth="1"/>
    <col min="6942" max="7161" width="9.33203125" style="1"/>
    <col min="7162" max="7162" width="12.6640625" style="1" customWidth="1"/>
    <col min="7163" max="7182" width="4.6640625" style="1" customWidth="1"/>
    <col min="7183" max="7183" width="1" style="1" customWidth="1"/>
    <col min="7184" max="7184" width="4.6640625" style="1" customWidth="1"/>
    <col min="7185" max="7185" width="7.83203125" style="1" customWidth="1"/>
    <col min="7186" max="7186" width="6.1640625" style="1" customWidth="1"/>
    <col min="7187" max="7188" width="5.33203125" style="1" customWidth="1"/>
    <col min="7189" max="7190" width="2.6640625" style="1" customWidth="1"/>
    <col min="7191" max="7192" width="5.83203125" style="1" customWidth="1"/>
    <col min="7193" max="7193" width="4.83203125" style="1" customWidth="1"/>
    <col min="7194" max="7194" width="6.33203125" style="1" customWidth="1"/>
    <col min="7195" max="7195" width="5.5" style="1" customWidth="1"/>
    <col min="7196" max="7196" width="2.6640625" style="1" customWidth="1"/>
    <col min="7197" max="7197" width="10.6640625" style="1" customWidth="1"/>
    <col min="7198" max="7417" width="9.33203125" style="1"/>
    <col min="7418" max="7418" width="12.6640625" style="1" customWidth="1"/>
    <col min="7419" max="7438" width="4.6640625" style="1" customWidth="1"/>
    <col min="7439" max="7439" width="1" style="1" customWidth="1"/>
    <col min="7440" max="7440" width="4.6640625" style="1" customWidth="1"/>
    <col min="7441" max="7441" width="7.83203125" style="1" customWidth="1"/>
    <col min="7442" max="7442" width="6.1640625" style="1" customWidth="1"/>
    <col min="7443" max="7444" width="5.33203125" style="1" customWidth="1"/>
    <col min="7445" max="7446" width="2.6640625" style="1" customWidth="1"/>
    <col min="7447" max="7448" width="5.83203125" style="1" customWidth="1"/>
    <col min="7449" max="7449" width="4.83203125" style="1" customWidth="1"/>
    <col min="7450" max="7450" width="6.33203125" style="1" customWidth="1"/>
    <col min="7451" max="7451" width="5.5" style="1" customWidth="1"/>
    <col min="7452" max="7452" width="2.6640625" style="1" customWidth="1"/>
    <col min="7453" max="7453" width="10.6640625" style="1" customWidth="1"/>
    <col min="7454" max="7673" width="9.33203125" style="1"/>
    <col min="7674" max="7674" width="12.6640625" style="1" customWidth="1"/>
    <col min="7675" max="7694" width="4.6640625" style="1" customWidth="1"/>
    <col min="7695" max="7695" width="1" style="1" customWidth="1"/>
    <col min="7696" max="7696" width="4.6640625" style="1" customWidth="1"/>
    <col min="7697" max="7697" width="7.83203125" style="1" customWidth="1"/>
    <col min="7698" max="7698" width="6.1640625" style="1" customWidth="1"/>
    <col min="7699" max="7700" width="5.33203125" style="1" customWidth="1"/>
    <col min="7701" max="7702" width="2.6640625" style="1" customWidth="1"/>
    <col min="7703" max="7704" width="5.83203125" style="1" customWidth="1"/>
    <col min="7705" max="7705" width="4.83203125" style="1" customWidth="1"/>
    <col min="7706" max="7706" width="6.33203125" style="1" customWidth="1"/>
    <col min="7707" max="7707" width="5.5" style="1" customWidth="1"/>
    <col min="7708" max="7708" width="2.6640625" style="1" customWidth="1"/>
    <col min="7709" max="7709" width="10.6640625" style="1" customWidth="1"/>
    <col min="7710" max="7929" width="9.33203125" style="1"/>
    <col min="7930" max="7930" width="12.6640625" style="1" customWidth="1"/>
    <col min="7931" max="7950" width="4.6640625" style="1" customWidth="1"/>
    <col min="7951" max="7951" width="1" style="1" customWidth="1"/>
    <col min="7952" max="7952" width="4.6640625" style="1" customWidth="1"/>
    <col min="7953" max="7953" width="7.83203125" style="1" customWidth="1"/>
    <col min="7954" max="7954" width="6.1640625" style="1" customWidth="1"/>
    <col min="7955" max="7956" width="5.33203125" style="1" customWidth="1"/>
    <col min="7957" max="7958" width="2.6640625" style="1" customWidth="1"/>
    <col min="7959" max="7960" width="5.83203125" style="1" customWidth="1"/>
    <col min="7961" max="7961" width="4.83203125" style="1" customWidth="1"/>
    <col min="7962" max="7962" width="6.33203125" style="1" customWidth="1"/>
    <col min="7963" max="7963" width="5.5" style="1" customWidth="1"/>
    <col min="7964" max="7964" width="2.6640625" style="1" customWidth="1"/>
    <col min="7965" max="7965" width="10.6640625" style="1" customWidth="1"/>
    <col min="7966" max="8185" width="9.33203125" style="1"/>
    <col min="8186" max="8186" width="12.6640625" style="1" customWidth="1"/>
    <col min="8187" max="8206" width="4.6640625" style="1" customWidth="1"/>
    <col min="8207" max="8207" width="1" style="1" customWidth="1"/>
    <col min="8208" max="8208" width="4.6640625" style="1" customWidth="1"/>
    <col min="8209" max="8209" width="7.83203125" style="1" customWidth="1"/>
    <col min="8210" max="8210" width="6.1640625" style="1" customWidth="1"/>
    <col min="8211" max="8212" width="5.33203125" style="1" customWidth="1"/>
    <col min="8213" max="8214" width="2.6640625" style="1" customWidth="1"/>
    <col min="8215" max="8216" width="5.83203125" style="1" customWidth="1"/>
    <col min="8217" max="8217" width="4.83203125" style="1" customWidth="1"/>
    <col min="8218" max="8218" width="6.33203125" style="1" customWidth="1"/>
    <col min="8219" max="8219" width="5.5" style="1" customWidth="1"/>
    <col min="8220" max="8220" width="2.6640625" style="1" customWidth="1"/>
    <col min="8221" max="8221" width="10.6640625" style="1" customWidth="1"/>
    <col min="8222" max="8441" width="9.33203125" style="1"/>
    <col min="8442" max="8442" width="12.6640625" style="1" customWidth="1"/>
    <col min="8443" max="8462" width="4.6640625" style="1" customWidth="1"/>
    <col min="8463" max="8463" width="1" style="1" customWidth="1"/>
    <col min="8464" max="8464" width="4.6640625" style="1" customWidth="1"/>
    <col min="8465" max="8465" width="7.83203125" style="1" customWidth="1"/>
    <col min="8466" max="8466" width="6.1640625" style="1" customWidth="1"/>
    <col min="8467" max="8468" width="5.33203125" style="1" customWidth="1"/>
    <col min="8469" max="8470" width="2.6640625" style="1" customWidth="1"/>
    <col min="8471" max="8472" width="5.83203125" style="1" customWidth="1"/>
    <col min="8473" max="8473" width="4.83203125" style="1" customWidth="1"/>
    <col min="8474" max="8474" width="6.33203125" style="1" customWidth="1"/>
    <col min="8475" max="8475" width="5.5" style="1" customWidth="1"/>
    <col min="8476" max="8476" width="2.6640625" style="1" customWidth="1"/>
    <col min="8477" max="8477" width="10.6640625" style="1" customWidth="1"/>
    <col min="8478" max="8697" width="9.33203125" style="1"/>
    <col min="8698" max="8698" width="12.6640625" style="1" customWidth="1"/>
    <col min="8699" max="8718" width="4.6640625" style="1" customWidth="1"/>
    <col min="8719" max="8719" width="1" style="1" customWidth="1"/>
    <col min="8720" max="8720" width="4.6640625" style="1" customWidth="1"/>
    <col min="8721" max="8721" width="7.83203125" style="1" customWidth="1"/>
    <col min="8722" max="8722" width="6.1640625" style="1" customWidth="1"/>
    <col min="8723" max="8724" width="5.33203125" style="1" customWidth="1"/>
    <col min="8725" max="8726" width="2.6640625" style="1" customWidth="1"/>
    <col min="8727" max="8728" width="5.83203125" style="1" customWidth="1"/>
    <col min="8729" max="8729" width="4.83203125" style="1" customWidth="1"/>
    <col min="8730" max="8730" width="6.33203125" style="1" customWidth="1"/>
    <col min="8731" max="8731" width="5.5" style="1" customWidth="1"/>
    <col min="8732" max="8732" width="2.6640625" style="1" customWidth="1"/>
    <col min="8733" max="8733" width="10.6640625" style="1" customWidth="1"/>
    <col min="8734" max="8953" width="9.33203125" style="1"/>
    <col min="8954" max="8954" width="12.6640625" style="1" customWidth="1"/>
    <col min="8955" max="8974" width="4.6640625" style="1" customWidth="1"/>
    <col min="8975" max="8975" width="1" style="1" customWidth="1"/>
    <col min="8976" max="8976" width="4.6640625" style="1" customWidth="1"/>
    <col min="8977" max="8977" width="7.83203125" style="1" customWidth="1"/>
    <col min="8978" max="8978" width="6.1640625" style="1" customWidth="1"/>
    <col min="8979" max="8980" width="5.33203125" style="1" customWidth="1"/>
    <col min="8981" max="8982" width="2.6640625" style="1" customWidth="1"/>
    <col min="8983" max="8984" width="5.83203125" style="1" customWidth="1"/>
    <col min="8985" max="8985" width="4.83203125" style="1" customWidth="1"/>
    <col min="8986" max="8986" width="6.33203125" style="1" customWidth="1"/>
    <col min="8987" max="8987" width="5.5" style="1" customWidth="1"/>
    <col min="8988" max="8988" width="2.6640625" style="1" customWidth="1"/>
    <col min="8989" max="8989" width="10.6640625" style="1" customWidth="1"/>
    <col min="8990" max="9209" width="9.33203125" style="1"/>
    <col min="9210" max="9210" width="12.6640625" style="1" customWidth="1"/>
    <col min="9211" max="9230" width="4.6640625" style="1" customWidth="1"/>
    <col min="9231" max="9231" width="1" style="1" customWidth="1"/>
    <col min="9232" max="9232" width="4.6640625" style="1" customWidth="1"/>
    <col min="9233" max="9233" width="7.83203125" style="1" customWidth="1"/>
    <col min="9234" max="9234" width="6.1640625" style="1" customWidth="1"/>
    <col min="9235" max="9236" width="5.33203125" style="1" customWidth="1"/>
    <col min="9237" max="9238" width="2.6640625" style="1" customWidth="1"/>
    <col min="9239" max="9240" width="5.83203125" style="1" customWidth="1"/>
    <col min="9241" max="9241" width="4.83203125" style="1" customWidth="1"/>
    <col min="9242" max="9242" width="6.33203125" style="1" customWidth="1"/>
    <col min="9243" max="9243" width="5.5" style="1" customWidth="1"/>
    <col min="9244" max="9244" width="2.6640625" style="1" customWidth="1"/>
    <col min="9245" max="9245" width="10.6640625" style="1" customWidth="1"/>
    <col min="9246" max="9465" width="9.33203125" style="1"/>
    <col min="9466" max="9466" width="12.6640625" style="1" customWidth="1"/>
    <col min="9467" max="9486" width="4.6640625" style="1" customWidth="1"/>
    <col min="9487" max="9487" width="1" style="1" customWidth="1"/>
    <col min="9488" max="9488" width="4.6640625" style="1" customWidth="1"/>
    <col min="9489" max="9489" width="7.83203125" style="1" customWidth="1"/>
    <col min="9490" max="9490" width="6.1640625" style="1" customWidth="1"/>
    <col min="9491" max="9492" width="5.33203125" style="1" customWidth="1"/>
    <col min="9493" max="9494" width="2.6640625" style="1" customWidth="1"/>
    <col min="9495" max="9496" width="5.83203125" style="1" customWidth="1"/>
    <col min="9497" max="9497" width="4.83203125" style="1" customWidth="1"/>
    <col min="9498" max="9498" width="6.33203125" style="1" customWidth="1"/>
    <col min="9499" max="9499" width="5.5" style="1" customWidth="1"/>
    <col min="9500" max="9500" width="2.6640625" style="1" customWidth="1"/>
    <col min="9501" max="9501" width="10.6640625" style="1" customWidth="1"/>
    <col min="9502" max="9721" width="9.33203125" style="1"/>
    <col min="9722" max="9722" width="12.6640625" style="1" customWidth="1"/>
    <col min="9723" max="9742" width="4.6640625" style="1" customWidth="1"/>
    <col min="9743" max="9743" width="1" style="1" customWidth="1"/>
    <col min="9744" max="9744" width="4.6640625" style="1" customWidth="1"/>
    <col min="9745" max="9745" width="7.83203125" style="1" customWidth="1"/>
    <col min="9746" max="9746" width="6.1640625" style="1" customWidth="1"/>
    <col min="9747" max="9748" width="5.33203125" style="1" customWidth="1"/>
    <col min="9749" max="9750" width="2.6640625" style="1" customWidth="1"/>
    <col min="9751" max="9752" width="5.83203125" style="1" customWidth="1"/>
    <col min="9753" max="9753" width="4.83203125" style="1" customWidth="1"/>
    <col min="9754" max="9754" width="6.33203125" style="1" customWidth="1"/>
    <col min="9755" max="9755" width="5.5" style="1" customWidth="1"/>
    <col min="9756" max="9756" width="2.6640625" style="1" customWidth="1"/>
    <col min="9757" max="9757" width="10.6640625" style="1" customWidth="1"/>
    <col min="9758" max="9977" width="9.33203125" style="1"/>
    <col min="9978" max="9978" width="12.6640625" style="1" customWidth="1"/>
    <col min="9979" max="9998" width="4.6640625" style="1" customWidth="1"/>
    <col min="9999" max="9999" width="1" style="1" customWidth="1"/>
    <col min="10000" max="10000" width="4.6640625" style="1" customWidth="1"/>
    <col min="10001" max="10001" width="7.83203125" style="1" customWidth="1"/>
    <col min="10002" max="10002" width="6.1640625" style="1" customWidth="1"/>
    <col min="10003" max="10004" width="5.33203125" style="1" customWidth="1"/>
    <col min="10005" max="10006" width="2.6640625" style="1" customWidth="1"/>
    <col min="10007" max="10008" width="5.83203125" style="1" customWidth="1"/>
    <col min="10009" max="10009" width="4.83203125" style="1" customWidth="1"/>
    <col min="10010" max="10010" width="6.33203125" style="1" customWidth="1"/>
    <col min="10011" max="10011" width="5.5" style="1" customWidth="1"/>
    <col min="10012" max="10012" width="2.6640625" style="1" customWidth="1"/>
    <col min="10013" max="10013" width="10.6640625" style="1" customWidth="1"/>
    <col min="10014" max="10233" width="9.33203125" style="1"/>
    <col min="10234" max="10234" width="12.6640625" style="1" customWidth="1"/>
    <col min="10235" max="10254" width="4.6640625" style="1" customWidth="1"/>
    <col min="10255" max="10255" width="1" style="1" customWidth="1"/>
    <col min="10256" max="10256" width="4.6640625" style="1" customWidth="1"/>
    <col min="10257" max="10257" width="7.83203125" style="1" customWidth="1"/>
    <col min="10258" max="10258" width="6.1640625" style="1" customWidth="1"/>
    <col min="10259" max="10260" width="5.33203125" style="1" customWidth="1"/>
    <col min="10261" max="10262" width="2.6640625" style="1" customWidth="1"/>
    <col min="10263" max="10264" width="5.83203125" style="1" customWidth="1"/>
    <col min="10265" max="10265" width="4.83203125" style="1" customWidth="1"/>
    <col min="10266" max="10266" width="6.33203125" style="1" customWidth="1"/>
    <col min="10267" max="10267" width="5.5" style="1" customWidth="1"/>
    <col min="10268" max="10268" width="2.6640625" style="1" customWidth="1"/>
    <col min="10269" max="10269" width="10.6640625" style="1" customWidth="1"/>
    <col min="10270" max="10489" width="9.33203125" style="1"/>
    <col min="10490" max="10490" width="12.6640625" style="1" customWidth="1"/>
    <col min="10491" max="10510" width="4.6640625" style="1" customWidth="1"/>
    <col min="10511" max="10511" width="1" style="1" customWidth="1"/>
    <col min="10512" max="10512" width="4.6640625" style="1" customWidth="1"/>
    <col min="10513" max="10513" width="7.83203125" style="1" customWidth="1"/>
    <col min="10514" max="10514" width="6.1640625" style="1" customWidth="1"/>
    <col min="10515" max="10516" width="5.33203125" style="1" customWidth="1"/>
    <col min="10517" max="10518" width="2.6640625" style="1" customWidth="1"/>
    <col min="10519" max="10520" width="5.83203125" style="1" customWidth="1"/>
    <col min="10521" max="10521" width="4.83203125" style="1" customWidth="1"/>
    <col min="10522" max="10522" width="6.33203125" style="1" customWidth="1"/>
    <col min="10523" max="10523" width="5.5" style="1" customWidth="1"/>
    <col min="10524" max="10524" width="2.6640625" style="1" customWidth="1"/>
    <col min="10525" max="10525" width="10.6640625" style="1" customWidth="1"/>
    <col min="10526" max="10745" width="9.33203125" style="1"/>
    <col min="10746" max="10746" width="12.6640625" style="1" customWidth="1"/>
    <col min="10747" max="10766" width="4.6640625" style="1" customWidth="1"/>
    <col min="10767" max="10767" width="1" style="1" customWidth="1"/>
    <col min="10768" max="10768" width="4.6640625" style="1" customWidth="1"/>
    <col min="10769" max="10769" width="7.83203125" style="1" customWidth="1"/>
    <col min="10770" max="10770" width="6.1640625" style="1" customWidth="1"/>
    <col min="10771" max="10772" width="5.33203125" style="1" customWidth="1"/>
    <col min="10773" max="10774" width="2.6640625" style="1" customWidth="1"/>
    <col min="10775" max="10776" width="5.83203125" style="1" customWidth="1"/>
    <col min="10777" max="10777" width="4.83203125" style="1" customWidth="1"/>
    <col min="10778" max="10778" width="6.33203125" style="1" customWidth="1"/>
    <col min="10779" max="10779" width="5.5" style="1" customWidth="1"/>
    <col min="10780" max="10780" width="2.6640625" style="1" customWidth="1"/>
    <col min="10781" max="10781" width="10.6640625" style="1" customWidth="1"/>
    <col min="10782" max="11001" width="9.33203125" style="1"/>
    <col min="11002" max="11002" width="12.6640625" style="1" customWidth="1"/>
    <col min="11003" max="11022" width="4.6640625" style="1" customWidth="1"/>
    <col min="11023" max="11023" width="1" style="1" customWidth="1"/>
    <col min="11024" max="11024" width="4.6640625" style="1" customWidth="1"/>
    <col min="11025" max="11025" width="7.83203125" style="1" customWidth="1"/>
    <col min="11026" max="11026" width="6.1640625" style="1" customWidth="1"/>
    <col min="11027" max="11028" width="5.33203125" style="1" customWidth="1"/>
    <col min="11029" max="11030" width="2.6640625" style="1" customWidth="1"/>
    <col min="11031" max="11032" width="5.83203125" style="1" customWidth="1"/>
    <col min="11033" max="11033" width="4.83203125" style="1" customWidth="1"/>
    <col min="11034" max="11034" width="6.33203125" style="1" customWidth="1"/>
    <col min="11035" max="11035" width="5.5" style="1" customWidth="1"/>
    <col min="11036" max="11036" width="2.6640625" style="1" customWidth="1"/>
    <col min="11037" max="11037" width="10.6640625" style="1" customWidth="1"/>
    <col min="11038" max="11257" width="9.33203125" style="1"/>
    <col min="11258" max="11258" width="12.6640625" style="1" customWidth="1"/>
    <col min="11259" max="11278" width="4.6640625" style="1" customWidth="1"/>
    <col min="11279" max="11279" width="1" style="1" customWidth="1"/>
    <col min="11280" max="11280" width="4.6640625" style="1" customWidth="1"/>
    <col min="11281" max="11281" width="7.83203125" style="1" customWidth="1"/>
    <col min="11282" max="11282" width="6.1640625" style="1" customWidth="1"/>
    <col min="11283" max="11284" width="5.33203125" style="1" customWidth="1"/>
    <col min="11285" max="11286" width="2.6640625" style="1" customWidth="1"/>
    <col min="11287" max="11288" width="5.83203125" style="1" customWidth="1"/>
    <col min="11289" max="11289" width="4.83203125" style="1" customWidth="1"/>
    <col min="11290" max="11290" width="6.33203125" style="1" customWidth="1"/>
    <col min="11291" max="11291" width="5.5" style="1" customWidth="1"/>
    <col min="11292" max="11292" width="2.6640625" style="1" customWidth="1"/>
    <col min="11293" max="11293" width="10.6640625" style="1" customWidth="1"/>
    <col min="11294" max="11513" width="9.33203125" style="1"/>
    <col min="11514" max="11514" width="12.6640625" style="1" customWidth="1"/>
    <col min="11515" max="11534" width="4.6640625" style="1" customWidth="1"/>
    <col min="11535" max="11535" width="1" style="1" customWidth="1"/>
    <col min="11536" max="11536" width="4.6640625" style="1" customWidth="1"/>
    <col min="11537" max="11537" width="7.83203125" style="1" customWidth="1"/>
    <col min="11538" max="11538" width="6.1640625" style="1" customWidth="1"/>
    <col min="11539" max="11540" width="5.33203125" style="1" customWidth="1"/>
    <col min="11541" max="11542" width="2.6640625" style="1" customWidth="1"/>
    <col min="11543" max="11544" width="5.83203125" style="1" customWidth="1"/>
    <col min="11545" max="11545" width="4.83203125" style="1" customWidth="1"/>
    <col min="11546" max="11546" width="6.33203125" style="1" customWidth="1"/>
    <col min="11547" max="11547" width="5.5" style="1" customWidth="1"/>
    <col min="11548" max="11548" width="2.6640625" style="1" customWidth="1"/>
    <col min="11549" max="11549" width="10.6640625" style="1" customWidth="1"/>
    <col min="11550" max="11769" width="9.33203125" style="1"/>
    <col min="11770" max="11770" width="12.6640625" style="1" customWidth="1"/>
    <col min="11771" max="11790" width="4.6640625" style="1" customWidth="1"/>
    <col min="11791" max="11791" width="1" style="1" customWidth="1"/>
    <col min="11792" max="11792" width="4.6640625" style="1" customWidth="1"/>
    <col min="11793" max="11793" width="7.83203125" style="1" customWidth="1"/>
    <col min="11794" max="11794" width="6.1640625" style="1" customWidth="1"/>
    <col min="11795" max="11796" width="5.33203125" style="1" customWidth="1"/>
    <col min="11797" max="11798" width="2.6640625" style="1" customWidth="1"/>
    <col min="11799" max="11800" width="5.83203125" style="1" customWidth="1"/>
    <col min="11801" max="11801" width="4.83203125" style="1" customWidth="1"/>
    <col min="11802" max="11802" width="6.33203125" style="1" customWidth="1"/>
    <col min="11803" max="11803" width="5.5" style="1" customWidth="1"/>
    <col min="11804" max="11804" width="2.6640625" style="1" customWidth="1"/>
    <col min="11805" max="11805" width="10.6640625" style="1" customWidth="1"/>
    <col min="11806" max="12025" width="9.33203125" style="1"/>
    <col min="12026" max="12026" width="12.6640625" style="1" customWidth="1"/>
    <col min="12027" max="12046" width="4.6640625" style="1" customWidth="1"/>
    <col min="12047" max="12047" width="1" style="1" customWidth="1"/>
    <col min="12048" max="12048" width="4.6640625" style="1" customWidth="1"/>
    <col min="12049" max="12049" width="7.83203125" style="1" customWidth="1"/>
    <col min="12050" max="12050" width="6.1640625" style="1" customWidth="1"/>
    <col min="12051" max="12052" width="5.33203125" style="1" customWidth="1"/>
    <col min="12053" max="12054" width="2.6640625" style="1" customWidth="1"/>
    <col min="12055" max="12056" width="5.83203125" style="1" customWidth="1"/>
    <col min="12057" max="12057" width="4.83203125" style="1" customWidth="1"/>
    <col min="12058" max="12058" width="6.33203125" style="1" customWidth="1"/>
    <col min="12059" max="12059" width="5.5" style="1" customWidth="1"/>
    <col min="12060" max="12060" width="2.6640625" style="1" customWidth="1"/>
    <col min="12061" max="12061" width="10.6640625" style="1" customWidth="1"/>
    <col min="12062" max="12281" width="9.33203125" style="1"/>
    <col min="12282" max="12282" width="12.6640625" style="1" customWidth="1"/>
    <col min="12283" max="12302" width="4.6640625" style="1" customWidth="1"/>
    <col min="12303" max="12303" width="1" style="1" customWidth="1"/>
    <col min="12304" max="12304" width="4.6640625" style="1" customWidth="1"/>
    <col min="12305" max="12305" width="7.83203125" style="1" customWidth="1"/>
    <col min="12306" max="12306" width="6.1640625" style="1" customWidth="1"/>
    <col min="12307" max="12308" width="5.33203125" style="1" customWidth="1"/>
    <col min="12309" max="12310" width="2.6640625" style="1" customWidth="1"/>
    <col min="12311" max="12312" width="5.83203125" style="1" customWidth="1"/>
    <col min="12313" max="12313" width="4.83203125" style="1" customWidth="1"/>
    <col min="12314" max="12314" width="6.33203125" style="1" customWidth="1"/>
    <col min="12315" max="12315" width="5.5" style="1" customWidth="1"/>
    <col min="12316" max="12316" width="2.6640625" style="1" customWidth="1"/>
    <col min="12317" max="12317" width="10.6640625" style="1" customWidth="1"/>
    <col min="12318" max="12537" width="9.33203125" style="1"/>
    <col min="12538" max="12538" width="12.6640625" style="1" customWidth="1"/>
    <col min="12539" max="12558" width="4.6640625" style="1" customWidth="1"/>
    <col min="12559" max="12559" width="1" style="1" customWidth="1"/>
    <col min="12560" max="12560" width="4.6640625" style="1" customWidth="1"/>
    <col min="12561" max="12561" width="7.83203125" style="1" customWidth="1"/>
    <col min="12562" max="12562" width="6.1640625" style="1" customWidth="1"/>
    <col min="12563" max="12564" width="5.33203125" style="1" customWidth="1"/>
    <col min="12565" max="12566" width="2.6640625" style="1" customWidth="1"/>
    <col min="12567" max="12568" width="5.83203125" style="1" customWidth="1"/>
    <col min="12569" max="12569" width="4.83203125" style="1" customWidth="1"/>
    <col min="12570" max="12570" width="6.33203125" style="1" customWidth="1"/>
    <col min="12571" max="12571" width="5.5" style="1" customWidth="1"/>
    <col min="12572" max="12572" width="2.6640625" style="1" customWidth="1"/>
    <col min="12573" max="12573" width="10.6640625" style="1" customWidth="1"/>
    <col min="12574" max="12793" width="9.33203125" style="1"/>
    <col min="12794" max="12794" width="12.6640625" style="1" customWidth="1"/>
    <col min="12795" max="12814" width="4.6640625" style="1" customWidth="1"/>
    <col min="12815" max="12815" width="1" style="1" customWidth="1"/>
    <col min="12816" max="12816" width="4.6640625" style="1" customWidth="1"/>
    <col min="12817" max="12817" width="7.83203125" style="1" customWidth="1"/>
    <col min="12818" max="12818" width="6.1640625" style="1" customWidth="1"/>
    <col min="12819" max="12820" width="5.33203125" style="1" customWidth="1"/>
    <col min="12821" max="12822" width="2.6640625" style="1" customWidth="1"/>
    <col min="12823" max="12824" width="5.83203125" style="1" customWidth="1"/>
    <col min="12825" max="12825" width="4.83203125" style="1" customWidth="1"/>
    <col min="12826" max="12826" width="6.33203125" style="1" customWidth="1"/>
    <col min="12827" max="12827" width="5.5" style="1" customWidth="1"/>
    <col min="12828" max="12828" width="2.6640625" style="1" customWidth="1"/>
    <col min="12829" max="12829" width="10.6640625" style="1" customWidth="1"/>
    <col min="12830" max="13049" width="9.33203125" style="1"/>
    <col min="13050" max="13050" width="12.6640625" style="1" customWidth="1"/>
    <col min="13051" max="13070" width="4.6640625" style="1" customWidth="1"/>
    <col min="13071" max="13071" width="1" style="1" customWidth="1"/>
    <col min="13072" max="13072" width="4.6640625" style="1" customWidth="1"/>
    <col min="13073" max="13073" width="7.83203125" style="1" customWidth="1"/>
    <col min="13074" max="13074" width="6.1640625" style="1" customWidth="1"/>
    <col min="13075" max="13076" width="5.33203125" style="1" customWidth="1"/>
    <col min="13077" max="13078" width="2.6640625" style="1" customWidth="1"/>
    <col min="13079" max="13080" width="5.83203125" style="1" customWidth="1"/>
    <col min="13081" max="13081" width="4.83203125" style="1" customWidth="1"/>
    <col min="13082" max="13082" width="6.33203125" style="1" customWidth="1"/>
    <col min="13083" max="13083" width="5.5" style="1" customWidth="1"/>
    <col min="13084" max="13084" width="2.6640625" style="1" customWidth="1"/>
    <col min="13085" max="13085" width="10.6640625" style="1" customWidth="1"/>
    <col min="13086" max="13305" width="9.33203125" style="1"/>
    <col min="13306" max="13306" width="12.6640625" style="1" customWidth="1"/>
    <col min="13307" max="13326" width="4.6640625" style="1" customWidth="1"/>
    <col min="13327" max="13327" width="1" style="1" customWidth="1"/>
    <col min="13328" max="13328" width="4.6640625" style="1" customWidth="1"/>
    <col min="13329" max="13329" width="7.83203125" style="1" customWidth="1"/>
    <col min="13330" max="13330" width="6.1640625" style="1" customWidth="1"/>
    <col min="13331" max="13332" width="5.33203125" style="1" customWidth="1"/>
    <col min="13333" max="13334" width="2.6640625" style="1" customWidth="1"/>
    <col min="13335" max="13336" width="5.83203125" style="1" customWidth="1"/>
    <col min="13337" max="13337" width="4.83203125" style="1" customWidth="1"/>
    <col min="13338" max="13338" width="6.33203125" style="1" customWidth="1"/>
    <col min="13339" max="13339" width="5.5" style="1" customWidth="1"/>
    <col min="13340" max="13340" width="2.6640625" style="1" customWidth="1"/>
    <col min="13341" max="13341" width="10.6640625" style="1" customWidth="1"/>
    <col min="13342" max="13561" width="9.33203125" style="1"/>
    <col min="13562" max="13562" width="12.6640625" style="1" customWidth="1"/>
    <col min="13563" max="13582" width="4.6640625" style="1" customWidth="1"/>
    <col min="13583" max="13583" width="1" style="1" customWidth="1"/>
    <col min="13584" max="13584" width="4.6640625" style="1" customWidth="1"/>
    <col min="13585" max="13585" width="7.83203125" style="1" customWidth="1"/>
    <col min="13586" max="13586" width="6.1640625" style="1" customWidth="1"/>
    <col min="13587" max="13588" width="5.33203125" style="1" customWidth="1"/>
    <col min="13589" max="13590" width="2.6640625" style="1" customWidth="1"/>
    <col min="13591" max="13592" width="5.83203125" style="1" customWidth="1"/>
    <col min="13593" max="13593" width="4.83203125" style="1" customWidth="1"/>
    <col min="13594" max="13594" width="6.33203125" style="1" customWidth="1"/>
    <col min="13595" max="13595" width="5.5" style="1" customWidth="1"/>
    <col min="13596" max="13596" width="2.6640625" style="1" customWidth="1"/>
    <col min="13597" max="13597" width="10.6640625" style="1" customWidth="1"/>
    <col min="13598" max="13817" width="9.33203125" style="1"/>
    <col min="13818" max="13818" width="12.6640625" style="1" customWidth="1"/>
    <col min="13819" max="13838" width="4.6640625" style="1" customWidth="1"/>
    <col min="13839" max="13839" width="1" style="1" customWidth="1"/>
    <col min="13840" max="13840" width="4.6640625" style="1" customWidth="1"/>
    <col min="13841" max="13841" width="7.83203125" style="1" customWidth="1"/>
    <col min="13842" max="13842" width="6.1640625" style="1" customWidth="1"/>
    <col min="13843" max="13844" width="5.33203125" style="1" customWidth="1"/>
    <col min="13845" max="13846" width="2.6640625" style="1" customWidth="1"/>
    <col min="13847" max="13848" width="5.83203125" style="1" customWidth="1"/>
    <col min="13849" max="13849" width="4.83203125" style="1" customWidth="1"/>
    <col min="13850" max="13850" width="6.33203125" style="1" customWidth="1"/>
    <col min="13851" max="13851" width="5.5" style="1" customWidth="1"/>
    <col min="13852" max="13852" width="2.6640625" style="1" customWidth="1"/>
    <col min="13853" max="13853" width="10.6640625" style="1" customWidth="1"/>
    <col min="13854" max="14073" width="9.33203125" style="1"/>
    <col min="14074" max="14074" width="12.6640625" style="1" customWidth="1"/>
    <col min="14075" max="14094" width="4.6640625" style="1" customWidth="1"/>
    <col min="14095" max="14095" width="1" style="1" customWidth="1"/>
    <col min="14096" max="14096" width="4.6640625" style="1" customWidth="1"/>
    <col min="14097" max="14097" width="7.83203125" style="1" customWidth="1"/>
    <col min="14098" max="14098" width="6.1640625" style="1" customWidth="1"/>
    <col min="14099" max="14100" width="5.33203125" style="1" customWidth="1"/>
    <col min="14101" max="14102" width="2.6640625" style="1" customWidth="1"/>
    <col min="14103" max="14104" width="5.83203125" style="1" customWidth="1"/>
    <col min="14105" max="14105" width="4.83203125" style="1" customWidth="1"/>
    <col min="14106" max="14106" width="6.33203125" style="1" customWidth="1"/>
    <col min="14107" max="14107" width="5.5" style="1" customWidth="1"/>
    <col min="14108" max="14108" width="2.6640625" style="1" customWidth="1"/>
    <col min="14109" max="14109" width="10.6640625" style="1" customWidth="1"/>
    <col min="14110" max="14329" width="9.33203125" style="1"/>
    <col min="14330" max="14330" width="12.6640625" style="1" customWidth="1"/>
    <col min="14331" max="14350" width="4.6640625" style="1" customWidth="1"/>
    <col min="14351" max="14351" width="1" style="1" customWidth="1"/>
    <col min="14352" max="14352" width="4.6640625" style="1" customWidth="1"/>
    <col min="14353" max="14353" width="7.83203125" style="1" customWidth="1"/>
    <col min="14354" max="14354" width="6.1640625" style="1" customWidth="1"/>
    <col min="14355" max="14356" width="5.33203125" style="1" customWidth="1"/>
    <col min="14357" max="14358" width="2.6640625" style="1" customWidth="1"/>
    <col min="14359" max="14360" width="5.83203125" style="1" customWidth="1"/>
    <col min="14361" max="14361" width="4.83203125" style="1" customWidth="1"/>
    <col min="14362" max="14362" width="6.33203125" style="1" customWidth="1"/>
    <col min="14363" max="14363" width="5.5" style="1" customWidth="1"/>
    <col min="14364" max="14364" width="2.6640625" style="1" customWidth="1"/>
    <col min="14365" max="14365" width="10.6640625" style="1" customWidth="1"/>
    <col min="14366" max="14585" width="9.33203125" style="1"/>
    <col min="14586" max="14586" width="12.6640625" style="1" customWidth="1"/>
    <col min="14587" max="14606" width="4.6640625" style="1" customWidth="1"/>
    <col min="14607" max="14607" width="1" style="1" customWidth="1"/>
    <col min="14608" max="14608" width="4.6640625" style="1" customWidth="1"/>
    <col min="14609" max="14609" width="7.83203125" style="1" customWidth="1"/>
    <col min="14610" max="14610" width="6.1640625" style="1" customWidth="1"/>
    <col min="14611" max="14612" width="5.33203125" style="1" customWidth="1"/>
    <col min="14613" max="14614" width="2.6640625" style="1" customWidth="1"/>
    <col min="14615" max="14616" width="5.83203125" style="1" customWidth="1"/>
    <col min="14617" max="14617" width="4.83203125" style="1" customWidth="1"/>
    <col min="14618" max="14618" width="6.33203125" style="1" customWidth="1"/>
    <col min="14619" max="14619" width="5.5" style="1" customWidth="1"/>
    <col min="14620" max="14620" width="2.6640625" style="1" customWidth="1"/>
    <col min="14621" max="14621" width="10.6640625" style="1" customWidth="1"/>
    <col min="14622" max="14841" width="9.33203125" style="1"/>
    <col min="14842" max="14842" width="12.6640625" style="1" customWidth="1"/>
    <col min="14843" max="14862" width="4.6640625" style="1" customWidth="1"/>
    <col min="14863" max="14863" width="1" style="1" customWidth="1"/>
    <col min="14864" max="14864" width="4.6640625" style="1" customWidth="1"/>
    <col min="14865" max="14865" width="7.83203125" style="1" customWidth="1"/>
    <col min="14866" max="14866" width="6.1640625" style="1" customWidth="1"/>
    <col min="14867" max="14868" width="5.33203125" style="1" customWidth="1"/>
    <col min="14869" max="14870" width="2.6640625" style="1" customWidth="1"/>
    <col min="14871" max="14872" width="5.83203125" style="1" customWidth="1"/>
    <col min="14873" max="14873" width="4.83203125" style="1" customWidth="1"/>
    <col min="14874" max="14874" width="6.33203125" style="1" customWidth="1"/>
    <col min="14875" max="14875" width="5.5" style="1" customWidth="1"/>
    <col min="14876" max="14876" width="2.6640625" style="1" customWidth="1"/>
    <col min="14877" max="14877" width="10.6640625" style="1" customWidth="1"/>
    <col min="14878" max="15097" width="9.33203125" style="1"/>
    <col min="15098" max="15098" width="12.6640625" style="1" customWidth="1"/>
    <col min="15099" max="15118" width="4.6640625" style="1" customWidth="1"/>
    <col min="15119" max="15119" width="1" style="1" customWidth="1"/>
    <col min="15120" max="15120" width="4.6640625" style="1" customWidth="1"/>
    <col min="15121" max="15121" width="7.83203125" style="1" customWidth="1"/>
    <col min="15122" max="15122" width="6.1640625" style="1" customWidth="1"/>
    <col min="15123" max="15124" width="5.33203125" style="1" customWidth="1"/>
    <col min="15125" max="15126" width="2.6640625" style="1" customWidth="1"/>
    <col min="15127" max="15128" width="5.83203125" style="1" customWidth="1"/>
    <col min="15129" max="15129" width="4.83203125" style="1" customWidth="1"/>
    <col min="15130" max="15130" width="6.33203125" style="1" customWidth="1"/>
    <col min="15131" max="15131" width="5.5" style="1" customWidth="1"/>
    <col min="15132" max="15132" width="2.6640625" style="1" customWidth="1"/>
    <col min="15133" max="15133" width="10.6640625" style="1" customWidth="1"/>
    <col min="15134" max="15353" width="9.33203125" style="1"/>
    <col min="15354" max="15354" width="12.6640625" style="1" customWidth="1"/>
    <col min="15355" max="15374" width="4.6640625" style="1" customWidth="1"/>
    <col min="15375" max="15375" width="1" style="1" customWidth="1"/>
    <col min="15376" max="15376" width="4.6640625" style="1" customWidth="1"/>
    <col min="15377" max="15377" width="7.83203125" style="1" customWidth="1"/>
    <col min="15378" max="15378" width="6.1640625" style="1" customWidth="1"/>
    <col min="15379" max="15380" width="5.33203125" style="1" customWidth="1"/>
    <col min="15381" max="15382" width="2.6640625" style="1" customWidth="1"/>
    <col min="15383" max="15384" width="5.83203125" style="1" customWidth="1"/>
    <col min="15385" max="15385" width="4.83203125" style="1" customWidth="1"/>
    <col min="15386" max="15386" width="6.33203125" style="1" customWidth="1"/>
    <col min="15387" max="15387" width="5.5" style="1" customWidth="1"/>
    <col min="15388" max="15388" width="2.6640625" style="1" customWidth="1"/>
    <col min="15389" max="15389" width="10.6640625" style="1" customWidth="1"/>
    <col min="15390" max="15609" width="9.33203125" style="1"/>
    <col min="15610" max="15610" width="12.6640625" style="1" customWidth="1"/>
    <col min="15611" max="15630" width="4.6640625" style="1" customWidth="1"/>
    <col min="15631" max="15631" width="1" style="1" customWidth="1"/>
    <col min="15632" max="15632" width="4.6640625" style="1" customWidth="1"/>
    <col min="15633" max="15633" width="7.83203125" style="1" customWidth="1"/>
    <col min="15634" max="15634" width="6.1640625" style="1" customWidth="1"/>
    <col min="15635" max="15636" width="5.33203125" style="1" customWidth="1"/>
    <col min="15637" max="15638" width="2.6640625" style="1" customWidth="1"/>
    <col min="15639" max="15640" width="5.83203125" style="1" customWidth="1"/>
    <col min="15641" max="15641" width="4.83203125" style="1" customWidth="1"/>
    <col min="15642" max="15642" width="6.33203125" style="1" customWidth="1"/>
    <col min="15643" max="15643" width="5.5" style="1" customWidth="1"/>
    <col min="15644" max="15644" width="2.6640625" style="1" customWidth="1"/>
    <col min="15645" max="15645" width="10.6640625" style="1" customWidth="1"/>
    <col min="15646" max="15865" width="9.33203125" style="1"/>
    <col min="15866" max="15866" width="12.6640625" style="1" customWidth="1"/>
    <col min="15867" max="15886" width="4.6640625" style="1" customWidth="1"/>
    <col min="15887" max="15887" width="1" style="1" customWidth="1"/>
    <col min="15888" max="15888" width="4.6640625" style="1" customWidth="1"/>
    <col min="15889" max="15889" width="7.83203125" style="1" customWidth="1"/>
    <col min="15890" max="15890" width="6.1640625" style="1" customWidth="1"/>
    <col min="15891" max="15892" width="5.33203125" style="1" customWidth="1"/>
    <col min="15893" max="15894" width="2.6640625" style="1" customWidth="1"/>
    <col min="15895" max="15896" width="5.83203125" style="1" customWidth="1"/>
    <col min="15897" max="15897" width="4.83203125" style="1" customWidth="1"/>
    <col min="15898" max="15898" width="6.33203125" style="1" customWidth="1"/>
    <col min="15899" max="15899" width="5.5" style="1" customWidth="1"/>
    <col min="15900" max="15900" width="2.6640625" style="1" customWidth="1"/>
    <col min="15901" max="15901" width="10.6640625" style="1" customWidth="1"/>
    <col min="15902" max="16121" width="9.33203125" style="1"/>
    <col min="16122" max="16122" width="12.6640625" style="1" customWidth="1"/>
    <col min="16123" max="16142" width="4.6640625" style="1" customWidth="1"/>
    <col min="16143" max="16143" width="1" style="1" customWidth="1"/>
    <col min="16144" max="16144" width="4.6640625" style="1" customWidth="1"/>
    <col min="16145" max="16145" width="7.83203125" style="1" customWidth="1"/>
    <col min="16146" max="16146" width="6.1640625" style="1" customWidth="1"/>
    <col min="16147" max="16148" width="5.33203125" style="1" customWidth="1"/>
    <col min="16149" max="16150" width="2.6640625" style="1" customWidth="1"/>
    <col min="16151" max="16152" width="5.83203125" style="1" customWidth="1"/>
    <col min="16153" max="16153" width="4.83203125" style="1" customWidth="1"/>
    <col min="16154" max="16154" width="6.33203125" style="1" customWidth="1"/>
    <col min="16155" max="16155" width="5.5" style="1" customWidth="1"/>
    <col min="16156" max="16156" width="2.6640625" style="1" customWidth="1"/>
    <col min="16157" max="16157" width="10.6640625" style="1" customWidth="1"/>
    <col min="16158" max="16384" width="9.33203125" style="1"/>
  </cols>
  <sheetData>
    <row r="4" spans="1:25" x14ac:dyDescent="0.2">
      <c r="A4" s="83" t="s">
        <v>52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</row>
    <row r="6" spans="1:25" ht="12.75" x14ac:dyDescent="0.2">
      <c r="A6" s="49"/>
      <c r="B6" s="97" t="s">
        <v>53</v>
      </c>
      <c r="C6" s="98"/>
      <c r="D6" s="97" t="s">
        <v>54</v>
      </c>
      <c r="E6" s="98"/>
      <c r="F6" s="97" t="s">
        <v>55</v>
      </c>
      <c r="G6" s="98"/>
      <c r="H6" s="97" t="s">
        <v>56</v>
      </c>
      <c r="I6" s="98"/>
      <c r="J6" s="97" t="s">
        <v>57</v>
      </c>
      <c r="K6" s="98"/>
      <c r="L6" s="97" t="s">
        <v>58</v>
      </c>
      <c r="M6" s="98"/>
      <c r="N6" s="97" t="s">
        <v>59</v>
      </c>
      <c r="O6" s="98"/>
      <c r="P6" s="97" t="s">
        <v>60</v>
      </c>
      <c r="Q6" s="98"/>
      <c r="R6" s="95" t="s">
        <v>61</v>
      </c>
      <c r="S6" s="95"/>
      <c r="T6" s="95" t="s">
        <v>62</v>
      </c>
      <c r="U6" s="95"/>
      <c r="V6" s="50"/>
      <c r="W6" s="50"/>
      <c r="X6" s="1"/>
      <c r="Y6" s="1"/>
    </row>
    <row r="7" spans="1:25" s="3" customFormat="1" ht="33" customHeight="1" x14ac:dyDescent="0.2">
      <c r="A7" s="51"/>
      <c r="B7" s="52" t="s">
        <v>2</v>
      </c>
      <c r="C7" s="53" t="s">
        <v>3</v>
      </c>
      <c r="D7" s="52" t="s">
        <v>2</v>
      </c>
      <c r="E7" s="53" t="s">
        <v>3</v>
      </c>
      <c r="F7" s="52" t="s">
        <v>2</v>
      </c>
      <c r="G7" s="53" t="s">
        <v>3</v>
      </c>
      <c r="H7" s="54" t="s">
        <v>2</v>
      </c>
      <c r="I7" s="53" t="s">
        <v>3</v>
      </c>
      <c r="J7" s="52" t="s">
        <v>2</v>
      </c>
      <c r="K7" s="53" t="s">
        <v>3</v>
      </c>
      <c r="L7" s="52" t="s">
        <v>2</v>
      </c>
      <c r="M7" s="53" t="s">
        <v>3</v>
      </c>
      <c r="N7" s="52" t="s">
        <v>2</v>
      </c>
      <c r="O7" s="53" t="s">
        <v>3</v>
      </c>
      <c r="P7" s="52" t="s">
        <v>2</v>
      </c>
      <c r="Q7" s="53" t="s">
        <v>3</v>
      </c>
      <c r="R7" s="52" t="s">
        <v>2</v>
      </c>
      <c r="S7" s="53" t="s">
        <v>3</v>
      </c>
      <c r="T7" s="52" t="s">
        <v>2</v>
      </c>
      <c r="U7" s="53" t="s">
        <v>3</v>
      </c>
      <c r="V7" s="55"/>
      <c r="W7" s="61"/>
    </row>
    <row r="8" spans="1:25" s="3" customFormat="1" ht="13.5" customHeight="1" x14ac:dyDescent="0.2">
      <c r="A8" s="92" t="s">
        <v>26</v>
      </c>
      <c r="B8" s="93"/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4"/>
      <c r="V8" s="55"/>
      <c r="W8" s="61"/>
    </row>
    <row r="9" spans="1:25" ht="13.5" customHeight="1" x14ac:dyDescent="0.2">
      <c r="A9" s="16" t="s">
        <v>63</v>
      </c>
      <c r="B9" s="16">
        <v>22</v>
      </c>
      <c r="C9" s="17">
        <v>14</v>
      </c>
      <c r="D9" s="16">
        <v>22</v>
      </c>
      <c r="E9" s="17">
        <v>10</v>
      </c>
      <c r="F9" s="16">
        <v>15</v>
      </c>
      <c r="G9" s="17">
        <v>7</v>
      </c>
      <c r="H9" s="47">
        <v>29</v>
      </c>
      <c r="I9" s="17">
        <v>14</v>
      </c>
      <c r="J9" s="16">
        <v>25</v>
      </c>
      <c r="K9" s="17">
        <v>12</v>
      </c>
      <c r="L9" s="16">
        <v>38</v>
      </c>
      <c r="M9" s="17">
        <v>11</v>
      </c>
      <c r="N9" s="16">
        <v>14</v>
      </c>
      <c r="O9" s="17">
        <v>8</v>
      </c>
      <c r="P9" s="16">
        <v>15</v>
      </c>
      <c r="Q9" s="17">
        <v>7</v>
      </c>
      <c r="R9" s="16">
        <v>15</v>
      </c>
      <c r="S9" s="17">
        <v>7</v>
      </c>
      <c r="T9" s="16">
        <v>18</v>
      </c>
      <c r="U9" s="17">
        <v>8</v>
      </c>
      <c r="V9" s="5"/>
      <c r="W9" s="62"/>
      <c r="X9" s="62"/>
      <c r="Y9" s="1"/>
    </row>
    <row r="10" spans="1:25" ht="13.5" customHeight="1" x14ac:dyDescent="0.2">
      <c r="A10" s="16" t="s">
        <v>64</v>
      </c>
      <c r="B10" s="14">
        <v>23</v>
      </c>
      <c r="C10" s="15">
        <v>11</v>
      </c>
      <c r="D10" s="14">
        <v>25</v>
      </c>
      <c r="E10" s="15">
        <v>16</v>
      </c>
      <c r="F10" s="14">
        <v>15</v>
      </c>
      <c r="G10" s="56">
        <v>10</v>
      </c>
      <c r="H10" s="57">
        <v>24</v>
      </c>
      <c r="I10" s="56">
        <v>11</v>
      </c>
      <c r="J10" s="14">
        <v>29</v>
      </c>
      <c r="K10" s="56">
        <v>19</v>
      </c>
      <c r="L10" s="14">
        <v>17</v>
      </c>
      <c r="M10" s="56">
        <v>5</v>
      </c>
      <c r="N10" s="14">
        <v>14</v>
      </c>
      <c r="O10" s="56">
        <v>9</v>
      </c>
      <c r="P10" s="14">
        <v>14</v>
      </c>
      <c r="Q10" s="56">
        <v>7</v>
      </c>
      <c r="R10" s="14">
        <v>17</v>
      </c>
      <c r="S10" s="56">
        <v>8</v>
      </c>
      <c r="T10" s="14">
        <v>21</v>
      </c>
      <c r="U10" s="56">
        <v>13</v>
      </c>
      <c r="V10" s="7"/>
      <c r="W10" s="62"/>
      <c r="X10" s="62"/>
      <c r="Y10" s="1"/>
    </row>
    <row r="11" spans="1:25" ht="13.5" customHeight="1" x14ac:dyDescent="0.2">
      <c r="A11" s="16" t="s">
        <v>65</v>
      </c>
      <c r="B11" s="16">
        <v>27</v>
      </c>
      <c r="C11" s="17">
        <v>17</v>
      </c>
      <c r="D11" s="16">
        <v>31</v>
      </c>
      <c r="E11" s="17">
        <v>21</v>
      </c>
      <c r="F11" s="16">
        <v>19</v>
      </c>
      <c r="G11" s="17">
        <v>9</v>
      </c>
      <c r="H11" s="47">
        <v>31</v>
      </c>
      <c r="I11" s="17">
        <v>23</v>
      </c>
      <c r="J11" s="16">
        <v>27</v>
      </c>
      <c r="K11" s="17">
        <v>18</v>
      </c>
      <c r="L11" s="16">
        <v>25</v>
      </c>
      <c r="M11" s="17">
        <v>9</v>
      </c>
      <c r="N11" s="16">
        <v>19</v>
      </c>
      <c r="O11" s="17">
        <v>8</v>
      </c>
      <c r="P11" s="16">
        <v>14</v>
      </c>
      <c r="Q11" s="17">
        <v>10</v>
      </c>
      <c r="R11" s="16">
        <v>24</v>
      </c>
      <c r="S11" s="17">
        <v>12</v>
      </c>
      <c r="T11" s="16">
        <v>15</v>
      </c>
      <c r="U11" s="17">
        <v>8</v>
      </c>
      <c r="V11" s="5"/>
      <c r="W11" s="62"/>
      <c r="X11" s="62"/>
      <c r="Y11" s="1"/>
    </row>
    <row r="12" spans="1:25" ht="13.5" customHeight="1" x14ac:dyDescent="0.2">
      <c r="A12" s="16" t="s">
        <v>66</v>
      </c>
      <c r="B12" s="14">
        <v>40</v>
      </c>
      <c r="C12" s="15">
        <v>26</v>
      </c>
      <c r="D12" s="14">
        <v>36</v>
      </c>
      <c r="E12" s="15">
        <v>16</v>
      </c>
      <c r="F12" s="14">
        <v>29</v>
      </c>
      <c r="G12" s="56">
        <v>18</v>
      </c>
      <c r="H12" s="57">
        <v>21</v>
      </c>
      <c r="I12" s="56">
        <v>9</v>
      </c>
      <c r="J12" s="14">
        <v>36</v>
      </c>
      <c r="K12" s="56">
        <v>24</v>
      </c>
      <c r="L12" s="14">
        <v>28</v>
      </c>
      <c r="M12" s="56">
        <v>18</v>
      </c>
      <c r="N12" s="14">
        <v>16</v>
      </c>
      <c r="O12" s="56">
        <v>7</v>
      </c>
      <c r="P12" s="14">
        <v>15</v>
      </c>
      <c r="Q12" s="56">
        <v>10</v>
      </c>
      <c r="R12" s="14">
        <v>26</v>
      </c>
      <c r="S12" s="56">
        <v>13</v>
      </c>
      <c r="T12" s="14">
        <v>23</v>
      </c>
      <c r="U12" s="56">
        <v>9</v>
      </c>
      <c r="V12" s="7"/>
      <c r="W12" s="62"/>
      <c r="X12" s="62"/>
      <c r="Y12" s="1"/>
    </row>
    <row r="13" spans="1:25" ht="13.5" customHeight="1" x14ac:dyDescent="0.2">
      <c r="A13" s="16" t="s">
        <v>67</v>
      </c>
      <c r="B13" s="16">
        <v>39</v>
      </c>
      <c r="C13" s="17">
        <v>27</v>
      </c>
      <c r="D13" s="16">
        <v>40</v>
      </c>
      <c r="E13" s="17">
        <v>29</v>
      </c>
      <c r="F13" s="16">
        <v>54</v>
      </c>
      <c r="G13" s="17">
        <v>32</v>
      </c>
      <c r="H13" s="47">
        <v>47</v>
      </c>
      <c r="I13" s="17">
        <v>30</v>
      </c>
      <c r="J13" s="16">
        <v>38</v>
      </c>
      <c r="K13" s="17">
        <v>20</v>
      </c>
      <c r="L13" s="16">
        <v>40</v>
      </c>
      <c r="M13" s="17">
        <v>20</v>
      </c>
      <c r="N13" s="16">
        <v>18</v>
      </c>
      <c r="O13" s="17">
        <v>7</v>
      </c>
      <c r="P13" s="16">
        <v>25</v>
      </c>
      <c r="Q13" s="17">
        <v>17</v>
      </c>
      <c r="R13" s="16">
        <v>20</v>
      </c>
      <c r="S13" s="17">
        <v>7</v>
      </c>
      <c r="T13" s="16">
        <v>31</v>
      </c>
      <c r="U13" s="17">
        <v>14</v>
      </c>
      <c r="V13" s="5"/>
      <c r="W13" s="62"/>
      <c r="X13" s="62"/>
      <c r="Y13" s="1"/>
    </row>
    <row r="14" spans="1:25" ht="13.5" customHeight="1" x14ac:dyDescent="0.2">
      <c r="A14" s="16" t="s">
        <v>68</v>
      </c>
      <c r="B14" s="14">
        <v>26</v>
      </c>
      <c r="C14" s="15">
        <v>14</v>
      </c>
      <c r="D14" s="14">
        <v>29</v>
      </c>
      <c r="E14" s="15">
        <v>16</v>
      </c>
      <c r="F14" s="14">
        <v>29</v>
      </c>
      <c r="G14" s="56">
        <v>18</v>
      </c>
      <c r="H14" s="57">
        <v>39</v>
      </c>
      <c r="I14" s="56">
        <v>16</v>
      </c>
      <c r="J14" s="14">
        <v>37</v>
      </c>
      <c r="K14" s="56">
        <v>9</v>
      </c>
      <c r="L14" s="14">
        <v>24</v>
      </c>
      <c r="M14" s="56">
        <v>14</v>
      </c>
      <c r="N14" s="14">
        <v>26</v>
      </c>
      <c r="O14" s="56">
        <v>10</v>
      </c>
      <c r="P14" s="14">
        <v>19</v>
      </c>
      <c r="Q14" s="56">
        <v>6</v>
      </c>
      <c r="R14" s="14">
        <v>18</v>
      </c>
      <c r="S14" s="56">
        <v>10</v>
      </c>
      <c r="T14" s="14">
        <v>15</v>
      </c>
      <c r="U14" s="56">
        <v>9</v>
      </c>
      <c r="V14" s="7"/>
      <c r="W14" s="62"/>
      <c r="X14" s="62"/>
      <c r="Y14" s="1"/>
    </row>
    <row r="15" spans="1:25" ht="13.5" customHeight="1" x14ac:dyDescent="0.2">
      <c r="A15" s="16" t="s">
        <v>69</v>
      </c>
      <c r="B15" s="16">
        <v>32</v>
      </c>
      <c r="C15" s="17">
        <v>14</v>
      </c>
      <c r="D15" s="16">
        <v>19</v>
      </c>
      <c r="E15" s="17">
        <v>12</v>
      </c>
      <c r="F15" s="16">
        <v>27</v>
      </c>
      <c r="G15" s="17">
        <v>14</v>
      </c>
      <c r="H15" s="47">
        <v>32</v>
      </c>
      <c r="I15" s="17">
        <v>15</v>
      </c>
      <c r="J15" s="16">
        <v>24</v>
      </c>
      <c r="K15" s="17">
        <v>12</v>
      </c>
      <c r="L15" s="16">
        <v>17</v>
      </c>
      <c r="M15" s="17">
        <v>3</v>
      </c>
      <c r="N15" s="16">
        <v>18</v>
      </c>
      <c r="O15" s="17">
        <v>7</v>
      </c>
      <c r="P15" s="16">
        <v>25</v>
      </c>
      <c r="Q15" s="17">
        <v>7</v>
      </c>
      <c r="R15" s="16">
        <v>18</v>
      </c>
      <c r="S15" s="17">
        <v>8</v>
      </c>
      <c r="T15" s="16">
        <v>14</v>
      </c>
      <c r="U15" s="17">
        <v>5</v>
      </c>
      <c r="V15" s="5"/>
      <c r="W15" s="62"/>
      <c r="X15" s="62"/>
      <c r="Y15" s="1"/>
    </row>
    <row r="16" spans="1:25" ht="13.5" customHeight="1" x14ac:dyDescent="0.2">
      <c r="A16" s="16" t="s">
        <v>70</v>
      </c>
      <c r="B16" s="14">
        <v>29</v>
      </c>
      <c r="C16" s="15">
        <v>16</v>
      </c>
      <c r="D16" s="14">
        <v>26</v>
      </c>
      <c r="E16" s="15">
        <v>11</v>
      </c>
      <c r="F16" s="14">
        <v>26</v>
      </c>
      <c r="G16" s="56">
        <v>6</v>
      </c>
      <c r="H16" s="57">
        <v>31</v>
      </c>
      <c r="I16" s="56">
        <v>12</v>
      </c>
      <c r="J16" s="14">
        <v>26</v>
      </c>
      <c r="K16" s="56">
        <v>11</v>
      </c>
      <c r="L16" s="14">
        <v>18</v>
      </c>
      <c r="M16" s="56">
        <v>9</v>
      </c>
      <c r="N16" s="14">
        <v>31</v>
      </c>
      <c r="O16" s="56">
        <v>12</v>
      </c>
      <c r="P16" s="14">
        <v>24</v>
      </c>
      <c r="Q16" s="56">
        <v>10</v>
      </c>
      <c r="R16" s="14">
        <v>26</v>
      </c>
      <c r="S16" s="56">
        <v>15</v>
      </c>
      <c r="T16" s="14">
        <v>18</v>
      </c>
      <c r="U16" s="56">
        <v>9</v>
      </c>
      <c r="V16" s="7"/>
      <c r="W16" s="62"/>
      <c r="X16" s="62"/>
      <c r="Y16" s="1"/>
    </row>
    <row r="17" spans="1:48" ht="13.5" customHeight="1" x14ac:dyDescent="0.2">
      <c r="A17" s="58" t="s">
        <v>71</v>
      </c>
      <c r="B17" s="16">
        <v>24</v>
      </c>
      <c r="C17" s="17">
        <v>12</v>
      </c>
      <c r="D17" s="16">
        <v>33</v>
      </c>
      <c r="E17" s="17">
        <v>16</v>
      </c>
      <c r="F17" s="16">
        <v>26</v>
      </c>
      <c r="G17" s="17">
        <v>16</v>
      </c>
      <c r="H17" s="47">
        <v>29</v>
      </c>
      <c r="I17" s="17">
        <v>11</v>
      </c>
      <c r="J17" s="16">
        <v>49</v>
      </c>
      <c r="K17" s="17">
        <v>29</v>
      </c>
      <c r="L17" s="16">
        <v>29</v>
      </c>
      <c r="M17" s="17">
        <v>15</v>
      </c>
      <c r="N17" s="16">
        <v>26</v>
      </c>
      <c r="O17" s="17">
        <v>12</v>
      </c>
      <c r="P17" s="16">
        <v>31</v>
      </c>
      <c r="Q17" s="17">
        <v>11</v>
      </c>
      <c r="R17" s="16">
        <v>19</v>
      </c>
      <c r="S17" s="17">
        <v>13</v>
      </c>
      <c r="T17" s="16">
        <v>16</v>
      </c>
      <c r="U17" s="17">
        <v>7</v>
      </c>
      <c r="V17" s="5"/>
      <c r="W17" s="62"/>
      <c r="X17" s="62"/>
      <c r="Y17" s="1"/>
    </row>
    <row r="18" spans="1:48" ht="13.5" customHeight="1" x14ac:dyDescent="0.2">
      <c r="A18" s="16" t="s">
        <v>72</v>
      </c>
      <c r="B18" s="14">
        <v>35</v>
      </c>
      <c r="C18" s="15">
        <v>20</v>
      </c>
      <c r="D18" s="14">
        <v>27</v>
      </c>
      <c r="E18" s="15">
        <v>17</v>
      </c>
      <c r="F18" s="14">
        <v>27</v>
      </c>
      <c r="G18" s="56">
        <v>17</v>
      </c>
      <c r="H18" s="57">
        <v>35</v>
      </c>
      <c r="I18" s="56">
        <v>19</v>
      </c>
      <c r="J18" s="14">
        <v>30</v>
      </c>
      <c r="K18" s="56">
        <v>17</v>
      </c>
      <c r="L18" s="14">
        <v>21</v>
      </c>
      <c r="M18" s="56">
        <v>6</v>
      </c>
      <c r="N18" s="14">
        <v>17</v>
      </c>
      <c r="O18" s="56">
        <v>10</v>
      </c>
      <c r="P18" s="14">
        <v>22</v>
      </c>
      <c r="Q18" s="56">
        <v>14</v>
      </c>
      <c r="R18" s="14">
        <v>22</v>
      </c>
      <c r="S18" s="56">
        <v>11</v>
      </c>
      <c r="T18" s="14">
        <v>16</v>
      </c>
      <c r="U18" s="56">
        <v>4</v>
      </c>
      <c r="V18" s="7"/>
      <c r="W18" s="62"/>
      <c r="X18" s="62"/>
      <c r="Y18" s="1"/>
    </row>
    <row r="19" spans="1:48" ht="13.5" customHeight="1" x14ac:dyDescent="0.2">
      <c r="A19" s="16" t="s">
        <v>73</v>
      </c>
      <c r="B19" s="16">
        <v>26</v>
      </c>
      <c r="C19" s="17">
        <v>16</v>
      </c>
      <c r="D19" s="16">
        <v>26</v>
      </c>
      <c r="E19" s="17">
        <v>18</v>
      </c>
      <c r="F19" s="16">
        <v>32</v>
      </c>
      <c r="G19" s="17">
        <v>10</v>
      </c>
      <c r="H19" s="47">
        <v>35</v>
      </c>
      <c r="I19" s="17">
        <v>20</v>
      </c>
      <c r="J19" s="16">
        <v>32</v>
      </c>
      <c r="K19" s="17">
        <v>18</v>
      </c>
      <c r="L19" s="16">
        <v>32</v>
      </c>
      <c r="M19" s="17">
        <v>16</v>
      </c>
      <c r="N19" s="16">
        <v>33</v>
      </c>
      <c r="O19" s="17">
        <v>15</v>
      </c>
      <c r="P19" s="16">
        <v>23</v>
      </c>
      <c r="Q19" s="17">
        <v>16</v>
      </c>
      <c r="R19" s="16">
        <v>37</v>
      </c>
      <c r="S19" s="17">
        <v>25</v>
      </c>
      <c r="T19" s="16">
        <v>15</v>
      </c>
      <c r="U19" s="17">
        <v>6</v>
      </c>
      <c r="V19" s="5"/>
      <c r="W19" s="62"/>
      <c r="X19" s="62"/>
      <c r="Y19" s="1"/>
    </row>
    <row r="20" spans="1:48" ht="13.5" customHeight="1" x14ac:dyDescent="0.2">
      <c r="A20" s="59" t="s">
        <v>74</v>
      </c>
      <c r="B20" s="14">
        <v>22</v>
      </c>
      <c r="C20" s="15">
        <v>13</v>
      </c>
      <c r="D20" s="14">
        <v>16</v>
      </c>
      <c r="E20" s="15">
        <v>3</v>
      </c>
      <c r="F20" s="14">
        <v>22</v>
      </c>
      <c r="G20" s="56">
        <v>8</v>
      </c>
      <c r="H20" s="57">
        <v>29</v>
      </c>
      <c r="I20" s="56">
        <v>17</v>
      </c>
      <c r="J20" s="14">
        <v>30</v>
      </c>
      <c r="K20" s="56">
        <v>10</v>
      </c>
      <c r="L20" s="14">
        <v>17</v>
      </c>
      <c r="M20" s="56">
        <v>9</v>
      </c>
      <c r="N20" s="14">
        <v>28</v>
      </c>
      <c r="O20" s="56">
        <v>11</v>
      </c>
      <c r="P20" s="14">
        <v>32</v>
      </c>
      <c r="Q20" s="56">
        <v>13</v>
      </c>
      <c r="R20" s="14">
        <v>23</v>
      </c>
      <c r="S20" s="56">
        <v>14</v>
      </c>
      <c r="T20" s="14">
        <v>10</v>
      </c>
      <c r="U20" s="56">
        <v>1</v>
      </c>
      <c r="V20" s="7"/>
      <c r="W20" s="62"/>
      <c r="X20" s="62"/>
      <c r="Y20" s="1"/>
    </row>
    <row r="21" spans="1:48" ht="13.5" customHeight="1" x14ac:dyDescent="0.2">
      <c r="A21" s="26" t="s">
        <v>1</v>
      </c>
      <c r="B21" s="26">
        <f t="shared" ref="B21:U21" si="0">SUM(B9:B20)</f>
        <v>345</v>
      </c>
      <c r="C21" s="27">
        <f t="shared" si="0"/>
        <v>200</v>
      </c>
      <c r="D21" s="26">
        <f t="shared" si="0"/>
        <v>330</v>
      </c>
      <c r="E21" s="27">
        <f t="shared" si="0"/>
        <v>185</v>
      </c>
      <c r="F21" s="26">
        <f t="shared" si="0"/>
        <v>321</v>
      </c>
      <c r="G21" s="27">
        <f t="shared" si="0"/>
        <v>165</v>
      </c>
      <c r="H21" s="48">
        <f t="shared" si="0"/>
        <v>382</v>
      </c>
      <c r="I21" s="27">
        <f t="shared" si="0"/>
        <v>197</v>
      </c>
      <c r="J21" s="26">
        <f t="shared" si="0"/>
        <v>383</v>
      </c>
      <c r="K21" s="27">
        <f t="shared" si="0"/>
        <v>199</v>
      </c>
      <c r="L21" s="26">
        <f t="shared" si="0"/>
        <v>306</v>
      </c>
      <c r="M21" s="27">
        <f t="shared" si="0"/>
        <v>135</v>
      </c>
      <c r="N21" s="26">
        <f t="shared" si="0"/>
        <v>260</v>
      </c>
      <c r="O21" s="27">
        <f t="shared" si="0"/>
        <v>116</v>
      </c>
      <c r="P21" s="26">
        <f t="shared" si="0"/>
        <v>259</v>
      </c>
      <c r="Q21" s="27">
        <f t="shared" si="0"/>
        <v>128</v>
      </c>
      <c r="R21" s="26">
        <f t="shared" si="0"/>
        <v>265</v>
      </c>
      <c r="S21" s="27">
        <f t="shared" si="0"/>
        <v>143</v>
      </c>
      <c r="T21" s="26">
        <f t="shared" si="0"/>
        <v>212</v>
      </c>
      <c r="U21" s="27">
        <f t="shared" si="0"/>
        <v>93</v>
      </c>
      <c r="V21" s="60"/>
      <c r="W21" s="10"/>
      <c r="X21" s="1"/>
      <c r="Y21" s="1"/>
    </row>
    <row r="22" spans="1:48" ht="13.5" customHeight="1" x14ac:dyDescent="0.2">
      <c r="A22" s="92" t="s">
        <v>22</v>
      </c>
      <c r="B22" s="93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4"/>
    </row>
    <row r="23" spans="1:48" ht="13.5" customHeight="1" x14ac:dyDescent="0.2">
      <c r="A23" s="63" t="s">
        <v>5</v>
      </c>
      <c r="B23" s="64">
        <v>53</v>
      </c>
      <c r="C23" s="65">
        <v>30</v>
      </c>
      <c r="D23" s="64">
        <v>50</v>
      </c>
      <c r="E23" s="65">
        <v>24</v>
      </c>
      <c r="F23" s="64">
        <v>51</v>
      </c>
      <c r="G23" s="66">
        <v>33</v>
      </c>
      <c r="H23" s="64">
        <v>56</v>
      </c>
      <c r="I23" s="65">
        <v>31</v>
      </c>
      <c r="J23" s="64">
        <v>60</v>
      </c>
      <c r="K23" s="65">
        <v>36</v>
      </c>
      <c r="L23" s="64">
        <v>50</v>
      </c>
      <c r="M23" s="65">
        <v>25</v>
      </c>
      <c r="N23" s="64">
        <v>41</v>
      </c>
      <c r="O23" s="65">
        <v>23</v>
      </c>
      <c r="P23" s="64">
        <v>39</v>
      </c>
      <c r="Q23" s="65">
        <v>20</v>
      </c>
      <c r="R23" s="64">
        <v>36</v>
      </c>
      <c r="S23" s="65">
        <v>19</v>
      </c>
      <c r="T23" s="64">
        <v>38</v>
      </c>
      <c r="U23" s="65">
        <v>13</v>
      </c>
    </row>
    <row r="24" spans="1:48" ht="13.5" customHeight="1" x14ac:dyDescent="0.2">
      <c r="A24" s="67" t="s">
        <v>6</v>
      </c>
      <c r="B24" s="67">
        <v>46</v>
      </c>
      <c r="C24" s="68">
        <v>34</v>
      </c>
      <c r="D24" s="67">
        <v>50</v>
      </c>
      <c r="E24" s="68">
        <v>26</v>
      </c>
      <c r="F24" s="67">
        <v>52</v>
      </c>
      <c r="G24" s="69">
        <v>26</v>
      </c>
      <c r="H24" s="67">
        <v>62</v>
      </c>
      <c r="I24" s="68">
        <v>37</v>
      </c>
      <c r="J24" s="67">
        <v>74</v>
      </c>
      <c r="K24" s="68">
        <v>40</v>
      </c>
      <c r="L24" s="67">
        <v>46</v>
      </c>
      <c r="M24" s="68">
        <v>20</v>
      </c>
      <c r="N24" s="67">
        <v>29</v>
      </c>
      <c r="O24" s="68">
        <v>12</v>
      </c>
      <c r="P24" s="67">
        <v>37</v>
      </c>
      <c r="Q24" s="68">
        <v>16</v>
      </c>
      <c r="R24" s="67">
        <v>37</v>
      </c>
      <c r="S24" s="68">
        <v>21</v>
      </c>
      <c r="T24" s="67">
        <v>39</v>
      </c>
      <c r="U24" s="68">
        <v>19</v>
      </c>
    </row>
    <row r="25" spans="1:48" ht="13.5" customHeight="1" x14ac:dyDescent="0.2">
      <c r="A25" s="67" t="s">
        <v>7</v>
      </c>
      <c r="B25" s="64">
        <v>63</v>
      </c>
      <c r="C25" s="65">
        <v>34</v>
      </c>
      <c r="D25" s="64">
        <v>57</v>
      </c>
      <c r="E25" s="65">
        <v>34</v>
      </c>
      <c r="F25" s="64">
        <v>58</v>
      </c>
      <c r="G25" s="66">
        <v>35</v>
      </c>
      <c r="H25" s="64">
        <v>56</v>
      </c>
      <c r="I25" s="65">
        <v>34</v>
      </c>
      <c r="J25" s="64">
        <v>55</v>
      </c>
      <c r="K25" s="65">
        <v>30</v>
      </c>
      <c r="L25" s="64">
        <v>52</v>
      </c>
      <c r="M25" s="65">
        <v>21</v>
      </c>
      <c r="N25" s="64">
        <v>39</v>
      </c>
      <c r="O25" s="65">
        <v>15</v>
      </c>
      <c r="P25" s="64">
        <v>46</v>
      </c>
      <c r="Q25" s="65">
        <v>22</v>
      </c>
      <c r="R25" s="64">
        <v>40</v>
      </c>
      <c r="S25" s="65">
        <v>21</v>
      </c>
      <c r="T25" s="64">
        <v>25</v>
      </c>
      <c r="U25" s="65">
        <v>12</v>
      </c>
    </row>
    <row r="26" spans="1:48" ht="13.5" customHeight="1" x14ac:dyDescent="0.2">
      <c r="A26" s="67" t="s">
        <v>24</v>
      </c>
      <c r="B26" s="67">
        <v>52</v>
      </c>
      <c r="C26" s="68">
        <v>26</v>
      </c>
      <c r="D26" s="67">
        <v>50</v>
      </c>
      <c r="E26" s="68">
        <v>32</v>
      </c>
      <c r="F26" s="67">
        <v>44</v>
      </c>
      <c r="G26" s="69">
        <v>22</v>
      </c>
      <c r="H26" s="67">
        <v>59</v>
      </c>
      <c r="I26" s="68">
        <v>31</v>
      </c>
      <c r="J26" s="67">
        <v>56</v>
      </c>
      <c r="K26" s="68">
        <v>32</v>
      </c>
      <c r="L26" s="67">
        <v>39</v>
      </c>
      <c r="M26" s="68">
        <v>19</v>
      </c>
      <c r="N26" s="67">
        <v>46</v>
      </c>
      <c r="O26" s="68">
        <v>22</v>
      </c>
      <c r="P26" s="67">
        <v>37</v>
      </c>
      <c r="Q26" s="68">
        <v>17</v>
      </c>
      <c r="R26" s="67">
        <v>59</v>
      </c>
      <c r="S26" s="68">
        <v>31</v>
      </c>
      <c r="T26" s="67">
        <v>41</v>
      </c>
      <c r="U26" s="68">
        <v>14</v>
      </c>
    </row>
    <row r="27" spans="1:48" ht="13.5" customHeight="1" x14ac:dyDescent="0.2">
      <c r="A27" s="67" t="s">
        <v>8</v>
      </c>
      <c r="B27" s="64">
        <v>58</v>
      </c>
      <c r="C27" s="65">
        <v>35</v>
      </c>
      <c r="D27" s="64">
        <v>59</v>
      </c>
      <c r="E27" s="65">
        <v>33</v>
      </c>
      <c r="F27" s="64">
        <v>64</v>
      </c>
      <c r="G27" s="66">
        <v>34</v>
      </c>
      <c r="H27" s="64">
        <v>84</v>
      </c>
      <c r="I27" s="65">
        <v>33</v>
      </c>
      <c r="J27" s="64">
        <v>71</v>
      </c>
      <c r="K27" s="65">
        <v>31</v>
      </c>
      <c r="L27" s="64">
        <v>71</v>
      </c>
      <c r="M27" s="65">
        <v>31</v>
      </c>
      <c r="N27" s="64">
        <v>54</v>
      </c>
      <c r="O27" s="65">
        <v>23</v>
      </c>
      <c r="P27" s="64">
        <v>51</v>
      </c>
      <c r="Q27" s="65">
        <v>31</v>
      </c>
      <c r="R27" s="64">
        <v>47</v>
      </c>
      <c r="S27" s="65">
        <v>26</v>
      </c>
      <c r="T27" s="64">
        <v>41</v>
      </c>
      <c r="U27" s="65">
        <v>21</v>
      </c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96"/>
      <c r="AV27" s="96"/>
    </row>
    <row r="28" spans="1:48" ht="13.5" customHeight="1" x14ac:dyDescent="0.2">
      <c r="A28" s="67" t="s">
        <v>9</v>
      </c>
      <c r="B28" s="67">
        <v>44</v>
      </c>
      <c r="C28" s="68">
        <v>26</v>
      </c>
      <c r="D28" s="67">
        <v>38</v>
      </c>
      <c r="E28" s="68">
        <v>23</v>
      </c>
      <c r="F28" s="67">
        <v>26</v>
      </c>
      <c r="G28" s="69">
        <v>8</v>
      </c>
      <c r="H28" s="67">
        <v>37</v>
      </c>
      <c r="I28" s="68">
        <v>19</v>
      </c>
      <c r="J28" s="67">
        <v>35</v>
      </c>
      <c r="K28" s="68">
        <v>15</v>
      </c>
      <c r="L28" s="67">
        <v>26</v>
      </c>
      <c r="M28" s="68">
        <v>14</v>
      </c>
      <c r="N28" s="67">
        <v>35</v>
      </c>
      <c r="O28" s="68">
        <v>13</v>
      </c>
      <c r="P28" s="67">
        <v>27</v>
      </c>
      <c r="Q28" s="68">
        <v>12</v>
      </c>
      <c r="R28" s="67">
        <v>33</v>
      </c>
      <c r="S28" s="68">
        <v>22</v>
      </c>
      <c r="T28" s="67">
        <v>18</v>
      </c>
      <c r="U28" s="68">
        <v>12</v>
      </c>
    </row>
    <row r="29" spans="1:48" ht="13.5" customHeight="1" x14ac:dyDescent="0.2">
      <c r="A29" s="67" t="s">
        <v>4</v>
      </c>
      <c r="B29" s="67">
        <v>29</v>
      </c>
      <c r="C29" s="68">
        <v>15</v>
      </c>
      <c r="D29" s="67">
        <v>26</v>
      </c>
      <c r="E29" s="68">
        <v>13</v>
      </c>
      <c r="F29" s="67">
        <v>26</v>
      </c>
      <c r="G29" s="69">
        <v>7</v>
      </c>
      <c r="H29" s="63">
        <v>28</v>
      </c>
      <c r="I29" s="70">
        <v>12</v>
      </c>
      <c r="J29" s="63">
        <v>32</v>
      </c>
      <c r="K29" s="70">
        <v>15</v>
      </c>
      <c r="L29" s="63">
        <v>22</v>
      </c>
      <c r="M29" s="70">
        <v>5</v>
      </c>
      <c r="N29" s="63">
        <v>16</v>
      </c>
      <c r="O29" s="70">
        <v>8</v>
      </c>
      <c r="P29" s="63">
        <v>22</v>
      </c>
      <c r="Q29" s="70">
        <v>10</v>
      </c>
      <c r="R29" s="63">
        <v>13</v>
      </c>
      <c r="S29" s="70">
        <v>3</v>
      </c>
      <c r="T29" s="63">
        <v>10</v>
      </c>
      <c r="U29" s="70">
        <v>2</v>
      </c>
    </row>
    <row r="30" spans="1:48" ht="13.5" customHeight="1" x14ac:dyDescent="0.2">
      <c r="A30" s="71" t="s">
        <v>1</v>
      </c>
      <c r="B30" s="71">
        <f t="shared" ref="B30:S30" si="1">SUM(B23:B29)</f>
        <v>345</v>
      </c>
      <c r="C30" s="72">
        <f t="shared" si="1"/>
        <v>200</v>
      </c>
      <c r="D30" s="71">
        <f t="shared" si="1"/>
        <v>330</v>
      </c>
      <c r="E30" s="72">
        <f t="shared" si="1"/>
        <v>185</v>
      </c>
      <c r="F30" s="71">
        <f t="shared" si="1"/>
        <v>321</v>
      </c>
      <c r="G30" s="72">
        <f t="shared" si="1"/>
        <v>165</v>
      </c>
      <c r="H30" s="71">
        <f t="shared" si="1"/>
        <v>382</v>
      </c>
      <c r="I30" s="72">
        <f t="shared" si="1"/>
        <v>197</v>
      </c>
      <c r="J30" s="71">
        <f>SUM(J23:J29)</f>
        <v>383</v>
      </c>
      <c r="K30" s="72">
        <f>SUM(K23:K29)</f>
        <v>199</v>
      </c>
      <c r="L30" s="71">
        <f t="shared" si="1"/>
        <v>306</v>
      </c>
      <c r="M30" s="73">
        <f t="shared" si="1"/>
        <v>135</v>
      </c>
      <c r="N30" s="71">
        <f t="shared" si="1"/>
        <v>260</v>
      </c>
      <c r="O30" s="72">
        <f t="shared" si="1"/>
        <v>116</v>
      </c>
      <c r="P30" s="71">
        <f t="shared" si="1"/>
        <v>259</v>
      </c>
      <c r="Q30" s="72">
        <f t="shared" si="1"/>
        <v>128</v>
      </c>
      <c r="R30" s="71">
        <f t="shared" si="1"/>
        <v>265</v>
      </c>
      <c r="S30" s="72">
        <f t="shared" si="1"/>
        <v>143</v>
      </c>
      <c r="T30" s="71">
        <f>SUM(T23:T29)</f>
        <v>212</v>
      </c>
      <c r="U30" s="72">
        <f>SUM(U23:U29)</f>
        <v>93</v>
      </c>
    </row>
    <row r="31" spans="1:48" ht="13.5" customHeight="1" x14ac:dyDescent="0.2">
      <c r="A31" s="92" t="s">
        <v>23</v>
      </c>
      <c r="B31" s="93"/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4"/>
    </row>
    <row r="32" spans="1:48" ht="13.5" customHeight="1" x14ac:dyDescent="0.2">
      <c r="A32" s="74" t="s">
        <v>10</v>
      </c>
      <c r="B32" s="63">
        <v>4</v>
      </c>
      <c r="C32" s="70">
        <v>1</v>
      </c>
      <c r="D32" s="75">
        <v>2</v>
      </c>
      <c r="E32" s="75">
        <v>1</v>
      </c>
      <c r="F32" s="63">
        <v>0</v>
      </c>
      <c r="G32" s="70">
        <v>0</v>
      </c>
      <c r="H32" s="63">
        <v>0</v>
      </c>
      <c r="I32" s="70">
        <v>0</v>
      </c>
      <c r="J32" s="63">
        <v>2</v>
      </c>
      <c r="K32" s="70">
        <v>1</v>
      </c>
      <c r="L32" s="63">
        <v>0</v>
      </c>
      <c r="M32" s="70">
        <v>0</v>
      </c>
      <c r="N32" s="63">
        <v>0</v>
      </c>
      <c r="O32" s="70">
        <v>0</v>
      </c>
      <c r="P32" s="63">
        <v>0</v>
      </c>
      <c r="Q32" s="70">
        <v>0</v>
      </c>
      <c r="R32" s="63">
        <v>0</v>
      </c>
      <c r="S32" s="70">
        <v>0</v>
      </c>
      <c r="T32" s="63">
        <v>0</v>
      </c>
      <c r="U32" s="70">
        <v>0</v>
      </c>
    </row>
    <row r="33" spans="1:21" ht="13.5" customHeight="1" x14ac:dyDescent="0.2">
      <c r="A33" s="74" t="s">
        <v>11</v>
      </c>
      <c r="B33" s="64">
        <v>1</v>
      </c>
      <c r="C33" s="65">
        <v>0</v>
      </c>
      <c r="D33" s="66">
        <v>1</v>
      </c>
      <c r="E33" s="66">
        <v>0</v>
      </c>
      <c r="F33" s="64">
        <v>0</v>
      </c>
      <c r="G33" s="65">
        <v>0</v>
      </c>
      <c r="H33" s="64">
        <v>0</v>
      </c>
      <c r="I33" s="65">
        <v>0</v>
      </c>
      <c r="J33" s="64">
        <v>0</v>
      </c>
      <c r="K33" s="65">
        <v>0</v>
      </c>
      <c r="L33" s="64">
        <v>0</v>
      </c>
      <c r="M33" s="65">
        <v>0</v>
      </c>
      <c r="N33" s="64">
        <v>0</v>
      </c>
      <c r="O33" s="65">
        <v>0</v>
      </c>
      <c r="P33" s="64">
        <v>0</v>
      </c>
      <c r="Q33" s="65">
        <v>0</v>
      </c>
      <c r="R33" s="64">
        <v>0</v>
      </c>
      <c r="S33" s="65">
        <v>0</v>
      </c>
      <c r="T33" s="64">
        <v>0</v>
      </c>
      <c r="U33" s="65">
        <v>0</v>
      </c>
    </row>
    <row r="34" spans="1:21" ht="13.5" customHeight="1" x14ac:dyDescent="0.2">
      <c r="A34" s="74" t="s">
        <v>12</v>
      </c>
      <c r="B34" s="67">
        <v>0</v>
      </c>
      <c r="C34" s="68">
        <v>0</v>
      </c>
      <c r="D34" s="69">
        <v>1</v>
      </c>
      <c r="E34" s="69">
        <v>0</v>
      </c>
      <c r="F34" s="67">
        <v>0</v>
      </c>
      <c r="G34" s="68">
        <v>0</v>
      </c>
      <c r="H34" s="67">
        <v>0</v>
      </c>
      <c r="I34" s="68">
        <v>0</v>
      </c>
      <c r="J34" s="67">
        <v>1</v>
      </c>
      <c r="K34" s="68">
        <v>0</v>
      </c>
      <c r="L34" s="67">
        <v>0</v>
      </c>
      <c r="M34" s="68">
        <v>0</v>
      </c>
      <c r="N34" s="67">
        <v>1</v>
      </c>
      <c r="O34" s="68">
        <v>1</v>
      </c>
      <c r="P34" s="67">
        <v>0</v>
      </c>
      <c r="Q34" s="68">
        <v>0</v>
      </c>
      <c r="R34" s="67">
        <v>0</v>
      </c>
      <c r="S34" s="68">
        <v>0</v>
      </c>
      <c r="T34" s="67">
        <v>0</v>
      </c>
      <c r="U34" s="68">
        <v>0</v>
      </c>
    </row>
    <row r="35" spans="1:21" ht="13.5" customHeight="1" x14ac:dyDescent="0.2">
      <c r="A35" s="74" t="s">
        <v>13</v>
      </c>
      <c r="B35" s="64">
        <v>16</v>
      </c>
      <c r="C35" s="65">
        <v>7</v>
      </c>
      <c r="D35" s="66">
        <v>10</v>
      </c>
      <c r="E35" s="66">
        <v>4</v>
      </c>
      <c r="F35" s="64">
        <v>15</v>
      </c>
      <c r="G35" s="65">
        <v>7</v>
      </c>
      <c r="H35" s="64">
        <v>7</v>
      </c>
      <c r="I35" s="65">
        <v>4</v>
      </c>
      <c r="J35" s="64">
        <v>10</v>
      </c>
      <c r="K35" s="65">
        <v>5</v>
      </c>
      <c r="L35" s="64">
        <v>15</v>
      </c>
      <c r="M35" s="65">
        <v>3</v>
      </c>
      <c r="N35" s="64">
        <v>12</v>
      </c>
      <c r="O35" s="65">
        <v>3</v>
      </c>
      <c r="P35" s="64">
        <v>7</v>
      </c>
      <c r="Q35" s="65">
        <v>4</v>
      </c>
      <c r="R35" s="64">
        <v>11</v>
      </c>
      <c r="S35" s="65">
        <v>4</v>
      </c>
      <c r="T35" s="64">
        <v>12</v>
      </c>
      <c r="U35" s="65">
        <v>2</v>
      </c>
    </row>
    <row r="36" spans="1:21" ht="13.5" customHeight="1" x14ac:dyDescent="0.2">
      <c r="A36" s="74" t="s">
        <v>14</v>
      </c>
      <c r="B36" s="67">
        <v>30</v>
      </c>
      <c r="C36" s="68">
        <v>19</v>
      </c>
      <c r="D36" s="69">
        <v>28</v>
      </c>
      <c r="E36" s="69">
        <v>17</v>
      </c>
      <c r="F36" s="67">
        <v>17</v>
      </c>
      <c r="G36" s="68">
        <v>10</v>
      </c>
      <c r="H36" s="67">
        <v>25</v>
      </c>
      <c r="I36" s="68">
        <v>16</v>
      </c>
      <c r="J36" s="67">
        <v>27</v>
      </c>
      <c r="K36" s="68">
        <v>18</v>
      </c>
      <c r="L36" s="67">
        <v>36</v>
      </c>
      <c r="M36" s="68">
        <v>20</v>
      </c>
      <c r="N36" s="67">
        <v>23</v>
      </c>
      <c r="O36" s="68">
        <v>11</v>
      </c>
      <c r="P36" s="67">
        <v>20</v>
      </c>
      <c r="Q36" s="68">
        <v>12</v>
      </c>
      <c r="R36" s="67">
        <v>20</v>
      </c>
      <c r="S36" s="68">
        <v>11</v>
      </c>
      <c r="T36" s="67">
        <v>15</v>
      </c>
      <c r="U36" s="68">
        <v>6</v>
      </c>
    </row>
    <row r="37" spans="1:21" ht="13.5" customHeight="1" x14ac:dyDescent="0.2">
      <c r="A37" s="74" t="s">
        <v>15</v>
      </c>
      <c r="B37" s="64">
        <v>29</v>
      </c>
      <c r="C37" s="65">
        <v>14</v>
      </c>
      <c r="D37" s="66">
        <v>19</v>
      </c>
      <c r="E37" s="66">
        <v>13</v>
      </c>
      <c r="F37" s="64">
        <v>24</v>
      </c>
      <c r="G37" s="65">
        <v>13</v>
      </c>
      <c r="H37" s="64">
        <v>33</v>
      </c>
      <c r="I37" s="65">
        <v>13</v>
      </c>
      <c r="J37" s="64">
        <v>28</v>
      </c>
      <c r="K37" s="65">
        <v>11</v>
      </c>
      <c r="L37" s="64">
        <v>21</v>
      </c>
      <c r="M37" s="65">
        <v>8</v>
      </c>
      <c r="N37" s="64">
        <v>19</v>
      </c>
      <c r="O37" s="65">
        <v>4</v>
      </c>
      <c r="P37" s="64">
        <v>14</v>
      </c>
      <c r="Q37" s="65">
        <v>5</v>
      </c>
      <c r="R37" s="64">
        <v>19</v>
      </c>
      <c r="S37" s="65">
        <v>10</v>
      </c>
      <c r="T37" s="64">
        <v>12</v>
      </c>
      <c r="U37" s="65">
        <v>6</v>
      </c>
    </row>
    <row r="38" spans="1:21" ht="13.5" customHeight="1" x14ac:dyDescent="0.2">
      <c r="A38" s="74" t="s">
        <v>16</v>
      </c>
      <c r="B38" s="67">
        <v>54</v>
      </c>
      <c r="C38" s="68">
        <v>28</v>
      </c>
      <c r="D38" s="69">
        <v>49</v>
      </c>
      <c r="E38" s="69">
        <v>22</v>
      </c>
      <c r="F38" s="67">
        <v>42</v>
      </c>
      <c r="G38" s="68">
        <v>24</v>
      </c>
      <c r="H38" s="67">
        <v>60</v>
      </c>
      <c r="I38" s="68">
        <v>30</v>
      </c>
      <c r="J38" s="67">
        <v>42</v>
      </c>
      <c r="K38" s="68">
        <v>18</v>
      </c>
      <c r="L38" s="67">
        <v>49</v>
      </c>
      <c r="M38" s="68">
        <v>19</v>
      </c>
      <c r="N38" s="67">
        <v>44</v>
      </c>
      <c r="O38" s="68">
        <v>22</v>
      </c>
      <c r="P38" s="67">
        <v>40</v>
      </c>
      <c r="Q38" s="68">
        <v>13</v>
      </c>
      <c r="R38" s="67">
        <v>40</v>
      </c>
      <c r="S38" s="68">
        <v>22</v>
      </c>
      <c r="T38" s="67">
        <v>41</v>
      </c>
      <c r="U38" s="68">
        <v>16</v>
      </c>
    </row>
    <row r="39" spans="1:21" ht="13.5" customHeight="1" x14ac:dyDescent="0.2">
      <c r="A39" s="74" t="s">
        <v>17</v>
      </c>
      <c r="B39" s="64">
        <v>72</v>
      </c>
      <c r="C39" s="65">
        <v>43</v>
      </c>
      <c r="D39" s="66">
        <v>61</v>
      </c>
      <c r="E39" s="66">
        <v>33</v>
      </c>
      <c r="F39" s="64">
        <v>48</v>
      </c>
      <c r="G39" s="65">
        <v>29</v>
      </c>
      <c r="H39" s="64">
        <v>80</v>
      </c>
      <c r="I39" s="65">
        <v>44</v>
      </c>
      <c r="J39" s="64">
        <v>77</v>
      </c>
      <c r="K39" s="65">
        <v>41</v>
      </c>
      <c r="L39" s="64">
        <v>45</v>
      </c>
      <c r="M39" s="65">
        <v>21</v>
      </c>
      <c r="N39" s="64">
        <v>40</v>
      </c>
      <c r="O39" s="65">
        <v>16</v>
      </c>
      <c r="P39" s="64">
        <v>50</v>
      </c>
      <c r="Q39" s="65">
        <v>26</v>
      </c>
      <c r="R39" s="64">
        <v>50</v>
      </c>
      <c r="S39" s="65">
        <v>24</v>
      </c>
      <c r="T39" s="64">
        <v>36</v>
      </c>
      <c r="U39" s="65">
        <v>16</v>
      </c>
    </row>
    <row r="40" spans="1:21" ht="13.5" customHeight="1" x14ac:dyDescent="0.2">
      <c r="A40" s="74" t="s">
        <v>18</v>
      </c>
      <c r="B40" s="67">
        <v>68</v>
      </c>
      <c r="C40" s="68">
        <v>44</v>
      </c>
      <c r="D40" s="69">
        <v>74</v>
      </c>
      <c r="E40" s="69">
        <v>48</v>
      </c>
      <c r="F40" s="67">
        <v>76</v>
      </c>
      <c r="G40" s="68">
        <v>37</v>
      </c>
      <c r="H40" s="67">
        <v>73</v>
      </c>
      <c r="I40" s="68">
        <v>43</v>
      </c>
      <c r="J40" s="67">
        <v>91</v>
      </c>
      <c r="K40" s="68">
        <v>51</v>
      </c>
      <c r="L40" s="67">
        <v>73</v>
      </c>
      <c r="M40" s="68">
        <v>36</v>
      </c>
      <c r="N40" s="67">
        <v>55</v>
      </c>
      <c r="O40" s="68">
        <v>28</v>
      </c>
      <c r="P40" s="67">
        <v>58</v>
      </c>
      <c r="Q40" s="68">
        <v>31</v>
      </c>
      <c r="R40" s="67">
        <v>53</v>
      </c>
      <c r="S40" s="68">
        <v>30</v>
      </c>
      <c r="T40" s="67">
        <v>46</v>
      </c>
      <c r="U40" s="68">
        <v>18</v>
      </c>
    </row>
    <row r="41" spans="1:21" ht="13.5" customHeight="1" x14ac:dyDescent="0.2">
      <c r="A41" s="74" t="s">
        <v>19</v>
      </c>
      <c r="B41" s="64">
        <v>48</v>
      </c>
      <c r="C41" s="65">
        <v>33</v>
      </c>
      <c r="D41" s="66">
        <v>63</v>
      </c>
      <c r="E41" s="66">
        <v>37</v>
      </c>
      <c r="F41" s="64">
        <v>62</v>
      </c>
      <c r="G41" s="65">
        <v>32</v>
      </c>
      <c r="H41" s="64">
        <v>60</v>
      </c>
      <c r="I41" s="65">
        <v>28</v>
      </c>
      <c r="J41" s="64">
        <v>72</v>
      </c>
      <c r="K41" s="65">
        <v>37</v>
      </c>
      <c r="L41" s="64">
        <v>49</v>
      </c>
      <c r="M41" s="65">
        <v>22</v>
      </c>
      <c r="N41" s="64">
        <v>42</v>
      </c>
      <c r="O41" s="65">
        <v>19</v>
      </c>
      <c r="P41" s="64">
        <v>47</v>
      </c>
      <c r="Q41" s="65">
        <v>26</v>
      </c>
      <c r="R41" s="64">
        <v>54</v>
      </c>
      <c r="S41" s="65">
        <v>32</v>
      </c>
      <c r="T41" s="64">
        <v>39</v>
      </c>
      <c r="U41" s="65">
        <v>23</v>
      </c>
    </row>
    <row r="42" spans="1:21" ht="13.5" customHeight="1" x14ac:dyDescent="0.2">
      <c r="A42" s="74" t="s">
        <v>20</v>
      </c>
      <c r="B42" s="67">
        <v>21</v>
      </c>
      <c r="C42" s="68">
        <v>11</v>
      </c>
      <c r="D42" s="69">
        <v>17</v>
      </c>
      <c r="E42" s="69">
        <v>8</v>
      </c>
      <c r="F42" s="67">
        <v>25</v>
      </c>
      <c r="G42" s="68">
        <v>9</v>
      </c>
      <c r="H42" s="67">
        <v>28</v>
      </c>
      <c r="I42" s="68">
        <v>8</v>
      </c>
      <c r="J42" s="67">
        <v>18</v>
      </c>
      <c r="K42" s="68">
        <v>7</v>
      </c>
      <c r="L42" s="67">
        <v>14</v>
      </c>
      <c r="M42" s="68">
        <v>4</v>
      </c>
      <c r="N42" s="67">
        <v>18</v>
      </c>
      <c r="O42" s="68">
        <v>9</v>
      </c>
      <c r="P42" s="67">
        <v>20</v>
      </c>
      <c r="Q42" s="68">
        <v>9</v>
      </c>
      <c r="R42" s="67">
        <v>13</v>
      </c>
      <c r="S42" s="68">
        <v>6</v>
      </c>
      <c r="T42" s="67">
        <v>10</v>
      </c>
      <c r="U42" s="68">
        <v>6</v>
      </c>
    </row>
    <row r="43" spans="1:21" ht="13.5" customHeight="1" x14ac:dyDescent="0.2">
      <c r="A43" s="74" t="s">
        <v>21</v>
      </c>
      <c r="B43" s="64">
        <v>1</v>
      </c>
      <c r="C43" s="65">
        <v>0</v>
      </c>
      <c r="D43" s="66">
        <v>3</v>
      </c>
      <c r="E43" s="66">
        <v>1</v>
      </c>
      <c r="F43" s="64">
        <v>5</v>
      </c>
      <c r="G43" s="65">
        <v>4</v>
      </c>
      <c r="H43" s="64">
        <v>16</v>
      </c>
      <c r="I43" s="65">
        <v>11</v>
      </c>
      <c r="J43" s="64">
        <v>15</v>
      </c>
      <c r="K43" s="65">
        <v>10</v>
      </c>
      <c r="L43" s="64">
        <v>4</v>
      </c>
      <c r="M43" s="65">
        <v>2</v>
      </c>
      <c r="N43" s="64">
        <v>3</v>
      </c>
      <c r="O43" s="65">
        <v>0</v>
      </c>
      <c r="P43" s="64">
        <v>3</v>
      </c>
      <c r="Q43" s="65">
        <v>2</v>
      </c>
      <c r="R43" s="64">
        <v>5</v>
      </c>
      <c r="S43" s="65">
        <v>4</v>
      </c>
      <c r="T43" s="64">
        <v>1</v>
      </c>
      <c r="U43" s="65">
        <v>0</v>
      </c>
    </row>
    <row r="44" spans="1:21" ht="13.5" customHeight="1" x14ac:dyDescent="0.2">
      <c r="A44" s="74" t="s">
        <v>25</v>
      </c>
      <c r="B44" s="67">
        <v>1</v>
      </c>
      <c r="C44" s="68">
        <v>0</v>
      </c>
      <c r="D44" s="69">
        <v>2</v>
      </c>
      <c r="E44" s="69">
        <v>1</v>
      </c>
      <c r="F44" s="67">
        <v>7</v>
      </c>
      <c r="G44" s="68">
        <v>0</v>
      </c>
      <c r="H44" s="67">
        <v>0</v>
      </c>
      <c r="I44" s="68">
        <v>0</v>
      </c>
      <c r="J44" s="67">
        <v>0</v>
      </c>
      <c r="K44" s="68">
        <v>0</v>
      </c>
      <c r="L44" s="67">
        <v>0</v>
      </c>
      <c r="M44" s="68">
        <v>0</v>
      </c>
      <c r="N44" s="67">
        <v>3</v>
      </c>
      <c r="O44" s="68">
        <v>3</v>
      </c>
      <c r="P44" s="67">
        <v>0</v>
      </c>
      <c r="Q44" s="68">
        <v>0</v>
      </c>
      <c r="R44" s="67">
        <v>0</v>
      </c>
      <c r="S44" s="68">
        <v>0</v>
      </c>
      <c r="T44" s="67">
        <v>0</v>
      </c>
      <c r="U44" s="68">
        <v>0</v>
      </c>
    </row>
    <row r="45" spans="1:21" ht="13.5" customHeight="1" x14ac:dyDescent="0.2">
      <c r="A45" s="76" t="s">
        <v>1</v>
      </c>
      <c r="B45" s="77">
        <f t="shared" ref="B45:U45" si="2">SUM(B32:B44)</f>
        <v>345</v>
      </c>
      <c r="C45" s="78">
        <f t="shared" si="2"/>
        <v>200</v>
      </c>
      <c r="D45" s="79">
        <f t="shared" si="2"/>
        <v>330</v>
      </c>
      <c r="E45" s="79">
        <f t="shared" si="2"/>
        <v>185</v>
      </c>
      <c r="F45" s="77">
        <f t="shared" si="2"/>
        <v>321</v>
      </c>
      <c r="G45" s="78">
        <f t="shared" si="2"/>
        <v>165</v>
      </c>
      <c r="H45" s="79">
        <f t="shared" si="2"/>
        <v>382</v>
      </c>
      <c r="I45" s="79">
        <f t="shared" si="2"/>
        <v>197</v>
      </c>
      <c r="J45" s="77">
        <f t="shared" si="2"/>
        <v>383</v>
      </c>
      <c r="K45" s="78">
        <f t="shared" si="2"/>
        <v>199</v>
      </c>
      <c r="L45" s="77">
        <f t="shared" si="2"/>
        <v>306</v>
      </c>
      <c r="M45" s="78">
        <f t="shared" si="2"/>
        <v>135</v>
      </c>
      <c r="N45" s="77">
        <f t="shared" si="2"/>
        <v>260</v>
      </c>
      <c r="O45" s="78">
        <f t="shared" si="2"/>
        <v>116</v>
      </c>
      <c r="P45" s="77">
        <f t="shared" si="2"/>
        <v>259</v>
      </c>
      <c r="Q45" s="78">
        <f t="shared" si="2"/>
        <v>128</v>
      </c>
      <c r="R45" s="77">
        <f t="shared" si="2"/>
        <v>265</v>
      </c>
      <c r="S45" s="78">
        <f t="shared" si="2"/>
        <v>143</v>
      </c>
      <c r="T45" s="77">
        <f t="shared" si="2"/>
        <v>212</v>
      </c>
      <c r="U45" s="78">
        <f t="shared" si="2"/>
        <v>93</v>
      </c>
    </row>
    <row r="52" ht="12.75" customHeight="1" x14ac:dyDescent="0.2"/>
    <row r="53" ht="12.75" customHeight="1" x14ac:dyDescent="0.2"/>
  </sheetData>
  <mergeCells count="15">
    <mergeCell ref="A4:V4"/>
    <mergeCell ref="B6:C6"/>
    <mergeCell ref="D6:E6"/>
    <mergeCell ref="F6:G6"/>
    <mergeCell ref="H6:I6"/>
    <mergeCell ref="J6:K6"/>
    <mergeCell ref="L6:M6"/>
    <mergeCell ref="N6:O6"/>
    <mergeCell ref="P6:Q6"/>
    <mergeCell ref="A31:U31"/>
    <mergeCell ref="A8:U8"/>
    <mergeCell ref="R6:S6"/>
    <mergeCell ref="T6:U6"/>
    <mergeCell ref="AA27:AV27"/>
    <mergeCell ref="A22:U22"/>
  </mergeCells>
  <pageMargins left="0.39370078740157483" right="0" top="0" bottom="0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2016_2020</vt:lpstr>
      <vt:lpstr>2014_2018</vt:lpstr>
      <vt:lpstr>2009_2013</vt:lpstr>
      <vt:lpstr>1999_2008</vt:lpstr>
    </vt:vector>
  </TitlesOfParts>
  <Company>CSDD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Edgars</dc:creator>
  <cp:lastModifiedBy>Aldis.Lama</cp:lastModifiedBy>
  <cp:lastPrinted>2019-03-29T13:34:22Z</cp:lastPrinted>
  <dcterms:created xsi:type="dcterms:W3CDTF">1997-08-14T11:15:41Z</dcterms:created>
  <dcterms:modified xsi:type="dcterms:W3CDTF">2021-04-13T12:54:15Z</dcterms:modified>
</cp:coreProperties>
</file>