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80" yWindow="60" windowWidth="4365" windowHeight="6930"/>
  </bookViews>
  <sheets>
    <sheet name="2017.g.-2020.g." sheetId="1" r:id="rId1"/>
    <sheet name="2015.g.-2018.g." sheetId="3" r:id="rId2"/>
    <sheet name="2011.g.-2014 .g." sheetId="2" r:id="rId3"/>
  </sheets>
  <calcPr calcId="152511"/>
</workbook>
</file>

<file path=xl/calcChain.xml><?xml version="1.0" encoding="utf-8"?>
<calcChain xmlns="http://schemas.openxmlformats.org/spreadsheetml/2006/main">
  <c r="Q18" i="3" l="1"/>
  <c r="K18" i="3"/>
  <c r="Q17" i="3"/>
  <c r="K17" i="3"/>
  <c r="Q16" i="3"/>
  <c r="K16" i="3"/>
  <c r="Q15" i="3"/>
  <c r="K15" i="3"/>
  <c r="Q14" i="3"/>
  <c r="K14" i="3"/>
  <c r="Q13" i="3"/>
  <c r="K13" i="3"/>
  <c r="Q12" i="3"/>
  <c r="K12" i="3"/>
  <c r="Q11" i="3"/>
  <c r="K11" i="3"/>
  <c r="Q10" i="3"/>
  <c r="K10" i="3"/>
  <c r="Q9" i="3"/>
  <c r="K9" i="3"/>
  <c r="Q8" i="3"/>
  <c r="K8" i="3"/>
  <c r="Q18" i="2" l="1"/>
  <c r="K18" i="2"/>
  <c r="Q17" i="2"/>
  <c r="K17" i="2"/>
  <c r="Q16" i="2"/>
  <c r="K16" i="2"/>
  <c r="Q15" i="2"/>
  <c r="K15" i="2"/>
  <c r="Q14" i="2"/>
  <c r="K14" i="2"/>
  <c r="Q13" i="2"/>
  <c r="K13" i="2"/>
  <c r="Q12" i="2"/>
  <c r="K12" i="2"/>
  <c r="Q11" i="2"/>
  <c r="K11" i="2"/>
  <c r="Q10" i="2"/>
  <c r="K10" i="2"/>
  <c r="Q9" i="2"/>
  <c r="K9" i="2"/>
  <c r="Q8" i="2"/>
  <c r="K8" i="2"/>
  <c r="Q9" i="1"/>
  <c r="Q10" i="1"/>
  <c r="Q11" i="1"/>
  <c r="Q12" i="1"/>
  <c r="Q13" i="1"/>
  <c r="Q14" i="1"/>
  <c r="Q15" i="1"/>
  <c r="Q16" i="1"/>
  <c r="Q17" i="1"/>
  <c r="Q18" i="1"/>
  <c r="Q8" i="1"/>
  <c r="K9" i="1"/>
  <c r="K10" i="1"/>
  <c r="K11" i="1"/>
  <c r="K12" i="1"/>
  <c r="K13" i="1"/>
  <c r="K14" i="1"/>
  <c r="K15" i="1"/>
  <c r="K16" i="1"/>
  <c r="K17" i="1"/>
  <c r="K18" i="1"/>
  <c r="K8" i="1"/>
</calcChain>
</file>

<file path=xl/sharedStrings.xml><?xml version="1.0" encoding="utf-8"?>
<sst xmlns="http://schemas.openxmlformats.org/spreadsheetml/2006/main" count="102" uniqueCount="43">
  <si>
    <t>VECUMS</t>
  </si>
  <si>
    <t>18 … 20</t>
  </si>
  <si>
    <t>21 … 24</t>
  </si>
  <si>
    <t>25 … 29</t>
  </si>
  <si>
    <t>30 … 34</t>
  </si>
  <si>
    <t>35 … 39</t>
  </si>
  <si>
    <t>40 … 44</t>
  </si>
  <si>
    <t>45 … 49</t>
  </si>
  <si>
    <t>50 … 54</t>
  </si>
  <si>
    <t>55 … 59</t>
  </si>
  <si>
    <t>60 … 64</t>
  </si>
  <si>
    <t>S</t>
  </si>
  <si>
    <t>&gt; 64</t>
  </si>
  <si>
    <t>Kopā</t>
  </si>
  <si>
    <t>Alkohola reibumā</t>
  </si>
  <si>
    <t xml:space="preserve">CSNg AR CIETUŠAJIEM IESAISTĪTO VIEGLO AUTOMOBIĻU ("B" KATEGORIJA) VADĪTĀJU SKAITS </t>
  </si>
  <si>
    <t>Vadītāju skaits</t>
  </si>
  <si>
    <t>uz 01.01.2012.</t>
  </si>
  <si>
    <t>2011.g</t>
  </si>
  <si>
    <t>Uz 100000 vadītājiem (vid.)</t>
  </si>
  <si>
    <t>uz 01.01.2013.</t>
  </si>
  <si>
    <t>2012.g</t>
  </si>
  <si>
    <t>Iesaistīti negadījumā</t>
  </si>
  <si>
    <t xml:space="preserve">Iesaistīti alkohola reibumā </t>
  </si>
  <si>
    <t>uz 01.01.2014.</t>
  </si>
  <si>
    <t>2013.g</t>
  </si>
  <si>
    <t>uz 01.01.2015.</t>
  </si>
  <si>
    <t>2014.g</t>
  </si>
  <si>
    <t>IESAISTĪTO VIEGLO AUTOMOBIĻU  VADĪTĀJU SKAITS UZ 100000 VADĪTĀJIEM (2011.-2014.g. vidējais)</t>
  </si>
  <si>
    <t>uz 01.01.2016.</t>
  </si>
  <si>
    <t>2015.g</t>
  </si>
  <si>
    <t>uz 01.01.2017.</t>
  </si>
  <si>
    <t>2016.g</t>
  </si>
  <si>
    <t>uz 01.01.2018.</t>
  </si>
  <si>
    <t>2017.g</t>
  </si>
  <si>
    <t>uz 01.01.2019.</t>
  </si>
  <si>
    <t>2018.g</t>
  </si>
  <si>
    <t>IESAISTĪTO VIEGLO AUTOMOBIĻU  VADĪTĀJU SKAITS UZ 100000 VADĪTĀJIEM (2015. - 2018.g. vidējais)</t>
  </si>
  <si>
    <t>uz 01.01.2020.</t>
  </si>
  <si>
    <t>2019.g</t>
  </si>
  <si>
    <t>uz 01.01.2021.</t>
  </si>
  <si>
    <t>2020.g</t>
  </si>
  <si>
    <t>IESAISTĪTO VIEGLO AUTOMOBIĻU  VADĪTĀJU SKAITS UZ 100000 VADĪTĀJIEM (2017. - 2020.g. vidējais)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</si>
</sst>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charset val="186"/>
    </font>
    <font>
      <sz val="10"/>
      <name val="Times New Roman"/>
      <family val="1"/>
      <charset val="186"/>
    </font>
    <font>
      <sz val="8"/>
      <name val="Arial"/>
      <family val="2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sz val="8"/>
      <name val="Times New Roman"/>
      <family val="1"/>
      <charset val="186"/>
    </font>
    <font>
      <sz val="8"/>
      <color indexed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8"/>
      <color indexed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sz val="10"/>
      <color indexed="9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6"/>
      <color indexed="9"/>
      <name val="Times New Roman"/>
      <family val="1"/>
      <charset val="186"/>
    </font>
    <font>
      <sz val="8"/>
      <name val="Arial"/>
      <family val="2"/>
      <charset val="186"/>
    </font>
    <font>
      <b/>
      <sz val="16"/>
      <color theme="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9"/>
      <color rgb="FFFF0000"/>
      <name val="Times New Roman"/>
      <family val="1"/>
      <charset val="186"/>
    </font>
    <font>
      <sz val="8"/>
      <color rgb="FFFF000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164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 textRotation="90"/>
    </xf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8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 textRotation="90"/>
    </xf>
    <xf numFmtId="0" fontId="6" fillId="0" borderId="0" xfId="0" applyFont="1" applyBorder="1"/>
    <xf numFmtId="0" fontId="5" fillId="0" borderId="0" xfId="0" applyFont="1"/>
    <xf numFmtId="0" fontId="9" fillId="0" borderId="0" xfId="0" applyFont="1"/>
    <xf numFmtId="1" fontId="5" fillId="0" borderId="5" xfId="0" applyNumberFormat="1" applyFont="1" applyBorder="1" applyAlignment="1">
      <alignment horizontal="right"/>
    </xf>
    <xf numFmtId="1" fontId="3" fillId="0" borderId="0" xfId="0" applyNumberFormat="1" applyFont="1"/>
    <xf numFmtId="0" fontId="3" fillId="0" borderId="0" xfId="0" applyFont="1" applyAlignment="1">
      <alignment textRotation="90"/>
    </xf>
    <xf numFmtId="0" fontId="5" fillId="3" borderId="2" xfId="0" applyFont="1" applyFill="1" applyBorder="1"/>
    <xf numFmtId="0" fontId="5" fillId="3" borderId="3" xfId="0" applyFont="1" applyFill="1" applyBorder="1"/>
    <xf numFmtId="1" fontId="9" fillId="0" borderId="0" xfId="0" applyNumberFormat="1" applyFont="1"/>
    <xf numFmtId="1" fontId="1" fillId="0" borderId="0" xfId="0" applyNumberFormat="1" applyFont="1"/>
    <xf numFmtId="0" fontId="11" fillId="0" borderId="0" xfId="0" applyFont="1"/>
    <xf numFmtId="0" fontId="11" fillId="3" borderId="6" xfId="0" applyFont="1" applyFill="1" applyBorder="1"/>
    <xf numFmtId="0" fontId="11" fillId="3" borderId="7" xfId="0" applyFont="1" applyFill="1" applyBorder="1"/>
    <xf numFmtId="9" fontId="11" fillId="3" borderId="6" xfId="0" applyNumberFormat="1" applyFont="1" applyFill="1" applyBorder="1"/>
    <xf numFmtId="9" fontId="11" fillId="3" borderId="7" xfId="0" applyNumberFormat="1" applyFont="1" applyFill="1" applyBorder="1"/>
    <xf numFmtId="1" fontId="11" fillId="0" borderId="6" xfId="0" applyNumberFormat="1" applyFont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Continuous"/>
    </xf>
    <xf numFmtId="0" fontId="13" fillId="0" borderId="6" xfId="0" applyFont="1" applyBorder="1" applyAlignment="1">
      <alignment horizontal="center" textRotation="90"/>
    </xf>
    <xf numFmtId="0" fontId="15" fillId="0" borderId="0" xfId="0" applyFont="1"/>
    <xf numFmtId="0" fontId="11" fillId="0" borderId="6" xfId="0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 textRotation="90" wrapText="1"/>
    </xf>
    <xf numFmtId="0" fontId="13" fillId="3" borderId="1" xfId="0" applyFont="1" applyFill="1" applyBorder="1" applyAlignment="1">
      <alignment horizontal="right" textRotation="90" wrapText="1"/>
    </xf>
    <xf numFmtId="0" fontId="14" fillId="0" borderId="6" xfId="0" applyFont="1" applyBorder="1" applyAlignment="1">
      <alignment horizontal="right" textRotation="90" wrapText="1"/>
    </xf>
    <xf numFmtId="0" fontId="10" fillId="3" borderId="8" xfId="0" applyFont="1" applyFill="1" applyBorder="1" applyAlignment="1">
      <alignment horizontal="right" textRotation="90" wrapText="1"/>
    </xf>
    <xf numFmtId="0" fontId="14" fillId="0" borderId="2" xfId="0" applyFont="1" applyFill="1" applyBorder="1" applyAlignment="1">
      <alignment horizontal="right" textRotation="90" wrapText="1"/>
    </xf>
    <xf numFmtId="1" fontId="16" fillId="0" borderId="2" xfId="0" applyNumberFormat="1" applyFont="1" applyFill="1" applyBorder="1" applyAlignment="1">
      <alignment horizontal="right"/>
    </xf>
    <xf numFmtId="0" fontId="14" fillId="0" borderId="6" xfId="0" applyFont="1" applyFill="1" applyBorder="1" applyAlignment="1">
      <alignment horizontal="right" textRotation="90" wrapText="1"/>
    </xf>
    <xf numFmtId="1" fontId="16" fillId="0" borderId="6" xfId="0" applyNumberFormat="1" applyFont="1" applyFill="1" applyBorder="1" applyAlignment="1">
      <alignment horizontal="right"/>
    </xf>
    <xf numFmtId="1" fontId="11" fillId="0" borderId="0" xfId="0" applyNumberFormat="1" applyFont="1"/>
    <xf numFmtId="0" fontId="17" fillId="0" borderId="0" xfId="0" applyFont="1" applyFill="1"/>
    <xf numFmtId="1" fontId="5" fillId="0" borderId="6" xfId="0" applyNumberFormat="1" applyFont="1" applyFill="1" applyBorder="1" applyAlignment="1">
      <alignment horizontal="right"/>
    </xf>
    <xf numFmtId="1" fontId="0" fillId="0" borderId="0" xfId="0" applyNumberFormat="1"/>
    <xf numFmtId="9" fontId="1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Border="1" applyAlignment="1">
      <alignment horizontal="center" textRotation="90"/>
    </xf>
    <xf numFmtId="164" fontId="24" fillId="0" borderId="0" xfId="0" applyNumberFormat="1" applyFont="1" applyBorder="1" applyAlignment="1">
      <alignment horizontal="right"/>
    </xf>
    <xf numFmtId="0" fontId="21" fillId="0" borderId="0" xfId="0" applyFont="1" applyAlignment="1">
      <alignment textRotation="90"/>
    </xf>
    <xf numFmtId="0" fontId="24" fillId="0" borderId="0" xfId="0" applyFont="1" applyBorder="1" applyAlignment="1">
      <alignment horizontal="right"/>
    </xf>
    <xf numFmtId="1" fontId="21" fillId="0" borderId="0" xfId="0" applyNumberFormat="1" applyFont="1"/>
    <xf numFmtId="9" fontId="21" fillId="0" borderId="0" xfId="0" applyNumberFormat="1" applyFont="1" applyBorder="1" applyAlignment="1">
      <alignment horizontal="center"/>
    </xf>
    <xf numFmtId="0" fontId="21" fillId="2" borderId="0" xfId="0" applyFont="1" applyFill="1"/>
    <xf numFmtId="0" fontId="21" fillId="0" borderId="0" xfId="0" applyFont="1" applyFill="1"/>
    <xf numFmtId="0" fontId="3" fillId="0" borderId="0" xfId="0" applyFont="1" applyAlignment="1">
      <alignment horizontal="center"/>
    </xf>
    <xf numFmtId="9" fontId="2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9" fontId="21" fillId="0" borderId="0" xfId="0" applyNumberFormat="1" applyFont="1" applyBorder="1" applyAlignment="1">
      <alignment horizontal="center"/>
    </xf>
    <xf numFmtId="0" fontId="2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18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lv-LV"/>
              <a:t>1996. g. kopējais tehnisko apskati izgājušo transportlīdzekļu skaits.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lv-LV"/>
                      <a:t>1996. g. izgājuši
tehnisko apskati
65,3%</a:t>
                    </a:r>
                  </a:p>
                </c:rich>
              </c:tx>
              <c:spPr>
                <a:solidFill>
                  <a:srgbClr val="80000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3175">
                <a:solidFill>
                  <a:srgbClr val="FFFFFF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lv-LV"/>
              <a:t>1996. g. tehnisko apskati izgājušo vieglo automobiļu skaits.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lv-LV"/>
                      <a:t>1996. g. izgājuši
tehnisko apskati
70,9%</a:t>
                    </a:r>
                  </a:p>
                </c:rich>
              </c:tx>
              <c:spPr>
                <a:solidFill>
                  <a:srgbClr val="80000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3175">
                <a:solidFill>
                  <a:srgbClr val="FFFFFF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7863777089783"/>
          <c:y val="3.1135531135531136E-2"/>
          <c:w val="0.7564499484004128"/>
          <c:h val="0.94322344322344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'2017.g.-2020.g.'!$A$8:$A$18</c:f>
              <c:strCache>
                <c:ptCount val="11"/>
                <c:pt idx="0">
                  <c:v>18 … 20</c:v>
                </c:pt>
                <c:pt idx="1">
                  <c:v>21 … 24</c:v>
                </c:pt>
                <c:pt idx="2">
                  <c:v>25 … 29</c:v>
                </c:pt>
                <c:pt idx="3">
                  <c:v>30 … 34</c:v>
                </c:pt>
                <c:pt idx="4">
                  <c:v>35 … 39</c:v>
                </c:pt>
                <c:pt idx="5">
                  <c:v>40 … 44</c:v>
                </c:pt>
                <c:pt idx="6">
                  <c:v>45 … 49</c:v>
                </c:pt>
                <c:pt idx="7">
                  <c:v>50 … 54</c:v>
                </c:pt>
                <c:pt idx="8">
                  <c:v>55 … 59</c:v>
                </c:pt>
                <c:pt idx="9">
                  <c:v>60 … 64</c:v>
                </c:pt>
                <c:pt idx="10">
                  <c:v>&gt; 64</c:v>
                </c:pt>
              </c:strCache>
            </c:strRef>
          </c:cat>
          <c:val>
            <c:numRef>
              <c:f>'2017.g.-2020.g.'!$K$8:$K$18</c:f>
              <c:numCache>
                <c:formatCode>0</c:formatCode>
                <c:ptCount val="11"/>
                <c:pt idx="0">
                  <c:v>998.3188930557352</c:v>
                </c:pt>
                <c:pt idx="1">
                  <c:v>675.36637214756468</c:v>
                </c:pt>
                <c:pt idx="2">
                  <c:v>547.3229690679135</c:v>
                </c:pt>
                <c:pt idx="3">
                  <c:v>492.95842951640122</c:v>
                </c:pt>
                <c:pt idx="4">
                  <c:v>450.98410893122298</c:v>
                </c:pt>
                <c:pt idx="5">
                  <c:v>409.58812512844855</c:v>
                </c:pt>
                <c:pt idx="6">
                  <c:v>404.63255524849251</c:v>
                </c:pt>
                <c:pt idx="7">
                  <c:v>388.79230063771854</c:v>
                </c:pt>
                <c:pt idx="8">
                  <c:v>350.15432448137165</c:v>
                </c:pt>
                <c:pt idx="9">
                  <c:v>361.88572816077999</c:v>
                </c:pt>
                <c:pt idx="10">
                  <c:v>359.99442377657931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0027896"/>
        <c:axId val="260026328"/>
      </c:barChart>
      <c:catAx>
        <c:axId val="260027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lv-LV"/>
          </a:p>
        </c:txPr>
        <c:crossAx val="260026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60026328"/>
        <c:scaling>
          <c:orientation val="minMax"/>
          <c:max val="1100"/>
          <c:min val="0"/>
        </c:scaling>
        <c:delete val="1"/>
        <c:axPos val="b"/>
        <c:numFmt formatCode="0" sourceLinked="1"/>
        <c:majorTickMark val="out"/>
        <c:minorTickMark val="none"/>
        <c:tickLblPos val="nextTo"/>
        <c:crossAx val="260027896"/>
        <c:crosses val="max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0" scaled="1"/>
    </a:gradFill>
    <a:ln w="9525">
      <a:noFill/>
    </a:ln>
  </c:spPr>
  <c:txPr>
    <a:bodyPr/>
    <a:lstStyle/>
    <a:p>
      <a:pPr>
        <a:defRPr sz="800" b="1" i="0" baseline="0">
          <a:latin typeface="Times New Roman" panose="02020603050405020304" pitchFamily="18" charset="0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8507462686567"/>
          <c:y val="2.1937842778793418E-2"/>
          <c:w val="0.72935323383084583"/>
          <c:h val="0.946983546617915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'2017.g.-2020.g.'!$A$8:$A$18</c:f>
              <c:strCache>
                <c:ptCount val="11"/>
                <c:pt idx="0">
                  <c:v>18 … 20</c:v>
                </c:pt>
                <c:pt idx="1">
                  <c:v>21 … 24</c:v>
                </c:pt>
                <c:pt idx="2">
                  <c:v>25 … 29</c:v>
                </c:pt>
                <c:pt idx="3">
                  <c:v>30 … 34</c:v>
                </c:pt>
                <c:pt idx="4">
                  <c:v>35 … 39</c:v>
                </c:pt>
                <c:pt idx="5">
                  <c:v>40 … 44</c:v>
                </c:pt>
                <c:pt idx="6">
                  <c:v>45 … 49</c:v>
                </c:pt>
                <c:pt idx="7">
                  <c:v>50 … 54</c:v>
                </c:pt>
                <c:pt idx="8">
                  <c:v>55 … 59</c:v>
                </c:pt>
                <c:pt idx="9">
                  <c:v>60 … 64</c:v>
                </c:pt>
                <c:pt idx="10">
                  <c:v>&gt; 64</c:v>
                </c:pt>
              </c:strCache>
            </c:strRef>
          </c:cat>
          <c:val>
            <c:numRef>
              <c:f>'2017.g.-2020.g.'!$Q$8:$Q$18</c:f>
              <c:numCache>
                <c:formatCode>0</c:formatCode>
                <c:ptCount val="11"/>
                <c:pt idx="0">
                  <c:v>45.260571576361052</c:v>
                </c:pt>
                <c:pt idx="1">
                  <c:v>35.116543027171424</c:v>
                </c:pt>
                <c:pt idx="2">
                  <c:v>26.987115926340334</c:v>
                </c:pt>
                <c:pt idx="3">
                  <c:v>24.975267211111326</c:v>
                </c:pt>
                <c:pt idx="4">
                  <c:v>15.006476479322655</c:v>
                </c:pt>
                <c:pt idx="5">
                  <c:v>19.972848504496785</c:v>
                </c:pt>
                <c:pt idx="6">
                  <c:v>20.10975048674737</c:v>
                </c:pt>
                <c:pt idx="7">
                  <c:v>14.51774528792938</c:v>
                </c:pt>
                <c:pt idx="8">
                  <c:v>10.187679699350252</c:v>
                </c:pt>
                <c:pt idx="9">
                  <c:v>13.074581146453987</c:v>
                </c:pt>
                <c:pt idx="10">
                  <c:v>7.3802957038478674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37"/>
        <c:axId val="260029464"/>
        <c:axId val="260029856"/>
      </c:barChart>
      <c:catAx>
        <c:axId val="260029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aseline="0"/>
            </a:pPr>
            <a:endParaRPr lang="lv-LV"/>
          </a:p>
        </c:txPr>
        <c:crossAx val="26002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0029856"/>
        <c:scaling>
          <c:orientation val="minMax"/>
          <c:max val="50"/>
          <c:min val="0"/>
        </c:scaling>
        <c:delete val="1"/>
        <c:axPos val="t"/>
        <c:numFmt formatCode="0" sourceLinked="1"/>
        <c:majorTickMark val="out"/>
        <c:minorTickMark val="none"/>
        <c:tickLblPos val="nextTo"/>
        <c:crossAx val="260029464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CCFFCC"/>
        </a:gs>
        <a:gs pos="100000">
          <a:srgbClr val="FFFFFF"/>
        </a:gs>
      </a:gsLst>
      <a:lin ang="0" scaled="1"/>
    </a:gradFill>
    <a:ln w="3175">
      <a:solidFill>
        <a:schemeClr val="bg1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 pitchFamily="18" charset="0"/>
          <a:ea typeface="Arial"/>
          <a:cs typeface="Arial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lv-LV"/>
              <a:t>1996. g. kopējais tehnisko apskati izgājušo transportlīdzekļu skaits.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lv-LV"/>
                      <a:t>1996. g. izgājuši
tehnisko apskati
65,3%</a:t>
                    </a:r>
                  </a:p>
                </c:rich>
              </c:tx>
              <c:spPr>
                <a:solidFill>
                  <a:srgbClr val="80000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3175">
                <a:solidFill>
                  <a:srgbClr val="FFFFFF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lv-LV"/>
              <a:t>1996. g. tehnisko apskati izgājušo vieglo automobiļu skaits.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lv-LV"/>
                      <a:t>1996. g. izgājuši
tehnisko apskati
70,9%</a:t>
                    </a:r>
                  </a:p>
                </c:rich>
              </c:tx>
              <c:spPr>
                <a:solidFill>
                  <a:srgbClr val="80000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3175">
                <a:solidFill>
                  <a:srgbClr val="FFFFFF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lv-LV"/>
              <a:t>1996. g. kopējais tehnisko apskati izgājušo transportlīdzekļu skaits.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lv-LV"/>
                      <a:t>1996. g. izgājuši
tehnisko apskati
65,3%</a:t>
                    </a:r>
                  </a:p>
                </c:rich>
              </c:tx>
              <c:spPr>
                <a:solidFill>
                  <a:srgbClr val="80000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3175">
                <a:solidFill>
                  <a:srgbClr val="FFFFFF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lv-LV"/>
              <a:t>1996. g. tehnisko apskati izgājušo vieglo automobiļu skaits.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rPr lang="lv-LV"/>
                      <a:t>1996. g. izgājuši
tehnisko apskati
70,9%</a:t>
                    </a:r>
                  </a:p>
                </c:rich>
              </c:tx>
              <c:spPr>
                <a:solidFill>
                  <a:srgbClr val="800000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3175">
                <a:solidFill>
                  <a:srgbClr val="FFFFFF"/>
                </a:solidFill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103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103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8</xdr:col>
      <xdr:colOff>47625</xdr:colOff>
      <xdr:row>56</xdr:row>
      <xdr:rowOff>0</xdr:rowOff>
    </xdr:to>
    <xdr:graphicFrame macro="">
      <xdr:nvGraphicFramePr>
        <xdr:cNvPr id="103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23</xdr:row>
      <xdr:rowOff>9525</xdr:rowOff>
    </xdr:from>
    <xdr:to>
      <xdr:col>17</xdr:col>
      <xdr:colOff>0</xdr:colOff>
      <xdr:row>56</xdr:row>
      <xdr:rowOff>19050</xdr:rowOff>
    </xdr:to>
    <xdr:graphicFrame macro="">
      <xdr:nvGraphicFramePr>
        <xdr:cNvPr id="10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114300</xdr:colOff>
      <xdr:row>22</xdr:row>
      <xdr:rowOff>152400</xdr:rowOff>
    </xdr:from>
    <xdr:to>
      <xdr:col>17</xdr:col>
      <xdr:colOff>0</xdr:colOff>
      <xdr:row>56</xdr:row>
      <xdr:rowOff>1905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972050"/>
          <a:ext cx="3200400" cy="5212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8</xdr:col>
      <xdr:colOff>49530</xdr:colOff>
      <xdr:row>55</xdr:row>
      <xdr:rowOff>158115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81575"/>
          <a:ext cx="3078480" cy="51968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205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205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23</xdr:row>
      <xdr:rowOff>9525</xdr:rowOff>
    </xdr:from>
    <xdr:to>
      <xdr:col>8</xdr:col>
      <xdr:colOff>47625</xdr:colOff>
      <xdr:row>56</xdr:row>
      <xdr:rowOff>19050</xdr:rowOff>
    </xdr:to>
    <xdr:pic>
      <xdr:nvPicPr>
        <xdr:cNvPr id="2059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"/>
          <a:ext cx="3076575" cy="521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133350</xdr:colOff>
      <xdr:row>23</xdr:row>
      <xdr:rowOff>0</xdr:rowOff>
    </xdr:from>
    <xdr:to>
      <xdr:col>17</xdr:col>
      <xdr:colOff>9525</xdr:colOff>
      <xdr:row>56</xdr:row>
      <xdr:rowOff>19050</xdr:rowOff>
    </xdr:to>
    <xdr:pic>
      <xdr:nvPicPr>
        <xdr:cNvPr id="2060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4981575"/>
          <a:ext cx="3190875" cy="521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AJ60"/>
  <sheetViews>
    <sheetView tabSelected="1" workbookViewId="0">
      <selection activeCell="AJ13" sqref="AJ13"/>
    </sheetView>
  </sheetViews>
  <sheetFormatPr defaultRowHeight="12.75" x14ac:dyDescent="0.2"/>
  <cols>
    <col min="1" max="1" width="7.85546875" style="1" customWidth="1"/>
    <col min="2" max="5" width="6.140625" style="1" customWidth="1"/>
    <col min="6" max="6" width="0.7109375" style="1" customWidth="1"/>
    <col min="7" max="11" width="6.140625" style="1" customWidth="1"/>
    <col min="12" max="12" width="0.5703125" style="1" customWidth="1"/>
    <col min="13" max="17" width="6.140625" style="1" customWidth="1"/>
    <col min="18" max="18" width="2.140625" style="1" customWidth="1"/>
    <col min="19" max="19" width="4.28515625" style="52" customWidth="1"/>
    <col min="20" max="20" width="4.5703125" style="52" customWidth="1"/>
    <col min="21" max="21" width="1.42578125" style="52" customWidth="1"/>
    <col min="22" max="22" width="5.140625" style="52" customWidth="1"/>
    <col min="23" max="36" width="9.140625" style="52"/>
    <col min="37" max="16384" width="9.140625" style="1"/>
  </cols>
  <sheetData>
    <row r="4" spans="1:36" x14ac:dyDescent="0.2">
      <c r="A4" s="64" t="s">
        <v>15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36" ht="12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3"/>
      <c r="T5" s="53"/>
    </row>
    <row r="6" spans="1:36" ht="12.75" customHeight="1" x14ac:dyDescent="0.2">
      <c r="A6" s="4"/>
      <c r="B6" s="65" t="s">
        <v>16</v>
      </c>
      <c r="C6" s="66"/>
      <c r="D6" s="66"/>
      <c r="E6" s="67"/>
      <c r="F6" s="32"/>
      <c r="G6" s="68" t="s">
        <v>22</v>
      </c>
      <c r="H6" s="68"/>
      <c r="I6" s="68"/>
      <c r="J6" s="68"/>
      <c r="K6" s="68"/>
      <c r="L6" s="33"/>
      <c r="M6" s="72" t="s">
        <v>23</v>
      </c>
      <c r="N6" s="73"/>
      <c r="O6" s="73"/>
      <c r="P6" s="73"/>
      <c r="Q6" s="74"/>
    </row>
    <row r="7" spans="1:36" s="6" customFormat="1" ht="111.75" customHeight="1" x14ac:dyDescent="0.2">
      <c r="A7" s="34" t="s">
        <v>0</v>
      </c>
      <c r="B7" s="38" t="s">
        <v>33</v>
      </c>
      <c r="C7" s="38" t="s">
        <v>35</v>
      </c>
      <c r="D7" s="38" t="s">
        <v>38</v>
      </c>
      <c r="E7" s="38" t="s">
        <v>40</v>
      </c>
      <c r="F7" s="39"/>
      <c r="G7" s="40" t="s">
        <v>34</v>
      </c>
      <c r="H7" s="40" t="s">
        <v>36</v>
      </c>
      <c r="I7" s="40" t="s">
        <v>39</v>
      </c>
      <c r="J7" s="40" t="s">
        <v>41</v>
      </c>
      <c r="K7" s="42" t="s">
        <v>19</v>
      </c>
      <c r="L7" s="41"/>
      <c r="M7" s="40" t="s">
        <v>34</v>
      </c>
      <c r="N7" s="40" t="s">
        <v>36</v>
      </c>
      <c r="O7" s="40" t="s">
        <v>39</v>
      </c>
      <c r="P7" s="40" t="s">
        <v>41</v>
      </c>
      <c r="Q7" s="44" t="s">
        <v>19</v>
      </c>
      <c r="R7" s="15"/>
      <c r="S7" s="54"/>
      <c r="T7" s="54"/>
      <c r="U7" s="54"/>
      <c r="V7" s="55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">
      <c r="A8" s="51" t="s">
        <v>1</v>
      </c>
      <c r="B8" s="37">
        <v>18522</v>
      </c>
      <c r="C8" s="37">
        <v>18499</v>
      </c>
      <c r="D8" s="37">
        <v>19675</v>
      </c>
      <c r="E8" s="37">
        <v>20634</v>
      </c>
      <c r="F8" s="22"/>
      <c r="G8" s="31">
        <v>195</v>
      </c>
      <c r="H8" s="31">
        <v>203</v>
      </c>
      <c r="I8" s="31">
        <v>200</v>
      </c>
      <c r="J8" s="31">
        <v>174</v>
      </c>
      <c r="K8" s="43">
        <f>100000*(G8+H8+I8+J8)/(B8+C8+D8+E8)</f>
        <v>998.3188930557352</v>
      </c>
      <c r="L8" s="27"/>
      <c r="M8" s="31">
        <v>5</v>
      </c>
      <c r="N8" s="31">
        <v>7</v>
      </c>
      <c r="O8" s="31">
        <v>9</v>
      </c>
      <c r="P8" s="31">
        <v>14</v>
      </c>
      <c r="Q8" s="45">
        <f>100000*(M8+N8+O8+P8)/(B8+C8+D8+E8)</f>
        <v>45.260571576361052</v>
      </c>
      <c r="R8" s="16"/>
      <c r="S8" s="57"/>
      <c r="T8" s="55"/>
      <c r="U8" s="55"/>
      <c r="V8" s="55"/>
      <c r="W8" s="58"/>
      <c r="X8" s="58"/>
      <c r="AA8" s="58"/>
    </row>
    <row r="9" spans="1:36" x14ac:dyDescent="0.2">
      <c r="A9" s="51" t="s">
        <v>2</v>
      </c>
      <c r="B9" s="37">
        <v>43134</v>
      </c>
      <c r="C9" s="37">
        <v>40195</v>
      </c>
      <c r="D9" s="37">
        <v>38269</v>
      </c>
      <c r="E9" s="37">
        <v>37871</v>
      </c>
      <c r="F9" s="23"/>
      <c r="G9" s="31">
        <v>295</v>
      </c>
      <c r="H9" s="31">
        <v>296</v>
      </c>
      <c r="I9" s="31">
        <v>255</v>
      </c>
      <c r="J9" s="31">
        <v>231</v>
      </c>
      <c r="K9" s="43">
        <f t="shared" ref="K9:K18" si="0">100000*(G9+H9+I9+J9)/(B9+C9+D9+E9)</f>
        <v>675.36637214756468</v>
      </c>
      <c r="L9" s="28"/>
      <c r="M9" s="31">
        <v>16</v>
      </c>
      <c r="N9" s="31">
        <v>15</v>
      </c>
      <c r="O9" s="31">
        <v>15</v>
      </c>
      <c r="P9" s="31">
        <v>10</v>
      </c>
      <c r="Q9" s="45">
        <f t="shared" ref="Q9:Q18" si="1">100000*(M9+N9+O9+P9)/(B9+C9+D9+E9)</f>
        <v>35.116543027171424</v>
      </c>
      <c r="R9" s="16"/>
      <c r="S9" s="57"/>
      <c r="T9" s="55"/>
      <c r="U9" s="55"/>
      <c r="V9" s="55"/>
      <c r="AA9" s="58"/>
    </row>
    <row r="10" spans="1:36" x14ac:dyDescent="0.2">
      <c r="A10" s="51" t="s">
        <v>3</v>
      </c>
      <c r="B10" s="37">
        <v>91483</v>
      </c>
      <c r="C10" s="37">
        <v>85490</v>
      </c>
      <c r="D10" s="37">
        <v>79863</v>
      </c>
      <c r="E10" s="37">
        <v>72951</v>
      </c>
      <c r="F10" s="22"/>
      <c r="G10" s="31">
        <v>530</v>
      </c>
      <c r="H10" s="31">
        <v>515</v>
      </c>
      <c r="I10" s="31">
        <v>414</v>
      </c>
      <c r="J10" s="31">
        <v>346</v>
      </c>
      <c r="K10" s="43">
        <f t="shared" si="0"/>
        <v>547.3229690679135</v>
      </c>
      <c r="L10" s="27"/>
      <c r="M10" s="31">
        <v>27</v>
      </c>
      <c r="N10" s="31">
        <v>22</v>
      </c>
      <c r="O10" s="31">
        <v>16</v>
      </c>
      <c r="P10" s="31">
        <v>24</v>
      </c>
      <c r="Q10" s="45">
        <f t="shared" si="1"/>
        <v>26.987115926340334</v>
      </c>
      <c r="R10" s="16"/>
      <c r="S10" s="57"/>
      <c r="T10" s="55"/>
      <c r="U10" s="55"/>
      <c r="V10" s="55"/>
      <c r="W10" s="58"/>
      <c r="AA10" s="58"/>
    </row>
    <row r="11" spans="1:36" x14ac:dyDescent="0.2">
      <c r="A11" s="51" t="s">
        <v>4</v>
      </c>
      <c r="B11" s="37">
        <v>104253</v>
      </c>
      <c r="C11" s="37">
        <v>103457</v>
      </c>
      <c r="D11" s="37">
        <v>102866</v>
      </c>
      <c r="E11" s="37">
        <v>101832</v>
      </c>
      <c r="F11" s="23"/>
      <c r="G11" s="31">
        <v>565</v>
      </c>
      <c r="H11" s="31">
        <v>557</v>
      </c>
      <c r="I11" s="31">
        <v>464</v>
      </c>
      <c r="J11" s="31">
        <v>447</v>
      </c>
      <c r="K11" s="43">
        <f t="shared" si="0"/>
        <v>492.95842951640122</v>
      </c>
      <c r="L11" s="28"/>
      <c r="M11" s="31">
        <v>29</v>
      </c>
      <c r="N11" s="31">
        <v>29</v>
      </c>
      <c r="O11" s="31">
        <v>18</v>
      </c>
      <c r="P11" s="31">
        <v>27</v>
      </c>
      <c r="Q11" s="45">
        <f t="shared" si="1"/>
        <v>24.975267211111326</v>
      </c>
      <c r="R11" s="16"/>
      <c r="S11" s="57"/>
      <c r="T11" s="55"/>
      <c r="U11" s="55"/>
      <c r="V11" s="55"/>
      <c r="AA11" s="58"/>
    </row>
    <row r="12" spans="1:36" x14ac:dyDescent="0.2">
      <c r="A12" s="51" t="s">
        <v>5</v>
      </c>
      <c r="B12" s="37">
        <v>91238</v>
      </c>
      <c r="C12" s="37">
        <v>93853</v>
      </c>
      <c r="D12" s="37">
        <v>96390</v>
      </c>
      <c r="E12" s="37">
        <v>98355</v>
      </c>
      <c r="F12" s="22"/>
      <c r="G12" s="31">
        <v>420</v>
      </c>
      <c r="H12" s="31">
        <v>440</v>
      </c>
      <c r="I12" s="31">
        <v>454</v>
      </c>
      <c r="J12" s="31">
        <v>399</v>
      </c>
      <c r="K12" s="43">
        <f t="shared" si="0"/>
        <v>450.98410893122298</v>
      </c>
      <c r="L12" s="27"/>
      <c r="M12" s="31">
        <v>15</v>
      </c>
      <c r="N12" s="31">
        <v>19</v>
      </c>
      <c r="O12" s="31">
        <v>7</v>
      </c>
      <c r="P12" s="31">
        <v>16</v>
      </c>
      <c r="Q12" s="45">
        <f t="shared" si="1"/>
        <v>15.006476479322655</v>
      </c>
      <c r="R12" s="16"/>
      <c r="S12" s="57"/>
      <c r="T12" s="55"/>
      <c r="U12" s="55"/>
      <c r="V12" s="55"/>
      <c r="W12" s="58"/>
      <c r="AA12" s="58"/>
    </row>
    <row r="13" spans="1:36" x14ac:dyDescent="0.2">
      <c r="A13" s="51" t="s">
        <v>6</v>
      </c>
      <c r="B13" s="37">
        <v>86720</v>
      </c>
      <c r="C13" s="37">
        <v>86385</v>
      </c>
      <c r="D13" s="37">
        <v>86216</v>
      </c>
      <c r="E13" s="37">
        <v>86148</v>
      </c>
      <c r="F13" s="23"/>
      <c r="G13" s="31">
        <v>365</v>
      </c>
      <c r="H13" s="31">
        <v>417</v>
      </c>
      <c r="I13" s="31">
        <v>329</v>
      </c>
      <c r="J13" s="31">
        <v>304</v>
      </c>
      <c r="K13" s="43">
        <f t="shared" si="0"/>
        <v>409.58812512844855</v>
      </c>
      <c r="L13" s="28"/>
      <c r="M13" s="31">
        <v>15</v>
      </c>
      <c r="N13" s="31">
        <v>22</v>
      </c>
      <c r="O13" s="31">
        <v>18</v>
      </c>
      <c r="P13" s="31">
        <v>14</v>
      </c>
      <c r="Q13" s="45">
        <f t="shared" si="1"/>
        <v>19.972848504496785</v>
      </c>
      <c r="R13" s="16"/>
      <c r="S13" s="57"/>
      <c r="T13" s="55"/>
      <c r="U13" s="55"/>
      <c r="V13" s="55"/>
      <c r="AA13" s="58"/>
    </row>
    <row r="14" spans="1:36" x14ac:dyDescent="0.2">
      <c r="A14" s="51" t="s">
        <v>7</v>
      </c>
      <c r="B14" s="37">
        <v>80319</v>
      </c>
      <c r="C14" s="37">
        <v>81528</v>
      </c>
      <c r="D14" s="37">
        <v>82877</v>
      </c>
      <c r="E14" s="37">
        <v>83475</v>
      </c>
      <c r="F14" s="22"/>
      <c r="G14" s="31">
        <v>346</v>
      </c>
      <c r="H14" s="31">
        <v>360</v>
      </c>
      <c r="I14" s="31">
        <v>323</v>
      </c>
      <c r="J14" s="31">
        <v>299</v>
      </c>
      <c r="K14" s="43">
        <f t="shared" si="0"/>
        <v>404.63255524849251</v>
      </c>
      <c r="L14" s="27"/>
      <c r="M14" s="31">
        <v>13</v>
      </c>
      <c r="N14" s="31">
        <v>12</v>
      </c>
      <c r="O14" s="31">
        <v>18</v>
      </c>
      <c r="P14" s="31">
        <v>23</v>
      </c>
      <c r="Q14" s="45">
        <f t="shared" si="1"/>
        <v>20.10975048674737</v>
      </c>
      <c r="R14" s="16"/>
      <c r="S14" s="57"/>
      <c r="T14" s="55"/>
      <c r="U14" s="55"/>
      <c r="V14" s="55"/>
      <c r="W14" s="58"/>
      <c r="AA14" s="58"/>
    </row>
    <row r="15" spans="1:36" x14ac:dyDescent="0.2">
      <c r="A15" s="51" t="s">
        <v>8</v>
      </c>
      <c r="B15" s="37">
        <v>69032</v>
      </c>
      <c r="C15" s="37">
        <v>69671</v>
      </c>
      <c r="D15" s="37">
        <v>70773</v>
      </c>
      <c r="E15" s="37">
        <v>72937</v>
      </c>
      <c r="F15" s="23"/>
      <c r="G15" s="31">
        <v>284</v>
      </c>
      <c r="H15" s="31">
        <v>307</v>
      </c>
      <c r="I15" s="31">
        <v>288</v>
      </c>
      <c r="J15" s="31">
        <v>219</v>
      </c>
      <c r="K15" s="43">
        <f t="shared" si="0"/>
        <v>388.79230063771854</v>
      </c>
      <c r="L15" s="28"/>
      <c r="M15" s="31">
        <v>7</v>
      </c>
      <c r="N15" s="31">
        <v>8</v>
      </c>
      <c r="O15" s="31">
        <v>13</v>
      </c>
      <c r="P15" s="31">
        <v>13</v>
      </c>
      <c r="Q15" s="45">
        <f t="shared" si="1"/>
        <v>14.51774528792938</v>
      </c>
      <c r="R15" s="16"/>
      <c r="S15" s="57"/>
      <c r="T15" s="55"/>
      <c r="U15" s="55"/>
      <c r="V15" s="55"/>
      <c r="AA15" s="58"/>
    </row>
    <row r="16" spans="1:36" x14ac:dyDescent="0.2">
      <c r="A16" s="51" t="s">
        <v>9</v>
      </c>
      <c r="B16" s="37">
        <v>65502</v>
      </c>
      <c r="C16" s="37">
        <v>66495</v>
      </c>
      <c r="D16" s="37">
        <v>66854</v>
      </c>
      <c r="E16" s="37">
        <v>66175</v>
      </c>
      <c r="F16" s="22"/>
      <c r="G16" s="31">
        <v>259</v>
      </c>
      <c r="H16" s="31">
        <v>261</v>
      </c>
      <c r="I16" s="31">
        <v>216</v>
      </c>
      <c r="J16" s="31">
        <v>192</v>
      </c>
      <c r="K16" s="43">
        <f t="shared" si="0"/>
        <v>350.15432448137165</v>
      </c>
      <c r="L16" s="29"/>
      <c r="M16" s="31">
        <v>9</v>
      </c>
      <c r="N16" s="31">
        <v>7</v>
      </c>
      <c r="O16" s="31">
        <v>5</v>
      </c>
      <c r="P16" s="31">
        <v>6</v>
      </c>
      <c r="Q16" s="45">
        <f t="shared" si="1"/>
        <v>10.187679699350252</v>
      </c>
      <c r="R16" s="16"/>
      <c r="S16" s="57"/>
      <c r="T16" s="55"/>
      <c r="U16" s="55"/>
      <c r="V16" s="55"/>
      <c r="W16" s="58"/>
      <c r="AA16" s="58"/>
    </row>
    <row r="17" spans="1:27" x14ac:dyDescent="0.2">
      <c r="A17" s="51" t="s">
        <v>10</v>
      </c>
      <c r="B17" s="37">
        <v>48673</v>
      </c>
      <c r="C17" s="37">
        <v>52234</v>
      </c>
      <c r="D17" s="37">
        <v>55265</v>
      </c>
      <c r="E17" s="37">
        <v>57984</v>
      </c>
      <c r="F17" s="23"/>
      <c r="G17" s="31">
        <v>172</v>
      </c>
      <c r="H17" s="31">
        <v>203</v>
      </c>
      <c r="I17" s="31">
        <v>196</v>
      </c>
      <c r="J17" s="31">
        <v>204</v>
      </c>
      <c r="K17" s="43">
        <f t="shared" si="0"/>
        <v>361.88572816077999</v>
      </c>
      <c r="L17" s="30"/>
      <c r="M17" s="31">
        <v>4</v>
      </c>
      <c r="N17" s="31">
        <v>7</v>
      </c>
      <c r="O17" s="31">
        <v>7</v>
      </c>
      <c r="P17" s="31">
        <v>10</v>
      </c>
      <c r="Q17" s="45">
        <f t="shared" si="1"/>
        <v>13.074581146453987</v>
      </c>
      <c r="R17" s="16"/>
      <c r="S17" s="57"/>
      <c r="T17" s="55"/>
      <c r="U17" s="55"/>
      <c r="V17" s="55"/>
    </row>
    <row r="18" spans="1:27" x14ac:dyDescent="0.2">
      <c r="A18" s="51" t="s">
        <v>12</v>
      </c>
      <c r="B18" s="37">
        <v>81604</v>
      </c>
      <c r="C18" s="37">
        <v>87769</v>
      </c>
      <c r="D18" s="37">
        <v>94654</v>
      </c>
      <c r="E18" s="37">
        <v>101812</v>
      </c>
      <c r="F18" s="22"/>
      <c r="G18" s="31">
        <v>335</v>
      </c>
      <c r="H18" s="31">
        <v>311</v>
      </c>
      <c r="I18" s="31">
        <v>328</v>
      </c>
      <c r="J18" s="31">
        <v>343</v>
      </c>
      <c r="K18" s="43">
        <f t="shared" si="0"/>
        <v>359.99442377657931</v>
      </c>
      <c r="L18" s="27"/>
      <c r="M18" s="31">
        <v>5</v>
      </c>
      <c r="N18" s="31">
        <v>10</v>
      </c>
      <c r="O18" s="31">
        <v>2</v>
      </c>
      <c r="P18" s="31">
        <v>10</v>
      </c>
      <c r="Q18" s="45">
        <f t="shared" si="1"/>
        <v>7.3802957038478674</v>
      </c>
      <c r="R18" s="16"/>
      <c r="S18" s="57"/>
      <c r="T18" s="55"/>
      <c r="U18" s="55"/>
      <c r="AA18" s="58"/>
    </row>
    <row r="19" spans="1:27" x14ac:dyDescent="0.2">
      <c r="B19" s="24"/>
      <c r="C19" s="24"/>
      <c r="D19" s="24"/>
      <c r="E19" s="24"/>
      <c r="F19" s="1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8"/>
      <c r="R19" s="17"/>
      <c r="S19" s="69"/>
      <c r="T19" s="69"/>
    </row>
    <row r="20" spans="1:27" x14ac:dyDescent="0.2">
      <c r="B20" s="18"/>
      <c r="C20" s="18"/>
      <c r="D20" s="18"/>
      <c r="E20" s="18"/>
      <c r="F20" s="18"/>
      <c r="G20" s="18"/>
      <c r="H20" s="18"/>
      <c r="I20" s="18"/>
      <c r="J20" s="24"/>
      <c r="K20" s="18"/>
      <c r="L20" s="18"/>
      <c r="M20" s="18"/>
      <c r="N20" s="18"/>
      <c r="O20" s="18"/>
      <c r="P20" s="24"/>
      <c r="Q20" s="18"/>
      <c r="R20" s="17"/>
      <c r="S20" s="59"/>
      <c r="T20" s="59"/>
    </row>
    <row r="21" spans="1:27" x14ac:dyDescent="0.2">
      <c r="A21" s="71" t="s">
        <v>42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27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7" x14ac:dyDescent="0.2">
      <c r="A23" s="64" t="s">
        <v>13</v>
      </c>
      <c r="B23" s="64"/>
      <c r="C23" s="64"/>
      <c r="D23" s="64"/>
      <c r="E23" s="64"/>
      <c r="F23" s="64"/>
      <c r="G23" s="64"/>
      <c r="H23" s="64"/>
      <c r="I23" s="64"/>
      <c r="J23" s="64"/>
      <c r="K23" s="64" t="s">
        <v>14</v>
      </c>
      <c r="L23" s="64"/>
      <c r="M23" s="64"/>
      <c r="N23" s="64"/>
      <c r="O23" s="64"/>
      <c r="P23" s="64"/>
      <c r="Q23" s="64"/>
      <c r="R23" s="5"/>
      <c r="S23" s="53"/>
    </row>
    <row r="29" spans="1:27" ht="1.5" customHeight="1" x14ac:dyDescent="0.2"/>
    <row r="53" spans="1:22" x14ac:dyDescent="0.2">
      <c r="O53" s="3"/>
      <c r="P53" s="3"/>
      <c r="Q53" s="3"/>
      <c r="R53" s="3"/>
      <c r="S53" s="60"/>
      <c r="T53" s="60"/>
      <c r="U53" s="60"/>
      <c r="V53" s="60"/>
    </row>
    <row r="57" spans="1:22" ht="40.5" customHeight="1" x14ac:dyDescent="0.3">
      <c r="M57" s="47"/>
      <c r="N57" s="47"/>
      <c r="O57" s="47"/>
      <c r="P57" s="47"/>
      <c r="Q57" s="70">
        <v>23</v>
      </c>
      <c r="R57" s="70"/>
      <c r="S57" s="61"/>
      <c r="T57" s="61"/>
      <c r="U57" s="61"/>
      <c r="V57" s="61"/>
    </row>
    <row r="58" spans="1:22" ht="21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2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5" t="s">
        <v>11</v>
      </c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</sheetData>
  <mergeCells count="9">
    <mergeCell ref="A4:Q4"/>
    <mergeCell ref="B6:E6"/>
    <mergeCell ref="G6:K6"/>
    <mergeCell ref="S19:T19"/>
    <mergeCell ref="Q57:R57"/>
    <mergeCell ref="A21:Q21"/>
    <mergeCell ref="A23:J23"/>
    <mergeCell ref="M6:Q6"/>
    <mergeCell ref="K23:Q23"/>
  </mergeCells>
  <phoneticPr fontId="2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60"/>
  <sheetViews>
    <sheetView workbookViewId="0"/>
  </sheetViews>
  <sheetFormatPr defaultRowHeight="12.75" x14ac:dyDescent="0.2"/>
  <cols>
    <col min="1" max="1" width="7.85546875" style="1" customWidth="1"/>
    <col min="2" max="5" width="6.140625" style="1" customWidth="1"/>
    <col min="6" max="6" width="0.7109375" style="1" customWidth="1"/>
    <col min="7" max="11" width="6.140625" style="1" customWidth="1"/>
    <col min="12" max="12" width="0.5703125" style="1" customWidth="1"/>
    <col min="13" max="17" width="6.140625" style="1" customWidth="1"/>
    <col min="18" max="18" width="2.140625" style="1" customWidth="1"/>
    <col min="19" max="19" width="4.28515625" style="52" customWidth="1"/>
    <col min="20" max="20" width="4.5703125" style="52" customWidth="1"/>
    <col min="21" max="21" width="1.42578125" style="52" customWidth="1"/>
    <col min="22" max="22" width="5.140625" style="52" customWidth="1"/>
    <col min="23" max="36" width="9.140625" style="52"/>
    <col min="37" max="16384" width="9.140625" style="1"/>
  </cols>
  <sheetData>
    <row r="4" spans="1:36" x14ac:dyDescent="0.2">
      <c r="A4" s="64" t="s">
        <v>15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36" ht="12.75" customHeight="1" x14ac:dyDescent="0.2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53"/>
      <c r="T5" s="53"/>
    </row>
    <row r="6" spans="1:36" ht="12.75" customHeight="1" x14ac:dyDescent="0.2">
      <c r="A6" s="4"/>
      <c r="B6" s="65" t="s">
        <v>16</v>
      </c>
      <c r="C6" s="66"/>
      <c r="D6" s="66"/>
      <c r="E6" s="67"/>
      <c r="F6" s="32"/>
      <c r="G6" s="68" t="s">
        <v>22</v>
      </c>
      <c r="H6" s="68"/>
      <c r="I6" s="68"/>
      <c r="J6" s="68"/>
      <c r="K6" s="68"/>
      <c r="L6" s="33"/>
      <c r="M6" s="72" t="s">
        <v>23</v>
      </c>
      <c r="N6" s="73"/>
      <c r="O6" s="73"/>
      <c r="P6" s="73"/>
      <c r="Q6" s="74"/>
    </row>
    <row r="7" spans="1:36" s="6" customFormat="1" ht="111.75" customHeight="1" x14ac:dyDescent="0.2">
      <c r="A7" s="34" t="s">
        <v>0</v>
      </c>
      <c r="B7" s="38" t="s">
        <v>29</v>
      </c>
      <c r="C7" s="38" t="s">
        <v>31</v>
      </c>
      <c r="D7" s="38" t="s">
        <v>33</v>
      </c>
      <c r="E7" s="38" t="s">
        <v>35</v>
      </c>
      <c r="F7" s="39"/>
      <c r="G7" s="40" t="s">
        <v>30</v>
      </c>
      <c r="H7" s="40" t="s">
        <v>32</v>
      </c>
      <c r="I7" s="40" t="s">
        <v>34</v>
      </c>
      <c r="J7" s="40" t="s">
        <v>36</v>
      </c>
      <c r="K7" s="42" t="s">
        <v>19</v>
      </c>
      <c r="L7" s="41"/>
      <c r="M7" s="40" t="s">
        <v>30</v>
      </c>
      <c r="N7" s="40" t="s">
        <v>32</v>
      </c>
      <c r="O7" s="40" t="s">
        <v>34</v>
      </c>
      <c r="P7" s="40" t="s">
        <v>36</v>
      </c>
      <c r="Q7" s="44" t="s">
        <v>19</v>
      </c>
      <c r="R7" s="15"/>
      <c r="S7" s="54"/>
      <c r="T7" s="54"/>
      <c r="U7" s="54"/>
      <c r="V7" s="55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">
      <c r="A8" s="51" t="s">
        <v>1</v>
      </c>
      <c r="B8" s="37">
        <v>18950</v>
      </c>
      <c r="C8" s="37">
        <v>18709</v>
      </c>
      <c r="D8" s="37">
        <v>18522</v>
      </c>
      <c r="E8" s="37">
        <v>18499</v>
      </c>
      <c r="F8" s="22"/>
      <c r="G8" s="31">
        <v>172</v>
      </c>
      <c r="H8" s="31">
        <v>198</v>
      </c>
      <c r="I8" s="31">
        <v>195</v>
      </c>
      <c r="J8" s="31">
        <v>203</v>
      </c>
      <c r="K8" s="43">
        <f>100000*(G8+H8+I8+J8)/(B8+C8+D8+E8)</f>
        <v>1028.3877878950188</v>
      </c>
      <c r="L8" s="27"/>
      <c r="M8" s="31">
        <v>6</v>
      </c>
      <c r="N8" s="31">
        <v>8</v>
      </c>
      <c r="O8" s="31">
        <v>5</v>
      </c>
      <c r="P8" s="31">
        <v>7</v>
      </c>
      <c r="Q8" s="45">
        <f>100000*(M8+N8+O8+P8)/(B8+C8+D8+E8)</f>
        <v>34.815211569362617</v>
      </c>
      <c r="R8" s="16"/>
      <c r="S8" s="57"/>
      <c r="T8" s="55"/>
      <c r="U8" s="55"/>
      <c r="V8" s="55"/>
      <c r="W8" s="58"/>
      <c r="X8" s="58"/>
      <c r="AA8" s="58"/>
    </row>
    <row r="9" spans="1:36" x14ac:dyDescent="0.2">
      <c r="A9" s="51" t="s">
        <v>2</v>
      </c>
      <c r="B9" s="37">
        <v>51385</v>
      </c>
      <c r="C9" s="37">
        <v>47388</v>
      </c>
      <c r="D9" s="37">
        <v>43134</v>
      </c>
      <c r="E9" s="37">
        <v>40195</v>
      </c>
      <c r="F9" s="23"/>
      <c r="G9" s="31">
        <v>340</v>
      </c>
      <c r="H9" s="31">
        <v>346</v>
      </c>
      <c r="I9" s="31">
        <v>295</v>
      </c>
      <c r="J9" s="31">
        <v>296</v>
      </c>
      <c r="K9" s="43">
        <f t="shared" ref="K9:K18" si="0">100000*(G9+H9+I9+J9)/(B9+C9+D9+E9)</f>
        <v>701.25534041361436</v>
      </c>
      <c r="L9" s="28"/>
      <c r="M9" s="31">
        <v>21</v>
      </c>
      <c r="N9" s="31">
        <v>18</v>
      </c>
      <c r="O9" s="31">
        <v>16</v>
      </c>
      <c r="P9" s="31">
        <v>15</v>
      </c>
      <c r="Q9" s="45">
        <f t="shared" ref="Q9:Q18" si="1">100000*(M9+N9+O9+P9)/(B9+C9+D9+E9)</f>
        <v>38.439995167543465</v>
      </c>
      <c r="R9" s="16"/>
      <c r="S9" s="57"/>
      <c r="T9" s="55"/>
      <c r="U9" s="55"/>
      <c r="V9" s="55"/>
      <c r="AA9" s="58"/>
    </row>
    <row r="10" spans="1:36" x14ac:dyDescent="0.2">
      <c r="A10" s="51" t="s">
        <v>3</v>
      </c>
      <c r="B10" s="37">
        <v>97799</v>
      </c>
      <c r="C10" s="37">
        <v>95231</v>
      </c>
      <c r="D10" s="37">
        <v>91483</v>
      </c>
      <c r="E10" s="37">
        <v>85490</v>
      </c>
      <c r="F10" s="22"/>
      <c r="G10" s="31">
        <v>522</v>
      </c>
      <c r="H10" s="31">
        <v>504</v>
      </c>
      <c r="I10" s="31">
        <v>530</v>
      </c>
      <c r="J10" s="31">
        <v>515</v>
      </c>
      <c r="K10" s="43">
        <f t="shared" si="0"/>
        <v>559.72519141736689</v>
      </c>
      <c r="L10" s="27"/>
      <c r="M10" s="31">
        <v>27</v>
      </c>
      <c r="N10" s="31">
        <v>29</v>
      </c>
      <c r="O10" s="31">
        <v>27</v>
      </c>
      <c r="P10" s="31">
        <v>22</v>
      </c>
      <c r="Q10" s="45">
        <f t="shared" si="1"/>
        <v>28.378148285284173</v>
      </c>
      <c r="R10" s="16"/>
      <c r="S10" s="57"/>
      <c r="T10" s="55"/>
      <c r="U10" s="55"/>
      <c r="V10" s="55"/>
      <c r="W10" s="58"/>
      <c r="AA10" s="58"/>
    </row>
    <row r="11" spans="1:36" x14ac:dyDescent="0.2">
      <c r="A11" s="51" t="s">
        <v>4</v>
      </c>
      <c r="B11" s="37">
        <v>100429</v>
      </c>
      <c r="C11" s="37">
        <v>102815</v>
      </c>
      <c r="D11" s="37">
        <v>104253</v>
      </c>
      <c r="E11" s="37">
        <v>103457</v>
      </c>
      <c r="F11" s="23"/>
      <c r="G11" s="31">
        <v>446</v>
      </c>
      <c r="H11" s="31">
        <v>489</v>
      </c>
      <c r="I11" s="31">
        <v>565</v>
      </c>
      <c r="J11" s="31">
        <v>557</v>
      </c>
      <c r="K11" s="43">
        <f t="shared" si="0"/>
        <v>500.54263980883508</v>
      </c>
      <c r="L11" s="28"/>
      <c r="M11" s="31">
        <v>22</v>
      </c>
      <c r="N11" s="31">
        <v>20</v>
      </c>
      <c r="O11" s="31">
        <v>29</v>
      </c>
      <c r="P11" s="31">
        <v>29</v>
      </c>
      <c r="Q11" s="45">
        <f t="shared" si="1"/>
        <v>24.333623714576326</v>
      </c>
      <c r="R11" s="16"/>
      <c r="S11" s="57"/>
      <c r="T11" s="55"/>
      <c r="U11" s="55"/>
      <c r="V11" s="55"/>
      <c r="AA11" s="58"/>
    </row>
    <row r="12" spans="1:36" x14ac:dyDescent="0.2">
      <c r="A12" s="51" t="s">
        <v>5</v>
      </c>
      <c r="B12" s="37">
        <v>90565</v>
      </c>
      <c r="C12" s="37">
        <v>90762</v>
      </c>
      <c r="D12" s="37">
        <v>91238</v>
      </c>
      <c r="E12" s="37">
        <v>93853</v>
      </c>
      <c r="F12" s="22"/>
      <c r="G12" s="31">
        <v>359</v>
      </c>
      <c r="H12" s="31">
        <v>397</v>
      </c>
      <c r="I12" s="31">
        <v>420</v>
      </c>
      <c r="J12" s="31">
        <v>440</v>
      </c>
      <c r="K12" s="43">
        <f t="shared" si="0"/>
        <v>441.02636879192619</v>
      </c>
      <c r="L12" s="27"/>
      <c r="M12" s="31">
        <v>19</v>
      </c>
      <c r="N12" s="31">
        <v>15</v>
      </c>
      <c r="O12" s="31">
        <v>15</v>
      </c>
      <c r="P12" s="31">
        <v>19</v>
      </c>
      <c r="Q12" s="45">
        <f t="shared" si="1"/>
        <v>18.558040270947387</v>
      </c>
      <c r="R12" s="16"/>
      <c r="S12" s="57"/>
      <c r="T12" s="55"/>
      <c r="U12" s="55"/>
      <c r="V12" s="55"/>
      <c r="W12" s="58"/>
      <c r="AA12" s="58"/>
    </row>
    <row r="13" spans="1:36" x14ac:dyDescent="0.2">
      <c r="A13" s="51" t="s">
        <v>6</v>
      </c>
      <c r="B13" s="37">
        <v>87084</v>
      </c>
      <c r="C13" s="37">
        <v>87313</v>
      </c>
      <c r="D13" s="37">
        <v>86720</v>
      </c>
      <c r="E13" s="37">
        <v>86385</v>
      </c>
      <c r="F13" s="23"/>
      <c r="G13" s="31">
        <v>345</v>
      </c>
      <c r="H13" s="31">
        <v>365</v>
      </c>
      <c r="I13" s="31">
        <v>365</v>
      </c>
      <c r="J13" s="31">
        <v>417</v>
      </c>
      <c r="K13" s="43">
        <f t="shared" si="0"/>
        <v>429.35004690620485</v>
      </c>
      <c r="L13" s="28"/>
      <c r="M13" s="31">
        <v>22</v>
      </c>
      <c r="N13" s="31">
        <v>24</v>
      </c>
      <c r="O13" s="31">
        <v>15</v>
      </c>
      <c r="P13" s="31">
        <v>22</v>
      </c>
      <c r="Q13" s="45">
        <f t="shared" si="1"/>
        <v>23.884754620117295</v>
      </c>
      <c r="R13" s="16"/>
      <c r="S13" s="57"/>
      <c r="T13" s="55"/>
      <c r="U13" s="55"/>
      <c r="V13" s="55"/>
      <c r="AA13" s="58"/>
    </row>
    <row r="14" spans="1:36" x14ac:dyDescent="0.2">
      <c r="A14" s="51" t="s">
        <v>7</v>
      </c>
      <c r="B14" s="37">
        <v>75553</v>
      </c>
      <c r="C14" s="37">
        <v>78184</v>
      </c>
      <c r="D14" s="37">
        <v>80319</v>
      </c>
      <c r="E14" s="37">
        <v>81528</v>
      </c>
      <c r="F14" s="22"/>
      <c r="G14" s="31">
        <v>253</v>
      </c>
      <c r="H14" s="31">
        <v>301</v>
      </c>
      <c r="I14" s="31">
        <v>346</v>
      </c>
      <c r="J14" s="31">
        <v>360</v>
      </c>
      <c r="K14" s="43">
        <f t="shared" si="0"/>
        <v>399.25978503346175</v>
      </c>
      <c r="L14" s="27"/>
      <c r="M14" s="31">
        <v>19</v>
      </c>
      <c r="N14" s="31">
        <v>10</v>
      </c>
      <c r="O14" s="31">
        <v>13</v>
      </c>
      <c r="P14" s="31">
        <v>12</v>
      </c>
      <c r="Q14" s="45">
        <f t="shared" si="1"/>
        <v>17.111133644291218</v>
      </c>
      <c r="R14" s="16"/>
      <c r="S14" s="57"/>
      <c r="T14" s="55"/>
      <c r="U14" s="55"/>
      <c r="V14" s="55"/>
      <c r="W14" s="58"/>
      <c r="AA14" s="58"/>
    </row>
    <row r="15" spans="1:36" x14ac:dyDescent="0.2">
      <c r="A15" s="51" t="s">
        <v>8</v>
      </c>
      <c r="B15" s="37">
        <v>68943</v>
      </c>
      <c r="C15" s="37">
        <v>68734</v>
      </c>
      <c r="D15" s="37">
        <v>69032</v>
      </c>
      <c r="E15" s="37">
        <v>69671</v>
      </c>
      <c r="F15" s="23"/>
      <c r="G15" s="31">
        <v>235</v>
      </c>
      <c r="H15" s="31">
        <v>265</v>
      </c>
      <c r="I15" s="31">
        <v>284</v>
      </c>
      <c r="J15" s="31">
        <v>307</v>
      </c>
      <c r="K15" s="43">
        <f t="shared" si="0"/>
        <v>394.74636370214921</v>
      </c>
      <c r="L15" s="28"/>
      <c r="M15" s="31">
        <v>9</v>
      </c>
      <c r="N15" s="31">
        <v>9</v>
      </c>
      <c r="O15" s="31">
        <v>7</v>
      </c>
      <c r="P15" s="31">
        <v>8</v>
      </c>
      <c r="Q15" s="45">
        <f t="shared" si="1"/>
        <v>11.940082495115421</v>
      </c>
      <c r="R15" s="16"/>
      <c r="S15" s="57"/>
      <c r="T15" s="55"/>
      <c r="U15" s="55"/>
      <c r="V15" s="55"/>
      <c r="AA15" s="58"/>
    </row>
    <row r="16" spans="1:36" x14ac:dyDescent="0.2">
      <c r="A16" s="51" t="s">
        <v>9</v>
      </c>
      <c r="B16" s="37">
        <v>61179</v>
      </c>
      <c r="C16" s="37">
        <v>63776</v>
      </c>
      <c r="D16" s="37">
        <v>65502</v>
      </c>
      <c r="E16" s="37">
        <v>66495</v>
      </c>
      <c r="F16" s="22"/>
      <c r="G16" s="31">
        <v>212</v>
      </c>
      <c r="H16" s="31">
        <v>237</v>
      </c>
      <c r="I16" s="31">
        <v>259</v>
      </c>
      <c r="J16" s="31">
        <v>261</v>
      </c>
      <c r="K16" s="43">
        <f t="shared" si="0"/>
        <v>377.11323515676082</v>
      </c>
      <c r="L16" s="29"/>
      <c r="M16" s="31">
        <v>10</v>
      </c>
      <c r="N16" s="31">
        <v>9</v>
      </c>
      <c r="O16" s="31">
        <v>9</v>
      </c>
      <c r="P16" s="31">
        <v>7</v>
      </c>
      <c r="Q16" s="45">
        <f t="shared" si="1"/>
        <v>13.621221084093527</v>
      </c>
      <c r="R16" s="16"/>
      <c r="S16" s="57"/>
      <c r="T16" s="55"/>
      <c r="U16" s="55"/>
      <c r="V16" s="55"/>
      <c r="W16" s="58"/>
      <c r="AA16" s="58"/>
    </row>
    <row r="17" spans="1:27" x14ac:dyDescent="0.2">
      <c r="A17" s="51" t="s">
        <v>10</v>
      </c>
      <c r="B17" s="37">
        <v>43018</v>
      </c>
      <c r="C17" s="37">
        <v>45542</v>
      </c>
      <c r="D17" s="37">
        <v>48673</v>
      </c>
      <c r="E17" s="37">
        <v>52234</v>
      </c>
      <c r="F17" s="23"/>
      <c r="G17" s="31">
        <v>162</v>
      </c>
      <c r="H17" s="31">
        <v>186</v>
      </c>
      <c r="I17" s="31">
        <v>172</v>
      </c>
      <c r="J17" s="31">
        <v>203</v>
      </c>
      <c r="K17" s="43">
        <f t="shared" si="0"/>
        <v>381.59679522027585</v>
      </c>
      <c r="L17" s="30"/>
      <c r="M17" s="31">
        <v>3</v>
      </c>
      <c r="N17" s="31">
        <v>4</v>
      </c>
      <c r="O17" s="31">
        <v>4</v>
      </c>
      <c r="P17" s="31">
        <v>7</v>
      </c>
      <c r="Q17" s="45">
        <f t="shared" si="1"/>
        <v>9.500335150712262</v>
      </c>
      <c r="R17" s="16"/>
      <c r="S17" s="57"/>
      <c r="T17" s="55"/>
      <c r="U17" s="55"/>
      <c r="V17" s="55"/>
    </row>
    <row r="18" spans="1:27" x14ac:dyDescent="0.2">
      <c r="A18" s="51" t="s">
        <v>12</v>
      </c>
      <c r="B18" s="37">
        <v>70945</v>
      </c>
      <c r="C18" s="37">
        <v>75194</v>
      </c>
      <c r="D18" s="37">
        <v>81604</v>
      </c>
      <c r="E18" s="37">
        <v>87769</v>
      </c>
      <c r="F18" s="22"/>
      <c r="G18" s="31">
        <v>261</v>
      </c>
      <c r="H18" s="31">
        <v>321</v>
      </c>
      <c r="I18" s="31">
        <v>335</v>
      </c>
      <c r="J18" s="31">
        <v>311</v>
      </c>
      <c r="K18" s="43">
        <f t="shared" si="0"/>
        <v>389.20865133497301</v>
      </c>
      <c r="L18" s="27"/>
      <c r="M18" s="31">
        <v>5</v>
      </c>
      <c r="N18" s="31">
        <v>3</v>
      </c>
      <c r="O18" s="31">
        <v>5</v>
      </c>
      <c r="P18" s="31">
        <v>10</v>
      </c>
      <c r="Q18" s="45">
        <f t="shared" si="1"/>
        <v>7.2897385836354873</v>
      </c>
      <c r="R18" s="16"/>
      <c r="S18" s="57"/>
      <c r="T18" s="55"/>
      <c r="U18" s="55"/>
      <c r="AA18" s="58"/>
    </row>
    <row r="19" spans="1:27" x14ac:dyDescent="0.2">
      <c r="B19" s="24"/>
      <c r="C19" s="24"/>
      <c r="D19" s="24"/>
      <c r="E19" s="24"/>
      <c r="F19" s="1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8"/>
      <c r="R19" s="17"/>
      <c r="S19" s="69"/>
      <c r="T19" s="69"/>
    </row>
    <row r="20" spans="1:27" x14ac:dyDescent="0.2">
      <c r="B20" s="18"/>
      <c r="C20" s="18"/>
      <c r="D20" s="18"/>
      <c r="E20" s="18"/>
      <c r="F20" s="18"/>
      <c r="G20" s="18"/>
      <c r="H20" s="18"/>
      <c r="I20" s="18"/>
      <c r="J20" s="24"/>
      <c r="K20" s="18"/>
      <c r="L20" s="18"/>
      <c r="M20" s="18"/>
      <c r="N20" s="18"/>
      <c r="O20" s="18"/>
      <c r="P20" s="24"/>
      <c r="Q20" s="18"/>
      <c r="R20" s="17"/>
      <c r="S20" s="63"/>
      <c r="T20" s="63"/>
    </row>
    <row r="21" spans="1:27" x14ac:dyDescent="0.2">
      <c r="A21" s="71" t="s">
        <v>37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27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</row>
    <row r="23" spans="1:27" x14ac:dyDescent="0.2">
      <c r="A23" s="64" t="s">
        <v>13</v>
      </c>
      <c r="B23" s="64"/>
      <c r="C23" s="64"/>
      <c r="D23" s="64"/>
      <c r="E23" s="64"/>
      <c r="F23" s="64"/>
      <c r="G23" s="64"/>
      <c r="H23" s="64"/>
      <c r="I23" s="64"/>
      <c r="J23" s="64"/>
      <c r="K23" s="64" t="s">
        <v>14</v>
      </c>
      <c r="L23" s="64"/>
      <c r="M23" s="64"/>
      <c r="N23" s="64"/>
      <c r="O23" s="64"/>
      <c r="P23" s="64"/>
      <c r="Q23" s="64"/>
      <c r="R23" s="62"/>
      <c r="S23" s="53"/>
    </row>
    <row r="29" spans="1:27" ht="1.5" customHeight="1" x14ac:dyDescent="0.2"/>
    <row r="53" spans="1:22" x14ac:dyDescent="0.2">
      <c r="O53" s="3"/>
      <c r="P53" s="3"/>
      <c r="Q53" s="3"/>
      <c r="R53" s="3"/>
      <c r="S53" s="60"/>
      <c r="T53" s="60"/>
      <c r="U53" s="60"/>
      <c r="V53" s="60"/>
    </row>
    <row r="57" spans="1:22" ht="40.5" customHeight="1" x14ac:dyDescent="0.3">
      <c r="M57" s="47"/>
      <c r="N57" s="47"/>
      <c r="O57" s="47"/>
      <c r="P57" s="47"/>
      <c r="Q57" s="70">
        <v>23</v>
      </c>
      <c r="R57" s="70"/>
      <c r="S57" s="61"/>
      <c r="T57" s="61"/>
      <c r="U57" s="61"/>
      <c r="V57" s="61"/>
    </row>
    <row r="58" spans="1:22" ht="21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2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5" t="s">
        <v>11</v>
      </c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</sheetData>
  <mergeCells count="9">
    <mergeCell ref="A21:Q21"/>
    <mergeCell ref="A23:J23"/>
    <mergeCell ref="K23:Q23"/>
    <mergeCell ref="Q57:R57"/>
    <mergeCell ref="A4:Q4"/>
    <mergeCell ref="B6:E6"/>
    <mergeCell ref="G6:K6"/>
    <mergeCell ref="M6:Q6"/>
    <mergeCell ref="S19:T19"/>
  </mergeCells>
  <pageMargins left="0.59055118110236227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60"/>
  <sheetViews>
    <sheetView workbookViewId="0">
      <selection activeCell="AH17" sqref="AH17"/>
    </sheetView>
  </sheetViews>
  <sheetFormatPr defaultRowHeight="12.75" x14ac:dyDescent="0.2"/>
  <cols>
    <col min="1" max="1" width="7.85546875" style="1" customWidth="1"/>
    <col min="2" max="5" width="6.140625" style="1" customWidth="1"/>
    <col min="6" max="6" width="0.7109375" style="1" customWidth="1"/>
    <col min="7" max="11" width="6.140625" style="1" customWidth="1"/>
    <col min="12" max="12" width="0.5703125" style="1" customWidth="1"/>
    <col min="13" max="17" width="6.140625" style="1" customWidth="1"/>
    <col min="18" max="18" width="2.140625" style="1" customWidth="1"/>
    <col min="19" max="19" width="4.28515625" style="1" customWidth="1"/>
    <col min="20" max="20" width="4.5703125" style="1" customWidth="1"/>
    <col min="21" max="21" width="1.42578125" style="1" customWidth="1"/>
    <col min="22" max="22" width="5.140625" style="1" customWidth="1"/>
    <col min="23" max="24" width="6" style="1" customWidth="1"/>
    <col min="25" max="16384" width="9.140625" style="1"/>
  </cols>
  <sheetData>
    <row r="4" spans="1:30" x14ac:dyDescent="0.2">
      <c r="A4" s="64" t="s">
        <v>15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30" ht="12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30" ht="12.75" customHeight="1" x14ac:dyDescent="0.2">
      <c r="A6" s="4"/>
      <c r="B6" s="65" t="s">
        <v>16</v>
      </c>
      <c r="C6" s="66"/>
      <c r="D6" s="66"/>
      <c r="E6" s="67"/>
      <c r="F6" s="32"/>
      <c r="G6" s="68" t="s">
        <v>22</v>
      </c>
      <c r="H6" s="68"/>
      <c r="I6" s="68"/>
      <c r="J6" s="68"/>
      <c r="K6" s="68"/>
      <c r="L6" s="33"/>
      <c r="M6" s="72" t="s">
        <v>23</v>
      </c>
      <c r="N6" s="73"/>
      <c r="O6" s="73"/>
      <c r="P6" s="73"/>
      <c r="Q6" s="74"/>
    </row>
    <row r="7" spans="1:30" s="6" customFormat="1" ht="111.75" customHeight="1" x14ac:dyDescent="0.2">
      <c r="A7" s="34" t="s">
        <v>0</v>
      </c>
      <c r="B7" s="38" t="s">
        <v>17</v>
      </c>
      <c r="C7" s="38" t="s">
        <v>20</v>
      </c>
      <c r="D7" s="38" t="s">
        <v>24</v>
      </c>
      <c r="E7" s="38" t="s">
        <v>26</v>
      </c>
      <c r="F7" s="39"/>
      <c r="G7" s="40" t="s">
        <v>18</v>
      </c>
      <c r="H7" s="40" t="s">
        <v>21</v>
      </c>
      <c r="I7" s="40" t="s">
        <v>25</v>
      </c>
      <c r="J7" s="40" t="s">
        <v>27</v>
      </c>
      <c r="K7" s="42" t="s">
        <v>19</v>
      </c>
      <c r="L7" s="41"/>
      <c r="M7" s="40" t="s">
        <v>18</v>
      </c>
      <c r="N7" s="40" t="s">
        <v>21</v>
      </c>
      <c r="O7" s="40" t="s">
        <v>25</v>
      </c>
      <c r="P7" s="40" t="s">
        <v>27</v>
      </c>
      <c r="Q7" s="44" t="s">
        <v>19</v>
      </c>
      <c r="R7" s="15"/>
      <c r="S7" s="15"/>
      <c r="T7" s="15"/>
      <c r="U7" s="8"/>
      <c r="V7" s="7"/>
      <c r="X7" s="21"/>
    </row>
    <row r="8" spans="1:30" x14ac:dyDescent="0.2">
      <c r="A8" s="10" t="s">
        <v>1</v>
      </c>
      <c r="B8" s="37">
        <v>25952</v>
      </c>
      <c r="C8" s="19">
        <v>23581</v>
      </c>
      <c r="D8" s="48">
        <v>12356</v>
      </c>
      <c r="E8" s="37">
        <v>19568</v>
      </c>
      <c r="F8" s="22"/>
      <c r="G8" s="36">
        <v>212</v>
      </c>
      <c r="H8" s="31">
        <v>186</v>
      </c>
      <c r="I8" s="31">
        <v>110</v>
      </c>
      <c r="J8" s="31">
        <v>197</v>
      </c>
      <c r="K8" s="43">
        <f>100000*(G8+H8+I8+J8)/(B8+C8+D8+E8)</f>
        <v>865.48731232429384</v>
      </c>
      <c r="L8" s="27"/>
      <c r="M8" s="36">
        <v>16</v>
      </c>
      <c r="N8" s="31">
        <v>7</v>
      </c>
      <c r="O8" s="31">
        <v>10</v>
      </c>
      <c r="P8" s="31">
        <v>14</v>
      </c>
      <c r="Q8" s="45">
        <f>100000*(M8+N8+O8+P8)/(B8+C8+D8+E8)</f>
        <v>57.699154154952922</v>
      </c>
      <c r="R8" s="16"/>
      <c r="S8" s="9"/>
      <c r="T8" s="14"/>
      <c r="U8" s="7"/>
      <c r="V8" s="7"/>
      <c r="W8" s="25"/>
      <c r="X8" s="20"/>
      <c r="Y8" s="49"/>
      <c r="Z8"/>
      <c r="AA8" s="49"/>
      <c r="AB8"/>
      <c r="AC8"/>
      <c r="AD8"/>
    </row>
    <row r="9" spans="1:30" x14ac:dyDescent="0.2">
      <c r="A9" s="11" t="s">
        <v>2</v>
      </c>
      <c r="B9" s="37">
        <v>64179</v>
      </c>
      <c r="C9" s="19">
        <v>62047</v>
      </c>
      <c r="D9" s="37">
        <v>55491</v>
      </c>
      <c r="E9" s="37">
        <v>55490</v>
      </c>
      <c r="F9" s="23"/>
      <c r="G9" s="36">
        <v>366</v>
      </c>
      <c r="H9" s="31">
        <v>326</v>
      </c>
      <c r="I9" s="31">
        <v>363</v>
      </c>
      <c r="J9" s="31">
        <v>384</v>
      </c>
      <c r="K9" s="43">
        <f t="shared" ref="K9:K18" si="0">100000*(G9+H9+I9+J9)/(B9+C9+D9+E9)</f>
        <v>606.64314290893606</v>
      </c>
      <c r="L9" s="28"/>
      <c r="M9" s="36">
        <v>38</v>
      </c>
      <c r="N9" s="31">
        <v>23</v>
      </c>
      <c r="O9" s="31">
        <v>31</v>
      </c>
      <c r="P9" s="31">
        <v>31</v>
      </c>
      <c r="Q9" s="45">
        <f t="shared" ref="Q9:Q18" si="1">100000*(M9+N9+O9+P9)/(B9+C9+D9+E9)</f>
        <v>51.853444459902114</v>
      </c>
      <c r="R9" s="16"/>
      <c r="S9" s="9"/>
      <c r="T9" s="14"/>
      <c r="U9" s="7"/>
      <c r="V9" s="7"/>
      <c r="W9" s="25"/>
      <c r="X9" s="20"/>
      <c r="Y9"/>
      <c r="Z9"/>
      <c r="AA9"/>
      <c r="AB9"/>
      <c r="AC9"/>
      <c r="AD9"/>
    </row>
    <row r="10" spans="1:30" x14ac:dyDescent="0.2">
      <c r="A10" s="12" t="s">
        <v>3</v>
      </c>
      <c r="B10" s="37">
        <v>97618</v>
      </c>
      <c r="C10" s="19">
        <v>99349</v>
      </c>
      <c r="D10" s="37">
        <v>96590</v>
      </c>
      <c r="E10" s="37">
        <v>98542</v>
      </c>
      <c r="F10" s="22"/>
      <c r="G10" s="36">
        <v>441</v>
      </c>
      <c r="H10" s="31">
        <v>467</v>
      </c>
      <c r="I10" s="31">
        <v>441</v>
      </c>
      <c r="J10" s="31">
        <v>474</v>
      </c>
      <c r="K10" s="43">
        <f t="shared" si="0"/>
        <v>464.9336009528206</v>
      </c>
      <c r="L10" s="27"/>
      <c r="M10" s="36">
        <v>40</v>
      </c>
      <c r="N10" s="31">
        <v>24</v>
      </c>
      <c r="O10" s="31">
        <v>23</v>
      </c>
      <c r="P10" s="31">
        <v>24</v>
      </c>
      <c r="Q10" s="45">
        <f t="shared" si="1"/>
        <v>28.309177019069164</v>
      </c>
      <c r="R10" s="16"/>
      <c r="S10" s="9"/>
      <c r="T10" s="14"/>
      <c r="U10" s="7"/>
      <c r="V10" s="7"/>
      <c r="W10" s="25"/>
      <c r="X10" s="20"/>
      <c r="Y10" s="49"/>
      <c r="Z10"/>
      <c r="AA10" s="49"/>
      <c r="AB10"/>
      <c r="AC10"/>
      <c r="AD10"/>
    </row>
    <row r="11" spans="1:30" x14ac:dyDescent="0.2">
      <c r="A11" s="11" t="s">
        <v>4</v>
      </c>
      <c r="B11" s="37">
        <v>91634</v>
      </c>
      <c r="C11" s="19">
        <v>92885</v>
      </c>
      <c r="D11" s="37">
        <v>95488</v>
      </c>
      <c r="E11" s="37">
        <v>98282</v>
      </c>
      <c r="F11" s="23"/>
      <c r="G11" s="36">
        <v>382</v>
      </c>
      <c r="H11" s="31">
        <v>378</v>
      </c>
      <c r="I11" s="31">
        <v>424</v>
      </c>
      <c r="J11" s="31">
        <v>432</v>
      </c>
      <c r="K11" s="43">
        <f t="shared" si="0"/>
        <v>427.18662186846564</v>
      </c>
      <c r="L11" s="28"/>
      <c r="M11" s="36">
        <v>35</v>
      </c>
      <c r="N11" s="31">
        <v>18</v>
      </c>
      <c r="O11" s="31">
        <v>25</v>
      </c>
      <c r="P11" s="31">
        <v>26</v>
      </c>
      <c r="Q11" s="45">
        <f t="shared" si="1"/>
        <v>27.49220833806957</v>
      </c>
      <c r="R11" s="16"/>
      <c r="S11" s="9"/>
      <c r="T11" s="14"/>
      <c r="U11" s="7"/>
      <c r="V11" s="7"/>
      <c r="W11" s="25"/>
      <c r="X11" s="20"/>
      <c r="Y11"/>
      <c r="Z11"/>
      <c r="AA11"/>
      <c r="AB11"/>
      <c r="AC11"/>
      <c r="AD11"/>
    </row>
    <row r="12" spans="1:30" x14ac:dyDescent="0.2">
      <c r="A12" s="12" t="s">
        <v>5</v>
      </c>
      <c r="B12" s="37">
        <v>91000</v>
      </c>
      <c r="C12" s="19">
        <v>91030</v>
      </c>
      <c r="D12" s="37">
        <v>91347</v>
      </c>
      <c r="E12" s="37">
        <v>90447</v>
      </c>
      <c r="F12" s="22"/>
      <c r="G12" s="36">
        <v>374</v>
      </c>
      <c r="H12" s="31">
        <v>351</v>
      </c>
      <c r="I12" s="31">
        <v>379</v>
      </c>
      <c r="J12" s="31">
        <v>386</v>
      </c>
      <c r="K12" s="43">
        <f t="shared" si="0"/>
        <v>409.53867804213024</v>
      </c>
      <c r="L12" s="27"/>
      <c r="M12" s="36">
        <v>26</v>
      </c>
      <c r="N12" s="31">
        <v>18</v>
      </c>
      <c r="O12" s="31">
        <v>18</v>
      </c>
      <c r="P12" s="31">
        <v>19</v>
      </c>
      <c r="Q12" s="45">
        <f t="shared" si="1"/>
        <v>22.263512027793659</v>
      </c>
      <c r="R12" s="16"/>
      <c r="S12" s="9"/>
      <c r="T12" s="14"/>
      <c r="U12" s="7"/>
      <c r="V12" s="7"/>
      <c r="W12" s="25"/>
      <c r="X12" s="20"/>
      <c r="Y12" s="49"/>
      <c r="Z12"/>
      <c r="AA12" s="49"/>
      <c r="AB12"/>
      <c r="AC12"/>
      <c r="AD12"/>
    </row>
    <row r="13" spans="1:30" x14ac:dyDescent="0.2">
      <c r="A13" s="11" t="s">
        <v>6</v>
      </c>
      <c r="B13" s="37">
        <v>82234</v>
      </c>
      <c r="C13" s="19">
        <v>84960</v>
      </c>
      <c r="D13" s="37">
        <v>86933</v>
      </c>
      <c r="E13" s="37">
        <v>87030</v>
      </c>
      <c r="F13" s="23"/>
      <c r="G13" s="36">
        <v>333</v>
      </c>
      <c r="H13" s="31">
        <v>313</v>
      </c>
      <c r="I13" s="31">
        <v>368</v>
      </c>
      <c r="J13" s="31">
        <v>402</v>
      </c>
      <c r="K13" s="43">
        <f t="shared" si="0"/>
        <v>415.0581696989949</v>
      </c>
      <c r="L13" s="28"/>
      <c r="M13" s="36">
        <v>16</v>
      </c>
      <c r="N13" s="31">
        <v>19</v>
      </c>
      <c r="O13" s="31">
        <v>21</v>
      </c>
      <c r="P13" s="31">
        <v>23</v>
      </c>
      <c r="Q13" s="45">
        <f t="shared" si="1"/>
        <v>23.156493930946748</v>
      </c>
      <c r="R13" s="16"/>
      <c r="S13" s="9"/>
      <c r="T13" s="14"/>
      <c r="U13" s="7"/>
      <c r="V13" s="7"/>
      <c r="W13" s="25"/>
      <c r="X13" s="20"/>
      <c r="Y13"/>
      <c r="Z13"/>
      <c r="AA13"/>
      <c r="AB13"/>
      <c r="AC13"/>
      <c r="AD13"/>
    </row>
    <row r="14" spans="1:30" x14ac:dyDescent="0.2">
      <c r="A14" s="12" t="s">
        <v>7</v>
      </c>
      <c r="B14" s="37">
        <v>73290</v>
      </c>
      <c r="C14" s="19">
        <v>73599</v>
      </c>
      <c r="D14" s="37">
        <v>74712</v>
      </c>
      <c r="E14" s="37">
        <v>74402</v>
      </c>
      <c r="F14" s="22"/>
      <c r="G14" s="36">
        <v>282</v>
      </c>
      <c r="H14" s="31">
        <v>282</v>
      </c>
      <c r="I14" s="31">
        <v>308</v>
      </c>
      <c r="J14" s="31">
        <v>344</v>
      </c>
      <c r="K14" s="43">
        <f t="shared" si="0"/>
        <v>410.80664722992674</v>
      </c>
      <c r="L14" s="27"/>
      <c r="M14" s="36">
        <v>25</v>
      </c>
      <c r="N14" s="31">
        <v>16</v>
      </c>
      <c r="O14" s="31">
        <v>17</v>
      </c>
      <c r="P14" s="31">
        <v>22</v>
      </c>
      <c r="Q14" s="45">
        <f t="shared" si="1"/>
        <v>27.026753107232022</v>
      </c>
      <c r="R14" s="16"/>
      <c r="S14" s="9"/>
      <c r="T14" s="14"/>
      <c r="U14" s="7"/>
      <c r="V14" s="7"/>
      <c r="W14" s="25"/>
      <c r="X14" s="20"/>
      <c r="Y14" s="49"/>
      <c r="Z14"/>
      <c r="AA14" s="49"/>
      <c r="AB14"/>
      <c r="AC14"/>
      <c r="AD14"/>
    </row>
    <row r="15" spans="1:30" x14ac:dyDescent="0.2">
      <c r="A15" s="11" t="s">
        <v>8</v>
      </c>
      <c r="B15" s="37">
        <v>70018</v>
      </c>
      <c r="C15" s="19">
        <v>71889</v>
      </c>
      <c r="D15" s="37">
        <v>73002</v>
      </c>
      <c r="E15" s="37">
        <v>71358</v>
      </c>
      <c r="F15" s="23"/>
      <c r="G15" s="36">
        <v>248</v>
      </c>
      <c r="H15" s="31">
        <v>264</v>
      </c>
      <c r="I15" s="31">
        <v>270</v>
      </c>
      <c r="J15" s="31">
        <v>252</v>
      </c>
      <c r="K15" s="43">
        <f t="shared" si="0"/>
        <v>361.20125616993926</v>
      </c>
      <c r="L15" s="28"/>
      <c r="M15" s="36">
        <v>10</v>
      </c>
      <c r="N15" s="31">
        <v>9</v>
      </c>
      <c r="O15" s="31">
        <v>13</v>
      </c>
      <c r="P15" s="31">
        <v>11</v>
      </c>
      <c r="Q15" s="45">
        <f t="shared" si="1"/>
        <v>15.020941987724747</v>
      </c>
      <c r="R15" s="16"/>
      <c r="S15" s="9"/>
      <c r="T15" s="14"/>
      <c r="U15" s="7"/>
      <c r="V15" s="7"/>
      <c r="W15" s="25"/>
      <c r="X15" s="20"/>
      <c r="Y15"/>
      <c r="Z15"/>
      <c r="AA15"/>
      <c r="AB15"/>
      <c r="AC15"/>
      <c r="AD15"/>
    </row>
    <row r="16" spans="1:30" x14ac:dyDescent="0.2">
      <c r="A16" s="12" t="s">
        <v>9</v>
      </c>
      <c r="B16" s="37">
        <v>52724</v>
      </c>
      <c r="C16" s="19">
        <v>56307</v>
      </c>
      <c r="D16" s="37">
        <v>60432</v>
      </c>
      <c r="E16" s="37">
        <v>61155</v>
      </c>
      <c r="F16" s="22"/>
      <c r="G16" s="36">
        <v>163</v>
      </c>
      <c r="H16" s="31">
        <v>167</v>
      </c>
      <c r="I16" s="31">
        <v>184</v>
      </c>
      <c r="J16" s="31">
        <v>187</v>
      </c>
      <c r="K16" s="43">
        <f t="shared" si="0"/>
        <v>303.96586563060993</v>
      </c>
      <c r="L16" s="29"/>
      <c r="M16" s="36">
        <v>9</v>
      </c>
      <c r="N16" s="31">
        <v>5</v>
      </c>
      <c r="O16" s="31">
        <v>3</v>
      </c>
      <c r="P16" s="31">
        <v>5</v>
      </c>
      <c r="Q16" s="45">
        <f t="shared" si="1"/>
        <v>9.5395849413315528</v>
      </c>
      <c r="R16" s="16"/>
      <c r="S16" s="9"/>
      <c r="T16" s="14"/>
      <c r="U16" s="7"/>
      <c r="V16" s="7"/>
      <c r="W16" s="25"/>
      <c r="X16" s="20"/>
      <c r="Y16" s="49"/>
      <c r="Z16"/>
      <c r="AA16" s="49"/>
      <c r="AB16"/>
      <c r="AC16"/>
      <c r="AD16"/>
    </row>
    <row r="17" spans="1:30" x14ac:dyDescent="0.2">
      <c r="A17" s="11" t="s">
        <v>10</v>
      </c>
      <c r="B17" s="37">
        <v>40174</v>
      </c>
      <c r="C17" s="19">
        <v>42518</v>
      </c>
      <c r="D17" s="37">
        <v>44201</v>
      </c>
      <c r="E17" s="37">
        <v>43758</v>
      </c>
      <c r="F17" s="23"/>
      <c r="G17" s="36">
        <v>134</v>
      </c>
      <c r="H17" s="31">
        <v>138</v>
      </c>
      <c r="I17" s="31">
        <v>151</v>
      </c>
      <c r="J17" s="31">
        <v>146</v>
      </c>
      <c r="K17" s="43">
        <f t="shared" si="0"/>
        <v>333.42904524438768</v>
      </c>
      <c r="L17" s="30"/>
      <c r="M17" s="36">
        <v>10</v>
      </c>
      <c r="N17" s="31">
        <v>2</v>
      </c>
      <c r="O17" s="31">
        <v>4</v>
      </c>
      <c r="P17" s="31">
        <v>5</v>
      </c>
      <c r="Q17" s="45">
        <f t="shared" si="1"/>
        <v>12.305817135557366</v>
      </c>
      <c r="R17" s="16"/>
      <c r="S17" s="9"/>
      <c r="T17" s="14"/>
      <c r="U17" s="7"/>
      <c r="V17" s="7"/>
      <c r="W17" s="25"/>
      <c r="X17" s="20"/>
      <c r="Y17"/>
      <c r="Z17"/>
      <c r="AA17"/>
      <c r="AB17"/>
      <c r="AC17"/>
      <c r="AD17"/>
    </row>
    <row r="18" spans="1:30" x14ac:dyDescent="0.2">
      <c r="A18" s="13" t="s">
        <v>12</v>
      </c>
      <c r="B18" s="37">
        <v>74372</v>
      </c>
      <c r="C18" s="19">
        <v>81121</v>
      </c>
      <c r="D18" s="37">
        <v>89025</v>
      </c>
      <c r="E18" s="37">
        <v>80241</v>
      </c>
      <c r="F18" s="22"/>
      <c r="G18" s="36">
        <v>197</v>
      </c>
      <c r="H18" s="31">
        <v>217</v>
      </c>
      <c r="I18" s="31">
        <v>234</v>
      </c>
      <c r="J18" s="31">
        <v>260</v>
      </c>
      <c r="K18" s="43">
        <f t="shared" si="0"/>
        <v>279.59194356430459</v>
      </c>
      <c r="L18" s="27"/>
      <c r="M18" s="36">
        <v>16</v>
      </c>
      <c r="N18" s="31">
        <v>1</v>
      </c>
      <c r="O18" s="31">
        <v>5</v>
      </c>
      <c r="P18" s="31">
        <v>1</v>
      </c>
      <c r="Q18" s="45">
        <f t="shared" si="1"/>
        <v>7.0821747819152048</v>
      </c>
      <c r="R18" s="16"/>
      <c r="S18" s="9"/>
      <c r="T18" s="14"/>
      <c r="U18" s="7"/>
      <c r="W18" s="25"/>
      <c r="X18" s="20"/>
      <c r="Y18"/>
      <c r="Z18"/>
      <c r="AA18"/>
      <c r="AB18"/>
      <c r="AC18"/>
      <c r="AD18"/>
    </row>
    <row r="19" spans="1:30" x14ac:dyDescent="0.2">
      <c r="B19" s="24"/>
      <c r="C19" s="24"/>
      <c r="D19" s="24"/>
      <c r="E19" s="24"/>
      <c r="F19" s="18"/>
      <c r="G19" s="26"/>
      <c r="H19" s="26"/>
      <c r="I19" s="26"/>
      <c r="J19" s="46"/>
      <c r="K19" s="46"/>
      <c r="L19" s="46"/>
      <c r="M19" s="46"/>
      <c r="N19" s="46"/>
      <c r="O19" s="46"/>
      <c r="P19" s="46"/>
      <c r="Q19" s="18"/>
      <c r="R19" s="17"/>
      <c r="S19" s="75"/>
      <c r="T19" s="75"/>
      <c r="W19" s="20"/>
      <c r="X19" s="20"/>
    </row>
    <row r="20" spans="1:30" x14ac:dyDescent="0.2">
      <c r="B20" s="18"/>
      <c r="C20" s="18"/>
      <c r="D20" s="18"/>
      <c r="E20" s="18"/>
      <c r="F20" s="18"/>
      <c r="G20" s="18"/>
      <c r="H20" s="18"/>
      <c r="I20" s="18"/>
      <c r="J20" s="24"/>
      <c r="K20" s="18"/>
      <c r="L20" s="18"/>
      <c r="M20" s="18"/>
      <c r="N20" s="18"/>
      <c r="O20" s="18"/>
      <c r="P20" s="24"/>
      <c r="Q20" s="18"/>
      <c r="R20" s="17"/>
      <c r="S20" s="50"/>
      <c r="T20" s="50"/>
    </row>
    <row r="21" spans="1:30" x14ac:dyDescent="0.2">
      <c r="A21" s="71" t="s">
        <v>28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3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30" x14ac:dyDescent="0.2">
      <c r="A23" s="64" t="s">
        <v>13</v>
      </c>
      <c r="B23" s="64"/>
      <c r="C23" s="64"/>
      <c r="D23" s="64"/>
      <c r="E23" s="64"/>
      <c r="F23" s="64"/>
      <c r="G23" s="64"/>
      <c r="H23" s="64"/>
      <c r="I23" s="64"/>
      <c r="J23" s="64"/>
      <c r="K23" s="64" t="s">
        <v>14</v>
      </c>
      <c r="L23" s="64"/>
      <c r="M23" s="64"/>
      <c r="N23" s="64"/>
      <c r="O23" s="64"/>
      <c r="P23" s="64"/>
      <c r="Q23" s="64"/>
      <c r="R23" s="5"/>
      <c r="S23" s="5"/>
    </row>
    <row r="29" spans="1:30" ht="1.5" customHeight="1" x14ac:dyDescent="0.2"/>
    <row r="53" spans="1:22" x14ac:dyDescent="0.2">
      <c r="O53" s="3"/>
      <c r="P53" s="3"/>
      <c r="Q53" s="3"/>
      <c r="R53" s="3"/>
      <c r="S53" s="3"/>
      <c r="T53" s="3"/>
      <c r="U53" s="3"/>
      <c r="V53" s="3"/>
    </row>
    <row r="57" spans="1:22" ht="40.5" customHeight="1" x14ac:dyDescent="0.3">
      <c r="M57" s="47"/>
      <c r="N57" s="47"/>
      <c r="O57" s="47"/>
      <c r="P57" s="47"/>
      <c r="Q57" s="76">
        <v>23</v>
      </c>
      <c r="R57" s="76"/>
      <c r="S57" s="47"/>
      <c r="T57" s="47"/>
      <c r="U57" s="47"/>
      <c r="V57" s="47"/>
    </row>
    <row r="58" spans="1:22" ht="21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2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5" t="s">
        <v>11</v>
      </c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</sheetData>
  <mergeCells count="9">
    <mergeCell ref="A21:Q21"/>
    <mergeCell ref="A23:J23"/>
    <mergeCell ref="K23:Q23"/>
    <mergeCell ref="Q57:R57"/>
    <mergeCell ref="A4:Q4"/>
    <mergeCell ref="B6:E6"/>
    <mergeCell ref="G6:K6"/>
    <mergeCell ref="M6:Q6"/>
    <mergeCell ref="S19:T19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2017.g.-2020.g.</vt:lpstr>
      <vt:lpstr>2015.g.-2018.g.</vt:lpstr>
      <vt:lpstr>2011.g.-2014 .g.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2020-03-31T12:26:31Z</cp:lastPrinted>
  <dcterms:created xsi:type="dcterms:W3CDTF">1997-02-05T09:57:08Z</dcterms:created>
  <dcterms:modified xsi:type="dcterms:W3CDTF">2021-04-15T11:07:52Z</dcterms:modified>
</cp:coreProperties>
</file>