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han\PycharmProjects\StockScreener\"/>
    </mc:Choice>
  </mc:AlternateContent>
  <xr:revisionPtr revIDLastSave="0" documentId="8_{E25A77DB-6462-4E8E-9A06-159109D7AC83}" xr6:coauthVersionLast="47" xr6:coauthVersionMax="47" xr10:uidLastSave="{00000000-0000-0000-0000-000000000000}"/>
  <bookViews>
    <workbookView xWindow="-120" yWindow="-120" windowWidth="38640" windowHeight="21840" activeTab="1" xr2:uid="{794F222E-E200-4D2A-8571-9B9D292A29E6}"/>
  </bookViews>
  <sheets>
    <sheet name="Nov 21" sheetId="1" r:id="rId1"/>
    <sheet name="Nov 26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4" i="2" l="1"/>
  <c r="D104" i="2"/>
  <c r="E104" i="2"/>
  <c r="F104" i="2"/>
  <c r="G104" i="2"/>
  <c r="B104" i="2"/>
  <c r="J103" i="2"/>
  <c r="I103" i="2"/>
  <c r="H103" i="2"/>
  <c r="G103" i="2"/>
  <c r="F103" i="2"/>
  <c r="E103" i="2"/>
  <c r="D103" i="2"/>
  <c r="C103" i="2"/>
  <c r="B103" i="2"/>
  <c r="H68" i="2"/>
  <c r="I68" i="2"/>
  <c r="J68" i="2"/>
  <c r="H33" i="2"/>
  <c r="I33" i="2"/>
  <c r="J33" i="2"/>
  <c r="G68" i="2"/>
  <c r="G69" i="2" s="1"/>
  <c r="F68" i="2"/>
  <c r="F69" i="2" s="1"/>
  <c r="E68" i="2"/>
  <c r="E69" i="2" s="1"/>
  <c r="D68" i="2"/>
  <c r="D69" i="2" s="1"/>
  <c r="C68" i="2"/>
  <c r="C69" i="2" s="1"/>
  <c r="B68" i="2"/>
  <c r="B69" i="2" s="1"/>
  <c r="B33" i="2"/>
  <c r="B34" i="2" s="1"/>
  <c r="G33" i="2"/>
  <c r="G34" i="2" s="1"/>
  <c r="F33" i="2"/>
  <c r="F34" i="2" s="1"/>
  <c r="E33" i="2"/>
  <c r="E34" i="2" s="1"/>
  <c r="D33" i="2"/>
  <c r="D34" i="2" s="1"/>
  <c r="C33" i="2"/>
  <c r="C34" i="2" s="1"/>
  <c r="G173" i="1"/>
  <c r="F173" i="1"/>
  <c r="E173" i="1"/>
  <c r="D173" i="1"/>
  <c r="C173" i="1"/>
  <c r="B173" i="1"/>
  <c r="G138" i="1" l="1"/>
  <c r="G139" i="1" s="1"/>
  <c r="F138" i="1"/>
  <c r="F139" i="1" s="1"/>
  <c r="E138" i="1"/>
  <c r="E139" i="1" s="1"/>
  <c r="D138" i="1"/>
  <c r="D139" i="1" s="1"/>
  <c r="C138" i="1"/>
  <c r="C139" i="1" s="1"/>
  <c r="B138" i="1"/>
  <c r="B139" i="1" s="1"/>
  <c r="G103" i="1"/>
  <c r="G104" i="1" s="1"/>
  <c r="F103" i="1"/>
  <c r="F104" i="1" s="1"/>
  <c r="E103" i="1"/>
  <c r="E104" i="1" s="1"/>
  <c r="D103" i="1"/>
  <c r="D104" i="1" s="1"/>
  <c r="C103" i="1"/>
  <c r="C104" i="1" s="1"/>
  <c r="B103" i="1"/>
  <c r="B104" i="1" s="1"/>
  <c r="C68" i="1"/>
  <c r="C69" i="1" s="1"/>
  <c r="D68" i="1"/>
  <c r="D69" i="1" s="1"/>
  <c r="E68" i="1"/>
  <c r="E69" i="1" s="1"/>
  <c r="F68" i="1"/>
  <c r="F69" i="1" s="1"/>
  <c r="G68" i="1"/>
  <c r="G69" i="1" s="1"/>
  <c r="B68" i="1"/>
  <c r="B69" i="1" s="1"/>
  <c r="C33" i="1"/>
  <c r="C34" i="1" s="1"/>
  <c r="D33" i="1"/>
  <c r="D34" i="1" s="1"/>
  <c r="E33" i="1"/>
  <c r="E34" i="1" s="1"/>
  <c r="F33" i="1"/>
  <c r="F34" i="1" s="1"/>
  <c r="G33" i="1"/>
  <c r="G34" i="1" s="1"/>
  <c r="B33" i="1"/>
  <c r="B34" i="1" s="1"/>
</calcChain>
</file>

<file path=xl/sharedStrings.xml><?xml version="1.0" encoding="utf-8"?>
<sst xmlns="http://schemas.openxmlformats.org/spreadsheetml/2006/main" count="346" uniqueCount="181">
  <si>
    <t>hckt</t>
  </si>
  <si>
    <t>qmco</t>
  </si>
  <si>
    <t>ctxs</t>
  </si>
  <si>
    <t>stonk</t>
  </si>
  <si>
    <t>1W</t>
  </si>
  <si>
    <t>1M</t>
  </si>
  <si>
    <t>3M</t>
  </si>
  <si>
    <t>6M</t>
  </si>
  <si>
    <t>YTD</t>
  </si>
  <si>
    <t>1Y</t>
  </si>
  <si>
    <t>lgih</t>
  </si>
  <si>
    <t>grvy</t>
  </si>
  <si>
    <t>rcm</t>
  </si>
  <si>
    <t>eltk</t>
  </si>
  <si>
    <t>inva</t>
  </si>
  <si>
    <t>ffiv</t>
  </si>
  <si>
    <t>hnna</t>
  </si>
  <si>
    <t>sj</t>
  </si>
  <si>
    <t>medp</t>
  </si>
  <si>
    <t>mgpi</t>
  </si>
  <si>
    <t>qfin</t>
  </si>
  <si>
    <t>ntes</t>
  </si>
  <si>
    <t>siri</t>
  </si>
  <si>
    <t>etsy</t>
  </si>
  <si>
    <t>apps</t>
  </si>
  <si>
    <t>csco</t>
  </si>
  <si>
    <t>lope</t>
  </si>
  <si>
    <t>stx</t>
  </si>
  <si>
    <t>wdfc</t>
  </si>
  <si>
    <t>qcom</t>
  </si>
  <si>
    <t>stmp</t>
  </si>
  <si>
    <t>ebay</t>
  </si>
  <si>
    <t>mxim</t>
  </si>
  <si>
    <t>nvda</t>
  </si>
  <si>
    <t>vrtx</t>
  </si>
  <si>
    <t>qdel</t>
  </si>
  <si>
    <t>gsmgw</t>
  </si>
  <si>
    <t>S&amp;P</t>
  </si>
  <si>
    <t>TOTAL</t>
  </si>
  <si>
    <t>Earnings Yield + ROA NASDAQ</t>
  </si>
  <si>
    <t>ABSOLUTE CHANGE</t>
  </si>
  <si>
    <t>Earnings Yield + ROE NASDAQ</t>
  </si>
  <si>
    <t>nrc</t>
  </si>
  <si>
    <t>unb</t>
  </si>
  <si>
    <t>cbnk</t>
  </si>
  <si>
    <t>pcty</t>
  </si>
  <si>
    <t>mbinp</t>
  </si>
  <si>
    <t>amgn</t>
  </si>
  <si>
    <t>lpla</t>
  </si>
  <si>
    <t>mktx</t>
  </si>
  <si>
    <t>amcx</t>
  </si>
  <si>
    <t>omp</t>
  </si>
  <si>
    <t>momo</t>
  </si>
  <si>
    <t>flgt</t>
  </si>
  <si>
    <t>oxlc</t>
  </si>
  <si>
    <t>vctr</t>
  </si>
  <si>
    <t>jfin</t>
  </si>
  <si>
    <t>codx</t>
  </si>
  <si>
    <t>gpp</t>
  </si>
  <si>
    <t>EY + ROA TSX+NY+NAS</t>
  </si>
  <si>
    <t>EY + ROE TSX+NY+NAS</t>
  </si>
  <si>
    <t>hgbl</t>
  </si>
  <si>
    <t>coop</t>
  </si>
  <si>
    <t>idt</t>
  </si>
  <si>
    <t>abbv</t>
  </si>
  <si>
    <t>cfbk</t>
  </si>
  <si>
    <t>BPT</t>
  </si>
  <si>
    <t>pfb.to</t>
  </si>
  <si>
    <t>cix.to</t>
  </si>
  <si>
    <t>dpm.to</t>
  </si>
  <si>
    <t>stgo.to</t>
  </si>
  <si>
    <t>dkl</t>
  </si>
  <si>
    <t>pzn</t>
  </si>
  <si>
    <t>cph.to</t>
  </si>
  <si>
    <t>acur</t>
  </si>
  <si>
    <t>bma</t>
  </si>
  <si>
    <t>krr.to</t>
  </si>
  <si>
    <t>enva</t>
  </si>
  <si>
    <t>y.to</t>
  </si>
  <si>
    <t>pbfx</t>
  </si>
  <si>
    <t>cxb.to</t>
  </si>
  <si>
    <t>je.to</t>
  </si>
  <si>
    <t>gbl</t>
  </si>
  <si>
    <t>fsam</t>
  </si>
  <si>
    <t>mvo</t>
  </si>
  <si>
    <t>cah</t>
  </si>
  <si>
    <t>hep</t>
  </si>
  <si>
    <t>big</t>
  </si>
  <si>
    <t>mtor</t>
  </si>
  <si>
    <t>mbt</t>
  </si>
  <si>
    <t>bxc</t>
  </si>
  <si>
    <t>hrb</t>
  </si>
  <si>
    <t>feng</t>
  </si>
  <si>
    <t>oi</t>
  </si>
  <si>
    <t>nrg</t>
  </si>
  <si>
    <t>kop</t>
  </si>
  <si>
    <t>pfsi</t>
  </si>
  <si>
    <t>1W (%)</t>
  </si>
  <si>
    <t>1M  (%)</t>
  </si>
  <si>
    <t>3M  (%)</t>
  </si>
  <si>
    <t>6M  (%)</t>
  </si>
  <si>
    <t>YTD  (%)</t>
  </si>
  <si>
    <t>1Y  (%)</t>
  </si>
  <si>
    <t>Earnings Yield + ROA NASDAQ (Bottom of List for comparison)</t>
  </si>
  <si>
    <t>eyes</t>
  </si>
  <si>
    <t>snes</t>
  </si>
  <si>
    <t>itrm</t>
  </si>
  <si>
    <t>ndra</t>
  </si>
  <si>
    <t>ttnp</t>
  </si>
  <si>
    <t>vcnx</t>
  </si>
  <si>
    <t>naov</t>
  </si>
  <si>
    <t>hjli</t>
  </si>
  <si>
    <t>crbp</t>
  </si>
  <si>
    <t>nviv</t>
  </si>
  <si>
    <t>entx</t>
  </si>
  <si>
    <t>seel</t>
  </si>
  <si>
    <t>scyx</t>
  </si>
  <si>
    <t>vive</t>
  </si>
  <si>
    <t>ontx</t>
  </si>
  <si>
    <t>artl</t>
  </si>
  <si>
    <t>nbrv</t>
  </si>
  <si>
    <t>acst</t>
  </si>
  <si>
    <t>phas</t>
  </si>
  <si>
    <t>pte</t>
  </si>
  <si>
    <t>atos</t>
  </si>
  <si>
    <t>wisa</t>
  </si>
  <si>
    <t>tenx</t>
  </si>
  <si>
    <t>astc</t>
  </si>
  <si>
    <t>tnxp</t>
  </si>
  <si>
    <t>hsdt</t>
  </si>
  <si>
    <t>bcda</t>
  </si>
  <si>
    <t>bntc</t>
  </si>
  <si>
    <t>acer</t>
  </si>
  <si>
    <t>cdtx</t>
  </si>
  <si>
    <t>Top 30</t>
  </si>
  <si>
    <t>Bottom 30</t>
  </si>
  <si>
    <t>S&amp;P500</t>
  </si>
  <si>
    <t>Time</t>
  </si>
  <si>
    <t>lx</t>
  </si>
  <si>
    <t>EY + ROA TSX+NY+NAS G1</t>
  </si>
  <si>
    <t>EY + ROA TSX+NY+NAS G2</t>
  </si>
  <si>
    <t>fro</t>
  </si>
  <si>
    <t>mnd.to</t>
  </si>
  <si>
    <t>cprx</t>
  </si>
  <si>
    <t>cne.to</t>
  </si>
  <si>
    <t>dlx</t>
  </si>
  <si>
    <t>je</t>
  </si>
  <si>
    <t>cia.to</t>
  </si>
  <si>
    <t>nri.to</t>
  </si>
  <si>
    <t>mik</t>
  </si>
  <si>
    <t>au</t>
  </si>
  <si>
    <t>lif.to</t>
  </si>
  <si>
    <t>irwd</t>
  </si>
  <si>
    <t>ecpg</t>
  </si>
  <si>
    <t>kgc</t>
  </si>
  <si>
    <t>phm</t>
  </si>
  <si>
    <t>rtlr</t>
  </si>
  <si>
    <t>biib</t>
  </si>
  <si>
    <t>dhi</t>
  </si>
  <si>
    <t>sbh</t>
  </si>
  <si>
    <t>vale</t>
  </si>
  <si>
    <t>qiwi</t>
  </si>
  <si>
    <t>kls.to</t>
  </si>
  <si>
    <t>bdsi</t>
  </si>
  <si>
    <t>mcft</t>
  </si>
  <si>
    <t>mth</t>
  </si>
  <si>
    <t>mho</t>
  </si>
  <si>
    <t>S&amp;P ۞</t>
  </si>
  <si>
    <t>TR ۞</t>
  </si>
  <si>
    <t>YF</t>
  </si>
  <si>
    <t>mo</t>
  </si>
  <si>
    <t>hmny</t>
  </si>
  <si>
    <t>anth</t>
  </si>
  <si>
    <t>esm.to</t>
  </si>
  <si>
    <t>sphs</t>
  </si>
  <si>
    <t>asp.to</t>
  </si>
  <si>
    <t>dare</t>
  </si>
  <si>
    <t>obe.to</t>
  </si>
  <si>
    <t>pmn.to</t>
  </si>
  <si>
    <t>trnx</t>
  </si>
  <si>
    <t>EY + ROA TSX+NY+NAS Bottom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</si>
</sst>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FA7D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</cellStyleXfs>
  <cellXfs count="8">
    <xf numFmtId="0" fontId="0" fillId="0" borderId="0" xfId="0"/>
    <xf numFmtId="16" fontId="0" fillId="0" borderId="0" xfId="0" applyNumberFormat="1"/>
    <xf numFmtId="0" fontId="2" fillId="0" borderId="2" xfId="2"/>
    <xf numFmtId="0" fontId="3" fillId="0" borderId="3" xfId="3"/>
    <xf numFmtId="164" fontId="0" fillId="0" borderId="0" xfId="0" applyNumberFormat="1"/>
    <xf numFmtId="2" fontId="0" fillId="0" borderId="0" xfId="0" applyNumberFormat="1"/>
    <xf numFmtId="0" fontId="1" fillId="0" borderId="1" xfId="1" applyAlignment="1">
      <alignment horizontal="center"/>
    </xf>
    <xf numFmtId="0" fontId="1" fillId="0" borderId="0" xfId="1" applyBorder="1" applyAlignment="1">
      <alignment horizontal="center"/>
    </xf>
  </cellXfs>
  <cellStyles count="4">
    <cellStyle name="Heading 1" xfId="1" builtinId="16"/>
    <cellStyle name="Heading 2" xfId="2" builtinId="17"/>
    <cellStyle name="Linked Cell" xfId="3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Portfolio Comparison over the past year using Top and Bottom 30 Stocks from the StockScreener (20/11/2020)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'Nov 21'!$K$15</c:f>
              <c:strCache>
                <c:ptCount val="1"/>
                <c:pt idx="0">
                  <c:v>Top 30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'Nov 21'!$J$16:$J$22</c:f>
              <c:numCache>
                <c:formatCode>[$-F800]dddd\,\ mmmm\ dd\,\ yyyy</c:formatCode>
                <c:ptCount val="7"/>
                <c:pt idx="0">
                  <c:v>44155</c:v>
                </c:pt>
                <c:pt idx="1">
                  <c:v>44148</c:v>
                </c:pt>
                <c:pt idx="2">
                  <c:v>44124</c:v>
                </c:pt>
                <c:pt idx="3">
                  <c:v>44063</c:v>
                </c:pt>
                <c:pt idx="4">
                  <c:v>43970</c:v>
                </c:pt>
                <c:pt idx="5">
                  <c:v>43831</c:v>
                </c:pt>
                <c:pt idx="6">
                  <c:v>43789</c:v>
                </c:pt>
              </c:numCache>
            </c:numRef>
          </c:xVal>
          <c:yVal>
            <c:numRef>
              <c:f>'Nov 21'!$K$16:$K$22</c:f>
              <c:numCache>
                <c:formatCode>General</c:formatCode>
                <c:ptCount val="7"/>
                <c:pt idx="0">
                  <c:v>0</c:v>
                </c:pt>
                <c:pt idx="1">
                  <c:v>1.4451724137931028</c:v>
                </c:pt>
                <c:pt idx="2">
                  <c:v>6.6220689655172418</c:v>
                </c:pt>
                <c:pt idx="3">
                  <c:v>7.9296551724137947</c:v>
                </c:pt>
                <c:pt idx="4">
                  <c:v>47.698965517241383</c:v>
                </c:pt>
                <c:pt idx="5">
                  <c:v>57.571724137931042</c:v>
                </c:pt>
                <c:pt idx="6">
                  <c:v>61.415517241379305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F8-467E-8171-9BEB620D5077}"/>
            </c:ext>
          </c:extLst>
        </c:ser>
        <c:ser>
          <c:idx val="1"/>
          <c:order val="1"/>
          <c:tx>
            <c:strRef>
              <c:f>'Nov 21'!$L$15</c:f>
              <c:strCache>
                <c:ptCount val="1"/>
                <c:pt idx="0">
                  <c:v>Bottom 30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'Nov 21'!$J$16:$J$22</c:f>
              <c:numCache>
                <c:formatCode>[$-F800]dddd\,\ mmmm\ dd\,\ yyyy</c:formatCode>
                <c:ptCount val="7"/>
                <c:pt idx="0">
                  <c:v>44155</c:v>
                </c:pt>
                <c:pt idx="1">
                  <c:v>44148</c:v>
                </c:pt>
                <c:pt idx="2">
                  <c:v>44124</c:v>
                </c:pt>
                <c:pt idx="3">
                  <c:v>44063</c:v>
                </c:pt>
                <c:pt idx="4">
                  <c:v>43970</c:v>
                </c:pt>
                <c:pt idx="5">
                  <c:v>43831</c:v>
                </c:pt>
                <c:pt idx="6">
                  <c:v>43789</c:v>
                </c:pt>
              </c:numCache>
            </c:numRef>
          </c:xVal>
          <c:yVal>
            <c:numRef>
              <c:f>'Nov 21'!$L$16:$L$22</c:f>
              <c:numCache>
                <c:formatCode>General</c:formatCode>
                <c:ptCount val="7"/>
                <c:pt idx="0">
                  <c:v>0</c:v>
                </c:pt>
                <c:pt idx="1">
                  <c:v>3.9820000000000002</c:v>
                </c:pt>
                <c:pt idx="2">
                  <c:v>-1.8133333333333339</c:v>
                </c:pt>
                <c:pt idx="3">
                  <c:v>-23.637999999999998</c:v>
                </c:pt>
                <c:pt idx="4">
                  <c:v>-35.023333333333333</c:v>
                </c:pt>
                <c:pt idx="5">
                  <c:v>-52.484999999999999</c:v>
                </c:pt>
                <c:pt idx="6">
                  <c:v>-38.474999999999994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F8-467E-8171-9BEB620D5077}"/>
            </c:ext>
          </c:extLst>
        </c:ser>
        <c:ser>
          <c:idx val="2"/>
          <c:order val="2"/>
          <c:tx>
            <c:strRef>
              <c:f>'Nov 21'!$M$15</c:f>
              <c:strCache>
                <c:ptCount val="1"/>
                <c:pt idx="0">
                  <c:v>S&amp;P500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'Nov 21'!$J$16:$J$22</c:f>
              <c:numCache>
                <c:formatCode>[$-F800]dddd\,\ mmmm\ dd\,\ yyyy</c:formatCode>
                <c:ptCount val="7"/>
                <c:pt idx="0">
                  <c:v>44155</c:v>
                </c:pt>
                <c:pt idx="1">
                  <c:v>44148</c:v>
                </c:pt>
                <c:pt idx="2">
                  <c:v>44124</c:v>
                </c:pt>
                <c:pt idx="3">
                  <c:v>44063</c:v>
                </c:pt>
                <c:pt idx="4">
                  <c:v>43970</c:v>
                </c:pt>
                <c:pt idx="5">
                  <c:v>43831</c:v>
                </c:pt>
                <c:pt idx="6">
                  <c:v>43789</c:v>
                </c:pt>
              </c:numCache>
            </c:numRef>
          </c:xVal>
          <c:yVal>
            <c:numRef>
              <c:f>'Nov 21'!$M$16:$M$22</c:f>
              <c:numCache>
                <c:formatCode>General</c:formatCode>
                <c:ptCount val="7"/>
                <c:pt idx="0">
                  <c:v>0</c:v>
                </c:pt>
                <c:pt idx="1">
                  <c:v>-0.77</c:v>
                </c:pt>
                <c:pt idx="2">
                  <c:v>3.11</c:v>
                </c:pt>
                <c:pt idx="3">
                  <c:v>3.62</c:v>
                </c:pt>
                <c:pt idx="4">
                  <c:v>18.809999999999999</c:v>
                </c:pt>
                <c:pt idx="5">
                  <c:v>10.4</c:v>
                </c:pt>
                <c:pt idx="6">
                  <c:v>14.27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F8-467E-8171-9BEB620D5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832320"/>
        <c:axId val="463836584"/>
      </c:scatterChart>
      <c:valAx>
        <c:axId val="463832320"/>
        <c:scaling>
          <c:orientation val="maxMin"/>
          <c:max val="4415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Time at which stocks from portfolio were bought (Date)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800]dddd\,\ mmmm\ dd\,\ yyyy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836584"/>
        <c:crosses val="autoZero"/>
        <c:crossBetween val="midCat"/>
      </c:valAx>
      <c:valAx>
        <c:axId val="4638365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Portfolio value increase  (%)</a:t>
                </a:r>
              </a:p>
            </c:rich>
          </c:tx>
          <c:layout>
            <c:manualLayout>
              <c:xMode val="edge"/>
              <c:yMode val="edge"/>
              <c:x val="7.135753780919997E-3"/>
              <c:y val="0.388438835975197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832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8</xdr:row>
      <xdr:rowOff>114300</xdr:rowOff>
    </xdr:from>
    <xdr:to>
      <xdr:col>35</xdr:col>
      <xdr:colOff>104775</xdr:colOff>
      <xdr:row>53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0A26FE-793F-4830-BE3A-5CEC6A5BA8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2998E-6CD9-4E6E-B489-AF5241C43DE1}">
  <dimension ref="A1:P174"/>
  <sheetViews>
    <sheetView topLeftCell="A4" workbookViewId="0">
      <selection activeCell="G32" sqref="G32"/>
    </sheetView>
  </sheetViews>
  <sheetFormatPr defaultRowHeight="15" x14ac:dyDescent="0.25"/>
  <cols>
    <col min="1" max="1" width="18.140625" bestFit="1" customWidth="1"/>
    <col min="2" max="3" width="12" bestFit="1" customWidth="1"/>
    <col min="4" max="5" width="12.7109375" bestFit="1" customWidth="1"/>
    <col min="6" max="7" width="12" bestFit="1" customWidth="1"/>
    <col min="10" max="10" width="18.140625" bestFit="1" customWidth="1"/>
  </cols>
  <sheetData>
    <row r="1" spans="1:16" ht="20.25" thickBot="1" x14ac:dyDescent="0.35">
      <c r="A1" s="6" t="s">
        <v>39</v>
      </c>
      <c r="B1" s="6"/>
      <c r="C1" s="6"/>
      <c r="D1" s="6"/>
      <c r="E1" s="6"/>
      <c r="F1" s="6"/>
      <c r="G1" s="6"/>
    </row>
    <row r="2" spans="1:16" ht="18.75" thickTop="1" thickBot="1" x14ac:dyDescent="0.35">
      <c r="A2" s="2" t="s">
        <v>3</v>
      </c>
      <c r="B2" s="2" t="s">
        <v>97</v>
      </c>
      <c r="C2" s="2" t="s">
        <v>98</v>
      </c>
      <c r="D2" s="2" t="s">
        <v>99</v>
      </c>
      <c r="E2" s="2" t="s">
        <v>100</v>
      </c>
      <c r="F2" s="2" t="s">
        <v>101</v>
      </c>
      <c r="G2" s="2" t="s">
        <v>102</v>
      </c>
      <c r="J2" t="s">
        <v>37</v>
      </c>
      <c r="K2" t="s">
        <v>4</v>
      </c>
      <c r="L2" t="s">
        <v>5</v>
      </c>
      <c r="M2" t="s">
        <v>6</v>
      </c>
      <c r="N2" t="s">
        <v>7</v>
      </c>
      <c r="O2" t="s">
        <v>8</v>
      </c>
      <c r="P2" t="s">
        <v>9</v>
      </c>
    </row>
    <row r="3" spans="1:16" ht="15.75" thickTop="1" x14ac:dyDescent="0.25">
      <c r="A3" t="s">
        <v>0</v>
      </c>
      <c r="B3">
        <v>-2.57</v>
      </c>
      <c r="C3">
        <v>10.19</v>
      </c>
      <c r="D3">
        <v>16.71</v>
      </c>
      <c r="E3">
        <v>4.37</v>
      </c>
      <c r="F3">
        <v>-8.24</v>
      </c>
      <c r="G3">
        <v>-2.95</v>
      </c>
      <c r="J3" s="1">
        <v>44155</v>
      </c>
      <c r="K3">
        <v>-0.77</v>
      </c>
      <c r="L3">
        <v>3.11</v>
      </c>
      <c r="M3">
        <v>3.62</v>
      </c>
      <c r="N3">
        <v>18.809999999999999</v>
      </c>
      <c r="O3">
        <v>10.4</v>
      </c>
      <c r="P3">
        <v>14.27</v>
      </c>
    </row>
    <row r="4" spans="1:16" x14ac:dyDescent="0.25">
      <c r="A4" t="s">
        <v>1</v>
      </c>
      <c r="B4">
        <v>8.08</v>
      </c>
      <c r="C4">
        <v>16.84</v>
      </c>
      <c r="D4">
        <v>0.36</v>
      </c>
      <c r="E4">
        <v>41.21</v>
      </c>
      <c r="F4">
        <v>-24.26</v>
      </c>
      <c r="G4">
        <v>2.1800000000000002</v>
      </c>
    </row>
    <row r="5" spans="1:16" x14ac:dyDescent="0.25">
      <c r="A5" t="s">
        <v>2</v>
      </c>
      <c r="B5">
        <v>1.88</v>
      </c>
      <c r="C5">
        <v>-4.87</v>
      </c>
      <c r="D5">
        <v>-15.63</v>
      </c>
      <c r="E5">
        <v>-13.29</v>
      </c>
      <c r="F5">
        <v>8.64</v>
      </c>
      <c r="G5">
        <v>5.92</v>
      </c>
    </row>
    <row r="6" spans="1:16" x14ac:dyDescent="0.25">
      <c r="A6" t="s">
        <v>10</v>
      </c>
      <c r="B6">
        <v>-1.66</v>
      </c>
      <c r="C6">
        <v>-1.97</v>
      </c>
      <c r="D6">
        <v>-7.51</v>
      </c>
      <c r="E6">
        <v>19.27</v>
      </c>
      <c r="F6">
        <v>55.78</v>
      </c>
      <c r="G6">
        <v>57.66</v>
      </c>
    </row>
    <row r="7" spans="1:16" x14ac:dyDescent="0.25">
      <c r="A7" t="s">
        <v>11</v>
      </c>
      <c r="B7">
        <v>-2.89</v>
      </c>
      <c r="C7">
        <v>15.03</v>
      </c>
      <c r="D7">
        <v>55.49</v>
      </c>
      <c r="E7">
        <v>231.83</v>
      </c>
      <c r="F7">
        <v>271.31</v>
      </c>
      <c r="G7">
        <v>270.62</v>
      </c>
    </row>
    <row r="8" spans="1:16" x14ac:dyDescent="0.25">
      <c r="A8" t="s">
        <v>12</v>
      </c>
      <c r="B8">
        <v>1.35</v>
      </c>
      <c r="C8">
        <v>16.559999999999999</v>
      </c>
      <c r="D8">
        <v>39.22</v>
      </c>
      <c r="E8">
        <v>94.9</v>
      </c>
      <c r="F8">
        <v>56.16</v>
      </c>
      <c r="G8">
        <v>58.86</v>
      </c>
    </row>
    <row r="9" spans="1:16" x14ac:dyDescent="0.25">
      <c r="A9" t="s">
        <v>13</v>
      </c>
      <c r="B9">
        <v>3.49</v>
      </c>
      <c r="C9">
        <v>-11.05</v>
      </c>
      <c r="D9">
        <v>-8.02</v>
      </c>
      <c r="E9">
        <v>11.14</v>
      </c>
      <c r="F9">
        <v>27.5</v>
      </c>
      <c r="G9">
        <v>26.1</v>
      </c>
    </row>
    <row r="10" spans="1:16" x14ac:dyDescent="0.25">
      <c r="A10" t="s">
        <v>14</v>
      </c>
      <c r="B10">
        <v>-0.73</v>
      </c>
      <c r="C10">
        <v>8.09</v>
      </c>
      <c r="D10">
        <v>-10.76</v>
      </c>
      <c r="E10">
        <v>-22.61</v>
      </c>
      <c r="F10">
        <v>-22.67</v>
      </c>
      <c r="G10">
        <v>-12.54</v>
      </c>
      <c r="K10" s="5">
        <v>44155</v>
      </c>
    </row>
    <row r="11" spans="1:16" x14ac:dyDescent="0.25">
      <c r="A11" t="s">
        <v>15</v>
      </c>
      <c r="B11">
        <v>1.03</v>
      </c>
      <c r="C11">
        <v>26.53</v>
      </c>
      <c r="D11">
        <v>18.3</v>
      </c>
      <c r="E11">
        <v>15.81</v>
      </c>
      <c r="F11">
        <v>15.37</v>
      </c>
      <c r="G11">
        <v>12.79</v>
      </c>
    </row>
    <row r="12" spans="1:16" x14ac:dyDescent="0.25">
      <c r="A12" t="s">
        <v>16</v>
      </c>
      <c r="B12">
        <v>-2.25</v>
      </c>
      <c r="C12">
        <v>8.1199999999999992</v>
      </c>
      <c r="D12">
        <v>5.31</v>
      </c>
      <c r="E12">
        <v>15.6</v>
      </c>
      <c r="F12">
        <v>-8.83</v>
      </c>
      <c r="G12">
        <v>-18.93</v>
      </c>
    </row>
    <row r="13" spans="1:16" x14ac:dyDescent="0.25">
      <c r="A13" t="s">
        <v>17</v>
      </c>
      <c r="B13">
        <v>15.99</v>
      </c>
      <c r="C13">
        <v>68.75</v>
      </c>
      <c r="D13">
        <v>62</v>
      </c>
      <c r="E13">
        <v>9.2100000000000009</v>
      </c>
      <c r="F13">
        <v>-4.1399999999999997</v>
      </c>
      <c r="G13">
        <v>-1.62</v>
      </c>
    </row>
    <row r="14" spans="1:16" x14ac:dyDescent="0.25">
      <c r="A14" t="s">
        <v>18</v>
      </c>
      <c r="B14">
        <v>7.4</v>
      </c>
      <c r="C14">
        <v>8.48</v>
      </c>
      <c r="D14">
        <v>2.78</v>
      </c>
      <c r="E14">
        <v>36.46</v>
      </c>
      <c r="F14">
        <v>50.4</v>
      </c>
      <c r="G14">
        <v>68.75</v>
      </c>
    </row>
    <row r="15" spans="1:16" x14ac:dyDescent="0.25">
      <c r="A15" t="s">
        <v>19</v>
      </c>
      <c r="B15">
        <v>2.62</v>
      </c>
      <c r="C15">
        <v>0.88</v>
      </c>
      <c r="D15">
        <v>16.47</v>
      </c>
      <c r="E15">
        <v>14.86</v>
      </c>
      <c r="F15">
        <v>-12.57</v>
      </c>
      <c r="G15">
        <v>-7.43</v>
      </c>
      <c r="J15" t="s">
        <v>137</v>
      </c>
      <c r="K15" t="s">
        <v>134</v>
      </c>
      <c r="L15" t="s">
        <v>135</v>
      </c>
      <c r="M15" t="s">
        <v>136</v>
      </c>
    </row>
    <row r="16" spans="1:16" x14ac:dyDescent="0.25">
      <c r="A16" t="s">
        <v>20</v>
      </c>
      <c r="B16">
        <v>-3.86</v>
      </c>
      <c r="C16">
        <v>2.5499999999999998</v>
      </c>
      <c r="D16">
        <v>-11.64</v>
      </c>
      <c r="E16">
        <v>32.03</v>
      </c>
      <c r="F16">
        <v>27.43</v>
      </c>
      <c r="G16">
        <v>56.21</v>
      </c>
      <c r="J16" s="4">
        <v>44155</v>
      </c>
      <c r="K16">
        <v>0</v>
      </c>
      <c r="L16">
        <v>0</v>
      </c>
      <c r="M16">
        <v>0</v>
      </c>
    </row>
    <row r="17" spans="1:13" x14ac:dyDescent="0.25">
      <c r="A17" t="s">
        <v>21</v>
      </c>
      <c r="B17">
        <v>5.94</v>
      </c>
      <c r="C17">
        <v>6.78</v>
      </c>
      <c r="D17">
        <v>-5.14</v>
      </c>
      <c r="E17">
        <v>21.02</v>
      </c>
      <c r="F17">
        <v>52.48</v>
      </c>
      <c r="G17">
        <v>50.63</v>
      </c>
      <c r="J17" s="4">
        <v>44148</v>
      </c>
      <c r="K17">
        <v>1.4451724137931028</v>
      </c>
      <c r="L17">
        <v>3.9820000000000002</v>
      </c>
      <c r="M17">
        <v>-0.77</v>
      </c>
    </row>
    <row r="18" spans="1:13" x14ac:dyDescent="0.25">
      <c r="A18" t="s">
        <v>22</v>
      </c>
      <c r="B18">
        <v>2.39</v>
      </c>
      <c r="C18">
        <v>7.18</v>
      </c>
      <c r="D18">
        <v>9.74</v>
      </c>
      <c r="E18">
        <v>17.149999999999999</v>
      </c>
      <c r="F18">
        <v>-10.210000000000001</v>
      </c>
      <c r="G18">
        <v>-5.66</v>
      </c>
      <c r="J18" s="4">
        <v>44124</v>
      </c>
      <c r="K18">
        <v>6.6220689655172418</v>
      </c>
      <c r="L18">
        <v>-1.8133333333333339</v>
      </c>
      <c r="M18">
        <v>3.11</v>
      </c>
    </row>
    <row r="19" spans="1:13" x14ac:dyDescent="0.25">
      <c r="A19" t="s">
        <v>23</v>
      </c>
      <c r="B19">
        <v>12.12</v>
      </c>
      <c r="C19">
        <v>3.03</v>
      </c>
      <c r="D19">
        <v>8.7899999999999991</v>
      </c>
      <c r="E19">
        <v>89.07</v>
      </c>
      <c r="F19">
        <v>216.16</v>
      </c>
      <c r="G19">
        <v>234.75</v>
      </c>
      <c r="J19" s="4">
        <v>44063</v>
      </c>
      <c r="K19">
        <v>7.9296551724137947</v>
      </c>
      <c r="L19">
        <v>-23.637999999999998</v>
      </c>
      <c r="M19">
        <v>3.62</v>
      </c>
    </row>
    <row r="20" spans="1:13" x14ac:dyDescent="0.25">
      <c r="A20" t="s">
        <v>24</v>
      </c>
      <c r="B20">
        <v>7.83</v>
      </c>
      <c r="C20">
        <v>22.31</v>
      </c>
      <c r="D20">
        <v>56.38</v>
      </c>
      <c r="E20">
        <v>557.77</v>
      </c>
      <c r="F20">
        <v>463.67</v>
      </c>
      <c r="G20">
        <v>380.17</v>
      </c>
      <c r="J20" s="4">
        <v>43970</v>
      </c>
      <c r="K20">
        <v>47.698965517241383</v>
      </c>
      <c r="L20">
        <v>-35.023333333333333</v>
      </c>
      <c r="M20">
        <v>18.809999999999999</v>
      </c>
    </row>
    <row r="21" spans="1:13" x14ac:dyDescent="0.25">
      <c r="A21" t="s">
        <v>25</v>
      </c>
      <c r="B21">
        <v>-1.04</v>
      </c>
      <c r="C21">
        <v>5.54</v>
      </c>
      <c r="D21">
        <v>-2.87</v>
      </c>
      <c r="E21">
        <v>-8.6300000000000008</v>
      </c>
      <c r="F21">
        <v>-14.57</v>
      </c>
      <c r="G21">
        <v>-8.65</v>
      </c>
      <c r="J21" s="4">
        <v>43831</v>
      </c>
      <c r="K21">
        <v>57.571724137931042</v>
      </c>
      <c r="L21">
        <v>-52.484999999999999</v>
      </c>
      <c r="M21">
        <v>10.4</v>
      </c>
    </row>
    <row r="22" spans="1:13" x14ac:dyDescent="0.25">
      <c r="A22" t="s">
        <v>26</v>
      </c>
      <c r="B22">
        <v>1.62</v>
      </c>
      <c r="C22">
        <v>6.05</v>
      </c>
      <c r="D22">
        <v>-4.63</v>
      </c>
      <c r="E22">
        <v>-10.61</v>
      </c>
      <c r="F22">
        <v>-10.35</v>
      </c>
      <c r="G22">
        <v>1.68</v>
      </c>
      <c r="J22" s="4">
        <v>43789</v>
      </c>
      <c r="K22">
        <v>61.415517241379305</v>
      </c>
      <c r="L22">
        <v>-38.474999999999994</v>
      </c>
      <c r="M22">
        <v>14.27</v>
      </c>
    </row>
    <row r="23" spans="1:13" x14ac:dyDescent="0.25">
      <c r="A23" t="s">
        <v>27</v>
      </c>
      <c r="B23">
        <v>1.65</v>
      </c>
      <c r="C23">
        <v>7.38</v>
      </c>
      <c r="D23">
        <v>21.93</v>
      </c>
      <c r="E23">
        <v>8.61</v>
      </c>
      <c r="F23">
        <v>-6.54</v>
      </c>
      <c r="G23">
        <v>-6.19</v>
      </c>
    </row>
    <row r="24" spans="1:13" x14ac:dyDescent="0.25">
      <c r="A24" t="s">
        <v>28</v>
      </c>
      <c r="B24">
        <v>-1.68</v>
      </c>
      <c r="C24">
        <v>7.69</v>
      </c>
      <c r="D24">
        <v>26.33</v>
      </c>
      <c r="E24">
        <v>36.69</v>
      </c>
      <c r="F24">
        <v>31.69</v>
      </c>
      <c r="G24">
        <v>35.15</v>
      </c>
    </row>
    <row r="25" spans="1:13" x14ac:dyDescent="0.25">
      <c r="A25" t="s">
        <v>29</v>
      </c>
      <c r="B25">
        <v>1.23</v>
      </c>
      <c r="C25">
        <v>13.75</v>
      </c>
      <c r="D25">
        <v>25.99</v>
      </c>
      <c r="E25">
        <v>87.17</v>
      </c>
      <c r="F25">
        <v>65.510000000000005</v>
      </c>
      <c r="G25">
        <v>72.02</v>
      </c>
    </row>
    <row r="26" spans="1:13" x14ac:dyDescent="0.25">
      <c r="A26" t="s">
        <v>30</v>
      </c>
      <c r="B26">
        <v>-3.91</v>
      </c>
      <c r="C26">
        <v>-31.46</v>
      </c>
      <c r="D26">
        <v>-34.82</v>
      </c>
      <c r="E26">
        <v>-4.2699999999999996</v>
      </c>
      <c r="F26">
        <v>113.1</v>
      </c>
      <c r="G26">
        <v>97.12</v>
      </c>
    </row>
    <row r="27" spans="1:13" x14ac:dyDescent="0.25">
      <c r="A27" t="s">
        <v>33</v>
      </c>
      <c r="B27">
        <v>-1.57</v>
      </c>
      <c r="C27">
        <v>-2.0499999999999998</v>
      </c>
      <c r="D27">
        <v>2.89</v>
      </c>
      <c r="E27">
        <v>50.13</v>
      </c>
      <c r="F27">
        <v>122.49</v>
      </c>
      <c r="G27">
        <v>148.24</v>
      </c>
    </row>
    <row r="28" spans="1:13" x14ac:dyDescent="0.25">
      <c r="A28" t="s">
        <v>31</v>
      </c>
      <c r="B28">
        <v>0.66</v>
      </c>
      <c r="C28">
        <v>-6.31</v>
      </c>
      <c r="D28">
        <v>-16.66</v>
      </c>
      <c r="E28">
        <v>12.98</v>
      </c>
      <c r="F28">
        <v>35.67</v>
      </c>
      <c r="G28">
        <v>39.49</v>
      </c>
    </row>
    <row r="29" spans="1:13" x14ac:dyDescent="0.25">
      <c r="A29" t="s">
        <v>32</v>
      </c>
      <c r="B29">
        <v>-0.87</v>
      </c>
      <c r="C29">
        <v>9.41</v>
      </c>
      <c r="D29">
        <v>16.45</v>
      </c>
      <c r="E29">
        <v>38.24</v>
      </c>
      <c r="F29">
        <v>30.82</v>
      </c>
      <c r="G29">
        <v>45.54</v>
      </c>
    </row>
    <row r="30" spans="1:13" x14ac:dyDescent="0.25">
      <c r="A30" t="s">
        <v>34</v>
      </c>
      <c r="B30">
        <v>-4.57</v>
      </c>
      <c r="C30">
        <v>2.44</v>
      </c>
      <c r="D30">
        <v>-19.53</v>
      </c>
      <c r="E30">
        <v>-19.25</v>
      </c>
      <c r="F30">
        <v>-1.71</v>
      </c>
      <c r="G30">
        <v>-1.28</v>
      </c>
    </row>
    <row r="31" spans="1:13" x14ac:dyDescent="0.25">
      <c r="A31" t="s">
        <v>35</v>
      </c>
      <c r="B31">
        <v>-5.77</v>
      </c>
      <c r="C31">
        <v>-23.83</v>
      </c>
      <c r="D31">
        <v>-17.97</v>
      </c>
      <c r="E31">
        <v>16.41</v>
      </c>
      <c r="F31">
        <v>149.49</v>
      </c>
      <c r="G31">
        <v>182.42</v>
      </c>
    </row>
    <row r="32" spans="1:13" x14ac:dyDescent="0.25">
      <c r="A32" t="s">
        <v>36</v>
      </c>
    </row>
    <row r="33" spans="1:7" ht="15.75" thickBot="1" x14ac:dyDescent="0.3">
      <c r="A33" s="3" t="s">
        <v>38</v>
      </c>
      <c r="B33" s="3">
        <f t="shared" ref="B33:G33" si="0">AVERAGE(B3:B32)</f>
        <v>1.4451724137931028</v>
      </c>
      <c r="C33" s="3">
        <f t="shared" si="0"/>
        <v>6.6220689655172418</v>
      </c>
      <c r="D33" s="3">
        <f t="shared" si="0"/>
        <v>7.9296551724137947</v>
      </c>
      <c r="E33" s="3">
        <f t="shared" si="0"/>
        <v>47.698965517241383</v>
      </c>
      <c r="F33" s="3">
        <f t="shared" si="0"/>
        <v>57.571724137931042</v>
      </c>
      <c r="G33" s="3">
        <f t="shared" si="0"/>
        <v>61.415517241379305</v>
      </c>
    </row>
    <row r="34" spans="1:7" ht="16.5" thickTop="1" thickBot="1" x14ac:dyDescent="0.3">
      <c r="A34" s="3" t="s">
        <v>40</v>
      </c>
      <c r="B34" s="3">
        <f t="shared" ref="B34:G34" si="1">B33-K3</f>
        <v>2.2151724137931028</v>
      </c>
      <c r="C34" s="3">
        <f t="shared" si="1"/>
        <v>3.5120689655172419</v>
      </c>
      <c r="D34" s="3">
        <f t="shared" si="1"/>
        <v>4.3096551724137946</v>
      </c>
      <c r="E34" s="3">
        <f t="shared" si="1"/>
        <v>28.888965517241385</v>
      </c>
      <c r="F34" s="3">
        <f t="shared" si="1"/>
        <v>47.171724137931044</v>
      </c>
      <c r="G34" s="3">
        <f t="shared" si="1"/>
        <v>47.145517241379309</v>
      </c>
    </row>
    <row r="35" spans="1:7" ht="15.75" thickTop="1" x14ac:dyDescent="0.25"/>
    <row r="36" spans="1:7" ht="20.25" thickBot="1" x14ac:dyDescent="0.35">
      <c r="A36" s="6" t="s">
        <v>41</v>
      </c>
      <c r="B36" s="6"/>
      <c r="C36" s="6"/>
      <c r="D36" s="6"/>
      <c r="E36" s="6"/>
      <c r="F36" s="6"/>
      <c r="G36" s="6"/>
    </row>
    <row r="37" spans="1:7" ht="18.75" thickTop="1" thickBot="1" x14ac:dyDescent="0.35">
      <c r="A37" s="2" t="s">
        <v>3</v>
      </c>
      <c r="B37" s="2" t="s">
        <v>97</v>
      </c>
      <c r="C37" s="2" t="s">
        <v>98</v>
      </c>
      <c r="D37" s="2" t="s">
        <v>99</v>
      </c>
      <c r="E37" s="2" t="s">
        <v>100</v>
      </c>
      <c r="F37" s="2" t="s">
        <v>101</v>
      </c>
      <c r="G37" s="2" t="s">
        <v>102</v>
      </c>
    </row>
    <row r="38" spans="1:7" ht="15.75" thickTop="1" x14ac:dyDescent="0.25">
      <c r="A38" t="s">
        <v>42</v>
      </c>
      <c r="B38">
        <v>-2.08</v>
      </c>
      <c r="C38">
        <v>2.93</v>
      </c>
      <c r="D38">
        <v>-1.99</v>
      </c>
      <c r="E38">
        <v>1.3</v>
      </c>
      <c r="F38">
        <v>-16.989999999999998</v>
      </c>
      <c r="G38">
        <v>-12.96</v>
      </c>
    </row>
    <row r="39" spans="1:7" x14ac:dyDescent="0.25">
      <c r="A39" t="s">
        <v>11</v>
      </c>
      <c r="B39">
        <v>-2.89</v>
      </c>
      <c r="C39">
        <v>15.03</v>
      </c>
      <c r="D39">
        <v>55.49</v>
      </c>
      <c r="E39">
        <v>231.83</v>
      </c>
      <c r="F39">
        <v>271.31</v>
      </c>
      <c r="G39">
        <v>270.62</v>
      </c>
    </row>
    <row r="40" spans="1:7" x14ac:dyDescent="0.25">
      <c r="A40" t="s">
        <v>43</v>
      </c>
      <c r="B40">
        <v>-0.04</v>
      </c>
      <c r="C40">
        <v>1.39</v>
      </c>
      <c r="D40">
        <v>25.73</v>
      </c>
      <c r="E40">
        <v>29.06</v>
      </c>
      <c r="F40">
        <v>-29.7</v>
      </c>
      <c r="G40">
        <v>-26.44</v>
      </c>
    </row>
    <row r="41" spans="1:7" x14ac:dyDescent="0.25">
      <c r="A41" t="s">
        <v>44</v>
      </c>
      <c r="B41">
        <v>2.5</v>
      </c>
      <c r="C41">
        <v>17.690000000000001</v>
      </c>
      <c r="D41">
        <v>21.64</v>
      </c>
      <c r="E41">
        <v>14.19</v>
      </c>
      <c r="F41">
        <v>-17.329999999999998</v>
      </c>
      <c r="G41">
        <v>-16.260000000000002</v>
      </c>
    </row>
    <row r="42" spans="1:7" x14ac:dyDescent="0.25">
      <c r="A42" t="s">
        <v>45</v>
      </c>
      <c r="B42">
        <v>3.03</v>
      </c>
      <c r="C42">
        <v>4.8</v>
      </c>
      <c r="D42">
        <v>43.53</v>
      </c>
      <c r="E42">
        <v>59.009</v>
      </c>
      <c r="F42">
        <v>61.29</v>
      </c>
      <c r="G42">
        <v>69.94</v>
      </c>
    </row>
    <row r="43" spans="1:7" x14ac:dyDescent="0.25">
      <c r="A43" t="s">
        <v>18</v>
      </c>
      <c r="B43">
        <v>7.4</v>
      </c>
      <c r="C43">
        <v>8.48</v>
      </c>
      <c r="D43">
        <v>2.78</v>
      </c>
      <c r="E43">
        <v>36.46</v>
      </c>
      <c r="F43">
        <v>50.4</v>
      </c>
      <c r="G43">
        <v>68.75</v>
      </c>
    </row>
    <row r="44" spans="1:7" x14ac:dyDescent="0.25">
      <c r="A44" t="s">
        <v>10</v>
      </c>
      <c r="B44">
        <v>-1.66</v>
      </c>
      <c r="C44">
        <v>-1.97</v>
      </c>
      <c r="D44">
        <v>-7.51</v>
      </c>
      <c r="E44">
        <v>19.27</v>
      </c>
      <c r="F44">
        <v>55.78</v>
      </c>
      <c r="G44">
        <v>57.66</v>
      </c>
    </row>
    <row r="45" spans="1:7" x14ac:dyDescent="0.25">
      <c r="A45" t="s">
        <v>14</v>
      </c>
      <c r="B45">
        <v>-0.73</v>
      </c>
      <c r="C45">
        <v>8.09</v>
      </c>
      <c r="D45">
        <v>-10.76</v>
      </c>
      <c r="E45">
        <v>-22.61</v>
      </c>
      <c r="F45">
        <v>-22.67</v>
      </c>
      <c r="G45">
        <v>-12.54</v>
      </c>
    </row>
    <row r="46" spans="1:7" x14ac:dyDescent="0.25">
      <c r="A46" t="s">
        <v>46</v>
      </c>
      <c r="B46">
        <v>2.67</v>
      </c>
      <c r="C46">
        <v>6.73</v>
      </c>
      <c r="D46">
        <v>9.8800000000000008</v>
      </c>
      <c r="E46">
        <v>17.37</v>
      </c>
      <c r="F46">
        <v>2.15</v>
      </c>
      <c r="G46">
        <v>1.39</v>
      </c>
    </row>
    <row r="47" spans="1:7" x14ac:dyDescent="0.25">
      <c r="A47" t="s">
        <v>47</v>
      </c>
      <c r="B47">
        <v>-5.98</v>
      </c>
      <c r="C47">
        <v>-2.11</v>
      </c>
      <c r="D47">
        <v>-5.26</v>
      </c>
      <c r="E47">
        <v>0.35</v>
      </c>
      <c r="F47">
        <v>-7.43</v>
      </c>
      <c r="G47">
        <v>-3.28</v>
      </c>
    </row>
    <row r="48" spans="1:7" x14ac:dyDescent="0.25">
      <c r="A48" t="s">
        <v>26</v>
      </c>
      <c r="B48">
        <v>1.62</v>
      </c>
      <c r="C48">
        <v>6.05</v>
      </c>
      <c r="D48">
        <v>-4.63</v>
      </c>
      <c r="E48">
        <v>-10.61</v>
      </c>
      <c r="F48">
        <v>-10.35</v>
      </c>
      <c r="G48">
        <v>1.68</v>
      </c>
    </row>
    <row r="49" spans="1:7" x14ac:dyDescent="0.25">
      <c r="A49" t="s">
        <v>48</v>
      </c>
      <c r="B49">
        <v>0.59</v>
      </c>
      <c r="C49">
        <v>8.34</v>
      </c>
      <c r="D49">
        <v>10.73</v>
      </c>
      <c r="E49">
        <v>23.98</v>
      </c>
      <c r="F49">
        <v>-2.36</v>
      </c>
      <c r="G49">
        <v>-0.91</v>
      </c>
    </row>
    <row r="50" spans="1:7" x14ac:dyDescent="0.25">
      <c r="A50" t="s">
        <v>17</v>
      </c>
      <c r="B50">
        <v>15.99</v>
      </c>
      <c r="C50">
        <v>68.75</v>
      </c>
      <c r="D50">
        <v>62</v>
      </c>
      <c r="E50">
        <v>9.2100000000000009</v>
      </c>
      <c r="F50">
        <v>-4.1399999999999997</v>
      </c>
      <c r="G50">
        <v>-1.62</v>
      </c>
    </row>
    <row r="51" spans="1:7" x14ac:dyDescent="0.25">
      <c r="A51" t="s">
        <v>21</v>
      </c>
      <c r="B51">
        <v>5.94</v>
      </c>
      <c r="C51">
        <v>6.78</v>
      </c>
      <c r="D51">
        <v>-5.14</v>
      </c>
      <c r="E51">
        <v>21.02</v>
      </c>
      <c r="F51">
        <v>52.48</v>
      </c>
      <c r="G51">
        <v>50.63</v>
      </c>
    </row>
    <row r="52" spans="1:7" x14ac:dyDescent="0.25">
      <c r="A52" t="s">
        <v>30</v>
      </c>
      <c r="B52">
        <v>-3.91</v>
      </c>
      <c r="C52">
        <v>-31.46</v>
      </c>
      <c r="D52">
        <v>-34.82</v>
      </c>
      <c r="E52">
        <v>-4.2699999999999996</v>
      </c>
      <c r="F52">
        <v>113.1</v>
      </c>
      <c r="G52">
        <v>97.12</v>
      </c>
    </row>
    <row r="53" spans="1:7" x14ac:dyDescent="0.25">
      <c r="A53" t="s">
        <v>2</v>
      </c>
      <c r="B53">
        <v>1.88</v>
      </c>
      <c r="C53">
        <v>-4.87</v>
      </c>
      <c r="D53">
        <v>-15.63</v>
      </c>
      <c r="E53">
        <v>-13.29</v>
      </c>
      <c r="F53">
        <v>8.64</v>
      </c>
      <c r="G53">
        <v>5.92</v>
      </c>
    </row>
    <row r="54" spans="1:7" x14ac:dyDescent="0.25">
      <c r="A54" t="s">
        <v>49</v>
      </c>
      <c r="B54">
        <v>4.4400000000000004</v>
      </c>
      <c r="C54">
        <v>-3.74</v>
      </c>
      <c r="D54">
        <v>11.58</v>
      </c>
      <c r="E54">
        <v>16.07</v>
      </c>
      <c r="F54">
        <v>44.06</v>
      </c>
      <c r="G54">
        <v>39.200000000000003</v>
      </c>
    </row>
    <row r="55" spans="1:7" x14ac:dyDescent="0.25">
      <c r="A55" t="s">
        <v>24</v>
      </c>
      <c r="B55">
        <v>7.83</v>
      </c>
      <c r="C55">
        <v>22.31</v>
      </c>
      <c r="D55">
        <v>56.38</v>
      </c>
      <c r="E55">
        <v>557.77</v>
      </c>
      <c r="F55">
        <v>463.67</v>
      </c>
      <c r="G55">
        <v>380.17</v>
      </c>
    </row>
    <row r="56" spans="1:7" x14ac:dyDescent="0.25">
      <c r="A56" t="s">
        <v>28</v>
      </c>
      <c r="B56">
        <v>-1.68</v>
      </c>
      <c r="C56">
        <v>7.69</v>
      </c>
      <c r="D56">
        <v>26.33</v>
      </c>
      <c r="E56">
        <v>36.69</v>
      </c>
      <c r="F56">
        <v>31.69</v>
      </c>
      <c r="G56">
        <v>35.15</v>
      </c>
    </row>
    <row r="57" spans="1:7" x14ac:dyDescent="0.25">
      <c r="A57" t="s">
        <v>33</v>
      </c>
      <c r="B57">
        <v>-1.57</v>
      </c>
      <c r="C57">
        <v>-2.0499999999999998</v>
      </c>
      <c r="D57">
        <v>2.89</v>
      </c>
      <c r="E57">
        <v>50.13</v>
      </c>
      <c r="F57">
        <v>122.49</v>
      </c>
      <c r="G57">
        <v>148.24</v>
      </c>
    </row>
    <row r="58" spans="1:7" x14ac:dyDescent="0.25">
      <c r="A58" t="s">
        <v>23</v>
      </c>
      <c r="B58">
        <v>12.12</v>
      </c>
      <c r="C58">
        <v>3.03</v>
      </c>
      <c r="D58">
        <v>8.7899999999999991</v>
      </c>
      <c r="E58">
        <v>89.07</v>
      </c>
      <c r="F58">
        <v>216.16</v>
      </c>
      <c r="G58">
        <v>234.75</v>
      </c>
    </row>
    <row r="59" spans="1:7" x14ac:dyDescent="0.25">
      <c r="A59" t="s">
        <v>25</v>
      </c>
      <c r="B59">
        <v>-1.04</v>
      </c>
      <c r="C59">
        <v>5.54</v>
      </c>
      <c r="D59">
        <v>-2.87</v>
      </c>
      <c r="E59">
        <v>-8.6300000000000008</v>
      </c>
      <c r="F59">
        <v>-14.57</v>
      </c>
      <c r="G59">
        <v>-8.65</v>
      </c>
    </row>
    <row r="60" spans="1:7" x14ac:dyDescent="0.25">
      <c r="A60" t="s">
        <v>13</v>
      </c>
      <c r="B60">
        <v>3.49</v>
      </c>
      <c r="C60">
        <v>-11.05</v>
      </c>
      <c r="D60">
        <v>-8.02</v>
      </c>
      <c r="E60">
        <v>11.14</v>
      </c>
      <c r="F60">
        <v>27.5</v>
      </c>
      <c r="G60">
        <v>26.1</v>
      </c>
    </row>
    <row r="61" spans="1:7" x14ac:dyDescent="0.25">
      <c r="A61" t="s">
        <v>34</v>
      </c>
      <c r="B61">
        <v>-4.57</v>
      </c>
      <c r="C61">
        <v>2.44</v>
      </c>
      <c r="D61">
        <v>-19.53</v>
      </c>
      <c r="E61">
        <v>-19.25</v>
      </c>
      <c r="F61">
        <v>-1.71</v>
      </c>
      <c r="G61">
        <v>-1.28</v>
      </c>
    </row>
    <row r="62" spans="1:7" x14ac:dyDescent="0.25">
      <c r="A62" t="s">
        <v>20</v>
      </c>
      <c r="B62">
        <v>-3.86</v>
      </c>
      <c r="C62">
        <v>2.5499999999999998</v>
      </c>
      <c r="D62">
        <v>-11.64</v>
      </c>
      <c r="E62">
        <v>32.03</v>
      </c>
      <c r="F62">
        <v>27.43</v>
      </c>
      <c r="G62">
        <v>56.21</v>
      </c>
    </row>
    <row r="63" spans="1:7" x14ac:dyDescent="0.25">
      <c r="A63" t="s">
        <v>32</v>
      </c>
      <c r="B63">
        <v>-0.87</v>
      </c>
      <c r="C63">
        <v>9.41</v>
      </c>
      <c r="D63">
        <v>16.45</v>
      </c>
      <c r="E63">
        <v>38.24</v>
      </c>
      <c r="F63">
        <v>30.82</v>
      </c>
      <c r="G63">
        <v>45.54</v>
      </c>
    </row>
    <row r="64" spans="1:7" x14ac:dyDescent="0.25">
      <c r="A64" t="s">
        <v>35</v>
      </c>
      <c r="B64">
        <v>-5.77</v>
      </c>
      <c r="C64">
        <v>-23.83</v>
      </c>
      <c r="D64">
        <v>-17.97</v>
      </c>
      <c r="E64">
        <v>16.41</v>
      </c>
      <c r="F64">
        <v>149.49</v>
      </c>
      <c r="G64">
        <v>182.42</v>
      </c>
    </row>
    <row r="65" spans="1:7" x14ac:dyDescent="0.25">
      <c r="A65" t="s">
        <v>36</v>
      </c>
    </row>
    <row r="66" spans="1:7" x14ac:dyDescent="0.25">
      <c r="A66" t="s">
        <v>27</v>
      </c>
      <c r="B66">
        <v>1.65</v>
      </c>
      <c r="C66">
        <v>7.38</v>
      </c>
      <c r="D66">
        <v>21.93</v>
      </c>
      <c r="E66">
        <v>8.61</v>
      </c>
      <c r="F66">
        <v>-6.54</v>
      </c>
      <c r="G66">
        <v>-6.19</v>
      </c>
    </row>
    <row r="67" spans="1:7" x14ac:dyDescent="0.25">
      <c r="A67" t="s">
        <v>31</v>
      </c>
      <c r="B67">
        <v>0.66</v>
      </c>
      <c r="C67">
        <v>-6.31</v>
      </c>
      <c r="D67">
        <v>-16.66</v>
      </c>
      <c r="E67">
        <v>12.98</v>
      </c>
      <c r="F67">
        <v>35.67</v>
      </c>
      <c r="G67">
        <v>39.49</v>
      </c>
    </row>
    <row r="68" spans="1:7" ht="15.75" thickBot="1" x14ac:dyDescent="0.3">
      <c r="A68" s="3" t="s">
        <v>38</v>
      </c>
      <c r="B68" s="3">
        <f t="shared" ref="B68:G68" si="2">AVERAGE(B38:B67)</f>
        <v>1.2124137931034484</v>
      </c>
      <c r="C68" s="3">
        <f t="shared" si="2"/>
        <v>4.4144827586206894</v>
      </c>
      <c r="D68" s="3">
        <f t="shared" si="2"/>
        <v>7.3689655172413788</v>
      </c>
      <c r="E68" s="3">
        <f t="shared" si="2"/>
        <v>43.225137931034482</v>
      </c>
      <c r="F68" s="3">
        <f t="shared" si="2"/>
        <v>56.218620689655182</v>
      </c>
      <c r="G68" s="3">
        <f t="shared" si="2"/>
        <v>59.339655172413792</v>
      </c>
    </row>
    <row r="69" spans="1:7" ht="16.5" thickTop="1" thickBot="1" x14ac:dyDescent="0.3">
      <c r="A69" s="3" t="s">
        <v>40</v>
      </c>
      <c r="B69" s="3">
        <f t="shared" ref="B69:G69" si="3">B68-K3</f>
        <v>1.9824137931034485</v>
      </c>
      <c r="C69" s="3">
        <f t="shared" si="3"/>
        <v>1.3044827586206895</v>
      </c>
      <c r="D69" s="3">
        <f t="shared" si="3"/>
        <v>3.7489655172413787</v>
      </c>
      <c r="E69" s="3">
        <f t="shared" si="3"/>
        <v>24.415137931034483</v>
      </c>
      <c r="F69" s="3">
        <f t="shared" si="3"/>
        <v>45.818620689655184</v>
      </c>
      <c r="G69" s="3">
        <f t="shared" si="3"/>
        <v>45.069655172413789</v>
      </c>
    </row>
    <row r="70" spans="1:7" ht="15.75" thickTop="1" x14ac:dyDescent="0.25"/>
    <row r="71" spans="1:7" ht="20.25" thickBot="1" x14ac:dyDescent="0.35">
      <c r="A71" s="6" t="s">
        <v>59</v>
      </c>
      <c r="B71" s="6"/>
      <c r="C71" s="6"/>
      <c r="D71" s="6"/>
      <c r="E71" s="6"/>
      <c r="F71" s="6"/>
      <c r="G71" s="6"/>
    </row>
    <row r="72" spans="1:7" ht="18.75" thickTop="1" thickBot="1" x14ac:dyDescent="0.35">
      <c r="A72" s="2" t="s">
        <v>3</v>
      </c>
      <c r="B72" s="2" t="s">
        <v>97</v>
      </c>
      <c r="C72" s="2" t="s">
        <v>98</v>
      </c>
      <c r="D72" s="2" t="s">
        <v>99</v>
      </c>
      <c r="E72" s="2" t="s">
        <v>100</v>
      </c>
      <c r="F72" s="2" t="s">
        <v>101</v>
      </c>
      <c r="G72" s="2" t="s">
        <v>102</v>
      </c>
    </row>
    <row r="73" spans="1:7" ht="15.75" thickTop="1" x14ac:dyDescent="0.25">
      <c r="A73" t="s">
        <v>66</v>
      </c>
      <c r="B73">
        <v>8.86</v>
      </c>
      <c r="C73">
        <v>19.11</v>
      </c>
      <c r="D73">
        <v>-29.8</v>
      </c>
      <c r="E73">
        <v>-58.55</v>
      </c>
      <c r="F73">
        <v>-75</v>
      </c>
      <c r="G73">
        <v>-71.52</v>
      </c>
    </row>
    <row r="74" spans="1:7" x14ac:dyDescent="0.25">
      <c r="A74" t="s">
        <v>52</v>
      </c>
      <c r="B74">
        <v>-3.53</v>
      </c>
      <c r="C74">
        <v>4.43</v>
      </c>
      <c r="D74">
        <v>-27.75</v>
      </c>
      <c r="E74">
        <v>-23.6</v>
      </c>
      <c r="F74">
        <v>-54.3</v>
      </c>
      <c r="G74">
        <v>-58.76</v>
      </c>
    </row>
    <row r="75" spans="1:7" x14ac:dyDescent="0.25">
      <c r="A75" t="s">
        <v>67</v>
      </c>
      <c r="B75">
        <v>1.01</v>
      </c>
      <c r="C75">
        <v>20.48</v>
      </c>
      <c r="D75">
        <v>56.86</v>
      </c>
      <c r="E75">
        <v>83.65</v>
      </c>
      <c r="F75">
        <v>51.29</v>
      </c>
      <c r="G75">
        <v>101.01</v>
      </c>
    </row>
    <row r="76" spans="1:7" x14ac:dyDescent="0.25">
      <c r="A76" t="s">
        <v>68</v>
      </c>
      <c r="B76">
        <v>3.3</v>
      </c>
      <c r="C76">
        <v>-2.3199999999999998</v>
      </c>
      <c r="D76">
        <v>-8.5399999999999991</v>
      </c>
      <c r="E76">
        <v>12.31</v>
      </c>
      <c r="F76">
        <v>-20.59</v>
      </c>
      <c r="G76">
        <v>-17.350000000000001</v>
      </c>
    </row>
    <row r="77" spans="1:7" x14ac:dyDescent="0.25">
      <c r="A77" t="s">
        <v>69</v>
      </c>
      <c r="B77">
        <v>-8.3800000000000008</v>
      </c>
      <c r="C77">
        <v>-14.75</v>
      </c>
      <c r="D77">
        <v>-10.61</v>
      </c>
      <c r="E77">
        <v>9.32</v>
      </c>
      <c r="F77">
        <v>44.98</v>
      </c>
      <c r="G77">
        <v>80.98</v>
      </c>
    </row>
    <row r="78" spans="1:7" x14ac:dyDescent="0.25">
      <c r="A78" t="s">
        <v>53</v>
      </c>
      <c r="B78">
        <v>0.47</v>
      </c>
      <c r="C78">
        <v>21.64</v>
      </c>
      <c r="D78">
        <v>-5.78</v>
      </c>
      <c r="E78">
        <v>177.78</v>
      </c>
      <c r="F78">
        <v>233.33</v>
      </c>
      <c r="G78">
        <v>254.49</v>
      </c>
    </row>
    <row r="79" spans="1:7" x14ac:dyDescent="0.25">
      <c r="A79" t="s">
        <v>70</v>
      </c>
      <c r="B79">
        <v>-0.45</v>
      </c>
      <c r="C79">
        <v>-8.33</v>
      </c>
      <c r="D79">
        <v>-14.73</v>
      </c>
      <c r="E79">
        <v>41.94</v>
      </c>
      <c r="F79">
        <v>144.44</v>
      </c>
      <c r="G79">
        <v>120</v>
      </c>
    </row>
    <row r="80" spans="1:7" x14ac:dyDescent="0.25">
      <c r="A80" t="s">
        <v>71</v>
      </c>
      <c r="B80">
        <v>13.29</v>
      </c>
      <c r="C80">
        <v>8.0299999999999994</v>
      </c>
      <c r="D80">
        <v>-9.2100000000000009</v>
      </c>
      <c r="E80">
        <v>24.26</v>
      </c>
      <c r="F80">
        <v>-5.29</v>
      </c>
      <c r="G80">
        <v>-4.6900000000000004</v>
      </c>
    </row>
    <row r="81" spans="1:7" x14ac:dyDescent="0.25">
      <c r="A81" t="s">
        <v>72</v>
      </c>
      <c r="B81">
        <v>9.83</v>
      </c>
      <c r="C81">
        <v>18.84</v>
      </c>
      <c r="D81">
        <v>23.21</v>
      </c>
      <c r="E81">
        <v>38.78</v>
      </c>
      <c r="F81">
        <v>-26.1</v>
      </c>
      <c r="G81">
        <v>-23.07</v>
      </c>
    </row>
    <row r="82" spans="1:7" x14ac:dyDescent="0.25">
      <c r="A82" t="s">
        <v>73</v>
      </c>
      <c r="B82">
        <v>3.26</v>
      </c>
      <c r="C82">
        <v>-6.86</v>
      </c>
      <c r="D82">
        <v>-22.76</v>
      </c>
      <c r="E82">
        <v>-26.36</v>
      </c>
      <c r="F82">
        <v>-36.67</v>
      </c>
      <c r="G82">
        <v>-20.83</v>
      </c>
    </row>
    <row r="83" spans="1:7" x14ac:dyDescent="0.25">
      <c r="A83" t="s">
        <v>74</v>
      </c>
      <c r="B83">
        <v>8</v>
      </c>
      <c r="C83">
        <v>-3.57</v>
      </c>
      <c r="D83">
        <v>4.8499999999999996</v>
      </c>
      <c r="E83">
        <v>-18.18</v>
      </c>
      <c r="F83">
        <v>17.39</v>
      </c>
      <c r="G83">
        <v>-40</v>
      </c>
    </row>
    <row r="84" spans="1:7" x14ac:dyDescent="0.25">
      <c r="A84" t="s">
        <v>75</v>
      </c>
      <c r="B84">
        <v>-2.16</v>
      </c>
      <c r="C84">
        <v>15.89</v>
      </c>
      <c r="D84">
        <v>-18.57</v>
      </c>
      <c r="E84">
        <v>-28.64</v>
      </c>
      <c r="F84">
        <v>-58.76</v>
      </c>
      <c r="G84">
        <v>-40.200000000000003</v>
      </c>
    </row>
    <row r="85" spans="1:7" x14ac:dyDescent="0.25">
      <c r="A85" t="s">
        <v>76</v>
      </c>
      <c r="B85">
        <v>-2.87</v>
      </c>
      <c r="C85">
        <v>-4.51</v>
      </c>
      <c r="D85">
        <v>-3.14</v>
      </c>
      <c r="E85">
        <v>32.159999999999997</v>
      </c>
      <c r="F85">
        <v>50.67</v>
      </c>
      <c r="G85">
        <v>86.01</v>
      </c>
    </row>
    <row r="86" spans="1:7" x14ac:dyDescent="0.25">
      <c r="A86" t="s">
        <v>77</v>
      </c>
      <c r="B86">
        <v>1.01</v>
      </c>
      <c r="C86">
        <v>20.79</v>
      </c>
      <c r="D86">
        <v>24.45</v>
      </c>
      <c r="E86">
        <v>58.25</v>
      </c>
      <c r="F86">
        <v>-13.05</v>
      </c>
      <c r="G86">
        <v>-6.36</v>
      </c>
    </row>
    <row r="87" spans="1:7" x14ac:dyDescent="0.25">
      <c r="A87" t="s">
        <v>78</v>
      </c>
      <c r="B87">
        <v>0.24</v>
      </c>
      <c r="C87">
        <v>4.0199999999999996</v>
      </c>
      <c r="D87">
        <v>11.23</v>
      </c>
      <c r="E87">
        <v>35.76</v>
      </c>
      <c r="F87">
        <v>39.96</v>
      </c>
      <c r="G87">
        <v>32.770000000000003</v>
      </c>
    </row>
    <row r="88" spans="1:7" x14ac:dyDescent="0.25">
      <c r="A88" t="s">
        <v>79</v>
      </c>
      <c r="B88">
        <v>6.42</v>
      </c>
      <c r="C88">
        <v>3.23</v>
      </c>
      <c r="D88">
        <v>-8.11</v>
      </c>
      <c r="E88">
        <v>-14.84</v>
      </c>
      <c r="F88">
        <v>-55.8</v>
      </c>
      <c r="G88">
        <v>-56.02</v>
      </c>
    </row>
    <row r="89" spans="1:7" x14ac:dyDescent="0.25">
      <c r="A89" t="s">
        <v>80</v>
      </c>
      <c r="B89">
        <v>-11.84</v>
      </c>
      <c r="C89">
        <v>-8.86</v>
      </c>
      <c r="D89">
        <v>19.34</v>
      </c>
      <c r="E89">
        <v>51.05</v>
      </c>
      <c r="F89">
        <v>129.79</v>
      </c>
      <c r="G89">
        <v>188</v>
      </c>
    </row>
    <row r="90" spans="1:7" x14ac:dyDescent="0.25">
      <c r="A90" t="s">
        <v>81</v>
      </c>
      <c r="B90">
        <v>-1.38</v>
      </c>
      <c r="C90">
        <v>-10.32</v>
      </c>
      <c r="D90">
        <v>-48.04</v>
      </c>
      <c r="E90">
        <v>-66.41</v>
      </c>
      <c r="F90">
        <v>-91.06</v>
      </c>
      <c r="G90">
        <v>-94.04</v>
      </c>
    </row>
    <row r="91" spans="1:7" x14ac:dyDescent="0.25">
      <c r="A91" t="s">
        <v>82</v>
      </c>
      <c r="B91">
        <v>-0.68</v>
      </c>
      <c r="C91">
        <v>3.44</v>
      </c>
      <c r="D91">
        <v>0.76</v>
      </c>
      <c r="E91">
        <v>-5.09</v>
      </c>
      <c r="F91">
        <v>-32.119999999999997</v>
      </c>
      <c r="G91">
        <v>-21.99</v>
      </c>
    </row>
    <row r="92" spans="1:7" x14ac:dyDescent="0.25">
      <c r="A92" t="s">
        <v>83</v>
      </c>
    </row>
    <row r="93" spans="1:7" x14ac:dyDescent="0.25">
      <c r="A93" t="s">
        <v>84</v>
      </c>
      <c r="B93">
        <v>3.05</v>
      </c>
      <c r="C93">
        <v>3.85</v>
      </c>
      <c r="D93">
        <v>-3.4</v>
      </c>
      <c r="E93">
        <v>-26.83</v>
      </c>
      <c r="F93">
        <v>-56.94</v>
      </c>
      <c r="G93">
        <v>-52.71</v>
      </c>
    </row>
    <row r="94" spans="1:7" x14ac:dyDescent="0.25">
      <c r="A94" t="s">
        <v>50</v>
      </c>
      <c r="B94">
        <v>14.26</v>
      </c>
      <c r="C94">
        <v>25.97</v>
      </c>
      <c r="D94">
        <v>17.84</v>
      </c>
      <c r="E94">
        <v>0.7</v>
      </c>
      <c r="F94">
        <v>-23.75</v>
      </c>
      <c r="G94">
        <v>-24.36</v>
      </c>
    </row>
    <row r="95" spans="1:7" x14ac:dyDescent="0.25">
      <c r="A95" t="s">
        <v>14</v>
      </c>
      <c r="B95">
        <v>-0.73</v>
      </c>
      <c r="C95">
        <v>8.09</v>
      </c>
      <c r="D95">
        <v>-10.76</v>
      </c>
      <c r="E95">
        <v>-22.61</v>
      </c>
      <c r="F95">
        <v>-22.67</v>
      </c>
      <c r="G95">
        <v>-12.54</v>
      </c>
    </row>
    <row r="96" spans="1:7" x14ac:dyDescent="0.25">
      <c r="A96" t="s">
        <v>51</v>
      </c>
      <c r="B96">
        <v>5.81</v>
      </c>
      <c r="C96">
        <v>32.93</v>
      </c>
      <c r="D96">
        <v>9.16</v>
      </c>
      <c r="E96">
        <v>-20.43</v>
      </c>
      <c r="F96">
        <v>-39.659999999999997</v>
      </c>
      <c r="G96">
        <v>-38.659999999999997</v>
      </c>
    </row>
    <row r="97" spans="1:7" x14ac:dyDescent="0.25">
      <c r="A97" t="s">
        <v>54</v>
      </c>
      <c r="B97">
        <v>1.52</v>
      </c>
      <c r="C97">
        <v>4.92</v>
      </c>
      <c r="D97">
        <v>9.58</v>
      </c>
      <c r="E97">
        <v>49.84</v>
      </c>
      <c r="F97">
        <v>-42.52</v>
      </c>
      <c r="G97">
        <v>-43.7</v>
      </c>
    </row>
    <row r="98" spans="1:7" x14ac:dyDescent="0.25">
      <c r="A98" t="s">
        <v>56</v>
      </c>
      <c r="B98">
        <v>3.87</v>
      </c>
      <c r="C98">
        <v>-3.91</v>
      </c>
      <c r="D98">
        <v>9.26</v>
      </c>
      <c r="E98">
        <v>47.22</v>
      </c>
      <c r="F98">
        <v>-43.92</v>
      </c>
      <c r="G98">
        <v>-60.35</v>
      </c>
    </row>
    <row r="99" spans="1:7" x14ac:dyDescent="0.25">
      <c r="A99" t="s">
        <v>35</v>
      </c>
      <c r="B99">
        <v>-5.77</v>
      </c>
      <c r="C99">
        <v>-23.83</v>
      </c>
      <c r="D99">
        <v>-17.97</v>
      </c>
      <c r="E99">
        <v>16.41</v>
      </c>
      <c r="F99">
        <v>149.49</v>
      </c>
      <c r="G99">
        <v>182.42</v>
      </c>
    </row>
    <row r="100" spans="1:7" x14ac:dyDescent="0.25">
      <c r="A100" t="s">
        <v>57</v>
      </c>
      <c r="B100">
        <v>-25.97</v>
      </c>
      <c r="C100">
        <v>-8.5</v>
      </c>
      <c r="D100">
        <v>-11.77</v>
      </c>
      <c r="E100">
        <v>-38.49</v>
      </c>
      <c r="F100">
        <v>1138.83</v>
      </c>
      <c r="G100">
        <v>1118.82</v>
      </c>
    </row>
    <row r="101" spans="1:7" x14ac:dyDescent="0.25">
      <c r="A101" t="s">
        <v>55</v>
      </c>
      <c r="B101">
        <v>-6.93</v>
      </c>
      <c r="C101">
        <v>-6.32</v>
      </c>
      <c r="D101">
        <v>6.36</v>
      </c>
      <c r="E101">
        <v>12</v>
      </c>
      <c r="F101">
        <v>-12.3</v>
      </c>
      <c r="G101">
        <v>-6.93</v>
      </c>
    </row>
    <row r="102" spans="1:7" x14ac:dyDescent="0.25">
      <c r="A102" t="s">
        <v>58</v>
      </c>
      <c r="B102">
        <v>5.88</v>
      </c>
      <c r="C102">
        <v>4.05</v>
      </c>
      <c r="D102">
        <v>-1.63</v>
      </c>
      <c r="E102">
        <v>33.39</v>
      </c>
      <c r="F102">
        <v>-38.71</v>
      </c>
      <c r="G102">
        <v>-38.31</v>
      </c>
    </row>
    <row r="103" spans="1:7" ht="15.75" thickBot="1" x14ac:dyDescent="0.3">
      <c r="A103" s="3" t="s">
        <v>38</v>
      </c>
      <c r="B103" s="3">
        <f t="shared" ref="B103:G103" si="4">AVERAGE(B73:B102)</f>
        <v>0.66862068965517285</v>
      </c>
      <c r="C103" s="3">
        <f t="shared" si="4"/>
        <v>4.0562068965517231</v>
      </c>
      <c r="D103" s="3">
        <f t="shared" si="4"/>
        <v>-2.0575862068965516</v>
      </c>
      <c r="E103" s="3">
        <f t="shared" si="4"/>
        <v>12.923793103448281</v>
      </c>
      <c r="F103" s="3">
        <f t="shared" si="4"/>
        <v>43.136551724137924</v>
      </c>
      <c r="G103" s="3">
        <f t="shared" si="4"/>
        <v>49.383103448275861</v>
      </c>
    </row>
    <row r="104" spans="1:7" ht="16.5" thickTop="1" thickBot="1" x14ac:dyDescent="0.3">
      <c r="A104" s="3" t="s">
        <v>40</v>
      </c>
      <c r="B104" s="3">
        <f t="shared" ref="B104:G104" si="5">B103-K3</f>
        <v>1.4386206896551728</v>
      </c>
      <c r="C104" s="3">
        <f t="shared" si="5"/>
        <v>0.94620689655172319</v>
      </c>
      <c r="D104" s="3">
        <f t="shared" si="5"/>
        <v>-5.6775862068965512</v>
      </c>
      <c r="E104" s="3">
        <f t="shared" si="5"/>
        <v>-5.8862068965517178</v>
      </c>
      <c r="F104" s="3">
        <f t="shared" si="5"/>
        <v>32.736551724137925</v>
      </c>
      <c r="G104" s="3">
        <f t="shared" si="5"/>
        <v>35.113103448275865</v>
      </c>
    </row>
    <row r="105" spans="1:7" ht="15.75" thickTop="1" x14ac:dyDescent="0.25"/>
    <row r="106" spans="1:7" ht="20.25" thickBot="1" x14ac:dyDescent="0.35">
      <c r="A106" s="6" t="s">
        <v>60</v>
      </c>
      <c r="B106" s="6"/>
      <c r="C106" s="6"/>
      <c r="D106" s="6"/>
      <c r="E106" s="6"/>
      <c r="F106" s="6"/>
      <c r="G106" s="6"/>
    </row>
    <row r="107" spans="1:7" ht="18.75" thickTop="1" thickBot="1" x14ac:dyDescent="0.35">
      <c r="A107" s="2" t="s">
        <v>3</v>
      </c>
      <c r="B107" s="2" t="s">
        <v>97</v>
      </c>
      <c r="C107" s="2" t="s">
        <v>98</v>
      </c>
      <c r="D107" s="2" t="s">
        <v>99</v>
      </c>
      <c r="E107" s="2" t="s">
        <v>100</v>
      </c>
      <c r="F107" s="2" t="s">
        <v>101</v>
      </c>
      <c r="G107" s="2" t="s">
        <v>102</v>
      </c>
    </row>
    <row r="108" spans="1:7" ht="15.75" thickTop="1" x14ac:dyDescent="0.25">
      <c r="A108" t="s">
        <v>66</v>
      </c>
      <c r="B108">
        <v>8.86</v>
      </c>
      <c r="C108">
        <v>19.11</v>
      </c>
      <c r="D108">
        <v>-29.8</v>
      </c>
      <c r="E108">
        <v>-58.55</v>
      </c>
      <c r="F108">
        <v>-75</v>
      </c>
      <c r="G108">
        <v>-71.52</v>
      </c>
    </row>
    <row r="109" spans="1:7" x14ac:dyDescent="0.25">
      <c r="A109" t="s">
        <v>85</v>
      </c>
      <c r="B109">
        <v>-9.6999999999999993</v>
      </c>
      <c r="C109">
        <v>6.34</v>
      </c>
      <c r="D109">
        <v>4.1399999999999997</v>
      </c>
      <c r="E109">
        <v>-1.41</v>
      </c>
      <c r="F109">
        <v>2.5299999999999998</v>
      </c>
      <c r="G109">
        <v>-6.88</v>
      </c>
    </row>
    <row r="110" spans="1:7" x14ac:dyDescent="0.25">
      <c r="A110" t="s">
        <v>86</v>
      </c>
      <c r="B110">
        <v>6.86</v>
      </c>
      <c r="C110">
        <v>1.82</v>
      </c>
      <c r="D110">
        <v>-12.83</v>
      </c>
      <c r="E110">
        <v>-23.07</v>
      </c>
      <c r="F110">
        <v>-42.35</v>
      </c>
      <c r="G110">
        <v>-43.35</v>
      </c>
    </row>
    <row r="111" spans="1:7" x14ac:dyDescent="0.25">
      <c r="A111" t="s">
        <v>68</v>
      </c>
      <c r="B111">
        <v>3.3</v>
      </c>
      <c r="C111">
        <v>-2.3199999999999998</v>
      </c>
      <c r="D111">
        <v>-8.5399999999999991</v>
      </c>
      <c r="E111">
        <v>12.31</v>
      </c>
      <c r="F111">
        <v>-20.59</v>
      </c>
      <c r="G111">
        <v>-17.350000000000001</v>
      </c>
    </row>
    <row r="112" spans="1:7" x14ac:dyDescent="0.25">
      <c r="A112" t="s">
        <v>87</v>
      </c>
      <c r="B112">
        <v>4.26</v>
      </c>
      <c r="C112">
        <v>-3.17</v>
      </c>
      <c r="D112">
        <v>-7.77</v>
      </c>
      <c r="E112">
        <v>37.64</v>
      </c>
      <c r="F112">
        <v>72.28</v>
      </c>
      <c r="G112">
        <v>154.79</v>
      </c>
    </row>
    <row r="113" spans="1:7" x14ac:dyDescent="0.25">
      <c r="A113" t="s">
        <v>88</v>
      </c>
      <c r="B113">
        <v>-3.92</v>
      </c>
      <c r="C113">
        <v>-1.05</v>
      </c>
      <c r="D113">
        <v>4.99</v>
      </c>
      <c r="E113">
        <v>19.34</v>
      </c>
      <c r="F113">
        <v>-2.71</v>
      </c>
      <c r="G113">
        <v>2.87</v>
      </c>
    </row>
    <row r="114" spans="1:7" x14ac:dyDescent="0.25">
      <c r="A114" t="s">
        <v>89</v>
      </c>
      <c r="B114">
        <v>0.12</v>
      </c>
      <c r="C114">
        <v>-0.24</v>
      </c>
      <c r="D114">
        <v>-12.54</v>
      </c>
      <c r="E114">
        <v>-9.7799999999999994</v>
      </c>
      <c r="F114">
        <v>-18.23</v>
      </c>
      <c r="G114">
        <v>-13.09</v>
      </c>
    </row>
    <row r="115" spans="1:7" x14ac:dyDescent="0.25">
      <c r="A115" t="s">
        <v>90</v>
      </c>
      <c r="B115">
        <v>12.73</v>
      </c>
      <c r="C115">
        <v>8.75</v>
      </c>
      <c r="D115">
        <v>21.95</v>
      </c>
      <c r="E115">
        <v>324.27</v>
      </c>
      <c r="F115">
        <v>84</v>
      </c>
      <c r="G115">
        <v>110.77</v>
      </c>
    </row>
    <row r="116" spans="1:7" x14ac:dyDescent="0.25">
      <c r="A116" t="s">
        <v>91</v>
      </c>
      <c r="B116">
        <v>2.69</v>
      </c>
      <c r="C116">
        <v>-4.01</v>
      </c>
      <c r="D116">
        <v>20.58</v>
      </c>
      <c r="E116">
        <v>1.93</v>
      </c>
      <c r="F116">
        <v>-23.64</v>
      </c>
      <c r="G116">
        <v>-26.85</v>
      </c>
    </row>
    <row r="117" spans="1:7" x14ac:dyDescent="0.25">
      <c r="A117" t="s">
        <v>92</v>
      </c>
      <c r="B117">
        <v>46.34</v>
      </c>
      <c r="C117">
        <v>71.34</v>
      </c>
      <c r="D117">
        <v>51.9</v>
      </c>
      <c r="E117">
        <v>72.66</v>
      </c>
      <c r="F117">
        <v>22.45</v>
      </c>
      <c r="G117">
        <v>-27.93</v>
      </c>
    </row>
    <row r="118" spans="1:7" x14ac:dyDescent="0.25">
      <c r="A118" t="s">
        <v>93</v>
      </c>
      <c r="B118">
        <v>5.8</v>
      </c>
      <c r="C118">
        <v>7.16</v>
      </c>
      <c r="D118">
        <v>2.64</v>
      </c>
      <c r="E118">
        <v>52.55</v>
      </c>
      <c r="F118">
        <v>-2.1800000000000002</v>
      </c>
      <c r="G118">
        <v>22.84</v>
      </c>
    </row>
    <row r="119" spans="1:7" x14ac:dyDescent="0.25">
      <c r="A119" t="s">
        <v>75</v>
      </c>
      <c r="B119">
        <v>-2.16</v>
      </c>
      <c r="C119">
        <v>15.89</v>
      </c>
      <c r="D119">
        <v>-18.57</v>
      </c>
      <c r="E119">
        <v>-28.64</v>
      </c>
      <c r="F119">
        <v>-58.76</v>
      </c>
      <c r="G119">
        <v>-40.200000000000003</v>
      </c>
    </row>
    <row r="120" spans="1:7" x14ac:dyDescent="0.25">
      <c r="A120" t="s">
        <v>76</v>
      </c>
      <c r="B120">
        <v>-2.87</v>
      </c>
      <c r="C120">
        <v>-4.51</v>
      </c>
      <c r="D120">
        <v>-3.14</v>
      </c>
      <c r="E120">
        <v>32.159999999999997</v>
      </c>
      <c r="F120">
        <v>50.67</v>
      </c>
      <c r="G120">
        <v>86.01</v>
      </c>
    </row>
    <row r="121" spans="1:7" x14ac:dyDescent="0.25">
      <c r="A121" t="s">
        <v>77</v>
      </c>
      <c r="B121">
        <v>1.01</v>
      </c>
      <c r="C121">
        <v>20.79</v>
      </c>
      <c r="D121">
        <v>24.45</v>
      </c>
      <c r="E121">
        <v>58.25</v>
      </c>
      <c r="F121">
        <v>-13.05</v>
      </c>
      <c r="G121">
        <v>-6.36</v>
      </c>
    </row>
    <row r="122" spans="1:7" x14ac:dyDescent="0.25">
      <c r="A122" t="s">
        <v>94</v>
      </c>
      <c r="B122">
        <v>-4.9800000000000004</v>
      </c>
      <c r="C122">
        <v>-7.96</v>
      </c>
      <c r="D122">
        <v>-11.99</v>
      </c>
      <c r="E122">
        <v>-14.55</v>
      </c>
      <c r="F122">
        <v>-23.17</v>
      </c>
      <c r="G122">
        <v>-22.43</v>
      </c>
    </row>
    <row r="123" spans="1:7" x14ac:dyDescent="0.25">
      <c r="A123" t="s">
        <v>79</v>
      </c>
      <c r="B123">
        <v>6.42</v>
      </c>
      <c r="C123">
        <v>3.23</v>
      </c>
      <c r="D123">
        <v>-8.11</v>
      </c>
      <c r="E123">
        <v>-14.84</v>
      </c>
      <c r="F123">
        <v>-55.8</v>
      </c>
      <c r="G123">
        <v>-56.02</v>
      </c>
    </row>
    <row r="124" spans="1:7" x14ac:dyDescent="0.25">
      <c r="A124" t="s">
        <v>80</v>
      </c>
      <c r="B124">
        <v>-11.84</v>
      </c>
      <c r="C124">
        <v>-8.86</v>
      </c>
      <c r="D124">
        <v>19.34</v>
      </c>
      <c r="E124">
        <v>51.05</v>
      </c>
      <c r="F124">
        <v>129.79</v>
      </c>
      <c r="G124">
        <v>188</v>
      </c>
    </row>
    <row r="125" spans="1:7" x14ac:dyDescent="0.25">
      <c r="A125" t="s">
        <v>95</v>
      </c>
      <c r="B125">
        <v>2.87</v>
      </c>
      <c r="C125">
        <v>8.48</v>
      </c>
      <c r="D125">
        <v>3.11</v>
      </c>
      <c r="E125">
        <v>54.28</v>
      </c>
      <c r="F125">
        <v>-30.69</v>
      </c>
      <c r="G125">
        <v>-30.31</v>
      </c>
    </row>
    <row r="126" spans="1:7" x14ac:dyDescent="0.25">
      <c r="A126" t="s">
        <v>82</v>
      </c>
      <c r="B126">
        <v>-0.68</v>
      </c>
      <c r="C126">
        <v>3.44</v>
      </c>
      <c r="D126">
        <v>0.76</v>
      </c>
      <c r="E126">
        <v>-5.09</v>
      </c>
      <c r="F126">
        <v>-32.119999999999997</v>
      </c>
      <c r="G126">
        <v>-21.99</v>
      </c>
    </row>
    <row r="127" spans="1:7" x14ac:dyDescent="0.25">
      <c r="A127" t="s">
        <v>96</v>
      </c>
      <c r="B127">
        <v>0.25</v>
      </c>
      <c r="C127">
        <v>-1.49</v>
      </c>
      <c r="D127">
        <v>9.74</v>
      </c>
      <c r="E127">
        <v>70.53</v>
      </c>
      <c r="F127">
        <v>64.86</v>
      </c>
      <c r="G127">
        <v>69.14</v>
      </c>
    </row>
    <row r="128" spans="1:7" x14ac:dyDescent="0.25">
      <c r="A128" t="s">
        <v>84</v>
      </c>
      <c r="B128">
        <v>3.05</v>
      </c>
      <c r="C128">
        <v>3.85</v>
      </c>
      <c r="D128">
        <v>-3.4</v>
      </c>
      <c r="E128">
        <v>-26.83</v>
      </c>
      <c r="F128">
        <v>-56.94</v>
      </c>
      <c r="G128">
        <v>-52.71</v>
      </c>
    </row>
    <row r="129" spans="1:7" x14ac:dyDescent="0.25">
      <c r="A129" t="s">
        <v>61</v>
      </c>
      <c r="B129">
        <v>1.91</v>
      </c>
      <c r="C129">
        <v>-10.61</v>
      </c>
      <c r="D129">
        <v>-54.93</v>
      </c>
      <c r="E129">
        <v>22.14</v>
      </c>
      <c r="F129">
        <v>63.6</v>
      </c>
      <c r="G129">
        <v>83.38</v>
      </c>
    </row>
    <row r="130" spans="1:7" x14ac:dyDescent="0.25">
      <c r="A130" t="s">
        <v>14</v>
      </c>
      <c r="B130">
        <v>-0.73</v>
      </c>
      <c r="C130">
        <v>8.09</v>
      </c>
      <c r="D130">
        <v>-10.76</v>
      </c>
      <c r="E130">
        <v>-22.61</v>
      </c>
      <c r="F130">
        <v>-22.67</v>
      </c>
      <c r="G130">
        <v>-12.54</v>
      </c>
    </row>
    <row r="131" spans="1:7" x14ac:dyDescent="0.25">
      <c r="A131" t="s">
        <v>62</v>
      </c>
      <c r="B131">
        <v>2.16</v>
      </c>
      <c r="C131">
        <v>13.25</v>
      </c>
      <c r="D131">
        <v>35.44</v>
      </c>
      <c r="E131">
        <v>128.56</v>
      </c>
      <c r="F131">
        <v>100.24</v>
      </c>
      <c r="G131">
        <v>92.4</v>
      </c>
    </row>
    <row r="132" spans="1:7" x14ac:dyDescent="0.25">
      <c r="A132" t="s">
        <v>63</v>
      </c>
      <c r="B132">
        <v>-0.94</v>
      </c>
      <c r="C132">
        <v>-7.67</v>
      </c>
      <c r="D132">
        <v>42.15</v>
      </c>
      <c r="E132">
        <v>40.68</v>
      </c>
      <c r="F132">
        <v>31.9</v>
      </c>
      <c r="G132">
        <v>34.51</v>
      </c>
    </row>
    <row r="133" spans="1:7" x14ac:dyDescent="0.25">
      <c r="A133" t="s">
        <v>64</v>
      </c>
      <c r="B133">
        <v>1.82</v>
      </c>
      <c r="C133">
        <v>19.61</v>
      </c>
      <c r="D133">
        <v>6.7</v>
      </c>
      <c r="E133">
        <v>11.17</v>
      </c>
      <c r="F133">
        <v>13.89</v>
      </c>
      <c r="G133">
        <v>17.190000000000001</v>
      </c>
    </row>
    <row r="134" spans="1:7" x14ac:dyDescent="0.25">
      <c r="A134" t="s">
        <v>35</v>
      </c>
      <c r="B134">
        <v>-5.77</v>
      </c>
      <c r="C134">
        <v>-23.83</v>
      </c>
      <c r="D134">
        <v>-17.97</v>
      </c>
      <c r="E134">
        <v>16.41</v>
      </c>
      <c r="F134">
        <v>149.49</v>
      </c>
      <c r="G134">
        <v>182.42</v>
      </c>
    </row>
    <row r="135" spans="1:7" x14ac:dyDescent="0.25">
      <c r="A135" t="s">
        <v>57</v>
      </c>
      <c r="B135">
        <v>-25.97</v>
      </c>
      <c r="C135">
        <v>-8.5</v>
      </c>
      <c r="D135">
        <v>-11.77</v>
      </c>
      <c r="E135">
        <v>-38.49</v>
      </c>
      <c r="F135">
        <v>1138.83</v>
      </c>
      <c r="G135">
        <v>1118.82</v>
      </c>
    </row>
    <row r="136" spans="1:7" x14ac:dyDescent="0.25">
      <c r="A136" t="s">
        <v>55</v>
      </c>
      <c r="B136">
        <v>-6.93</v>
      </c>
      <c r="C136">
        <v>-6.32</v>
      </c>
      <c r="D136">
        <v>6.36</v>
      </c>
      <c r="E136">
        <v>12</v>
      </c>
      <c r="F136">
        <v>-12.3</v>
      </c>
      <c r="G136">
        <v>-6.93</v>
      </c>
    </row>
    <row r="137" spans="1:7" x14ac:dyDescent="0.25">
      <c r="A137" t="s">
        <v>65</v>
      </c>
      <c r="B137">
        <v>-0.61</v>
      </c>
      <c r="C137">
        <v>11.93</v>
      </c>
      <c r="D137">
        <v>29.55</v>
      </c>
      <c r="E137">
        <v>33.79</v>
      </c>
      <c r="F137">
        <v>5.59</v>
      </c>
      <c r="G137">
        <v>22.24</v>
      </c>
    </row>
    <row r="138" spans="1:7" ht="15.75" thickBot="1" x14ac:dyDescent="0.3">
      <c r="A138" s="3" t="s">
        <v>38</v>
      </c>
      <c r="B138" s="3">
        <f t="shared" ref="B138:G138" si="6">AVERAGE(B108:B137)</f>
        <v>1.1116666666666661</v>
      </c>
      <c r="C138" s="3">
        <f t="shared" si="6"/>
        <v>4.418000000000001</v>
      </c>
      <c r="D138" s="3">
        <f t="shared" si="6"/>
        <v>2.3893333333333335</v>
      </c>
      <c r="E138" s="3">
        <f t="shared" si="6"/>
        <v>26.928666666666661</v>
      </c>
      <c r="F138" s="3">
        <f t="shared" si="6"/>
        <v>47.99733333333333</v>
      </c>
      <c r="G138" s="3">
        <f t="shared" si="6"/>
        <v>57.630666666666663</v>
      </c>
    </row>
    <row r="139" spans="1:7" ht="16.5" thickTop="1" thickBot="1" x14ac:dyDescent="0.3">
      <c r="A139" s="3" t="s">
        <v>40</v>
      </c>
      <c r="B139" s="3">
        <f t="shared" ref="B139:G139" si="7">B138-K3</f>
        <v>1.8816666666666662</v>
      </c>
      <c r="C139" s="3">
        <f t="shared" si="7"/>
        <v>1.3080000000000012</v>
      </c>
      <c r="D139" s="3">
        <f t="shared" si="7"/>
        <v>-1.2306666666666666</v>
      </c>
      <c r="E139" s="3">
        <f t="shared" si="7"/>
        <v>8.1186666666666625</v>
      </c>
      <c r="F139" s="3">
        <f t="shared" si="7"/>
        <v>37.597333333333331</v>
      </c>
      <c r="G139" s="3">
        <f t="shared" si="7"/>
        <v>43.36066666666666</v>
      </c>
    </row>
    <row r="140" spans="1:7" ht="15.75" thickTop="1" x14ac:dyDescent="0.25"/>
    <row r="141" spans="1:7" ht="20.25" thickBot="1" x14ac:dyDescent="0.35">
      <c r="A141" s="6" t="s">
        <v>103</v>
      </c>
      <c r="B141" s="6"/>
      <c r="C141" s="6"/>
      <c r="D141" s="6"/>
      <c r="E141" s="6"/>
      <c r="F141" s="6"/>
      <c r="G141" s="6"/>
    </row>
    <row r="142" spans="1:7" ht="18.75" thickTop="1" thickBot="1" x14ac:dyDescent="0.35">
      <c r="A142" s="2" t="s">
        <v>3</v>
      </c>
      <c r="B142" s="2" t="s">
        <v>97</v>
      </c>
      <c r="C142" s="2" t="s">
        <v>98</v>
      </c>
      <c r="D142" s="2" t="s">
        <v>99</v>
      </c>
      <c r="E142" s="2" t="s">
        <v>100</v>
      </c>
      <c r="F142" s="2" t="s">
        <v>101</v>
      </c>
      <c r="G142" s="2" t="s">
        <v>102</v>
      </c>
    </row>
    <row r="143" spans="1:7" ht="15.75" thickTop="1" x14ac:dyDescent="0.25">
      <c r="A143" t="s">
        <v>104</v>
      </c>
      <c r="B143">
        <v>4.88</v>
      </c>
      <c r="C143">
        <v>-0.13</v>
      </c>
      <c r="D143">
        <v>-2.44</v>
      </c>
      <c r="E143">
        <v>-19.329999999999998</v>
      </c>
      <c r="F143">
        <v>-85.87</v>
      </c>
      <c r="G143">
        <v>-87.76</v>
      </c>
    </row>
    <row r="144" spans="1:7" x14ac:dyDescent="0.25">
      <c r="A144" t="s">
        <v>105</v>
      </c>
      <c r="B144">
        <v>4.32</v>
      </c>
      <c r="C144">
        <v>-9.3800000000000008</v>
      </c>
      <c r="D144">
        <v>-6.45</v>
      </c>
      <c r="E144">
        <v>-15.2</v>
      </c>
      <c r="F144">
        <v>-86.82</v>
      </c>
      <c r="G144">
        <v>-87.86</v>
      </c>
    </row>
    <row r="145" spans="1:7" x14ac:dyDescent="0.25">
      <c r="A145" t="s">
        <v>106</v>
      </c>
      <c r="B145">
        <v>3.12</v>
      </c>
      <c r="C145">
        <v>-43.56</v>
      </c>
      <c r="D145">
        <v>-22.57</v>
      </c>
      <c r="E145">
        <v>-86.95</v>
      </c>
      <c r="F145">
        <v>-88.08</v>
      </c>
      <c r="G145">
        <v>-72.36</v>
      </c>
    </row>
    <row r="146" spans="1:7" x14ac:dyDescent="0.25">
      <c r="A146" t="s">
        <v>107</v>
      </c>
      <c r="B146">
        <v>-6.13</v>
      </c>
      <c r="C146">
        <v>8.3000000000000007</v>
      </c>
      <c r="D146">
        <v>-10.41</v>
      </c>
      <c r="E146">
        <v>-5.71</v>
      </c>
      <c r="F146">
        <v>-52.84</v>
      </c>
      <c r="G146">
        <v>14.81</v>
      </c>
    </row>
    <row r="147" spans="1:7" x14ac:dyDescent="0.25">
      <c r="A147" t="s">
        <v>108</v>
      </c>
      <c r="B147">
        <v>74.040000000000006</v>
      </c>
      <c r="C147">
        <v>55.87</v>
      </c>
      <c r="D147">
        <v>-10.74</v>
      </c>
      <c r="E147">
        <v>-28.75</v>
      </c>
      <c r="F147">
        <v>5.36</v>
      </c>
      <c r="G147">
        <v>37.43</v>
      </c>
    </row>
    <row r="148" spans="1:7" x14ac:dyDescent="0.25">
      <c r="A148" t="s">
        <v>109</v>
      </c>
      <c r="B148">
        <v>-1.51</v>
      </c>
      <c r="C148">
        <v>3.7</v>
      </c>
      <c r="D148">
        <v>-62.16</v>
      </c>
      <c r="E148">
        <v>-49.09</v>
      </c>
      <c r="F148">
        <v>-59.59</v>
      </c>
      <c r="G148">
        <v>-57.39</v>
      </c>
    </row>
    <row r="149" spans="1:7" x14ac:dyDescent="0.25">
      <c r="A149" t="s">
        <v>110</v>
      </c>
      <c r="B149">
        <v>5.35</v>
      </c>
      <c r="C149">
        <v>-11.04</v>
      </c>
      <c r="D149">
        <v>-30.41</v>
      </c>
      <c r="E149">
        <v>-69.75</v>
      </c>
      <c r="F149">
        <v>-78.77</v>
      </c>
      <c r="G149">
        <v>-79.42</v>
      </c>
    </row>
    <row r="150" spans="1:7" x14ac:dyDescent="0.25">
      <c r="A150" t="s">
        <v>111</v>
      </c>
      <c r="B150">
        <v>8.5299999999999994</v>
      </c>
      <c r="C150">
        <v>-1.6</v>
      </c>
      <c r="D150">
        <v>-6.63</v>
      </c>
      <c r="E150">
        <v>3.83</v>
      </c>
      <c r="F150">
        <v>-32.950000000000003</v>
      </c>
      <c r="G150">
        <v>-27.7</v>
      </c>
    </row>
    <row r="151" spans="1:7" x14ac:dyDescent="0.25">
      <c r="A151" t="s">
        <v>112</v>
      </c>
      <c r="B151">
        <v>-5.47</v>
      </c>
      <c r="C151">
        <v>16.350000000000001</v>
      </c>
      <c r="D151">
        <v>-84.63</v>
      </c>
      <c r="E151">
        <v>-84.89</v>
      </c>
      <c r="F151">
        <v>-77.84</v>
      </c>
      <c r="G151">
        <v>-73.58</v>
      </c>
    </row>
    <row r="152" spans="1:7" x14ac:dyDescent="0.25">
      <c r="A152" t="s">
        <v>113</v>
      </c>
      <c r="B152">
        <v>8.17</v>
      </c>
      <c r="C152">
        <v>-1.28</v>
      </c>
      <c r="D152">
        <v>-57.39</v>
      </c>
      <c r="E152">
        <v>-60.51</v>
      </c>
      <c r="F152">
        <v>-91.22</v>
      </c>
      <c r="G152">
        <v>-87.66</v>
      </c>
    </row>
    <row r="153" spans="1:7" x14ac:dyDescent="0.25">
      <c r="A153" t="s">
        <v>114</v>
      </c>
      <c r="B153">
        <v>2.39</v>
      </c>
      <c r="C153">
        <v>-0.94</v>
      </c>
      <c r="D153">
        <v>-20.149999999999999</v>
      </c>
      <c r="E153">
        <v>-49.53</v>
      </c>
      <c r="F153">
        <v>-50</v>
      </c>
      <c r="G153">
        <v>-55.76</v>
      </c>
    </row>
    <row r="154" spans="1:7" x14ac:dyDescent="0.25">
      <c r="A154" t="s">
        <v>115</v>
      </c>
      <c r="B154">
        <v>-7.84</v>
      </c>
      <c r="C154">
        <v>-3.13</v>
      </c>
      <c r="D154">
        <v>-14.13</v>
      </c>
      <c r="E154">
        <v>-32.479999999999997</v>
      </c>
      <c r="F154">
        <v>-41.04</v>
      </c>
      <c r="G154">
        <v>-5.99</v>
      </c>
    </row>
    <row r="155" spans="1:7" x14ac:dyDescent="0.25">
      <c r="A155" t="s">
        <v>116</v>
      </c>
      <c r="B155">
        <v>6.26</v>
      </c>
      <c r="C155">
        <v>28.63</v>
      </c>
      <c r="D155">
        <v>5.53</v>
      </c>
      <c r="E155">
        <v>-22.01</v>
      </c>
      <c r="F155">
        <v>-32.86</v>
      </c>
      <c r="G155">
        <v>-44.45</v>
      </c>
    </row>
    <row r="156" spans="1:7" x14ac:dyDescent="0.25">
      <c r="A156" t="s">
        <v>117</v>
      </c>
      <c r="B156">
        <v>1.58</v>
      </c>
      <c r="C156">
        <v>-6.89</v>
      </c>
      <c r="D156">
        <v>-5.13</v>
      </c>
      <c r="E156">
        <v>-23.7</v>
      </c>
      <c r="F156">
        <v>-60.1</v>
      </c>
      <c r="G156">
        <v>-45.35</v>
      </c>
    </row>
    <row r="157" spans="1:7" x14ac:dyDescent="0.25">
      <c r="A157" t="s">
        <v>118</v>
      </c>
      <c r="B157">
        <v>2.31</v>
      </c>
      <c r="C157">
        <v>-4.82</v>
      </c>
      <c r="D157">
        <v>-21.08</v>
      </c>
      <c r="E157">
        <v>-29.35</v>
      </c>
      <c r="F157">
        <v>-29.35</v>
      </c>
      <c r="G157">
        <v>75.37</v>
      </c>
    </row>
    <row r="158" spans="1:7" x14ac:dyDescent="0.25">
      <c r="A158" t="s">
        <v>119</v>
      </c>
      <c r="B158">
        <v>14.98</v>
      </c>
      <c r="C158">
        <v>3.1</v>
      </c>
      <c r="D158">
        <v>-32.51</v>
      </c>
      <c r="E158">
        <v>-54.7</v>
      </c>
      <c r="F158">
        <v>-77.849999999999994</v>
      </c>
      <c r="G158">
        <v>-78.87</v>
      </c>
    </row>
    <row r="159" spans="1:7" x14ac:dyDescent="0.25">
      <c r="A159" t="s">
        <v>120</v>
      </c>
      <c r="B159">
        <v>-11.35</v>
      </c>
      <c r="C159">
        <v>-26.74</v>
      </c>
      <c r="D159">
        <v>-29.41</v>
      </c>
      <c r="E159">
        <v>-51</v>
      </c>
      <c r="F159">
        <v>-68.45</v>
      </c>
      <c r="G159">
        <v>-78.19</v>
      </c>
    </row>
    <row r="160" spans="1:7" x14ac:dyDescent="0.25">
      <c r="A160" t="s">
        <v>121</v>
      </c>
      <c r="B160">
        <v>15.63</v>
      </c>
      <c r="C160">
        <v>20.07</v>
      </c>
      <c r="D160">
        <v>-65.11</v>
      </c>
      <c r="E160">
        <v>-63.11</v>
      </c>
      <c r="F160">
        <v>-90.17</v>
      </c>
      <c r="G160">
        <v>-88.2</v>
      </c>
    </row>
    <row r="161" spans="1:7" x14ac:dyDescent="0.25">
      <c r="A161" t="s">
        <v>122</v>
      </c>
      <c r="B161">
        <v>-3.55</v>
      </c>
      <c r="C161">
        <v>3.22</v>
      </c>
      <c r="D161">
        <v>0.28000000000000003</v>
      </c>
      <c r="E161">
        <v>-21.38</v>
      </c>
      <c r="F161">
        <v>-42.23</v>
      </c>
      <c r="G161">
        <v>1.73</v>
      </c>
    </row>
    <row r="162" spans="1:7" x14ac:dyDescent="0.25">
      <c r="A162" t="s">
        <v>123</v>
      </c>
      <c r="B162">
        <v>14.56</v>
      </c>
      <c r="C162">
        <v>-7.95</v>
      </c>
      <c r="D162">
        <v>-28.13</v>
      </c>
      <c r="E162">
        <v>-2.46</v>
      </c>
      <c r="F162">
        <v>-64.62</v>
      </c>
      <c r="G162">
        <v>-70.42</v>
      </c>
    </row>
    <row r="163" spans="1:7" x14ac:dyDescent="0.25">
      <c r="A163" t="s">
        <v>124</v>
      </c>
      <c r="B163">
        <v>-1.91</v>
      </c>
      <c r="C163">
        <v>-17.2</v>
      </c>
      <c r="D163">
        <v>-49.01</v>
      </c>
      <c r="E163">
        <v>-33.04</v>
      </c>
      <c r="F163">
        <v>-1.91</v>
      </c>
      <c r="G163">
        <v>11.59</v>
      </c>
    </row>
    <row r="164" spans="1:7" x14ac:dyDescent="0.25">
      <c r="A164" t="s">
        <v>125</v>
      </c>
      <c r="B164">
        <v>10.76</v>
      </c>
      <c r="C164">
        <v>26.36</v>
      </c>
      <c r="D164">
        <v>34.950000000000003</v>
      </c>
      <c r="E164">
        <v>5.7</v>
      </c>
      <c r="F164">
        <v>-77.209999999999994</v>
      </c>
      <c r="G164">
        <v>-81.22</v>
      </c>
    </row>
    <row r="165" spans="1:7" x14ac:dyDescent="0.25">
      <c r="A165" t="s">
        <v>126</v>
      </c>
      <c r="B165">
        <v>-6.6</v>
      </c>
      <c r="C165">
        <v>-14.41</v>
      </c>
      <c r="D165">
        <v>-29.86</v>
      </c>
      <c r="E165">
        <v>-20.47</v>
      </c>
      <c r="F165">
        <v>-28.37</v>
      </c>
      <c r="G165">
        <v>-17.21</v>
      </c>
    </row>
    <row r="166" spans="1:7" x14ac:dyDescent="0.25">
      <c r="A166" t="s">
        <v>127</v>
      </c>
      <c r="B166">
        <v>-7.94</v>
      </c>
      <c r="C166">
        <v>-29.55</v>
      </c>
      <c r="D166">
        <v>-29.84</v>
      </c>
      <c r="E166">
        <v>-37.86</v>
      </c>
      <c r="F166">
        <v>-3.33</v>
      </c>
      <c r="G166">
        <v>4.82</v>
      </c>
    </row>
    <row r="167" spans="1:7" x14ac:dyDescent="0.25">
      <c r="A167" t="s">
        <v>128</v>
      </c>
      <c r="B167">
        <v>-6.1</v>
      </c>
      <c r="C167">
        <v>-13.87</v>
      </c>
      <c r="D167">
        <v>-30.54</v>
      </c>
      <c r="E167">
        <v>-15.18</v>
      </c>
      <c r="F167">
        <v>-50.41</v>
      </c>
      <c r="G167">
        <v>-53.21</v>
      </c>
    </row>
    <row r="168" spans="1:7" x14ac:dyDescent="0.25">
      <c r="A168" t="s">
        <v>129</v>
      </c>
      <c r="B168">
        <v>-2.56</v>
      </c>
      <c r="C168">
        <v>-12.04</v>
      </c>
      <c r="D168">
        <v>-10.29</v>
      </c>
      <c r="E168">
        <v>-32.14</v>
      </c>
      <c r="F168">
        <v>-60.82</v>
      </c>
      <c r="G168">
        <v>-4.9800000000000004</v>
      </c>
    </row>
    <row r="169" spans="1:7" x14ac:dyDescent="0.25">
      <c r="A169" t="s">
        <v>130</v>
      </c>
      <c r="B169">
        <v>10.6</v>
      </c>
      <c r="C169">
        <v>11.11</v>
      </c>
      <c r="D169">
        <v>2.56</v>
      </c>
      <c r="E169">
        <v>-42.86</v>
      </c>
      <c r="F169">
        <v>-34.78</v>
      </c>
      <c r="G169">
        <v>-36.51</v>
      </c>
    </row>
    <row r="170" spans="1:7" x14ac:dyDescent="0.25">
      <c r="A170" t="s">
        <v>131</v>
      </c>
      <c r="B170">
        <v>0.16</v>
      </c>
      <c r="C170">
        <v>-1.71</v>
      </c>
      <c r="D170">
        <v>-60.66</v>
      </c>
      <c r="E170">
        <v>-58.86</v>
      </c>
      <c r="F170">
        <v>-43.53</v>
      </c>
      <c r="G170">
        <v>-51.35</v>
      </c>
    </row>
    <row r="171" spans="1:7" x14ac:dyDescent="0.25">
      <c r="A171" t="s">
        <v>132</v>
      </c>
      <c r="B171">
        <v>-2.5</v>
      </c>
      <c r="C171">
        <v>-0.73</v>
      </c>
      <c r="D171">
        <v>0.37</v>
      </c>
      <c r="E171">
        <v>-17.77</v>
      </c>
      <c r="F171">
        <v>-31.92</v>
      </c>
      <c r="G171">
        <v>-19.32</v>
      </c>
    </row>
    <row r="172" spans="1:7" x14ac:dyDescent="0.25">
      <c r="A172" t="s">
        <v>133</v>
      </c>
      <c r="B172">
        <v>-4.72</v>
      </c>
      <c r="C172">
        <v>-24.14</v>
      </c>
      <c r="D172">
        <v>-33.15</v>
      </c>
      <c r="E172">
        <v>-32.15</v>
      </c>
      <c r="F172">
        <v>-36.979999999999997</v>
      </c>
      <c r="G172">
        <v>4.76</v>
      </c>
    </row>
    <row r="173" spans="1:7" ht="15.75" thickBot="1" x14ac:dyDescent="0.3">
      <c r="A173" s="3" t="s">
        <v>38</v>
      </c>
      <c r="B173" s="3">
        <f t="shared" ref="B173:G173" si="8">AVERAGE(B143:B172)</f>
        <v>3.9820000000000002</v>
      </c>
      <c r="C173" s="3">
        <f t="shared" si="8"/>
        <v>-1.8133333333333339</v>
      </c>
      <c r="D173" s="3">
        <f t="shared" si="8"/>
        <v>-23.637999999999998</v>
      </c>
      <c r="E173" s="3">
        <f t="shared" si="8"/>
        <v>-35.023333333333333</v>
      </c>
      <c r="F173" s="3">
        <f t="shared" si="8"/>
        <v>-52.484999999999999</v>
      </c>
      <c r="G173" s="3">
        <f t="shared" si="8"/>
        <v>-38.474999999999994</v>
      </c>
    </row>
    <row r="174" spans="1:7" ht="15.75" thickTop="1" x14ac:dyDescent="0.25"/>
  </sheetData>
  <mergeCells count="5">
    <mergeCell ref="A1:G1"/>
    <mergeCell ref="A36:G36"/>
    <mergeCell ref="A106:G106"/>
    <mergeCell ref="A71:G71"/>
    <mergeCell ref="A141:G141"/>
  </mergeCells>
  <conditionalFormatting sqref="K3:P3 N16:R21 M17:M22">
    <cfRule type="colorScale" priority="16">
      <colorScale>
        <cfvo type="num" val="-100"/>
        <cfvo type="percentile" val="0"/>
        <cfvo type="num" val="100"/>
        <color rgb="FFF8696B"/>
        <color theme="0"/>
        <color rgb="FF63BE7B"/>
      </colorScale>
    </cfRule>
  </conditionalFormatting>
  <conditionalFormatting sqref="B33:G34">
    <cfRule type="colorScale" priority="15">
      <colorScale>
        <cfvo type="num" val="-100"/>
        <cfvo type="percentile" val="0"/>
        <cfvo type="num" val="100"/>
        <color rgb="FFF8696B"/>
        <color theme="0"/>
        <color rgb="FF63BE7B"/>
      </colorScale>
    </cfRule>
  </conditionalFormatting>
  <conditionalFormatting sqref="B68:G68">
    <cfRule type="colorScale" priority="14">
      <colorScale>
        <cfvo type="num" val="-100"/>
        <cfvo type="percentile" val="0"/>
        <cfvo type="num" val="100"/>
        <color rgb="FFF8696B"/>
        <color theme="0"/>
        <color rgb="FF63BE7B"/>
      </colorScale>
    </cfRule>
  </conditionalFormatting>
  <conditionalFormatting sqref="B69:G69">
    <cfRule type="colorScale" priority="13">
      <colorScale>
        <cfvo type="num" val="-100"/>
        <cfvo type="percentile" val="0"/>
        <cfvo type="num" val="100"/>
        <color rgb="FFF8696B"/>
        <color theme="0"/>
        <color rgb="FF63BE7B"/>
      </colorScale>
    </cfRule>
  </conditionalFormatting>
  <conditionalFormatting sqref="B103:G103">
    <cfRule type="colorScale" priority="8">
      <colorScale>
        <cfvo type="num" val="-100"/>
        <cfvo type="percentile" val="0"/>
        <cfvo type="num" val="100"/>
        <color rgb="FFF8696B"/>
        <color theme="0"/>
        <color rgb="FF63BE7B"/>
      </colorScale>
    </cfRule>
  </conditionalFormatting>
  <conditionalFormatting sqref="B104:G104">
    <cfRule type="colorScale" priority="7">
      <colorScale>
        <cfvo type="num" val="-100"/>
        <cfvo type="percentile" val="0"/>
        <cfvo type="num" val="100"/>
        <color rgb="FFF8696B"/>
        <color theme="0"/>
        <color rgb="FF63BE7B"/>
      </colorScale>
    </cfRule>
  </conditionalFormatting>
  <conditionalFormatting sqref="B138:G138">
    <cfRule type="colorScale" priority="4">
      <colorScale>
        <cfvo type="num" val="-100"/>
        <cfvo type="percentile" val="0"/>
        <cfvo type="num" val="100"/>
        <color rgb="FFF8696B"/>
        <color theme="0"/>
        <color rgb="FF63BE7B"/>
      </colorScale>
    </cfRule>
  </conditionalFormatting>
  <conditionalFormatting sqref="B139:G139">
    <cfRule type="colorScale" priority="3">
      <colorScale>
        <cfvo type="num" val="-100"/>
        <cfvo type="percentile" val="0"/>
        <cfvo type="num" val="100"/>
        <color rgb="FFF8696B"/>
        <color theme="0"/>
        <color rgb="FF63BE7B"/>
      </colorScale>
    </cfRule>
  </conditionalFormatting>
  <conditionalFormatting sqref="B173:G173">
    <cfRule type="colorScale" priority="2">
      <colorScale>
        <cfvo type="num" val="-100"/>
        <cfvo type="percentile" val="0"/>
        <cfvo type="num" val="100"/>
        <color rgb="FFF8696B"/>
        <color theme="0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8A08A-6D8B-40A9-A8B2-931BC8703D91}">
  <dimension ref="A1:R105"/>
  <sheetViews>
    <sheetView tabSelected="1" workbookViewId="0">
      <selection activeCell="B34" sqref="B34"/>
    </sheetView>
  </sheetViews>
  <sheetFormatPr defaultRowHeight="15" x14ac:dyDescent="0.25"/>
  <sheetData>
    <row r="1" spans="1:18" ht="19.5" x14ac:dyDescent="0.3">
      <c r="A1" s="7" t="s">
        <v>139</v>
      </c>
      <c r="B1" s="7"/>
      <c r="C1" s="7"/>
      <c r="D1" s="7"/>
      <c r="E1" s="7"/>
      <c r="F1" s="7"/>
      <c r="G1" s="7"/>
      <c r="H1" s="7"/>
      <c r="I1" s="7"/>
      <c r="J1" s="7"/>
    </row>
    <row r="2" spans="1:18" ht="18" thickBot="1" x14ac:dyDescent="0.35">
      <c r="A2" s="2" t="s">
        <v>3</v>
      </c>
      <c r="B2" s="2" t="s">
        <v>97</v>
      </c>
      <c r="C2" s="2" t="s">
        <v>98</v>
      </c>
      <c r="D2" s="2" t="s">
        <v>99</v>
      </c>
      <c r="E2" s="2" t="s">
        <v>100</v>
      </c>
      <c r="F2" s="2" t="s">
        <v>101</v>
      </c>
      <c r="G2" s="2" t="s">
        <v>102</v>
      </c>
      <c r="H2" s="2" t="s">
        <v>167</v>
      </c>
      <c r="I2" s="2" t="s">
        <v>169</v>
      </c>
      <c r="J2" s="2" t="s">
        <v>168</v>
      </c>
      <c r="L2" t="s">
        <v>37</v>
      </c>
      <c r="M2" t="s">
        <v>4</v>
      </c>
      <c r="N2" t="s">
        <v>5</v>
      </c>
      <c r="O2" t="s">
        <v>6</v>
      </c>
      <c r="P2" t="s">
        <v>7</v>
      </c>
      <c r="Q2" t="s">
        <v>8</v>
      </c>
      <c r="R2" t="s">
        <v>9</v>
      </c>
    </row>
    <row r="3" spans="1:18" ht="15.75" thickTop="1" x14ac:dyDescent="0.25">
      <c r="A3" t="s">
        <v>66</v>
      </c>
      <c r="B3">
        <v>26.32</v>
      </c>
      <c r="C3">
        <v>58.82</v>
      </c>
      <c r="D3">
        <v>-4.42</v>
      </c>
      <c r="E3">
        <v>-46.53</v>
      </c>
      <c r="F3">
        <v>-68.599999999999994</v>
      </c>
      <c r="G3">
        <v>-65.38</v>
      </c>
      <c r="J3">
        <v>5</v>
      </c>
      <c r="L3" s="1">
        <v>44161</v>
      </c>
      <c r="M3">
        <v>1.73</v>
      </c>
      <c r="N3">
        <v>7.05</v>
      </c>
      <c r="O3">
        <v>4.16</v>
      </c>
      <c r="P3">
        <v>19.23</v>
      </c>
      <c r="Q3">
        <v>12.35</v>
      </c>
      <c r="R3">
        <v>15.09</v>
      </c>
    </row>
    <row r="4" spans="1:18" x14ac:dyDescent="0.25">
      <c r="A4" t="s">
        <v>84</v>
      </c>
      <c r="B4">
        <v>4.49</v>
      </c>
      <c r="C4">
        <v>4.49</v>
      </c>
      <c r="D4">
        <v>-1.76</v>
      </c>
      <c r="E4">
        <v>-20.51</v>
      </c>
      <c r="F4">
        <v>-55.5</v>
      </c>
      <c r="G4">
        <v>-54.34</v>
      </c>
    </row>
    <row r="5" spans="1:18" x14ac:dyDescent="0.25">
      <c r="A5" t="s">
        <v>83</v>
      </c>
    </row>
    <row r="6" spans="1:18" x14ac:dyDescent="0.25">
      <c r="A6" t="s">
        <v>58</v>
      </c>
      <c r="B6">
        <v>5.78</v>
      </c>
      <c r="C6">
        <v>10.16</v>
      </c>
      <c r="D6">
        <v>14.17</v>
      </c>
      <c r="E6">
        <v>32.83</v>
      </c>
      <c r="F6">
        <v>-36.47</v>
      </c>
      <c r="G6">
        <v>-35.299999999999997</v>
      </c>
      <c r="H6">
        <v>3</v>
      </c>
      <c r="I6">
        <v>2</v>
      </c>
      <c r="J6">
        <v>8</v>
      </c>
    </row>
    <row r="7" spans="1:18" x14ac:dyDescent="0.25">
      <c r="A7" t="s">
        <v>35</v>
      </c>
      <c r="B7">
        <v>-3.48</v>
      </c>
      <c r="C7">
        <v>-33.93</v>
      </c>
      <c r="D7">
        <v>3.55</v>
      </c>
      <c r="E7">
        <v>3.29</v>
      </c>
      <c r="F7">
        <v>140.91999999999999</v>
      </c>
      <c r="G7">
        <v>162.01</v>
      </c>
      <c r="H7">
        <v>5</v>
      </c>
      <c r="I7">
        <v>2.5</v>
      </c>
      <c r="J7">
        <v>10</v>
      </c>
    </row>
    <row r="8" spans="1:18" x14ac:dyDescent="0.25">
      <c r="A8" t="s">
        <v>82</v>
      </c>
      <c r="B8">
        <v>7.91</v>
      </c>
      <c r="C8">
        <v>11.9</v>
      </c>
      <c r="D8">
        <v>8.75</v>
      </c>
      <c r="E8">
        <v>7.74</v>
      </c>
      <c r="F8">
        <v>-28.58</v>
      </c>
      <c r="G8">
        <v>-21.27</v>
      </c>
      <c r="H8">
        <v>3</v>
      </c>
      <c r="J8">
        <v>4</v>
      </c>
    </row>
    <row r="9" spans="1:18" x14ac:dyDescent="0.25">
      <c r="A9" t="s">
        <v>81</v>
      </c>
      <c r="B9">
        <v>0.78</v>
      </c>
      <c r="C9">
        <v>-0.77</v>
      </c>
      <c r="D9">
        <v>-51.21</v>
      </c>
      <c r="E9">
        <v>-65.150000000000006</v>
      </c>
      <c r="F9">
        <v>-91.05</v>
      </c>
      <c r="G9">
        <v>-94.62</v>
      </c>
      <c r="H9">
        <v>4</v>
      </c>
      <c r="I9">
        <v>3</v>
      </c>
      <c r="J9">
        <v>4</v>
      </c>
    </row>
    <row r="10" spans="1:18" x14ac:dyDescent="0.25">
      <c r="A10" t="s">
        <v>14</v>
      </c>
      <c r="B10">
        <v>-4.5199999999999996</v>
      </c>
      <c r="C10">
        <v>9.66</v>
      </c>
      <c r="D10">
        <v>-9.43</v>
      </c>
      <c r="E10">
        <v>-24.41</v>
      </c>
      <c r="F10">
        <v>-25.42</v>
      </c>
      <c r="G10">
        <v>-19.329999999999998</v>
      </c>
      <c r="H10">
        <v>4</v>
      </c>
      <c r="I10">
        <v>4</v>
      </c>
      <c r="J10">
        <v>1</v>
      </c>
    </row>
    <row r="11" spans="1:18" x14ac:dyDescent="0.25">
      <c r="A11" t="s">
        <v>138</v>
      </c>
      <c r="B11">
        <v>-8.07</v>
      </c>
      <c r="C11">
        <v>-7.59</v>
      </c>
      <c r="D11">
        <v>-11.31</v>
      </c>
      <c r="E11">
        <v>-13.37</v>
      </c>
      <c r="F11">
        <v>-49.17</v>
      </c>
      <c r="G11">
        <v>-41.07</v>
      </c>
      <c r="I11">
        <v>1.9</v>
      </c>
      <c r="J11">
        <v>5</v>
      </c>
    </row>
    <row r="12" spans="1:18" x14ac:dyDescent="0.25">
      <c r="A12" t="s">
        <v>80</v>
      </c>
      <c r="B12">
        <v>1.78</v>
      </c>
      <c r="C12">
        <v>7.51</v>
      </c>
      <c r="D12">
        <v>27.22</v>
      </c>
      <c r="E12">
        <v>68.38</v>
      </c>
      <c r="F12">
        <v>143.62</v>
      </c>
      <c r="G12">
        <v>182.72</v>
      </c>
      <c r="H12">
        <v>5</v>
      </c>
      <c r="I12">
        <v>1.7</v>
      </c>
      <c r="J12">
        <v>4</v>
      </c>
    </row>
    <row r="13" spans="1:18" x14ac:dyDescent="0.25">
      <c r="A13" t="s">
        <v>53</v>
      </c>
      <c r="B13">
        <v>-15.91</v>
      </c>
      <c r="C13">
        <v>0.44</v>
      </c>
      <c r="D13">
        <v>13.31</v>
      </c>
      <c r="E13">
        <v>109.59</v>
      </c>
      <c r="F13">
        <v>183.02</v>
      </c>
      <c r="G13">
        <v>221.96</v>
      </c>
      <c r="H13">
        <v>5</v>
      </c>
      <c r="I13">
        <v>2.2000000000000002</v>
      </c>
      <c r="J13">
        <v>9</v>
      </c>
    </row>
    <row r="14" spans="1:18" x14ac:dyDescent="0.25">
      <c r="A14" t="s">
        <v>79</v>
      </c>
      <c r="B14">
        <v>11.62</v>
      </c>
      <c r="C14">
        <v>23.12</v>
      </c>
      <c r="D14">
        <v>-0.61</v>
      </c>
      <c r="E14">
        <v>-5.77</v>
      </c>
      <c r="F14">
        <v>-51.6</v>
      </c>
      <c r="G14">
        <v>-51.82</v>
      </c>
      <c r="H14">
        <v>4</v>
      </c>
      <c r="I14">
        <v>2.1</v>
      </c>
      <c r="J14">
        <v>7</v>
      </c>
    </row>
    <row r="15" spans="1:18" x14ac:dyDescent="0.25">
      <c r="A15" t="s">
        <v>56</v>
      </c>
      <c r="B15">
        <v>38.75</v>
      </c>
      <c r="C15">
        <v>35.47</v>
      </c>
      <c r="D15">
        <v>17.940000000000001</v>
      </c>
      <c r="E15">
        <v>93.62</v>
      </c>
      <c r="F15">
        <v>-23.76</v>
      </c>
      <c r="G15">
        <v>-46.53</v>
      </c>
      <c r="I15">
        <v>3</v>
      </c>
      <c r="J15">
        <v>3</v>
      </c>
    </row>
    <row r="16" spans="1:18" x14ac:dyDescent="0.25">
      <c r="A16" t="s">
        <v>78</v>
      </c>
      <c r="B16">
        <v>0.32</v>
      </c>
      <c r="C16">
        <v>2.37</v>
      </c>
      <c r="D16">
        <v>6.92</v>
      </c>
      <c r="E16">
        <v>33.479999999999997</v>
      </c>
      <c r="F16">
        <v>38.19</v>
      </c>
      <c r="G16">
        <v>35.94</v>
      </c>
      <c r="I16">
        <v>3</v>
      </c>
    </row>
    <row r="17" spans="1:10" x14ac:dyDescent="0.25">
      <c r="A17" t="s">
        <v>55</v>
      </c>
      <c r="B17">
        <v>1.29</v>
      </c>
      <c r="C17">
        <v>3.65</v>
      </c>
      <c r="D17">
        <v>20.59</v>
      </c>
      <c r="E17">
        <v>22.32</v>
      </c>
      <c r="F17">
        <v>-2.5299999999999998</v>
      </c>
      <c r="G17">
        <v>-0.34</v>
      </c>
      <c r="H17">
        <v>5</v>
      </c>
      <c r="I17">
        <v>2.5</v>
      </c>
      <c r="J17">
        <v>4</v>
      </c>
    </row>
    <row r="18" spans="1:10" x14ac:dyDescent="0.25">
      <c r="A18" t="s">
        <v>54</v>
      </c>
      <c r="B18">
        <v>7.96</v>
      </c>
      <c r="C18">
        <v>15.67</v>
      </c>
      <c r="D18">
        <v>19.52</v>
      </c>
      <c r="E18">
        <v>47.65</v>
      </c>
      <c r="F18">
        <v>-38.479999999999997</v>
      </c>
      <c r="G18">
        <v>-39.15</v>
      </c>
      <c r="J18">
        <v>4</v>
      </c>
    </row>
    <row r="19" spans="1:10" x14ac:dyDescent="0.25">
      <c r="A19" t="s">
        <v>76</v>
      </c>
      <c r="B19">
        <v>-0.3</v>
      </c>
      <c r="C19">
        <v>8.0399999999999991</v>
      </c>
      <c r="D19">
        <v>-3.17</v>
      </c>
      <c r="E19">
        <v>46.41</v>
      </c>
      <c r="F19">
        <v>49.33</v>
      </c>
      <c r="G19">
        <v>77.78</v>
      </c>
      <c r="H19">
        <v>4</v>
      </c>
      <c r="I19">
        <v>2</v>
      </c>
      <c r="J19">
        <v>7</v>
      </c>
    </row>
    <row r="20" spans="1:10" x14ac:dyDescent="0.25">
      <c r="A20" t="s">
        <v>73</v>
      </c>
      <c r="B20">
        <v>-3.23</v>
      </c>
      <c r="C20">
        <v>-8.16</v>
      </c>
      <c r="D20">
        <v>-20.350000000000001</v>
      </c>
      <c r="E20">
        <v>-28</v>
      </c>
      <c r="F20">
        <v>-40</v>
      </c>
      <c r="G20">
        <v>-24.37</v>
      </c>
      <c r="I20">
        <v>2.2000000000000002</v>
      </c>
    </row>
    <row r="21" spans="1:10" x14ac:dyDescent="0.25">
      <c r="A21" t="s">
        <v>77</v>
      </c>
      <c r="B21">
        <v>3.55</v>
      </c>
      <c r="C21">
        <v>19.79</v>
      </c>
      <c r="D21">
        <v>28.93</v>
      </c>
      <c r="E21">
        <v>56.54</v>
      </c>
      <c r="F21">
        <v>-7.94</v>
      </c>
      <c r="G21">
        <v>-2.94</v>
      </c>
      <c r="H21">
        <v>5</v>
      </c>
      <c r="I21">
        <v>1.6</v>
      </c>
      <c r="J21">
        <v>6</v>
      </c>
    </row>
    <row r="22" spans="1:10" x14ac:dyDescent="0.25">
      <c r="A22" t="s">
        <v>57</v>
      </c>
      <c r="B22">
        <v>6.12</v>
      </c>
      <c r="C22">
        <v>-14.69</v>
      </c>
      <c r="D22">
        <v>6.3</v>
      </c>
      <c r="E22">
        <v>-32.56</v>
      </c>
      <c r="F22">
        <v>1256.1199999999999</v>
      </c>
      <c r="G22">
        <v>1266.51</v>
      </c>
      <c r="H22">
        <v>3</v>
      </c>
      <c r="I22">
        <v>2</v>
      </c>
      <c r="J22">
        <v>6</v>
      </c>
    </row>
    <row r="23" spans="1:10" x14ac:dyDescent="0.25">
      <c r="A23" t="s">
        <v>75</v>
      </c>
      <c r="B23">
        <v>9.65</v>
      </c>
      <c r="C23">
        <v>34.78</v>
      </c>
      <c r="D23">
        <v>-7.89</v>
      </c>
      <c r="E23">
        <v>-4.0199999999999996</v>
      </c>
      <c r="F23">
        <v>-54.57</v>
      </c>
      <c r="G23">
        <v>-38.29</v>
      </c>
      <c r="I23">
        <v>3.5</v>
      </c>
      <c r="J23">
        <v>5</v>
      </c>
    </row>
    <row r="24" spans="1:10" x14ac:dyDescent="0.25">
      <c r="A24" t="s">
        <v>74</v>
      </c>
      <c r="B24">
        <v>-8.26</v>
      </c>
      <c r="C24">
        <v>0.48</v>
      </c>
      <c r="D24">
        <v>-12.16</v>
      </c>
      <c r="E24">
        <v>-44.47</v>
      </c>
      <c r="F24">
        <v>-8.26</v>
      </c>
      <c r="G24">
        <v>-53.11</v>
      </c>
    </row>
    <row r="25" spans="1:10" x14ac:dyDescent="0.25">
      <c r="A25" t="s">
        <v>70</v>
      </c>
      <c r="B25">
        <v>-5.0199999999999996</v>
      </c>
      <c r="C25">
        <v>-7.14</v>
      </c>
      <c r="D25">
        <v>-15.79</v>
      </c>
      <c r="E25">
        <v>34.19</v>
      </c>
      <c r="F25">
        <v>131.11000000000001</v>
      </c>
      <c r="G25">
        <v>110.1</v>
      </c>
      <c r="H25">
        <v>3</v>
      </c>
      <c r="I25">
        <v>2</v>
      </c>
    </row>
    <row r="26" spans="1:10" x14ac:dyDescent="0.25">
      <c r="A26" t="s">
        <v>52</v>
      </c>
      <c r="B26">
        <v>-0.13</v>
      </c>
      <c r="C26">
        <v>-5.8</v>
      </c>
      <c r="D26">
        <v>-27.51</v>
      </c>
      <c r="E26">
        <v>-22.99</v>
      </c>
      <c r="F26">
        <v>-55.4</v>
      </c>
      <c r="G26">
        <v>-59.99</v>
      </c>
      <c r="I26">
        <v>2</v>
      </c>
      <c r="J26">
        <v>1</v>
      </c>
    </row>
    <row r="27" spans="1:10" x14ac:dyDescent="0.25">
      <c r="A27" t="s">
        <v>71</v>
      </c>
      <c r="B27">
        <v>10.44</v>
      </c>
      <c r="C27">
        <v>15.43</v>
      </c>
      <c r="D27">
        <v>-1.73</v>
      </c>
      <c r="E27">
        <v>28.81</v>
      </c>
      <c r="F27">
        <v>-4.04</v>
      </c>
      <c r="G27">
        <v>-3.22</v>
      </c>
      <c r="H27">
        <v>3</v>
      </c>
      <c r="I27">
        <v>3</v>
      </c>
      <c r="J27">
        <v>3</v>
      </c>
    </row>
    <row r="28" spans="1:10" x14ac:dyDescent="0.25">
      <c r="A28" t="s">
        <v>69</v>
      </c>
      <c r="B28">
        <v>1.86</v>
      </c>
      <c r="C28">
        <v>-6.39</v>
      </c>
      <c r="D28">
        <v>-10.38</v>
      </c>
      <c r="E28">
        <v>15.98</v>
      </c>
      <c r="F28">
        <v>46.95</v>
      </c>
      <c r="G28">
        <v>77.11</v>
      </c>
      <c r="H28">
        <v>5</v>
      </c>
      <c r="I28">
        <v>1.9</v>
      </c>
      <c r="J28">
        <v>5</v>
      </c>
    </row>
    <row r="29" spans="1:10" x14ac:dyDescent="0.25">
      <c r="A29" t="s">
        <v>51</v>
      </c>
      <c r="B29">
        <v>14.49</v>
      </c>
      <c r="C29">
        <v>36.270000000000003</v>
      </c>
      <c r="D29">
        <v>22.76</v>
      </c>
      <c r="E29">
        <v>31.12</v>
      </c>
      <c r="F29">
        <v>-30.92</v>
      </c>
      <c r="G29">
        <v>-30.42</v>
      </c>
      <c r="H29">
        <v>5</v>
      </c>
      <c r="I29">
        <v>3.4</v>
      </c>
      <c r="J29">
        <v>2</v>
      </c>
    </row>
    <row r="30" spans="1:10" x14ac:dyDescent="0.25">
      <c r="A30" t="s">
        <v>67</v>
      </c>
      <c r="B30">
        <v>-4.99</v>
      </c>
      <c r="C30">
        <v>16.96</v>
      </c>
      <c r="D30">
        <v>54.04</v>
      </c>
      <c r="E30">
        <v>60.33</v>
      </c>
      <c r="F30">
        <v>45.54</v>
      </c>
      <c r="G30">
        <v>88.63</v>
      </c>
      <c r="H30">
        <v>5</v>
      </c>
      <c r="I30">
        <v>2</v>
      </c>
      <c r="J30">
        <v>5</v>
      </c>
    </row>
    <row r="31" spans="1:10" x14ac:dyDescent="0.25">
      <c r="A31" t="s">
        <v>50</v>
      </c>
      <c r="B31">
        <v>14.39</v>
      </c>
      <c r="C31">
        <v>50.75</v>
      </c>
      <c r="D31">
        <v>31.76</v>
      </c>
      <c r="E31">
        <v>17.260000000000002</v>
      </c>
      <c r="F31">
        <v>-16.079999999999998</v>
      </c>
      <c r="G31">
        <v>-14.78</v>
      </c>
      <c r="H31">
        <v>4</v>
      </c>
      <c r="I31">
        <v>3.1</v>
      </c>
      <c r="J31">
        <v>2</v>
      </c>
    </row>
    <row r="32" spans="1:10" x14ac:dyDescent="0.25">
      <c r="A32" t="s">
        <v>68</v>
      </c>
      <c r="B32">
        <v>1.8</v>
      </c>
      <c r="C32">
        <v>12.13</v>
      </c>
      <c r="D32">
        <v>-7.77</v>
      </c>
      <c r="E32">
        <v>6.81</v>
      </c>
      <c r="F32">
        <v>-19.07</v>
      </c>
      <c r="G32">
        <v>-15.57</v>
      </c>
      <c r="H32">
        <v>3</v>
      </c>
      <c r="I32">
        <v>2.6</v>
      </c>
      <c r="J32">
        <v>5</v>
      </c>
    </row>
    <row r="33" spans="1:10" ht="15.75" thickBot="1" x14ac:dyDescent="0.3">
      <c r="A33" s="3" t="s">
        <v>38</v>
      </c>
      <c r="B33" s="3">
        <f t="shared" ref="B33:J33" si="0">AVERAGE(B3:B32)</f>
        <v>3.97896551724138</v>
      </c>
      <c r="C33" s="3">
        <f t="shared" si="0"/>
        <v>10.117931034482758</v>
      </c>
      <c r="D33" s="3">
        <f t="shared" si="0"/>
        <v>3.1127586206896551</v>
      </c>
      <c r="E33" s="3">
        <f t="shared" si="0"/>
        <v>14.088620689655173</v>
      </c>
      <c r="F33" s="3">
        <f t="shared" si="0"/>
        <v>45.771034482758623</v>
      </c>
      <c r="G33" s="3">
        <f t="shared" si="0"/>
        <v>52.100689655172417</v>
      </c>
      <c r="H33" s="3">
        <f t="shared" si="0"/>
        <v>4.1052631578947372</v>
      </c>
      <c r="I33" s="3">
        <f t="shared" si="0"/>
        <v>2.4666666666666668</v>
      </c>
      <c r="J33" s="3">
        <f t="shared" si="0"/>
        <v>4.791666666666667</v>
      </c>
    </row>
    <row r="34" spans="1:10" ht="16.5" thickTop="1" thickBot="1" x14ac:dyDescent="0.3">
      <c r="A34" s="3" t="s">
        <v>40</v>
      </c>
      <c r="B34" s="3">
        <f t="shared" ref="B34:G34" si="1">B33-M3</f>
        <v>2.2489655172413801</v>
      </c>
      <c r="C34" s="3">
        <f t="shared" si="1"/>
        <v>3.0679310344827586</v>
      </c>
      <c r="D34" s="3">
        <f t="shared" si="1"/>
        <v>-1.047241379310345</v>
      </c>
      <c r="E34" s="3">
        <f t="shared" si="1"/>
        <v>-5.1413793103448278</v>
      </c>
      <c r="F34" s="3">
        <f t="shared" si="1"/>
        <v>33.421034482758621</v>
      </c>
      <c r="G34" s="3">
        <f t="shared" si="1"/>
        <v>37.010689655172413</v>
      </c>
    </row>
    <row r="35" spans="1:10" ht="15.75" thickTop="1" x14ac:dyDescent="0.25"/>
    <row r="36" spans="1:10" ht="19.5" x14ac:dyDescent="0.3">
      <c r="A36" s="7" t="s">
        <v>140</v>
      </c>
      <c r="B36" s="7"/>
      <c r="C36" s="7"/>
      <c r="D36" s="7"/>
      <c r="E36" s="7"/>
      <c r="F36" s="7"/>
      <c r="G36" s="7"/>
      <c r="H36" s="7"/>
      <c r="I36" s="7"/>
      <c r="J36" s="7"/>
    </row>
    <row r="37" spans="1:10" ht="18" thickBot="1" x14ac:dyDescent="0.35">
      <c r="A37" s="2" t="s">
        <v>3</v>
      </c>
      <c r="B37" s="2" t="s">
        <v>97</v>
      </c>
      <c r="C37" s="2" t="s">
        <v>98</v>
      </c>
      <c r="D37" s="2" t="s">
        <v>99</v>
      </c>
      <c r="E37" s="2" t="s">
        <v>100</v>
      </c>
      <c r="F37" s="2" t="s">
        <v>101</v>
      </c>
      <c r="G37" s="2" t="s">
        <v>102</v>
      </c>
      <c r="H37" s="2" t="s">
        <v>167</v>
      </c>
      <c r="I37" s="2" t="s">
        <v>169</v>
      </c>
      <c r="J37" s="2" t="s">
        <v>168</v>
      </c>
    </row>
    <row r="38" spans="1:10" ht="15.75" thickTop="1" x14ac:dyDescent="0.25">
      <c r="A38" t="s">
        <v>141</v>
      </c>
      <c r="B38">
        <v>1.65</v>
      </c>
      <c r="C38">
        <v>11.92</v>
      </c>
      <c r="D38">
        <v>-13</v>
      </c>
      <c r="E38">
        <v>-25.96</v>
      </c>
      <c r="F38">
        <v>-47.43</v>
      </c>
      <c r="G38">
        <v>-39.15</v>
      </c>
      <c r="H38">
        <v>4</v>
      </c>
      <c r="I38">
        <v>2.2000000000000002</v>
      </c>
      <c r="J38">
        <v>1</v>
      </c>
    </row>
    <row r="39" spans="1:10" x14ac:dyDescent="0.25">
      <c r="A39" t="s">
        <v>72</v>
      </c>
      <c r="B39">
        <v>10.47</v>
      </c>
      <c r="C39">
        <v>37.020000000000003</v>
      </c>
      <c r="D39">
        <v>40</v>
      </c>
      <c r="E39">
        <v>73.28</v>
      </c>
      <c r="F39">
        <v>-17.98</v>
      </c>
      <c r="G39">
        <v>-19.11</v>
      </c>
      <c r="H39">
        <v>3</v>
      </c>
      <c r="J39">
        <v>5</v>
      </c>
    </row>
    <row r="40" spans="1:10" x14ac:dyDescent="0.25">
      <c r="A40" t="s">
        <v>142</v>
      </c>
      <c r="B40">
        <v>-20</v>
      </c>
      <c r="C40">
        <v>-12.58</v>
      </c>
      <c r="D40">
        <v>-22.35</v>
      </c>
      <c r="E40">
        <v>-34</v>
      </c>
      <c r="F40">
        <v>22.22</v>
      </c>
      <c r="G40">
        <v>60.98</v>
      </c>
      <c r="H40">
        <v>3</v>
      </c>
      <c r="I40">
        <v>2</v>
      </c>
      <c r="J40">
        <v>7</v>
      </c>
    </row>
    <row r="41" spans="1:10" x14ac:dyDescent="0.25">
      <c r="A41" t="s">
        <v>170</v>
      </c>
      <c r="B41">
        <v>0.52</v>
      </c>
      <c r="C41">
        <v>8.64</v>
      </c>
      <c r="D41">
        <v>-7.7</v>
      </c>
      <c r="E41">
        <v>3.41</v>
      </c>
      <c r="F41">
        <v>-19.09</v>
      </c>
      <c r="G41">
        <v>-18.829999999999998</v>
      </c>
      <c r="H41">
        <v>3</v>
      </c>
      <c r="I41">
        <v>2.1</v>
      </c>
      <c r="J41">
        <v>5</v>
      </c>
    </row>
    <row r="42" spans="1:10" x14ac:dyDescent="0.25">
      <c r="A42" t="s">
        <v>143</v>
      </c>
      <c r="B42">
        <v>7.06</v>
      </c>
      <c r="C42">
        <v>11.86</v>
      </c>
      <c r="D42">
        <v>8.39</v>
      </c>
      <c r="E42">
        <v>-19.03</v>
      </c>
      <c r="F42">
        <v>-6.93</v>
      </c>
      <c r="G42">
        <v>-25.43</v>
      </c>
      <c r="H42">
        <v>5</v>
      </c>
      <c r="I42">
        <v>2</v>
      </c>
      <c r="J42">
        <v>6</v>
      </c>
    </row>
    <row r="43" spans="1:10" x14ac:dyDescent="0.25">
      <c r="A43" t="s">
        <v>144</v>
      </c>
      <c r="B43">
        <v>6.86</v>
      </c>
      <c r="C43">
        <v>14.41</v>
      </c>
      <c r="D43">
        <v>14.73</v>
      </c>
      <c r="E43">
        <v>1.5</v>
      </c>
      <c r="F43">
        <v>-13.28</v>
      </c>
      <c r="G43">
        <v>-7.11</v>
      </c>
      <c r="H43">
        <v>4</v>
      </c>
      <c r="I43">
        <v>1.9</v>
      </c>
      <c r="J43">
        <v>8</v>
      </c>
    </row>
    <row r="44" spans="1:10" x14ac:dyDescent="0.25">
      <c r="A44" t="s">
        <v>145</v>
      </c>
      <c r="B44">
        <v>3.97</v>
      </c>
      <c r="C44">
        <v>22.89</v>
      </c>
      <c r="D44">
        <v>-4.0999999999999996</v>
      </c>
      <c r="E44">
        <v>21.26</v>
      </c>
      <c r="F44">
        <v>-43.33</v>
      </c>
      <c r="G44">
        <v>-45.76</v>
      </c>
      <c r="H44">
        <v>5</v>
      </c>
      <c r="I44">
        <v>2</v>
      </c>
      <c r="J44">
        <v>6</v>
      </c>
    </row>
    <row r="45" spans="1:10" x14ac:dyDescent="0.25">
      <c r="A45" t="s">
        <v>146</v>
      </c>
      <c r="B45">
        <v>3.5</v>
      </c>
      <c r="C45">
        <v>-3.64</v>
      </c>
      <c r="D45">
        <v>-50.61</v>
      </c>
      <c r="E45">
        <v>-60.52</v>
      </c>
      <c r="F45">
        <v>-90.93</v>
      </c>
      <c r="G45">
        <v>-94.4</v>
      </c>
      <c r="H45">
        <v>4</v>
      </c>
      <c r="I45">
        <v>1.7</v>
      </c>
      <c r="J45">
        <v>4</v>
      </c>
    </row>
    <row r="46" spans="1:10" x14ac:dyDescent="0.25">
      <c r="A46" t="s">
        <v>147</v>
      </c>
      <c r="B46">
        <v>3.12</v>
      </c>
      <c r="C46">
        <v>44.3</v>
      </c>
      <c r="D46">
        <v>40.98</v>
      </c>
      <c r="E46">
        <v>84.55</v>
      </c>
      <c r="F46">
        <v>76.95</v>
      </c>
      <c r="G46">
        <v>121.65</v>
      </c>
      <c r="I46">
        <v>1.8</v>
      </c>
    </row>
    <row r="47" spans="1:10" x14ac:dyDescent="0.25">
      <c r="A47" t="s">
        <v>148</v>
      </c>
      <c r="B47">
        <v>-2.44</v>
      </c>
      <c r="C47">
        <v>0</v>
      </c>
      <c r="D47">
        <v>8.11</v>
      </c>
      <c r="E47">
        <v>-1.23</v>
      </c>
      <c r="F47">
        <v>77.78</v>
      </c>
      <c r="G47">
        <v>48.15</v>
      </c>
      <c r="I47">
        <v>2</v>
      </c>
    </row>
    <row r="48" spans="1:10" x14ac:dyDescent="0.25">
      <c r="A48" t="s">
        <v>149</v>
      </c>
      <c r="B48">
        <v>12.8</v>
      </c>
      <c r="C48">
        <v>14.61</v>
      </c>
      <c r="D48">
        <v>-7.78</v>
      </c>
      <c r="E48">
        <v>158.03</v>
      </c>
      <c r="F48">
        <v>23.11</v>
      </c>
      <c r="G48">
        <v>21.46</v>
      </c>
      <c r="H48">
        <v>3</v>
      </c>
      <c r="I48">
        <v>2.9</v>
      </c>
      <c r="J48">
        <v>8</v>
      </c>
    </row>
    <row r="49" spans="1:10" x14ac:dyDescent="0.25">
      <c r="A49" t="s">
        <v>150</v>
      </c>
      <c r="B49">
        <v>-6.97</v>
      </c>
      <c r="C49">
        <v>-15.22</v>
      </c>
      <c r="D49">
        <v>-26.6</v>
      </c>
      <c r="E49">
        <v>-14.74</v>
      </c>
      <c r="F49">
        <v>-6.27</v>
      </c>
      <c r="G49">
        <v>13.25</v>
      </c>
      <c r="I49">
        <v>2.5</v>
      </c>
      <c r="J49">
        <v>2</v>
      </c>
    </row>
    <row r="50" spans="1:10" x14ac:dyDescent="0.25">
      <c r="A50" t="s">
        <v>151</v>
      </c>
      <c r="B50">
        <v>3.33</v>
      </c>
      <c r="C50">
        <v>2.99</v>
      </c>
      <c r="D50">
        <v>-9.42</v>
      </c>
      <c r="E50">
        <v>13.08</v>
      </c>
      <c r="F50">
        <v>0.81</v>
      </c>
      <c r="G50">
        <v>-0.72</v>
      </c>
      <c r="H50">
        <v>4</v>
      </c>
      <c r="I50">
        <v>2.1</v>
      </c>
      <c r="J50">
        <v>9</v>
      </c>
    </row>
    <row r="51" spans="1:10" x14ac:dyDescent="0.25">
      <c r="A51" t="s">
        <v>152</v>
      </c>
      <c r="B51">
        <v>0.43</v>
      </c>
      <c r="C51">
        <v>21.15</v>
      </c>
      <c r="D51">
        <v>13.91</v>
      </c>
      <c r="E51">
        <v>19.53</v>
      </c>
      <c r="F51">
        <v>-12.62</v>
      </c>
      <c r="G51">
        <v>-4.4400000000000004</v>
      </c>
      <c r="H51">
        <v>4</v>
      </c>
      <c r="I51">
        <v>2.8</v>
      </c>
      <c r="J51">
        <v>7</v>
      </c>
    </row>
    <row r="52" spans="1:10" x14ac:dyDescent="0.25">
      <c r="A52" t="s">
        <v>153</v>
      </c>
      <c r="B52">
        <v>2.64</v>
      </c>
      <c r="C52">
        <v>-5.92</v>
      </c>
      <c r="D52">
        <v>-24.96</v>
      </c>
      <c r="E52">
        <v>9.1</v>
      </c>
      <c r="F52">
        <v>-1.98</v>
      </c>
      <c r="G52">
        <v>-4.2300000000000004</v>
      </c>
      <c r="H52">
        <v>4</v>
      </c>
      <c r="I52">
        <v>2</v>
      </c>
      <c r="J52">
        <v>7</v>
      </c>
    </row>
    <row r="53" spans="1:10" x14ac:dyDescent="0.25">
      <c r="A53" t="s">
        <v>154</v>
      </c>
      <c r="B53">
        <v>-5.44</v>
      </c>
      <c r="C53">
        <v>-18.63</v>
      </c>
      <c r="D53">
        <v>-15.84</v>
      </c>
      <c r="E53">
        <v>8.6999999999999993</v>
      </c>
      <c r="F53">
        <v>50.21</v>
      </c>
      <c r="G53">
        <v>67.92</v>
      </c>
      <c r="H53">
        <v>5</v>
      </c>
      <c r="I53">
        <v>2.1</v>
      </c>
      <c r="J53">
        <v>7</v>
      </c>
    </row>
    <row r="54" spans="1:10" x14ac:dyDescent="0.25">
      <c r="A54" t="s">
        <v>155</v>
      </c>
      <c r="B54">
        <v>2.0099999999999998</v>
      </c>
      <c r="C54">
        <v>7.94</v>
      </c>
      <c r="D54">
        <v>-2.4900000000000002</v>
      </c>
      <c r="E54">
        <v>31.32</v>
      </c>
      <c r="F54">
        <v>14.97</v>
      </c>
      <c r="G54">
        <v>12.03</v>
      </c>
      <c r="H54">
        <v>4</v>
      </c>
      <c r="I54">
        <v>2.4</v>
      </c>
      <c r="J54">
        <v>9</v>
      </c>
    </row>
    <row r="55" spans="1:10" x14ac:dyDescent="0.25">
      <c r="A55" t="s">
        <v>156</v>
      </c>
    </row>
    <row r="56" spans="1:10" x14ac:dyDescent="0.25">
      <c r="A56" t="s">
        <v>157</v>
      </c>
      <c r="B56">
        <v>0.32</v>
      </c>
      <c r="C56">
        <v>-5.85</v>
      </c>
      <c r="D56">
        <v>-13.4</v>
      </c>
      <c r="E56">
        <v>-19.55</v>
      </c>
      <c r="F56">
        <v>-18.53</v>
      </c>
      <c r="G56">
        <v>-20.21</v>
      </c>
      <c r="H56">
        <v>3</v>
      </c>
      <c r="I56">
        <v>2.7</v>
      </c>
      <c r="J56">
        <v>3</v>
      </c>
    </row>
    <row r="57" spans="1:10" x14ac:dyDescent="0.25">
      <c r="A57" t="s">
        <v>158</v>
      </c>
      <c r="B57">
        <v>2.04</v>
      </c>
      <c r="C57">
        <v>10.07</v>
      </c>
      <c r="D57">
        <v>4.91</v>
      </c>
      <c r="E57">
        <v>37.54</v>
      </c>
      <c r="F57">
        <v>44.19</v>
      </c>
      <c r="G57">
        <v>37.54</v>
      </c>
      <c r="H57">
        <v>5</v>
      </c>
      <c r="I57">
        <v>2</v>
      </c>
      <c r="J57">
        <v>7</v>
      </c>
    </row>
    <row r="58" spans="1:10" x14ac:dyDescent="0.25">
      <c r="A58" t="s">
        <v>159</v>
      </c>
      <c r="B58">
        <v>18.75</v>
      </c>
      <c r="C58">
        <v>40.42</v>
      </c>
      <c r="D58">
        <v>4.2</v>
      </c>
      <c r="E58">
        <v>-6.75</v>
      </c>
      <c r="F58">
        <v>-33.369999999999997</v>
      </c>
      <c r="G58">
        <v>-34.619999999999997</v>
      </c>
      <c r="H58">
        <v>3</v>
      </c>
      <c r="I58">
        <v>3.1</v>
      </c>
      <c r="J58">
        <v>9</v>
      </c>
    </row>
    <row r="59" spans="1:10" x14ac:dyDescent="0.25">
      <c r="A59" t="s">
        <v>96</v>
      </c>
      <c r="B59">
        <v>2.04</v>
      </c>
      <c r="C59">
        <v>6.89</v>
      </c>
      <c r="D59">
        <v>12.36</v>
      </c>
      <c r="E59">
        <v>69.98</v>
      </c>
      <c r="F59">
        <v>67.69</v>
      </c>
      <c r="G59">
        <v>66.319999999999993</v>
      </c>
      <c r="H59">
        <v>5</v>
      </c>
      <c r="I59">
        <v>1.9</v>
      </c>
      <c r="J59">
        <v>8</v>
      </c>
    </row>
    <row r="60" spans="1:10" x14ac:dyDescent="0.25">
      <c r="A60" t="s">
        <v>160</v>
      </c>
      <c r="B60">
        <v>15.32</v>
      </c>
      <c r="C60">
        <v>29.53</v>
      </c>
      <c r="D60">
        <v>30.83</v>
      </c>
      <c r="E60">
        <v>46.52</v>
      </c>
      <c r="F60">
        <v>8.33</v>
      </c>
      <c r="G60">
        <v>20.47</v>
      </c>
      <c r="H60">
        <v>4</v>
      </c>
      <c r="I60">
        <v>1.9</v>
      </c>
      <c r="J60">
        <v>7</v>
      </c>
    </row>
    <row r="61" spans="1:10" x14ac:dyDescent="0.25">
      <c r="A61" t="s">
        <v>161</v>
      </c>
      <c r="B61">
        <v>-12.3</v>
      </c>
      <c r="C61">
        <v>-1.74</v>
      </c>
      <c r="D61">
        <v>-18.12</v>
      </c>
      <c r="E61">
        <v>5.34</v>
      </c>
      <c r="F61">
        <v>-24.12</v>
      </c>
      <c r="G61">
        <v>-26.84</v>
      </c>
      <c r="I61">
        <v>2.2999999999999998</v>
      </c>
      <c r="J61">
        <v>6</v>
      </c>
    </row>
    <row r="62" spans="1:10" x14ac:dyDescent="0.25">
      <c r="A62" t="s">
        <v>162</v>
      </c>
      <c r="B62">
        <v>-6.06</v>
      </c>
      <c r="C62">
        <v>-20.51</v>
      </c>
      <c r="D62">
        <v>-31.11</v>
      </c>
      <c r="E62">
        <v>-17.329999999999998</v>
      </c>
      <c r="F62">
        <v>-33.33</v>
      </c>
      <c r="G62">
        <v>-43.12</v>
      </c>
      <c r="I62">
        <v>1</v>
      </c>
    </row>
    <row r="63" spans="1:10" x14ac:dyDescent="0.25">
      <c r="A63" t="s">
        <v>163</v>
      </c>
      <c r="B63">
        <v>-7.23</v>
      </c>
      <c r="C63">
        <v>14.81</v>
      </c>
      <c r="D63">
        <v>-5.82</v>
      </c>
      <c r="E63">
        <v>-22.18</v>
      </c>
      <c r="F63">
        <v>-41.14</v>
      </c>
      <c r="G63">
        <v>-43.72</v>
      </c>
      <c r="H63">
        <v>5</v>
      </c>
      <c r="I63">
        <v>1.7</v>
      </c>
      <c r="J63">
        <v>5</v>
      </c>
    </row>
    <row r="64" spans="1:10" x14ac:dyDescent="0.25">
      <c r="A64" t="s">
        <v>164</v>
      </c>
      <c r="B64">
        <v>-1.31</v>
      </c>
      <c r="C64">
        <v>11.13</v>
      </c>
      <c r="D64">
        <v>4.49</v>
      </c>
      <c r="E64">
        <v>51.88</v>
      </c>
      <c r="F64">
        <v>43.3</v>
      </c>
      <c r="G64">
        <v>33.71</v>
      </c>
      <c r="H64">
        <v>3</v>
      </c>
      <c r="I64">
        <v>2.2000000000000002</v>
      </c>
      <c r="J64">
        <v>10</v>
      </c>
    </row>
    <row r="65" spans="1:10" x14ac:dyDescent="0.25">
      <c r="A65" t="s">
        <v>165</v>
      </c>
      <c r="B65">
        <v>0.81</v>
      </c>
      <c r="C65">
        <v>-0.39</v>
      </c>
      <c r="D65">
        <v>-6.75</v>
      </c>
      <c r="E65">
        <v>32.090000000000003</v>
      </c>
      <c r="F65">
        <v>50.22</v>
      </c>
      <c r="G65">
        <v>36.51</v>
      </c>
      <c r="H65">
        <v>5</v>
      </c>
      <c r="I65">
        <v>2.1</v>
      </c>
      <c r="J65">
        <v>7</v>
      </c>
    </row>
    <row r="66" spans="1:10" x14ac:dyDescent="0.25">
      <c r="A66" t="s">
        <v>166</v>
      </c>
      <c r="B66">
        <v>5.08</v>
      </c>
      <c r="C66">
        <v>8.6</v>
      </c>
      <c r="D66">
        <v>5.25</v>
      </c>
      <c r="E66">
        <v>37.69</v>
      </c>
      <c r="F66">
        <v>17.149999999999999</v>
      </c>
      <c r="G66">
        <v>4.3499999999999996</v>
      </c>
      <c r="H66">
        <v>4</v>
      </c>
      <c r="I66">
        <v>2.5</v>
      </c>
      <c r="J66">
        <v>9</v>
      </c>
    </row>
    <row r="67" spans="1:10" x14ac:dyDescent="0.25">
      <c r="A67" t="s">
        <v>91</v>
      </c>
      <c r="B67">
        <v>1.3</v>
      </c>
      <c r="C67">
        <v>3.95</v>
      </c>
      <c r="D67">
        <v>26.49</v>
      </c>
      <c r="E67">
        <v>9.82</v>
      </c>
      <c r="F67">
        <v>-20.49</v>
      </c>
      <c r="G67">
        <v>-24.47</v>
      </c>
      <c r="H67">
        <v>3</v>
      </c>
      <c r="I67">
        <v>2.4</v>
      </c>
      <c r="J67">
        <v>6</v>
      </c>
    </row>
    <row r="68" spans="1:10" ht="15.75" thickBot="1" x14ac:dyDescent="0.3">
      <c r="A68" s="3" t="s">
        <v>38</v>
      </c>
      <c r="B68" s="3">
        <f t="shared" ref="B68:J68" si="2">AVERAGE(B38:B67)</f>
        <v>1.4575862068965515</v>
      </c>
      <c r="C68" s="3">
        <f t="shared" si="2"/>
        <v>8.2293103448275868</v>
      </c>
      <c r="D68" s="3">
        <f t="shared" si="2"/>
        <v>-1.5655172413793115</v>
      </c>
      <c r="E68" s="3">
        <f t="shared" si="2"/>
        <v>17.011379310344825</v>
      </c>
      <c r="F68" s="3">
        <f t="shared" si="2"/>
        <v>2.279655172413793</v>
      </c>
      <c r="G68" s="3">
        <f t="shared" si="2"/>
        <v>3.1786206896551716</v>
      </c>
      <c r="H68" s="3">
        <f t="shared" si="2"/>
        <v>3.9583333333333335</v>
      </c>
      <c r="I68" s="3">
        <f t="shared" si="2"/>
        <v>2.1535714285714289</v>
      </c>
      <c r="J68" s="3">
        <f t="shared" si="2"/>
        <v>6.4615384615384617</v>
      </c>
    </row>
    <row r="69" spans="1:10" ht="16.5" thickTop="1" thickBot="1" x14ac:dyDescent="0.3">
      <c r="A69" s="3" t="s">
        <v>40</v>
      </c>
      <c r="B69" s="3">
        <f t="shared" ref="B69:G69" si="3">B68-M3</f>
        <v>-0.27241379310344849</v>
      </c>
      <c r="C69" s="3">
        <f t="shared" si="3"/>
        <v>1.179310344827587</v>
      </c>
      <c r="D69" s="3">
        <f t="shared" si="3"/>
        <v>-5.7255172413793112</v>
      </c>
      <c r="E69" s="3">
        <f t="shared" si="3"/>
        <v>-2.2186206896551752</v>
      </c>
      <c r="F69" s="3">
        <f t="shared" si="3"/>
        <v>-10.070344827586206</v>
      </c>
      <c r="G69" s="3">
        <f t="shared" si="3"/>
        <v>-11.911379310344827</v>
      </c>
    </row>
    <row r="70" spans="1:10" ht="15.75" thickTop="1" x14ac:dyDescent="0.25"/>
    <row r="71" spans="1:10" ht="19.5" x14ac:dyDescent="0.3">
      <c r="A71" s="7" t="s">
        <v>180</v>
      </c>
      <c r="B71" s="7"/>
      <c r="C71" s="7"/>
      <c r="D71" s="7"/>
      <c r="E71" s="7"/>
      <c r="F71" s="7"/>
      <c r="G71" s="7"/>
      <c r="H71" s="7"/>
      <c r="I71" s="7"/>
      <c r="J71" s="7"/>
    </row>
    <row r="72" spans="1:10" ht="18" thickBot="1" x14ac:dyDescent="0.35">
      <c r="A72" s="2" t="s">
        <v>3</v>
      </c>
      <c r="B72" s="2" t="s">
        <v>97</v>
      </c>
      <c r="C72" s="2" t="s">
        <v>98</v>
      </c>
      <c r="D72" s="2" t="s">
        <v>99</v>
      </c>
      <c r="E72" s="2" t="s">
        <v>100</v>
      </c>
      <c r="F72" s="2" t="s">
        <v>101</v>
      </c>
      <c r="G72" s="2" t="s">
        <v>102</v>
      </c>
      <c r="H72" s="2" t="s">
        <v>167</v>
      </c>
      <c r="I72" s="2" t="s">
        <v>169</v>
      </c>
      <c r="J72" s="2" t="s">
        <v>168</v>
      </c>
    </row>
    <row r="73" spans="1:10" ht="15.75" thickTop="1" x14ac:dyDescent="0.25">
      <c r="A73" t="s">
        <v>171</v>
      </c>
    </row>
    <row r="74" spans="1:10" x14ac:dyDescent="0.25">
      <c r="A74" t="s">
        <v>172</v>
      </c>
    </row>
    <row r="75" spans="1:10" x14ac:dyDescent="0.25">
      <c r="A75" t="s">
        <v>108</v>
      </c>
      <c r="B75">
        <v>49.65</v>
      </c>
      <c r="C75">
        <v>48.13</v>
      </c>
      <c r="D75">
        <v>-19.87</v>
      </c>
      <c r="E75">
        <v>-32.97</v>
      </c>
      <c r="F75">
        <v>-2.16</v>
      </c>
      <c r="G75">
        <v>21.89</v>
      </c>
      <c r="I75">
        <v>3</v>
      </c>
      <c r="J75">
        <v>4</v>
      </c>
    </row>
    <row r="76" spans="1:10" x14ac:dyDescent="0.25">
      <c r="A76" t="s">
        <v>104</v>
      </c>
      <c r="B76">
        <v>29.78</v>
      </c>
      <c r="C76">
        <v>36.229999999999997</v>
      </c>
      <c r="D76">
        <v>26.76</v>
      </c>
      <c r="E76">
        <v>14.08</v>
      </c>
      <c r="F76">
        <v>-81.64</v>
      </c>
      <c r="G76">
        <v>-84.86</v>
      </c>
      <c r="I76">
        <v>2</v>
      </c>
    </row>
    <row r="77" spans="1:10" x14ac:dyDescent="0.25">
      <c r="A77" t="s">
        <v>105</v>
      </c>
      <c r="B77">
        <v>11.12</v>
      </c>
      <c r="C77">
        <v>8.06</v>
      </c>
      <c r="D77">
        <v>2.41</v>
      </c>
      <c r="E77">
        <v>-17.97</v>
      </c>
      <c r="F77">
        <v>-85.76</v>
      </c>
      <c r="G77">
        <v>-87.33</v>
      </c>
      <c r="H77">
        <v>2</v>
      </c>
      <c r="I77">
        <v>2</v>
      </c>
    </row>
    <row r="78" spans="1:10" x14ac:dyDescent="0.25">
      <c r="A78" t="s">
        <v>106</v>
      </c>
      <c r="B78">
        <v>58.11</v>
      </c>
      <c r="C78">
        <v>63.93</v>
      </c>
      <c r="D78">
        <v>7.66</v>
      </c>
      <c r="E78">
        <v>-81.08</v>
      </c>
      <c r="F78">
        <v>-82.3</v>
      </c>
      <c r="G78">
        <v>-65.28</v>
      </c>
      <c r="I78">
        <v>3.2</v>
      </c>
      <c r="J78">
        <v>4</v>
      </c>
    </row>
    <row r="79" spans="1:10" x14ac:dyDescent="0.25">
      <c r="A79" t="s">
        <v>109</v>
      </c>
      <c r="B79">
        <v>3.5</v>
      </c>
      <c r="C79">
        <v>9.52</v>
      </c>
      <c r="D79">
        <v>-59.33</v>
      </c>
      <c r="E79">
        <v>-46.11</v>
      </c>
      <c r="F79">
        <v>-57.32</v>
      </c>
      <c r="G79">
        <v>-56.42</v>
      </c>
      <c r="H79">
        <v>3</v>
      </c>
      <c r="I79">
        <v>2</v>
      </c>
      <c r="J79">
        <v>2</v>
      </c>
    </row>
    <row r="80" spans="1:10" x14ac:dyDescent="0.25">
      <c r="A80" t="s">
        <v>173</v>
      </c>
      <c r="B80">
        <v>6.25</v>
      </c>
      <c r="C80">
        <v>3.03</v>
      </c>
      <c r="D80">
        <v>-31.31</v>
      </c>
      <c r="E80">
        <v>0</v>
      </c>
      <c r="F80">
        <v>28.3</v>
      </c>
      <c r="G80">
        <v>47.83</v>
      </c>
      <c r="I80">
        <v>2</v>
      </c>
      <c r="J80">
        <v>1</v>
      </c>
    </row>
    <row r="81" spans="1:10" x14ac:dyDescent="0.25">
      <c r="A81" t="s">
        <v>110</v>
      </c>
      <c r="B81">
        <v>10.53</v>
      </c>
      <c r="C81">
        <v>-1.1000000000000001</v>
      </c>
      <c r="D81">
        <v>-10.65</v>
      </c>
      <c r="E81">
        <v>-68.5</v>
      </c>
      <c r="F81">
        <v>-77.89</v>
      </c>
      <c r="G81">
        <v>-78.930000000000007</v>
      </c>
      <c r="I81">
        <v>2</v>
      </c>
    </row>
    <row r="82" spans="1:10" x14ac:dyDescent="0.25">
      <c r="A82" t="s">
        <v>107</v>
      </c>
      <c r="B82">
        <v>4.41</v>
      </c>
      <c r="C82">
        <v>18.73</v>
      </c>
      <c r="D82">
        <v>-0.67</v>
      </c>
      <c r="E82">
        <v>-9.2100000000000009</v>
      </c>
      <c r="F82">
        <v>-50.28</v>
      </c>
      <c r="G82">
        <v>8.64</v>
      </c>
      <c r="I82">
        <v>2</v>
      </c>
    </row>
    <row r="83" spans="1:10" x14ac:dyDescent="0.25">
      <c r="A83" t="s">
        <v>174</v>
      </c>
      <c r="I83">
        <v>2</v>
      </c>
    </row>
    <row r="84" spans="1:10" x14ac:dyDescent="0.25">
      <c r="A84" t="s">
        <v>113</v>
      </c>
      <c r="B84">
        <v>0.69</v>
      </c>
      <c r="C84">
        <v>3.38</v>
      </c>
      <c r="D84">
        <v>-57.68</v>
      </c>
      <c r="E84">
        <v>-61.58</v>
      </c>
      <c r="F84">
        <v>-91.34</v>
      </c>
      <c r="G84">
        <v>-86.66</v>
      </c>
    </row>
    <row r="85" spans="1:10" x14ac:dyDescent="0.25">
      <c r="A85" t="s">
        <v>175</v>
      </c>
      <c r="B85">
        <v>16.670000000000002</v>
      </c>
      <c r="C85">
        <v>-12.5</v>
      </c>
      <c r="D85">
        <v>-36.36</v>
      </c>
      <c r="E85">
        <v>-30</v>
      </c>
      <c r="F85">
        <v>-56.25</v>
      </c>
      <c r="G85">
        <v>-58.82</v>
      </c>
      <c r="I85">
        <v>2</v>
      </c>
    </row>
    <row r="86" spans="1:10" x14ac:dyDescent="0.25">
      <c r="A86" t="s">
        <v>111</v>
      </c>
      <c r="B86">
        <v>9.09</v>
      </c>
      <c r="C86">
        <v>3.45</v>
      </c>
      <c r="D86">
        <v>-20</v>
      </c>
      <c r="E86">
        <v>10.43</v>
      </c>
      <c r="F86">
        <v>-34.549999999999997</v>
      </c>
      <c r="G86">
        <v>-25.02</v>
      </c>
      <c r="I86">
        <v>1</v>
      </c>
    </row>
    <row r="87" spans="1:10" x14ac:dyDescent="0.25">
      <c r="A87" t="s">
        <v>114</v>
      </c>
      <c r="B87">
        <v>-5.88</v>
      </c>
      <c r="C87">
        <v>-2.83</v>
      </c>
      <c r="D87">
        <v>-21.1</v>
      </c>
      <c r="E87">
        <v>-45.34</v>
      </c>
      <c r="F87">
        <v>-50.96</v>
      </c>
      <c r="G87">
        <v>-57.6</v>
      </c>
      <c r="I87">
        <v>2</v>
      </c>
    </row>
    <row r="88" spans="1:10" x14ac:dyDescent="0.25">
      <c r="A88" t="s">
        <v>176</v>
      </c>
      <c r="B88">
        <v>8.1300000000000008</v>
      </c>
      <c r="C88">
        <v>34.33</v>
      </c>
      <c r="D88">
        <v>23.15</v>
      </c>
      <c r="E88">
        <v>26.73</v>
      </c>
      <c r="F88">
        <v>62.2</v>
      </c>
      <c r="G88">
        <v>67.209999999999994</v>
      </c>
      <c r="I88">
        <v>2</v>
      </c>
      <c r="J88">
        <v>4</v>
      </c>
    </row>
    <row r="89" spans="1:10" x14ac:dyDescent="0.25">
      <c r="A89" t="s">
        <v>112</v>
      </c>
      <c r="B89">
        <v>0</v>
      </c>
      <c r="C89">
        <v>20.97</v>
      </c>
      <c r="D89">
        <v>-85.98</v>
      </c>
      <c r="E89">
        <v>-83.91</v>
      </c>
      <c r="F89">
        <v>-78.02</v>
      </c>
      <c r="G89">
        <v>-73.91</v>
      </c>
      <c r="H89">
        <v>1</v>
      </c>
      <c r="I89">
        <v>2.7</v>
      </c>
      <c r="J89">
        <v>1</v>
      </c>
    </row>
    <row r="90" spans="1:10" x14ac:dyDescent="0.25">
      <c r="A90" t="s">
        <v>119</v>
      </c>
      <c r="B90">
        <v>2.91</v>
      </c>
      <c r="C90">
        <v>-0.04</v>
      </c>
      <c r="D90">
        <v>-42.36</v>
      </c>
      <c r="E90">
        <v>-55.87</v>
      </c>
      <c r="F90">
        <v>-79.08</v>
      </c>
      <c r="G90">
        <v>-77.13</v>
      </c>
      <c r="I90">
        <v>3</v>
      </c>
    </row>
    <row r="91" spans="1:10" x14ac:dyDescent="0.25">
      <c r="A91" t="s">
        <v>177</v>
      </c>
      <c r="B91">
        <v>22.73</v>
      </c>
      <c r="C91">
        <v>31.71</v>
      </c>
      <c r="D91">
        <v>3.85</v>
      </c>
      <c r="E91">
        <v>5.88</v>
      </c>
      <c r="F91">
        <v>-41.94</v>
      </c>
      <c r="G91">
        <v>-12.9</v>
      </c>
      <c r="I91">
        <v>4</v>
      </c>
      <c r="J91">
        <v>3</v>
      </c>
    </row>
    <row r="92" spans="1:10" x14ac:dyDescent="0.25">
      <c r="A92" t="s">
        <v>178</v>
      </c>
      <c r="B92">
        <v>-4.76</v>
      </c>
      <c r="C92">
        <v>-16.670000000000002</v>
      </c>
      <c r="D92">
        <v>-47.37</v>
      </c>
      <c r="E92">
        <v>-47.37</v>
      </c>
      <c r="F92">
        <v>-41.18</v>
      </c>
      <c r="G92">
        <v>-45.95</v>
      </c>
      <c r="I92">
        <v>2</v>
      </c>
    </row>
    <row r="93" spans="1:10" x14ac:dyDescent="0.25">
      <c r="A93" t="s">
        <v>118</v>
      </c>
      <c r="B93">
        <v>2.27</v>
      </c>
      <c r="C93">
        <v>2.0699999999999998</v>
      </c>
      <c r="D93">
        <v>-5.24</v>
      </c>
      <c r="E93">
        <v>-36.299999999999997</v>
      </c>
      <c r="F93">
        <v>-30.55</v>
      </c>
      <c r="G93">
        <v>66.98</v>
      </c>
      <c r="I93">
        <v>3</v>
      </c>
      <c r="J93">
        <v>1</v>
      </c>
    </row>
    <row r="94" spans="1:10" x14ac:dyDescent="0.25">
      <c r="A94" t="s">
        <v>117</v>
      </c>
      <c r="B94">
        <v>11.06</v>
      </c>
      <c r="C94">
        <v>6.87</v>
      </c>
      <c r="D94">
        <v>-12.88</v>
      </c>
      <c r="E94">
        <v>-10.28</v>
      </c>
      <c r="F94">
        <v>-55.06</v>
      </c>
      <c r="G94">
        <v>-33.369999999999997</v>
      </c>
      <c r="I94">
        <v>1</v>
      </c>
    </row>
    <row r="95" spans="1:10" x14ac:dyDescent="0.25">
      <c r="A95" t="s">
        <v>123</v>
      </c>
      <c r="B95">
        <v>-23.71</v>
      </c>
      <c r="C95">
        <v>-37.07</v>
      </c>
      <c r="D95">
        <v>-46.43</v>
      </c>
      <c r="E95">
        <v>-33.61</v>
      </c>
      <c r="F95">
        <v>-75.069999999999993</v>
      </c>
      <c r="G95">
        <v>-79.680000000000007</v>
      </c>
      <c r="I95">
        <v>2.2000000000000002</v>
      </c>
    </row>
    <row r="96" spans="1:10" x14ac:dyDescent="0.25">
      <c r="A96" t="s">
        <v>121</v>
      </c>
      <c r="B96">
        <v>21.82</v>
      </c>
      <c r="C96">
        <v>34.4</v>
      </c>
      <c r="D96">
        <v>-62.52</v>
      </c>
      <c r="E96">
        <v>-57.66</v>
      </c>
      <c r="F96">
        <v>-89.06</v>
      </c>
      <c r="G96">
        <v>-86.6</v>
      </c>
      <c r="I96">
        <v>2</v>
      </c>
    </row>
    <row r="97" spans="1:10" x14ac:dyDescent="0.25">
      <c r="A97" t="s">
        <v>179</v>
      </c>
    </row>
    <row r="98" spans="1:10" x14ac:dyDescent="0.25">
      <c r="A98" t="s">
        <v>120</v>
      </c>
      <c r="B98">
        <v>-6.05</v>
      </c>
      <c r="C98">
        <v>-21.09</v>
      </c>
      <c r="D98">
        <v>-30.98</v>
      </c>
      <c r="E98">
        <v>-63.07</v>
      </c>
      <c r="F98">
        <v>-68.11</v>
      </c>
      <c r="G98">
        <v>-78.95</v>
      </c>
      <c r="I98">
        <v>2.8</v>
      </c>
      <c r="J98">
        <v>2</v>
      </c>
    </row>
    <row r="99" spans="1:10" x14ac:dyDescent="0.25">
      <c r="A99" t="s">
        <v>132</v>
      </c>
      <c r="B99">
        <v>-5.45</v>
      </c>
      <c r="C99">
        <v>-1.52</v>
      </c>
      <c r="D99">
        <v>3.17</v>
      </c>
      <c r="E99">
        <v>-15.31</v>
      </c>
      <c r="F99">
        <v>-35.159999999999997</v>
      </c>
      <c r="G99">
        <v>-25.07</v>
      </c>
      <c r="H99">
        <v>2</v>
      </c>
      <c r="I99">
        <v>2.5</v>
      </c>
      <c r="J99">
        <v>3</v>
      </c>
    </row>
    <row r="100" spans="1:10" x14ac:dyDescent="0.25">
      <c r="A100" t="s">
        <v>124</v>
      </c>
      <c r="B100">
        <v>3.97</v>
      </c>
      <c r="C100">
        <v>-1.88</v>
      </c>
      <c r="D100">
        <v>-39.619999999999997</v>
      </c>
      <c r="E100">
        <v>-34.03</v>
      </c>
      <c r="F100">
        <v>0</v>
      </c>
      <c r="G100">
        <v>17.600000000000001</v>
      </c>
      <c r="H100">
        <v>2</v>
      </c>
      <c r="I100">
        <v>2</v>
      </c>
    </row>
    <row r="101" spans="1:10" x14ac:dyDescent="0.25">
      <c r="A101" t="s">
        <v>115</v>
      </c>
      <c r="B101">
        <v>13.67</v>
      </c>
      <c r="C101">
        <v>15.05</v>
      </c>
      <c r="D101">
        <v>0.19</v>
      </c>
      <c r="E101">
        <v>-27.04</v>
      </c>
      <c r="F101">
        <v>-33.03</v>
      </c>
      <c r="G101">
        <v>6.06</v>
      </c>
      <c r="I101">
        <v>2</v>
      </c>
      <c r="J101">
        <v>4</v>
      </c>
    </row>
    <row r="102" spans="1:10" x14ac:dyDescent="0.25">
      <c r="A102" t="s">
        <v>116</v>
      </c>
      <c r="B102">
        <v>19.260000000000002</v>
      </c>
      <c r="C102">
        <v>46.45</v>
      </c>
      <c r="D102">
        <v>27.29</v>
      </c>
      <c r="E102">
        <v>-9.7100000000000009</v>
      </c>
      <c r="F102">
        <v>-25.16</v>
      </c>
      <c r="G102">
        <v>-36.94</v>
      </c>
      <c r="H102">
        <v>2</v>
      </c>
      <c r="I102">
        <v>1.8</v>
      </c>
      <c r="J102">
        <v>4</v>
      </c>
    </row>
    <row r="103" spans="1:10" ht="15.75" thickBot="1" x14ac:dyDescent="0.3">
      <c r="A103" s="3" t="s">
        <v>38</v>
      </c>
      <c r="B103" s="3">
        <f t="shared" ref="B103:J103" si="4">AVERAGE(B73:B102)</f>
        <v>9.9911538461538481</v>
      </c>
      <c r="C103" s="3">
        <f t="shared" si="4"/>
        <v>11.215769230769229</v>
      </c>
      <c r="D103" s="3">
        <f t="shared" si="4"/>
        <v>-20.610384615384614</v>
      </c>
      <c r="E103" s="3">
        <f t="shared" si="4"/>
        <v>-31.14615384615384</v>
      </c>
      <c r="F103" s="3">
        <f t="shared" si="4"/>
        <v>-47.360384615384611</v>
      </c>
      <c r="G103" s="3">
        <f t="shared" si="4"/>
        <v>-35.200384615384614</v>
      </c>
      <c r="H103" s="3">
        <f t="shared" si="4"/>
        <v>2</v>
      </c>
      <c r="I103" s="3">
        <f t="shared" si="4"/>
        <v>2.2384615384615385</v>
      </c>
      <c r="J103" s="3">
        <f t="shared" si="4"/>
        <v>2.75</v>
      </c>
    </row>
    <row r="104" spans="1:10" ht="16.5" thickTop="1" thickBot="1" x14ac:dyDescent="0.3">
      <c r="A104" s="3" t="s">
        <v>40</v>
      </c>
      <c r="B104" s="3">
        <f>B103-M3</f>
        <v>8.2611538461538476</v>
      </c>
      <c r="C104" s="3">
        <f t="shared" ref="C104:G104" si="5">C103-N3</f>
        <v>4.1657692307692296</v>
      </c>
      <c r="D104" s="3">
        <f t="shared" si="5"/>
        <v>-24.770384615384614</v>
      </c>
      <c r="E104" s="3">
        <f t="shared" si="5"/>
        <v>-50.376153846153841</v>
      </c>
      <c r="F104" s="3">
        <f t="shared" si="5"/>
        <v>-59.710384615384612</v>
      </c>
      <c r="G104" s="3">
        <f t="shared" si="5"/>
        <v>-50.29038461538461</v>
      </c>
      <c r="H104" s="3"/>
      <c r="I104" s="3"/>
      <c r="J104" s="3"/>
    </row>
    <row r="105" spans="1:10" ht="15.75" thickTop="1" x14ac:dyDescent="0.25"/>
  </sheetData>
  <mergeCells count="3">
    <mergeCell ref="A1:J1"/>
    <mergeCell ref="A36:J36"/>
    <mergeCell ref="A71:J71"/>
  </mergeCells>
  <conditionalFormatting sqref="B33:J33">
    <cfRule type="colorScale" priority="7">
      <colorScale>
        <cfvo type="num" val="-100"/>
        <cfvo type="percentile" val="0"/>
        <cfvo type="num" val="100"/>
        <color rgb="FFF8696B"/>
        <color theme="0"/>
        <color rgb="FF63BE7B"/>
      </colorScale>
    </cfRule>
  </conditionalFormatting>
  <conditionalFormatting sqref="B34:G34">
    <cfRule type="colorScale" priority="6">
      <colorScale>
        <cfvo type="num" val="-100"/>
        <cfvo type="percentile" val="0"/>
        <cfvo type="num" val="100"/>
        <color rgb="FFF8696B"/>
        <color theme="0"/>
        <color rgb="FF63BE7B"/>
      </colorScale>
    </cfRule>
  </conditionalFormatting>
  <conditionalFormatting sqref="M3:R3">
    <cfRule type="colorScale" priority="5">
      <colorScale>
        <cfvo type="num" val="-100"/>
        <cfvo type="percentile" val="0"/>
        <cfvo type="num" val="100"/>
        <color rgb="FFF8696B"/>
        <color theme="0"/>
        <color rgb="FF63BE7B"/>
      </colorScale>
    </cfRule>
  </conditionalFormatting>
  <conditionalFormatting sqref="B68:J68">
    <cfRule type="colorScale" priority="4">
      <colorScale>
        <cfvo type="num" val="-100"/>
        <cfvo type="percentile" val="0"/>
        <cfvo type="num" val="100"/>
        <color rgb="FFF8696B"/>
        <color theme="0"/>
        <color rgb="FF63BE7B"/>
      </colorScale>
    </cfRule>
  </conditionalFormatting>
  <conditionalFormatting sqref="B69:G69">
    <cfRule type="colorScale" priority="3">
      <colorScale>
        <cfvo type="num" val="-100"/>
        <cfvo type="percentile" val="0"/>
        <cfvo type="num" val="100"/>
        <color rgb="FFF8696B"/>
        <color theme="0"/>
        <color rgb="FF63BE7B"/>
      </colorScale>
    </cfRule>
  </conditionalFormatting>
  <conditionalFormatting sqref="B103:J103">
    <cfRule type="colorScale" priority="2">
      <colorScale>
        <cfvo type="num" val="-100"/>
        <cfvo type="percentile" val="0"/>
        <cfvo type="num" val="100"/>
        <color rgb="FFF8696B"/>
        <color theme="0"/>
        <color rgb="FF63BE7B"/>
      </colorScale>
    </cfRule>
  </conditionalFormatting>
  <conditionalFormatting sqref="B104:J104">
    <cfRule type="colorScale" priority="1">
      <colorScale>
        <cfvo type="num" val="-100"/>
        <cfvo type="percentile" val="0"/>
        <cfvo type="num" val="100"/>
        <color rgb="FFF8696B"/>
        <color theme="0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Nov 21</vt:lpstr>
      <vt:lpstr>Nov 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Kathan</dc:creator>
  <cp:lastModifiedBy>Kathan</cp:lastModifiedBy>
  <dcterms:created xsi:type="dcterms:W3CDTF">2020-11-22T01:51:38Z</dcterms:created>
  <dcterms:modified xsi:type="dcterms:W3CDTF">2021-06-08T02:25:38Z</dcterms:modified>
</cp:coreProperties>
</file>