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1.lab/N225predict/"/>
    </mc:Choice>
  </mc:AlternateContent>
  <xr:revisionPtr revIDLastSave="0" documentId="13_ncr:1_{9ECA79A2-5A51-9D4D-B923-06DBE1731FBF}" xr6:coauthVersionLast="37" xr6:coauthVersionMax="37" xr10:uidLastSave="{00000000-0000-0000-0000-000000000000}"/>
  <bookViews>
    <workbookView xWindow="1220" yWindow="760" windowWidth="22720" windowHeight="13880" xr2:uid="{2371FD88-9EFA-41C4-B5A7-59EF68300FA8}"/>
  </bookViews>
  <sheets>
    <sheet name="項目一覧" sheetId="2" r:id="rId1"/>
    <sheet name="XGB.ver.0.1" sheetId="3" r:id="rId2"/>
  </sheets>
  <definedNames>
    <definedName name="_xlnm._FilterDatabase" localSheetId="0" hidden="1">項目一覧!$B$3:$L$76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2" l="1"/>
  <c r="J53" i="2"/>
  <c r="J57" i="2"/>
  <c r="J54" i="2"/>
  <c r="J47" i="2"/>
  <c r="J45" i="2"/>
  <c r="J27" i="2"/>
  <c r="J35" i="2"/>
  <c r="J17" i="2"/>
  <c r="J59" i="2"/>
  <c r="J42" i="2"/>
  <c r="J18" i="2"/>
  <c r="J60" i="2"/>
  <c r="J24" i="2"/>
  <c r="J22" i="2"/>
  <c r="J50" i="2"/>
  <c r="J28" i="2"/>
  <c r="J56" i="2"/>
  <c r="J26" i="2"/>
  <c r="J44" i="2"/>
  <c r="J8" i="2"/>
  <c r="J33" i="2"/>
  <c r="J41" i="2"/>
  <c r="J9" i="2"/>
  <c r="J36" i="2"/>
  <c r="J10" i="2"/>
  <c r="J25" i="2"/>
  <c r="J21" i="2"/>
  <c r="J34" i="2"/>
  <c r="J31" i="2"/>
  <c r="J20" i="2"/>
  <c r="J30" i="2"/>
  <c r="J66" i="2"/>
  <c r="J4" i="2"/>
  <c r="J11" i="2"/>
  <c r="J51" i="2"/>
  <c r="J7" i="2"/>
  <c r="J23" i="2"/>
  <c r="L69" i="2" l="1"/>
  <c r="L70" i="2"/>
  <c r="L43" i="2"/>
  <c r="L72" i="2"/>
  <c r="L73" i="2"/>
  <c r="L40" i="2"/>
  <c r="L68" i="2" l="1"/>
  <c r="L66" i="2"/>
  <c r="L20" i="2"/>
  <c r="L34" i="2"/>
  <c r="L75" i="2"/>
  <c r="L76" i="2"/>
  <c r="L49" i="2"/>
  <c r="L41" i="2"/>
  <c r="L9" i="2"/>
  <c r="L52" i="2"/>
  <c r="L36" i="2"/>
  <c r="L10" i="2"/>
  <c r="L55" i="2"/>
  <c r="L25" i="2"/>
  <c r="L21" i="2"/>
  <c r="L58" i="2"/>
  <c r="L29" i="2"/>
  <c r="L28" i="2"/>
  <c r="L56" i="2"/>
  <c r="L32" i="2"/>
  <c r="L26" i="2"/>
  <c r="L44" i="2"/>
  <c r="L8" i="2"/>
  <c r="L33" i="2"/>
  <c r="L37" i="2"/>
  <c r="L4" i="2" l="1"/>
  <c r="L11" i="2"/>
  <c r="L51" i="2"/>
  <c r="L7" i="2"/>
  <c r="L23" i="2"/>
  <c r="L30" i="2" l="1"/>
  <c r="L31" i="2"/>
  <c r="L61" i="2"/>
  <c r="L35" i="2"/>
  <c r="L17" i="2"/>
  <c r="L59" i="2"/>
  <c r="L42" i="2"/>
  <c r="L18" i="2"/>
  <c r="L60" i="2"/>
  <c r="L50" i="2"/>
  <c r="L22" i="2"/>
  <c r="L24" i="2"/>
  <c r="L19" i="2" l="1"/>
  <c r="L48" i="2"/>
  <c r="L27" i="2" l="1"/>
  <c r="L45" i="2"/>
  <c r="L5" i="2" l="1"/>
  <c r="L6" i="2"/>
  <c r="L53" i="2"/>
  <c r="L57" i="2"/>
  <c r="L54" i="2"/>
  <c r="L47" i="2"/>
  <c r="L12" i="2"/>
  <c r="L13" i="2"/>
  <c r="L14" i="2"/>
  <c r="L15" i="2"/>
  <c r="L16" i="2"/>
  <c r="L38" i="2"/>
  <c r="L39" i="2"/>
  <c r="L46" i="2"/>
  <c r="L62" i="2"/>
  <c r="L63" i="2"/>
  <c r="L64" i="2"/>
  <c r="L65" i="2"/>
  <c r="L67" i="2"/>
</calcChain>
</file>

<file path=xl/sharedStrings.xml><?xml version="1.0" encoding="utf-8"?>
<sst xmlns="http://schemas.openxmlformats.org/spreadsheetml/2006/main" count="533" uniqueCount="207">
  <si>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</si>
  <si>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</si>
  <si>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</si>
  <si>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</si>
  <si>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</si>
  <si>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</si>
  <si>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</si>
  <si>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</si>
  <si>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</si>
  <si>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</si>
  <si>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</si>
  <si>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</si>
  <si>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</si>
  <si>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</si>
  <si>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</si>
  <si>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</si>
  <si>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</si>
  <si>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</si>
  <si>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</si>
  <si>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</si>
  <si>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</si>
  <si>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</si>
  <si>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</si>
  <si>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</si>
  <si>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</si>
  <si>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</si>
  <si>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</si>
  <si>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</si>
  <si>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</si>
  <si>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</si>
  <si>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</si>
  <si>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</si>
  <si>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</si>
  <si>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</si>
  <si>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</si>
  <si>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</si>
  <si>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</si>
  <si>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</si>
  <si>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</si>
  <si>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</si>
  <si>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</si>
  <si>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</si>
  <si>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</si>
  <si>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</si>
  <si>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</si>
  <si>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</si>
  <si>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</si>
  <si>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</si>
  <si>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</si>
  <si>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</si>
  <si>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</si>
  <si>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</si>
  <si>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</si>
  <si>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</si>
  <si>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</si>
  <si>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</si>
  <si>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</si>
  <si>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</si>
  <si>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</si>
  <si>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</si>
  <si>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</si>
  <si>
    <t>ヒゲ</t>
    <phoneticPr fontId="1"/>
  </si>
  <si>
    <t>up_flg</t>
    <phoneticPr fontId="1"/>
  </si>
  <si>
    <t>down_flg</t>
    <phoneticPr fontId="1"/>
  </si>
  <si>
    <t>終値　－　始値　＞　０　なら１</t>
    <rPh sb="0" eb="2">
      <t>オワリネ</t>
    </rPh>
    <rPh sb="5" eb="7">
      <t>ハジメネ</t>
    </rPh>
    <phoneticPr fontId="1"/>
  </si>
  <si>
    <t>終値　－　始値　＜　０　なら１</t>
    <rPh sb="0" eb="2">
      <t>オワリネ</t>
    </rPh>
    <rPh sb="5" eb="7">
      <t>ハジメネ</t>
    </rPh>
    <phoneticPr fontId="1"/>
  </si>
  <si>
    <t>上ヒゲ・下ヒゲをどのように再現するか要検討</t>
    <rPh sb="0" eb="1">
      <t>ウエ</t>
    </rPh>
    <rPh sb="4" eb="5">
      <t>ゲ</t>
    </rPh>
    <rPh sb="13" eb="15">
      <t>サイゲン</t>
    </rPh>
    <rPh sb="18" eb="21">
      <t>ヨウケントウ</t>
    </rPh>
    <phoneticPr fontId="1"/>
  </si>
  <si>
    <t>曜日</t>
    <rPh sb="0" eb="2">
      <t>ヨウビ</t>
    </rPh>
    <phoneticPr fontId="1"/>
  </si>
  <si>
    <t>wd</t>
    <phoneticPr fontId="1"/>
  </si>
  <si>
    <t>[0,5]</t>
    <phoneticPr fontId="1"/>
  </si>
  <si>
    <t>#</t>
    <phoneticPr fontId="1"/>
  </si>
  <si>
    <t>当日を含む直近5日間で上昇した日数</t>
    <rPh sb="0" eb="2">
      <t>トウジツ</t>
    </rPh>
    <rPh sb="5" eb="7">
      <t>チョッキン</t>
    </rPh>
    <phoneticPr fontId="1"/>
  </si>
  <si>
    <t>up_cnt_rolling5</t>
    <phoneticPr fontId="1"/>
  </si>
  <si>
    <t>up_must_length</t>
    <phoneticPr fontId="1"/>
  </si>
  <si>
    <t>down_must_length</t>
    <phoneticPr fontId="1"/>
  </si>
  <si>
    <t>box_length</t>
    <phoneticPr fontId="1"/>
  </si>
  <si>
    <t>上ヒゲの長さ</t>
    <rPh sb="0" eb="1">
      <t>ウエ</t>
    </rPh>
    <rPh sb="4" eb="5">
      <t>ナガ</t>
    </rPh>
    <phoneticPr fontId="1"/>
  </si>
  <si>
    <t>下ヒゲの長さ</t>
    <rPh sb="0" eb="1">
      <t>ゲ</t>
    </rPh>
    <rPh sb="4" eb="5">
      <t>ナガ</t>
    </rPh>
    <phoneticPr fontId="1"/>
  </si>
  <si>
    <t>ローソクの長さ</t>
    <rPh sb="5" eb="6">
      <t>ナガ</t>
    </rPh>
    <phoneticPr fontId="1"/>
  </si>
  <si>
    <t>ー</t>
    <phoneticPr fontId="1"/>
  </si>
  <si>
    <t>過去増減</t>
    <rPh sb="0" eb="2">
      <t>カコ</t>
    </rPh>
    <rPh sb="2" eb="4">
      <t>ゾウゲン</t>
    </rPh>
    <phoneticPr fontId="1"/>
  </si>
  <si>
    <t>当日を含む直近5日間中　０回上昇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</si>
  <si>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１回上昇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</si>
  <si>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２回上昇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</si>
  <si>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３回上昇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</si>
  <si>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４回上昇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</si>
  <si>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５回上昇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</si>
  <si>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正規化</t>
    <rPh sb="0" eb="2">
      <t>セイキ</t>
    </rPh>
    <rPh sb="2" eb="3">
      <t>カ</t>
    </rPh>
    <phoneticPr fontId="1"/>
  </si>
  <si>
    <t>〇</t>
    <phoneticPr fontId="1"/>
  </si>
  <si>
    <t>[0,]</t>
    <phoneticPr fontId="1"/>
  </si>
  <si>
    <t>[,0]</t>
    <phoneticPr fontId="1"/>
  </si>
  <si>
    <t>25日移動平均線とN時点終値の乖離率（正の場合）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セイ</t>
    </rPh>
    <rPh sb="21" eb="23">
      <t>バアイ</t>
    </rPh>
    <phoneticPr fontId="1"/>
  </si>
  <si>
    <t>25日移動平均線とN時点終値の乖離率（負の場合）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フ</t>
    </rPh>
    <rPh sb="21" eb="23">
      <t>バアイ</t>
    </rPh>
    <phoneticPr fontId="1"/>
  </si>
  <si>
    <t>25日移動平均線からシグマ（正）</t>
    <rPh sb="2" eb="3">
      <t>ヒ</t>
    </rPh>
    <rPh sb="3" eb="5">
      <t>イドウ</t>
    </rPh>
    <rPh sb="5" eb="7">
      <t>ヘイキン</t>
    </rPh>
    <rPh sb="7" eb="8">
      <t>セン</t>
    </rPh>
    <rPh sb="14" eb="15">
      <t>セイ</t>
    </rPh>
    <phoneticPr fontId="1"/>
  </si>
  <si>
    <t>25日移動平均線から２シグマ（負）</t>
    <rPh sb="2" eb="3">
      <t>ヒ</t>
    </rPh>
    <rPh sb="3" eb="5">
      <t>イドウ</t>
    </rPh>
    <rPh sb="5" eb="7">
      <t>ヘイキン</t>
    </rPh>
    <rPh sb="7" eb="8">
      <t>セン</t>
    </rPh>
    <rPh sb="15" eb="16">
      <t>フ</t>
    </rPh>
    <phoneticPr fontId="1"/>
  </si>
  <si>
    <t>25日移動平均線から２シグマ（正）</t>
    <rPh sb="2" eb="3">
      <t>ヒ</t>
    </rPh>
    <rPh sb="3" eb="5">
      <t>イドウ</t>
    </rPh>
    <rPh sb="5" eb="7">
      <t>ヘイキン</t>
    </rPh>
    <rPh sb="7" eb="8">
      <t>セン</t>
    </rPh>
    <rPh sb="15" eb="16">
      <t>セイ</t>
    </rPh>
    <phoneticPr fontId="1"/>
  </si>
  <si>
    <t>25日移動平均線からシグマ（負）</t>
    <rPh sb="2" eb="3">
      <t>ヒ</t>
    </rPh>
    <rPh sb="3" eb="5">
      <t>イドウ</t>
    </rPh>
    <rPh sb="5" eb="7">
      <t>ヘイキン</t>
    </rPh>
    <rPh sb="7" eb="8">
      <t>セン</t>
    </rPh>
    <rPh sb="14" eb="15">
      <t>フ</t>
    </rPh>
    <phoneticPr fontId="1"/>
  </si>
  <si>
    <t>RCI9_p</t>
    <phoneticPr fontId="1"/>
  </si>
  <si>
    <t>RCI9_m</t>
    <phoneticPr fontId="1"/>
  </si>
  <si>
    <t>[0, 100]</t>
    <phoneticPr fontId="1"/>
  </si>
  <si>
    <t>[-100, 0]</t>
    <phoneticPr fontId="1"/>
  </si>
  <si>
    <t>RCI（期間９）が正の値の時にその値を表示</t>
    <rPh sb="0" eb="1">
      <t>n</t>
    </rPh>
    <rPh sb="4" eb="6">
      <t>キカン</t>
    </rPh>
    <phoneticPr fontId="1"/>
  </si>
  <si>
    <t>RCI（期間９）が負の値の時にその値を表示</t>
    <rPh sb="0" eb="1">
      <t>n</t>
    </rPh>
    <rPh sb="4" eb="6">
      <t>キカン</t>
    </rPh>
    <phoneticPr fontId="1"/>
  </si>
  <si>
    <t>up_cnt_rolling5_0.0</t>
    <phoneticPr fontId="1"/>
  </si>
  <si>
    <t>up_cnt_rolling5_1.0</t>
    <phoneticPr fontId="1"/>
  </si>
  <si>
    <t>up_cnt_rolling5_2.0</t>
    <phoneticPr fontId="1"/>
  </si>
  <si>
    <t>up_cnt_rolling5_3.0</t>
    <phoneticPr fontId="1"/>
  </si>
  <si>
    <t>up_cnt_rolling5_4.0</t>
    <phoneticPr fontId="1"/>
  </si>
  <si>
    <t>up_cnt_rolling5_5.0</t>
    <phoneticPr fontId="1"/>
  </si>
  <si>
    <t>wd_Monday</t>
    <phoneticPr fontId="1"/>
  </si>
  <si>
    <t>wd_Wednesday</t>
    <phoneticPr fontId="1"/>
  </si>
  <si>
    <t>wd_Thursday</t>
    <phoneticPr fontId="1"/>
  </si>
  <si>
    <t>wd_Friday</t>
    <phoneticPr fontId="1"/>
  </si>
  <si>
    <t>RCI9_slope_p</t>
    <phoneticPr fontId="1"/>
  </si>
  <si>
    <t>RCI9_slope_m</t>
    <phoneticPr fontId="1"/>
  </si>
  <si>
    <t>MA25_slope_p</t>
    <phoneticPr fontId="1"/>
  </si>
  <si>
    <t>MA25_slope_m</t>
    <phoneticPr fontId="1"/>
  </si>
  <si>
    <t>MA50_slope_p</t>
    <phoneticPr fontId="1"/>
  </si>
  <si>
    <t>MA50_slope_m</t>
    <phoneticPr fontId="1"/>
  </si>
  <si>
    <t>MA75_slope_p</t>
    <phoneticPr fontId="1"/>
  </si>
  <si>
    <t>MA75_slope_m</t>
    <phoneticPr fontId="1"/>
  </si>
  <si>
    <t>MA25_devi</t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</si>
  <si>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</si>
  <si>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</si>
  <si>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</si>
  <si>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</si>
  <si>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ボリンジャー　上方１シグマからの乖離率</t>
    <rPh sb="0" eb="3">
      <t>カイリイ</t>
    </rPh>
    <phoneticPr fontId="1"/>
  </si>
  <si>
    <t>ボリンジャー　上方１シグマからの乖離率（正）</t>
    <rPh sb="0" eb="3">
      <t>カイリイ</t>
    </rPh>
    <phoneticPr fontId="1"/>
  </si>
  <si>
    <t>ボリンジャー　上方１シグマからの乖離率（負）</t>
    <rPh sb="0" eb="3">
      <t>カイリイ</t>
    </rPh>
    <phoneticPr fontId="1"/>
  </si>
  <si>
    <t>ボリンジャー　上方２シグマからの乖離率</t>
    <rPh sb="0" eb="3">
      <t>カイリイ</t>
    </rPh>
    <phoneticPr fontId="1"/>
  </si>
  <si>
    <t>ボリンジャー　上方２シグマからの乖離率（正）</t>
    <rPh sb="0" eb="3">
      <t>カイリイ</t>
    </rPh>
    <phoneticPr fontId="1"/>
  </si>
  <si>
    <t>ボリンジャー　上方２シグマからの乖離率（負）</t>
    <rPh sb="0" eb="3">
      <t>カイリイ</t>
    </rPh>
    <phoneticPr fontId="1"/>
  </si>
  <si>
    <t>ボリンジャー　下方１シグマからの乖離率</t>
    <rPh sb="0" eb="2">
      <t>カホウ</t>
    </rPh>
    <phoneticPr fontId="1"/>
  </si>
  <si>
    <t>MA25_dev_p</t>
    <phoneticPr fontId="1"/>
  </si>
  <si>
    <t>MA25_dev_m</t>
    <phoneticPr fontId="1"/>
  </si>
  <si>
    <t>BLGR_sigma_p_dev_p</t>
    <phoneticPr fontId="1"/>
  </si>
  <si>
    <t>BLGR_sigma_p_dev_m</t>
    <phoneticPr fontId="1"/>
  </si>
  <si>
    <t>BLGR_2sigma_p_dev_p</t>
    <phoneticPr fontId="1"/>
  </si>
  <si>
    <t>BLGR_2sigma_p_dev_m</t>
    <phoneticPr fontId="1"/>
  </si>
  <si>
    <t>BLGR_sigma_m_dev_p</t>
    <phoneticPr fontId="1"/>
  </si>
  <si>
    <t>BLGR_sigma_m_dev_m</t>
    <phoneticPr fontId="1"/>
  </si>
  <si>
    <t>BLGR_2sigma_m_dev_p</t>
    <phoneticPr fontId="1"/>
  </si>
  <si>
    <t>BLGR_2sigma_m_dev_m</t>
    <phoneticPr fontId="1"/>
  </si>
  <si>
    <t>cross_25_50</t>
    <phoneticPr fontId="1"/>
  </si>
  <si>
    <t>cross_25_50_-1</t>
    <phoneticPr fontId="1"/>
  </si>
  <si>
    <t>cross_25_50_1</t>
    <phoneticPr fontId="1"/>
  </si>
  <si>
    <t>デッドクロス（２５＆５０）</t>
    <phoneticPr fontId="1"/>
  </si>
  <si>
    <t>cross_25_75</t>
    <phoneticPr fontId="1"/>
  </si>
  <si>
    <t>cross_25_75_-1</t>
    <phoneticPr fontId="1"/>
  </si>
  <si>
    <t>cross_25_75_1</t>
    <phoneticPr fontId="1"/>
  </si>
  <si>
    <t>cross_50_75</t>
    <phoneticPr fontId="1"/>
  </si>
  <si>
    <t>cross_50_75_-1</t>
    <phoneticPr fontId="1"/>
  </si>
  <si>
    <t>cross_50_75_1</t>
    <phoneticPr fontId="1"/>
  </si>
  <si>
    <t>２５日移動平均の傾き（正のときのみ表示）</t>
    <rPh sb="0" eb="1">
      <t>ヒ</t>
    </rPh>
    <phoneticPr fontId="1"/>
  </si>
  <si>
    <t>２５日移動平均の傾き（負のときのみ表示）</t>
    <rPh sb="0" eb="1">
      <t>フ</t>
    </rPh>
    <phoneticPr fontId="1"/>
  </si>
  <si>
    <t>５０日移動平均の傾き（正のときのみ表示）</t>
    <phoneticPr fontId="1"/>
  </si>
  <si>
    <t>５０日移動平均の傾き（負のときのみ表示）</t>
    <rPh sb="0" eb="1">
      <t>フ</t>
    </rPh>
    <phoneticPr fontId="1"/>
  </si>
  <si>
    <t>７５日移動平均の傾き（正のときのみ表示）</t>
    <phoneticPr fontId="1"/>
  </si>
  <si>
    <t>７５日移動平均の傾き（負のときのみ表示）</t>
    <phoneticPr fontId="1"/>
  </si>
  <si>
    <t>price_close_diff_N1</t>
    <phoneticPr fontId="1"/>
  </si>
  <si>
    <t>features</t>
  </si>
  <si>
    <t>score</t>
  </si>
  <si>
    <t>BLGR_sigma_p_dev_m</t>
  </si>
  <si>
    <t>up_cnt_rolling5_4.0</t>
  </si>
  <si>
    <t>up_cnt_rolling5_1.0</t>
  </si>
  <si>
    <t>RCI9_p</t>
  </si>
  <si>
    <t>wd_Monday</t>
  </si>
  <si>
    <t>BLGR_sigma_m_dev_p</t>
  </si>
  <si>
    <t>down_must_length</t>
  </si>
  <si>
    <t>wd_Thursday</t>
  </si>
  <si>
    <t>wd_Friday</t>
  </si>
  <si>
    <t>RCI9_slope_p</t>
  </si>
  <si>
    <t>up_cnt_rolling5_2.0</t>
  </si>
  <si>
    <t>MA25_slope_m</t>
  </si>
  <si>
    <t>down_flg</t>
  </si>
  <si>
    <t>MA75_slope_m</t>
  </si>
  <si>
    <t>RSI</t>
  </si>
  <si>
    <t>MA25_dev_p</t>
  </si>
  <si>
    <t>BLGR_sigma_p_dev_p</t>
  </si>
  <si>
    <t>box_length</t>
  </si>
  <si>
    <t>up_flg</t>
  </si>
  <si>
    <t>RCI9_m</t>
  </si>
  <si>
    <t>MA50_slope_m</t>
  </si>
  <si>
    <t>up_cnt_rolling5_5.0</t>
  </si>
  <si>
    <t>BLGR_2sigma_m_dev_p</t>
  </si>
  <si>
    <t>up_must_length</t>
  </si>
  <si>
    <t>MA75_slope_p</t>
  </si>
  <si>
    <t>MA25_dev_m</t>
  </si>
  <si>
    <t>up_cnt_rolling5_3.0</t>
  </si>
  <si>
    <t>up_cnt_rolling5_0.0</t>
  </si>
  <si>
    <t>BLGR_2sigma_p_dev_m</t>
  </si>
  <si>
    <t>MA50_slope_p</t>
  </si>
  <si>
    <t>MA25_slope_p</t>
  </si>
  <si>
    <t>RCI9_slope_m</t>
  </si>
  <si>
    <t>BLGR_sigma_m_dev_m</t>
  </si>
  <si>
    <t>BLGR_2sigma_p_dev_p</t>
  </si>
  <si>
    <t>wd_Wednesday</t>
  </si>
  <si>
    <t>RSI_slope</t>
  </si>
  <si>
    <t>BLGR_2sigma_m_dev_m</t>
  </si>
  <si>
    <t>変数寄与</t>
    <rPh sb="0" eb="2">
      <t>ヘンスウ</t>
    </rPh>
    <phoneticPr fontId="1"/>
  </si>
  <si>
    <t>XGB ver.0.1</t>
    <phoneticPr fontId="1"/>
  </si>
  <si>
    <t>ボリンジャー　下方２シグマからの乖離率（正）</t>
    <rPh sb="0" eb="3">
      <t>カイリイ</t>
    </rPh>
    <phoneticPr fontId="1"/>
  </si>
  <si>
    <t>ゴールデンクロス（２５＆５０）</t>
    <rPh sb="11" eb="12">
      <t>セン</t>
    </rPh>
    <rPh sb="15" eb="16">
      <t>ヒ</t>
    </rPh>
    <rPh sb="16" eb="17">
      <t>セン</t>
    </rPh>
    <phoneticPr fontId="1"/>
  </si>
  <si>
    <t>ゴールデンクロス（50＆75）</t>
    <rPh sb="65" eb="66">
      <t>セン</t>
    </rPh>
    <rPh sb="69" eb="70">
      <t>ヒ</t>
    </rPh>
    <rPh sb="70" eb="71">
      <t>セン</t>
    </rPh>
    <phoneticPr fontId="1"/>
  </si>
  <si>
    <t>デッドクロス（50＆75）</t>
    <phoneticPr fontId="1"/>
  </si>
  <si>
    <t>ゴールデンクロス（25＆75）</t>
    <rPh sb="65" eb="66">
      <t>セン</t>
    </rPh>
    <rPh sb="96" eb="97">
      <t>ヒ</t>
    </rPh>
    <rPh sb="97" eb="98">
      <t>セン</t>
    </rPh>
    <phoneticPr fontId="1"/>
  </si>
  <si>
    <t>デッドクロス（25＆75）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</si>
</sst>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"/>
    <numFmt numFmtId="186" formatCode="0.0000_);[Red]\(0.0000\)"/>
  </numFmts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0" tint="-0.1499984740745262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8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sheetPr filterMode="1"/>
  <dimension ref="B1:M76"/>
  <sheetViews>
    <sheetView tabSelected="1" zoomScale="85" zoomScaleNormal="85" workbookViewId="0">
      <pane ySplit="3" topLeftCell="A53" activePane="bottomLeft" state="frozen"/>
      <selection pane="bottomLeft" activeCell="I73" sqref="I73"/>
    </sheetView>
  </sheetViews>
  <sheetFormatPr baseColWidth="10" defaultColWidth="8.83203125" defaultRowHeight="20.25" customHeight="1" x14ac:dyDescent="0.2"/>
  <cols>
    <col min="1" max="1" width="5.6640625" customWidth="1"/>
    <col min="2" max="2" width="5" style="1" customWidth="1"/>
    <col min="3" max="3" width="20" customWidth="1"/>
    <col min="4" max="4" width="26.83203125" customWidth="1"/>
    <col min="5" max="5" width="8.6640625" style="1" customWidth="1"/>
    <col min="6" max="6" width="8.6640625" style="1" bestFit="1" customWidth="1"/>
    <col min="7" max="7" width="12.33203125" style="1" customWidth="1"/>
    <col min="8" max="8" width="8.6640625" style="1" customWidth="1"/>
    <col min="9" max="9" width="44.6640625" customWidth="1"/>
    <col min="10" max="10" width="19" customWidth="1"/>
    <col min="12" max="12" width="27.33203125" customWidth="1"/>
  </cols>
  <sheetData>
    <row r="1" spans="2:12" ht="20.25" customHeight="1" x14ac:dyDescent="0.2">
      <c r="I1" t="s">
        <v>50</v>
      </c>
    </row>
    <row r="2" spans="2:12" ht="20.25" customHeight="1" x14ac:dyDescent="0.2">
      <c r="J2" t="s">
        <v>199</v>
      </c>
    </row>
    <row r="3" spans="2:12" ht="20.25" customHeight="1" x14ac:dyDescent="0.2">
      <c r="B3" s="1" t="s">
        <v>70</v>
      </c>
      <c r="C3" t="s">
        <v>5</v>
      </c>
      <c r="D3" t="s">
        <v>4</v>
      </c>
      <c r="E3" s="1" t="s">
        <v>58</v>
      </c>
      <c r="F3" s="1" t="s">
        <v>11</v>
      </c>
      <c r="G3" s="1" t="s">
        <v>45</v>
      </c>
      <c r="H3" s="1" t="s">
        <v>87</v>
      </c>
      <c r="I3" t="s">
        <v>3</v>
      </c>
      <c r="J3" s="2" t="s">
        <v>200</v>
      </c>
      <c r="L3" t="s">
        <v>57</v>
      </c>
    </row>
    <row r="4" spans="2:12" ht="20.25" customHeight="1" x14ac:dyDescent="0.2">
      <c r="B4" s="1">
        <v>67</v>
      </c>
      <c r="C4" s="3" t="s">
        <v>49</v>
      </c>
      <c r="D4" t="s">
        <v>138</v>
      </c>
      <c r="E4" s="1" t="s">
        <v>12</v>
      </c>
      <c r="F4" s="1" t="s">
        <v>12</v>
      </c>
      <c r="G4" s="1" t="s">
        <v>90</v>
      </c>
      <c r="H4" s="1" t="s">
        <v>88</v>
      </c>
      <c r="I4" t="s">
        <v>131</v>
      </c>
      <c r="J4" s="5">
        <f>VLOOKUP(D4,XGB.ver.0.1!$B$3:$C$39,2,FALSE)</f>
        <v>3.7563277562855497E-2</v>
      </c>
      <c r="L4" t="str">
        <f>"'"&amp;D4&amp;"'"&amp;","</f>
        <v>'BLGR_2sigma_p_dev_m',</v>
      </c>
    </row>
    <row r="5" spans="2:12" ht="20.25" hidden="1" customHeight="1" x14ac:dyDescent="0.2">
      <c r="B5" s="1">
        <v>2</v>
      </c>
      <c r="C5" t="s">
        <v>32</v>
      </c>
      <c r="D5" t="s">
        <v>33</v>
      </c>
      <c r="E5" s="1" t="s">
        <v>59</v>
      </c>
      <c r="F5" s="1" t="s">
        <v>79</v>
      </c>
      <c r="G5" s="1" t="s">
        <v>55</v>
      </c>
      <c r="H5" s="1" t="s">
        <v>79</v>
      </c>
      <c r="J5" s="5"/>
      <c r="L5" t="str">
        <f>"'"&amp;D5&amp;"'"&amp;","</f>
        <v>'trading_day',</v>
      </c>
    </row>
    <row r="6" spans="2:12" ht="20.25" hidden="1" customHeight="1" x14ac:dyDescent="0.2">
      <c r="B6" s="1">
        <v>3</v>
      </c>
      <c r="C6" t="s">
        <v>56</v>
      </c>
      <c r="D6" t="s">
        <v>68</v>
      </c>
      <c r="E6" s="1" t="s">
        <v>12</v>
      </c>
      <c r="F6" s="1" t="s">
        <v>79</v>
      </c>
      <c r="G6" s="1" t="s">
        <v>48</v>
      </c>
      <c r="H6" s="1" t="s">
        <v>79</v>
      </c>
      <c r="I6" s="2" t="s">
        <v>67</v>
      </c>
      <c r="J6" s="5"/>
      <c r="L6" t="str">
        <f>"'"&amp;D6&amp;"'"&amp;","</f>
        <v>'wd',</v>
      </c>
    </row>
    <row r="7" spans="2:12" ht="20.25" customHeight="1" x14ac:dyDescent="0.2">
      <c r="B7" s="1">
        <v>72</v>
      </c>
      <c r="C7" s="3" t="s">
        <v>49</v>
      </c>
      <c r="D7" t="s">
        <v>141</v>
      </c>
      <c r="E7" s="1" t="s">
        <v>12</v>
      </c>
      <c r="F7" s="1" t="s">
        <v>12</v>
      </c>
      <c r="G7" s="1" t="s">
        <v>89</v>
      </c>
      <c r="H7" s="1" t="s">
        <v>88</v>
      </c>
      <c r="I7" t="s">
        <v>201</v>
      </c>
      <c r="J7" s="5">
        <f>VLOOKUP(D7,XGB.ver.0.1!$B$3:$C$39,2,FALSE)</f>
        <v>3.7165785403574798E-2</v>
      </c>
      <c r="L7" t="str">
        <f>"'"&amp;D7&amp;"'"&amp;","</f>
        <v>'BLGR_2sigma_m_dev_p',</v>
      </c>
    </row>
    <row r="8" spans="2:12" ht="20.25" customHeight="1" x14ac:dyDescent="0.2">
      <c r="B8" s="1">
        <v>32</v>
      </c>
      <c r="C8" t="s">
        <v>9</v>
      </c>
      <c r="D8" t="s">
        <v>9</v>
      </c>
      <c r="E8" s="1" t="s">
        <v>12</v>
      </c>
      <c r="F8" s="1" t="s">
        <v>12</v>
      </c>
      <c r="G8" s="1" t="s">
        <v>99</v>
      </c>
      <c r="H8" s="1" t="s">
        <v>12</v>
      </c>
      <c r="J8" s="5">
        <f>VLOOKUP(D8,XGB.ver.0.1!$B$3:$C$39,2,FALSE)</f>
        <v>3.6853555872617898E-2</v>
      </c>
      <c r="L8" t="str">
        <f>"'"&amp;D8&amp;"'"&amp;","</f>
        <v>'RSI',</v>
      </c>
    </row>
    <row r="9" spans="2:12" ht="20.25" customHeight="1" x14ac:dyDescent="0.2">
      <c r="B9" s="1">
        <v>48</v>
      </c>
      <c r="C9" s="3" t="s">
        <v>24</v>
      </c>
      <c r="D9" t="s">
        <v>116</v>
      </c>
      <c r="E9" s="1" t="s">
        <v>12</v>
      </c>
      <c r="F9" s="1" t="s">
        <v>12</v>
      </c>
      <c r="G9" s="1" t="s">
        <v>90</v>
      </c>
      <c r="H9" s="1" t="s">
        <v>12</v>
      </c>
      <c r="I9" s="2" t="s">
        <v>154</v>
      </c>
      <c r="J9" s="5">
        <f>VLOOKUP(D9,XGB.ver.0.1!$B$3:$C$39,2,FALSE)</f>
        <v>3.5568760623872903E-2</v>
      </c>
      <c r="L9" t="str">
        <f>"'"&amp;D9&amp;"'"&amp;","</f>
        <v>'MA25_slope_m',</v>
      </c>
    </row>
    <row r="10" spans="2:12" ht="20.25" customHeight="1" x14ac:dyDescent="0.2">
      <c r="B10" s="1">
        <v>51</v>
      </c>
      <c r="C10" s="3" t="s">
        <v>24</v>
      </c>
      <c r="D10" t="s">
        <v>118</v>
      </c>
      <c r="E10" s="1" t="s">
        <v>12</v>
      </c>
      <c r="F10" s="1" t="s">
        <v>12</v>
      </c>
      <c r="G10" s="1" t="s">
        <v>90</v>
      </c>
      <c r="H10" s="1" t="s">
        <v>12</v>
      </c>
      <c r="I10" s="2" t="s">
        <v>156</v>
      </c>
      <c r="J10" s="5">
        <f>VLOOKUP(D10,XGB.ver.0.1!$B$3:$C$39,2,FALSE)</f>
        <v>3.34265430630966E-2</v>
      </c>
      <c r="L10" t="str">
        <f>"'"&amp;D10&amp;"'"&amp;","</f>
        <v>'MA50_slope_m',</v>
      </c>
    </row>
    <row r="11" spans="2:12" ht="20.25" customHeight="1" x14ac:dyDescent="0.2">
      <c r="B11" s="1">
        <v>69</v>
      </c>
      <c r="C11" s="3" t="s">
        <v>49</v>
      </c>
      <c r="D11" t="s">
        <v>139</v>
      </c>
      <c r="E11" s="1" t="s">
        <v>12</v>
      </c>
      <c r="F11" s="1" t="s">
        <v>12</v>
      </c>
      <c r="G11" s="1" t="s">
        <v>89</v>
      </c>
      <c r="H11" s="1" t="s">
        <v>88</v>
      </c>
      <c r="J11" s="5">
        <f>VLOOKUP(D11,XGB.ver.0.1!$B$3:$C$39,2,FALSE)</f>
        <v>3.3053282470820899E-2</v>
      </c>
      <c r="L11" t="str">
        <f>"'"&amp;D11&amp;"'"&amp;","</f>
        <v>'BLGR_sigma_m_dev_p',</v>
      </c>
    </row>
    <row r="12" spans="2:12" ht="20.25" hidden="1" customHeight="1" x14ac:dyDescent="0.2">
      <c r="B12" s="1">
        <v>9</v>
      </c>
      <c r="C12" t="s">
        <v>34</v>
      </c>
      <c r="D12" t="s">
        <v>38</v>
      </c>
      <c r="E12" s="1" t="s">
        <v>59</v>
      </c>
      <c r="F12" s="1" t="s">
        <v>79</v>
      </c>
      <c r="G12" s="1" t="s">
        <v>46</v>
      </c>
      <c r="H12" s="1" t="s">
        <v>79</v>
      </c>
      <c r="J12" s="5"/>
      <c r="L12" t="str">
        <f>"'"&amp;D12&amp;"'"&amp;","</f>
        <v>'price_start',</v>
      </c>
    </row>
    <row r="13" spans="2:12" ht="20.25" hidden="1" customHeight="1" x14ac:dyDescent="0.2">
      <c r="B13" s="1">
        <v>10</v>
      </c>
      <c r="C13" t="s">
        <v>35</v>
      </c>
      <c r="D13" t="s">
        <v>39</v>
      </c>
      <c r="E13" s="1" t="s">
        <v>59</v>
      </c>
      <c r="F13" s="1" t="s">
        <v>79</v>
      </c>
      <c r="G13" s="1" t="s">
        <v>46</v>
      </c>
      <c r="H13" s="1" t="s">
        <v>79</v>
      </c>
      <c r="J13" s="5"/>
      <c r="L13" t="str">
        <f>"'"&amp;D13&amp;"'"&amp;","</f>
        <v>'price_high',</v>
      </c>
    </row>
    <row r="14" spans="2:12" ht="20.25" hidden="1" customHeight="1" x14ac:dyDescent="0.2">
      <c r="B14" s="1">
        <v>11</v>
      </c>
      <c r="C14" t="s">
        <v>36</v>
      </c>
      <c r="D14" t="s">
        <v>40</v>
      </c>
      <c r="E14" s="1" t="s">
        <v>59</v>
      </c>
      <c r="F14" s="1" t="s">
        <v>79</v>
      </c>
      <c r="G14" s="1" t="s">
        <v>46</v>
      </c>
      <c r="H14" s="1" t="s">
        <v>79</v>
      </c>
      <c r="J14" s="5"/>
      <c r="L14" t="str">
        <f>"'"&amp;D14&amp;"'"&amp;","</f>
        <v>'price_low',</v>
      </c>
    </row>
    <row r="15" spans="2:12" ht="20.25" hidden="1" customHeight="1" x14ac:dyDescent="0.2">
      <c r="B15" s="1">
        <v>12</v>
      </c>
      <c r="C15" t="s">
        <v>37</v>
      </c>
      <c r="D15" t="s">
        <v>60</v>
      </c>
      <c r="E15" s="1" t="s">
        <v>59</v>
      </c>
      <c r="F15" s="1" t="s">
        <v>79</v>
      </c>
      <c r="G15" s="1" t="s">
        <v>46</v>
      </c>
      <c r="H15" s="1" t="s">
        <v>79</v>
      </c>
      <c r="J15" s="5"/>
      <c r="L15" t="str">
        <f>"'"&amp;D15&amp;"'"&amp;","</f>
        <v>'price_close',</v>
      </c>
    </row>
    <row r="16" spans="2:12" ht="20.25" hidden="1" customHeight="1" x14ac:dyDescent="0.2">
      <c r="B16" s="1">
        <v>13</v>
      </c>
      <c r="C16" t="s">
        <v>52</v>
      </c>
      <c r="D16" t="s">
        <v>159</v>
      </c>
      <c r="E16" s="1" t="s">
        <v>59</v>
      </c>
      <c r="F16" s="1" t="s">
        <v>79</v>
      </c>
      <c r="G16" s="1" t="s">
        <v>46</v>
      </c>
      <c r="H16" s="1" t="s">
        <v>79</v>
      </c>
      <c r="I16" t="s">
        <v>53</v>
      </c>
      <c r="J16" s="5"/>
      <c r="L16" t="str">
        <f>"'"&amp;D16&amp;"'"&amp;","</f>
        <v>'price_close_diff_N1',</v>
      </c>
    </row>
    <row r="17" spans="2:13" ht="20.25" customHeight="1" x14ac:dyDescent="0.2">
      <c r="B17" s="1">
        <v>18</v>
      </c>
      <c r="C17" s="3" t="s">
        <v>80</v>
      </c>
      <c r="D17" t="s">
        <v>104</v>
      </c>
      <c r="E17" s="1" t="s">
        <v>12</v>
      </c>
      <c r="F17" s="1" t="s">
        <v>12</v>
      </c>
      <c r="G17" s="1" t="s">
        <v>48</v>
      </c>
      <c r="H17" s="1" t="s">
        <v>79</v>
      </c>
      <c r="I17" t="s">
        <v>82</v>
      </c>
      <c r="J17" s="5">
        <f>VLOOKUP(D17,XGB.ver.0.1!$B$3:$C$39,2,FALSE)</f>
        <v>3.2554091040505002E-2</v>
      </c>
      <c r="L17" t="str">
        <f>"'"&amp;D17&amp;"'"&amp;","</f>
        <v>'up_cnt_rolling5_1.0',</v>
      </c>
    </row>
    <row r="18" spans="2:13" ht="20.25" customHeight="1" x14ac:dyDescent="0.2">
      <c r="B18" s="1">
        <v>21</v>
      </c>
      <c r="C18" s="3" t="s">
        <v>80</v>
      </c>
      <c r="D18" t="s">
        <v>107</v>
      </c>
      <c r="E18" s="1" t="s">
        <v>12</v>
      </c>
      <c r="F18" s="1" t="s">
        <v>12</v>
      </c>
      <c r="G18" s="1" t="s">
        <v>48</v>
      </c>
      <c r="H18" s="1" t="s">
        <v>79</v>
      </c>
      <c r="I18" t="s">
        <v>85</v>
      </c>
      <c r="J18" s="5">
        <f>VLOOKUP(D18,XGB.ver.0.1!$B$3:$C$39,2,FALSE)</f>
        <v>3.2044875184677302E-2</v>
      </c>
      <c r="L18" t="str">
        <f>"'"&amp;D18&amp;"'"&amp;","</f>
        <v>'up_cnt_rolling5_4.0',</v>
      </c>
    </row>
    <row r="19" spans="2:13" ht="20.25" hidden="1" customHeight="1" x14ac:dyDescent="0.2">
      <c r="B19" s="1">
        <v>16</v>
      </c>
      <c r="C19" t="s">
        <v>80</v>
      </c>
      <c r="D19" t="s">
        <v>72</v>
      </c>
      <c r="E19" s="1" t="s">
        <v>12</v>
      </c>
      <c r="F19" s="1" t="s">
        <v>79</v>
      </c>
      <c r="G19" s="1" t="s">
        <v>69</v>
      </c>
      <c r="H19" s="1" t="s">
        <v>79</v>
      </c>
      <c r="I19" t="s">
        <v>71</v>
      </c>
      <c r="J19" s="5"/>
      <c r="L19" t="str">
        <f>"'"&amp;D19&amp;"'"&amp;","</f>
        <v>'up_cnt_rolling5',</v>
      </c>
    </row>
    <row r="20" spans="2:13" ht="20.25" customHeight="1" x14ac:dyDescent="0.2">
      <c r="B20" s="1">
        <v>63</v>
      </c>
      <c r="C20" s="3" t="s">
        <v>49</v>
      </c>
      <c r="D20" t="s">
        <v>135</v>
      </c>
      <c r="E20" s="1" t="s">
        <v>12</v>
      </c>
      <c r="F20" s="1" t="s">
        <v>12</v>
      </c>
      <c r="G20" s="1" t="s">
        <v>89</v>
      </c>
      <c r="H20" s="1" t="s">
        <v>12</v>
      </c>
      <c r="I20" t="s">
        <v>127</v>
      </c>
      <c r="J20" s="5">
        <f>VLOOKUP(D20,XGB.ver.0.1!$B$3:$C$39,2,FALSE)</f>
        <v>3.1612880772780703E-2</v>
      </c>
      <c r="L20" t="str">
        <f>"'"&amp;D20&amp;"'"&amp;","</f>
        <v>'BLGR_sigma_p_dev_p',</v>
      </c>
    </row>
    <row r="21" spans="2:13" ht="20.25" customHeight="1" x14ac:dyDescent="0.2">
      <c r="B21" s="1">
        <v>54</v>
      </c>
      <c r="C21" s="3" t="s">
        <v>24</v>
      </c>
      <c r="D21" t="s">
        <v>120</v>
      </c>
      <c r="E21" s="1" t="s">
        <v>12</v>
      </c>
      <c r="F21" s="1" t="s">
        <v>12</v>
      </c>
      <c r="G21" s="1" t="s">
        <v>90</v>
      </c>
      <c r="H21" s="1" t="s">
        <v>12</v>
      </c>
      <c r="I21" s="2" t="s">
        <v>158</v>
      </c>
      <c r="J21" s="5">
        <f>VLOOKUP(D21,XGB.ver.0.1!$B$3:$C$39,2,FALSE)</f>
        <v>3.0747901310820801E-2</v>
      </c>
      <c r="L21" t="str">
        <f>"'"&amp;D21&amp;"'"&amp;","</f>
        <v>'MA75_slope_m',</v>
      </c>
    </row>
    <row r="22" spans="2:13" ht="20.25" customHeight="1" x14ac:dyDescent="0.2">
      <c r="B22" s="1">
        <v>24</v>
      </c>
      <c r="C22" s="3" t="s">
        <v>61</v>
      </c>
      <c r="D22" t="s">
        <v>74</v>
      </c>
      <c r="E22" s="1" t="s">
        <v>12</v>
      </c>
      <c r="F22" s="1" t="s">
        <v>12</v>
      </c>
      <c r="G22" s="1" t="s">
        <v>46</v>
      </c>
      <c r="H22" s="1" t="s">
        <v>88</v>
      </c>
      <c r="I22" s="2" t="s">
        <v>77</v>
      </c>
      <c r="J22" s="5">
        <f>VLOOKUP(D22,XGB.ver.0.1!$B$3:$C$39,2,FALSE)</f>
        <v>3.0730453148362102E-2</v>
      </c>
      <c r="L22" t="str">
        <f>"'"&amp;D22&amp;"'"&amp;","</f>
        <v>'down_must_length',</v>
      </c>
    </row>
    <row r="23" spans="2:13" ht="20.25" customHeight="1" x14ac:dyDescent="0.2">
      <c r="B23" s="1">
        <v>73</v>
      </c>
      <c r="C23" s="3" t="s">
        <v>49</v>
      </c>
      <c r="D23" t="s">
        <v>142</v>
      </c>
      <c r="E23" s="1" t="s">
        <v>12</v>
      </c>
      <c r="F23" s="1" t="s">
        <v>12</v>
      </c>
      <c r="G23" s="1" t="s">
        <v>90</v>
      </c>
      <c r="H23" s="1" t="s">
        <v>88</v>
      </c>
      <c r="J23" s="5">
        <f>VLOOKUP(D23,XGB.ver.0.1!$B$3:$C$39,2,FALSE)</f>
        <v>3.0357540163114E-2</v>
      </c>
      <c r="L23" t="str">
        <f>"'"&amp;D23&amp;"'"&amp;","</f>
        <v>'BLGR_2sigma_m_dev_m',</v>
      </c>
    </row>
    <row r="24" spans="2:13" ht="20.25" customHeight="1" x14ac:dyDescent="0.2">
      <c r="B24" s="1">
        <v>23</v>
      </c>
      <c r="C24" t="s">
        <v>61</v>
      </c>
      <c r="D24" t="s">
        <v>73</v>
      </c>
      <c r="E24" s="1" t="s">
        <v>12</v>
      </c>
      <c r="F24" s="1" t="s">
        <v>12</v>
      </c>
      <c r="G24" s="1" t="s">
        <v>46</v>
      </c>
      <c r="H24" s="1" t="s">
        <v>88</v>
      </c>
      <c r="I24" s="2" t="s">
        <v>76</v>
      </c>
      <c r="J24" s="5">
        <f>VLOOKUP(D24,XGB.ver.0.1!$B$3:$C$39,2,FALSE)</f>
        <v>3.0218941517528901E-2</v>
      </c>
      <c r="L24" t="str">
        <f>"'"&amp;D24&amp;"'"&amp;","</f>
        <v>'up_must_length',</v>
      </c>
    </row>
    <row r="25" spans="2:13" ht="20.25" customHeight="1" x14ac:dyDescent="0.2">
      <c r="B25" s="1">
        <v>53</v>
      </c>
      <c r="C25" s="3" t="s">
        <v>24</v>
      </c>
      <c r="D25" t="s">
        <v>119</v>
      </c>
      <c r="E25" s="1" t="s">
        <v>12</v>
      </c>
      <c r="F25" s="1" t="s">
        <v>12</v>
      </c>
      <c r="G25" s="1" t="s">
        <v>89</v>
      </c>
      <c r="H25" s="1" t="s">
        <v>12</v>
      </c>
      <c r="I25" s="2" t="s">
        <v>157</v>
      </c>
      <c r="J25" s="5">
        <f>VLOOKUP(D25,XGB.ver.0.1!$B$3:$C$39,2,FALSE)</f>
        <v>2.9745523650340399E-2</v>
      </c>
      <c r="L25" t="str">
        <f>"'"&amp;D25&amp;"'"&amp;","</f>
        <v>'MA75_slope_p',</v>
      </c>
    </row>
    <row r="26" spans="2:13" ht="20.25" customHeight="1" x14ac:dyDescent="0.2">
      <c r="B26" s="1">
        <v>30</v>
      </c>
      <c r="C26" s="3" t="s">
        <v>6</v>
      </c>
      <c r="D26" t="s">
        <v>113</v>
      </c>
      <c r="E26" s="1" t="s">
        <v>12</v>
      </c>
      <c r="F26" s="1" t="s">
        <v>12</v>
      </c>
      <c r="G26" s="1" t="s">
        <v>89</v>
      </c>
      <c r="H26" s="1" t="s">
        <v>12</v>
      </c>
      <c r="J26" s="5">
        <f>VLOOKUP(D26,XGB.ver.0.1!$B$3:$C$39,2,FALSE)</f>
        <v>2.8964358129507001E-2</v>
      </c>
      <c r="L26" t="str">
        <f>"'"&amp;D26&amp;"'"&amp;","</f>
        <v>'RCI9_slope_p',</v>
      </c>
      <c r="M26" t="s">
        <v>66</v>
      </c>
    </row>
    <row r="27" spans="2:13" ht="20.25" customHeight="1" x14ac:dyDescent="0.2">
      <c r="B27" s="1">
        <v>15</v>
      </c>
      <c r="C27" s="3" t="s">
        <v>52</v>
      </c>
      <c r="D27" t="s">
        <v>63</v>
      </c>
      <c r="E27" s="1" t="s">
        <v>12</v>
      </c>
      <c r="F27" s="1" t="s">
        <v>12</v>
      </c>
      <c r="G27" s="1" t="s">
        <v>48</v>
      </c>
      <c r="H27" s="1" t="s">
        <v>79</v>
      </c>
      <c r="I27" t="s">
        <v>65</v>
      </c>
      <c r="J27" s="5">
        <f>VLOOKUP(D27,XGB.ver.0.1!$B$3:$C$39,2,FALSE)</f>
        <v>2.85666178620862E-2</v>
      </c>
      <c r="L27" t="str">
        <f>"'"&amp;D27&amp;"'"&amp;","</f>
        <v>'down_flg',</v>
      </c>
    </row>
    <row r="28" spans="2:13" ht="20.25" customHeight="1" x14ac:dyDescent="0.2">
      <c r="B28" s="1">
        <v>27</v>
      </c>
      <c r="C28" s="3" t="s">
        <v>6</v>
      </c>
      <c r="D28" t="s">
        <v>97</v>
      </c>
      <c r="E28" s="1" t="s">
        <v>12</v>
      </c>
      <c r="F28" s="1" t="s">
        <v>12</v>
      </c>
      <c r="G28" s="1" t="s">
        <v>99</v>
      </c>
      <c r="H28" s="1" t="s">
        <v>12</v>
      </c>
      <c r="I28" t="s">
        <v>101</v>
      </c>
      <c r="J28" s="5">
        <f>VLOOKUP(D28,XGB.ver.0.1!$B$3:$C$39,2,FALSE)</f>
        <v>2.8542691109762802E-2</v>
      </c>
      <c r="L28" t="str">
        <f>"'"&amp;D28&amp;"'"&amp;","</f>
        <v>'RCI9_p',</v>
      </c>
    </row>
    <row r="29" spans="2:13" ht="20.25" hidden="1" customHeight="1" x14ac:dyDescent="0.2">
      <c r="B29" s="1">
        <v>26</v>
      </c>
      <c r="C29" t="s">
        <v>6</v>
      </c>
      <c r="D29" t="s">
        <v>7</v>
      </c>
      <c r="E29" s="1" t="s">
        <v>12</v>
      </c>
      <c r="F29" s="1" t="s">
        <v>79</v>
      </c>
      <c r="G29" s="1" t="s">
        <v>47</v>
      </c>
      <c r="H29" s="1" t="s">
        <v>79</v>
      </c>
      <c r="I29" t="s">
        <v>8</v>
      </c>
      <c r="J29" s="5"/>
      <c r="L29" t="str">
        <f>"'"&amp;D29&amp;"'"&amp;","</f>
        <v>'RCI9',</v>
      </c>
    </row>
    <row r="30" spans="2:13" ht="20.25" customHeight="1" x14ac:dyDescent="0.2">
      <c r="B30" s="1">
        <v>64</v>
      </c>
      <c r="C30" s="3" t="s">
        <v>49</v>
      </c>
      <c r="D30" t="s">
        <v>136</v>
      </c>
      <c r="E30" s="1" t="s">
        <v>12</v>
      </c>
      <c r="F30" s="1" t="s">
        <v>12</v>
      </c>
      <c r="G30" s="1" t="s">
        <v>90</v>
      </c>
      <c r="H30" s="1" t="s">
        <v>88</v>
      </c>
      <c r="I30" t="s">
        <v>128</v>
      </c>
      <c r="J30" s="5">
        <f>VLOOKUP(D30,XGB.ver.0.1!$B$3:$C$39,2,FALSE)</f>
        <v>2.8533925974305499E-2</v>
      </c>
      <c r="L30" t="str">
        <f>"'"&amp;D30&amp;"'"&amp;","</f>
        <v>'BLGR_sigma_p_dev_m',</v>
      </c>
    </row>
    <row r="31" spans="2:13" ht="20.25" customHeight="1" x14ac:dyDescent="0.2">
      <c r="B31" s="1">
        <v>57</v>
      </c>
      <c r="C31" s="3" t="s">
        <v>31</v>
      </c>
      <c r="D31" t="s">
        <v>134</v>
      </c>
      <c r="E31" s="1" t="s">
        <v>12</v>
      </c>
      <c r="F31" s="1" t="s">
        <v>12</v>
      </c>
      <c r="G31" s="1" t="s">
        <v>90</v>
      </c>
      <c r="H31" s="1" t="s">
        <v>88</v>
      </c>
      <c r="I31" t="s">
        <v>92</v>
      </c>
      <c r="J31" s="5">
        <f>VLOOKUP(D31,XGB.ver.0.1!$B$3:$C$39,2,FALSE)</f>
        <v>2.8261872670879699E-2</v>
      </c>
      <c r="L31" t="str">
        <f>"'"&amp;D31&amp;"'"&amp;","</f>
        <v>'MA25_dev_m',</v>
      </c>
    </row>
    <row r="32" spans="2:13" ht="20.25" hidden="1" customHeight="1" x14ac:dyDescent="0.2">
      <c r="B32" s="1">
        <v>29</v>
      </c>
      <c r="C32" s="3" t="s">
        <v>6</v>
      </c>
      <c r="D32" t="s">
        <v>41</v>
      </c>
      <c r="E32" s="1" t="s">
        <v>12</v>
      </c>
      <c r="F32" s="1" t="s">
        <v>79</v>
      </c>
      <c r="G32" s="1" t="s">
        <v>46</v>
      </c>
      <c r="H32" s="1" t="s">
        <v>79</v>
      </c>
      <c r="I32" t="s">
        <v>42</v>
      </c>
      <c r="J32" s="5"/>
      <c r="L32" t="str">
        <f>"'"&amp;D32&amp;"'"&amp;","</f>
        <v>'RCI9_slope',</v>
      </c>
    </row>
    <row r="33" spans="2:12" ht="20.25" customHeight="1" x14ac:dyDescent="0.2">
      <c r="B33" s="1">
        <v>33</v>
      </c>
      <c r="C33" s="3" t="s">
        <v>9</v>
      </c>
      <c r="D33" t="s">
        <v>43</v>
      </c>
      <c r="E33" s="1" t="s">
        <v>12</v>
      </c>
      <c r="F33" s="1" t="s">
        <v>12</v>
      </c>
      <c r="G33" s="1" t="s">
        <v>46</v>
      </c>
      <c r="H33" s="1" t="s">
        <v>12</v>
      </c>
      <c r="I33" t="s">
        <v>44</v>
      </c>
      <c r="J33" s="5">
        <f>VLOOKUP(D33,XGB.ver.0.1!$B$3:$C$39,2,FALSE)</f>
        <v>2.8178502244753101E-2</v>
      </c>
      <c r="L33" t="str">
        <f>"'"&amp;D33&amp;"'"&amp;","</f>
        <v>'RSI_slope',</v>
      </c>
    </row>
    <row r="34" spans="2:12" ht="20.25" customHeight="1" x14ac:dyDescent="0.2">
      <c r="B34" s="1">
        <v>56</v>
      </c>
      <c r="C34" s="3" t="s">
        <v>31</v>
      </c>
      <c r="D34" t="s">
        <v>133</v>
      </c>
      <c r="E34" s="1" t="s">
        <v>12</v>
      </c>
      <c r="F34" s="1" t="s">
        <v>12</v>
      </c>
      <c r="G34" s="1" t="s">
        <v>89</v>
      </c>
      <c r="H34" s="1" t="s">
        <v>12</v>
      </c>
      <c r="I34" t="s">
        <v>91</v>
      </c>
      <c r="J34" s="5">
        <f>VLOOKUP(D34,XGB.ver.0.1!$B$3:$C$39,2,FALSE)</f>
        <v>2.7828066075923499E-2</v>
      </c>
      <c r="L34" t="str">
        <f>"'"&amp;D34&amp;"'"&amp;","</f>
        <v>'MA25_dev_p',</v>
      </c>
    </row>
    <row r="35" spans="2:12" ht="20.25" customHeight="1" x14ac:dyDescent="0.2">
      <c r="B35" s="1">
        <v>17</v>
      </c>
      <c r="C35" s="3" t="s">
        <v>80</v>
      </c>
      <c r="D35" t="s">
        <v>103</v>
      </c>
      <c r="E35" s="1" t="s">
        <v>12</v>
      </c>
      <c r="F35" s="1" t="s">
        <v>12</v>
      </c>
      <c r="G35" s="1" t="s">
        <v>48</v>
      </c>
      <c r="H35" s="1" t="s">
        <v>79</v>
      </c>
      <c r="I35" t="s">
        <v>81</v>
      </c>
      <c r="J35" s="5">
        <f>VLOOKUP(D35,XGB.ver.0.1!$B$3:$C$39,2,FALSE)</f>
        <v>2.7339774722000498E-2</v>
      </c>
      <c r="L35" t="str">
        <f>"'"&amp;D35&amp;"'"&amp;","</f>
        <v>'up_cnt_rolling5_0.0',</v>
      </c>
    </row>
    <row r="36" spans="2:12" ht="20.25" customHeight="1" x14ac:dyDescent="0.2">
      <c r="B36" s="1">
        <v>50</v>
      </c>
      <c r="C36" s="3" t="s">
        <v>24</v>
      </c>
      <c r="D36" t="s">
        <v>117</v>
      </c>
      <c r="E36" s="1" t="s">
        <v>12</v>
      </c>
      <c r="F36" s="1" t="s">
        <v>12</v>
      </c>
      <c r="G36" s="1" t="s">
        <v>89</v>
      </c>
      <c r="H36" s="1" t="s">
        <v>12</v>
      </c>
      <c r="I36" s="2" t="s">
        <v>155</v>
      </c>
      <c r="J36" s="5">
        <f>VLOOKUP(D36,XGB.ver.0.1!$B$3:$C$39,2,FALSE)</f>
        <v>2.6437243802668299E-2</v>
      </c>
      <c r="L36" t="str">
        <f>"'"&amp;D36&amp;"'"&amp;","</f>
        <v>'MA50_slope_p',</v>
      </c>
    </row>
    <row r="37" spans="2:12" ht="20.25" hidden="1" customHeight="1" x14ac:dyDescent="0.2">
      <c r="B37" s="1">
        <v>34</v>
      </c>
      <c r="C37" t="s">
        <v>0</v>
      </c>
      <c r="D37" t="s">
        <v>13</v>
      </c>
      <c r="E37" s="1" t="s">
        <v>12</v>
      </c>
      <c r="F37" s="1" t="s">
        <v>79</v>
      </c>
      <c r="G37" s="1" t="s">
        <v>46</v>
      </c>
      <c r="H37" s="1" t="s">
        <v>79</v>
      </c>
      <c r="I37" t="s">
        <v>16</v>
      </c>
      <c r="J37" s="5"/>
      <c r="L37" t="str">
        <f>"'"&amp;D37&amp;"'"&amp;","</f>
        <v>'MA25',</v>
      </c>
    </row>
    <row r="38" spans="2:12" ht="20.25" hidden="1" customHeight="1" x14ac:dyDescent="0.2">
      <c r="B38" s="1">
        <v>35</v>
      </c>
      <c r="C38" s="3" t="s">
        <v>0</v>
      </c>
      <c r="D38" t="s">
        <v>14</v>
      </c>
      <c r="E38" s="1" t="s">
        <v>12</v>
      </c>
      <c r="F38" s="1" t="s">
        <v>79</v>
      </c>
      <c r="G38" s="1" t="s">
        <v>46</v>
      </c>
      <c r="H38" s="1" t="s">
        <v>79</v>
      </c>
      <c r="I38" t="s">
        <v>17</v>
      </c>
      <c r="J38" s="5"/>
      <c r="L38" t="str">
        <f>"'"&amp;D38&amp;"'"&amp;","</f>
        <v>'MA50',</v>
      </c>
    </row>
    <row r="39" spans="2:12" ht="20.25" hidden="1" customHeight="1" x14ac:dyDescent="0.2">
      <c r="B39" s="1">
        <v>36</v>
      </c>
      <c r="C39" s="3" t="s">
        <v>0</v>
      </c>
      <c r="D39" t="s">
        <v>15</v>
      </c>
      <c r="E39" s="1" t="s">
        <v>12</v>
      </c>
      <c r="F39" s="1" t="s">
        <v>79</v>
      </c>
      <c r="G39" s="1" t="s">
        <v>46</v>
      </c>
      <c r="H39" s="1" t="s">
        <v>79</v>
      </c>
      <c r="I39" t="s">
        <v>18</v>
      </c>
      <c r="J39" s="5"/>
      <c r="L39" t="str">
        <f>"'"&amp;D39&amp;"'"&amp;","</f>
        <v>'MA75',</v>
      </c>
    </row>
    <row r="40" spans="2:12" ht="20.25" hidden="1" customHeight="1" x14ac:dyDescent="0.2">
      <c r="B40" s="1">
        <v>37</v>
      </c>
      <c r="C40" t="s">
        <v>23</v>
      </c>
      <c r="D40" t="s">
        <v>143</v>
      </c>
      <c r="E40" s="1" t="s">
        <v>12</v>
      </c>
      <c r="F40" s="1" t="s">
        <v>79</v>
      </c>
      <c r="H40" s="1" t="s">
        <v>79</v>
      </c>
      <c r="J40" s="5"/>
      <c r="L40" t="str">
        <f>"'"&amp;D40&amp;"'"&amp;","</f>
        <v>'cross_25_50',</v>
      </c>
    </row>
    <row r="41" spans="2:12" ht="20.25" customHeight="1" x14ac:dyDescent="0.2">
      <c r="B41" s="1">
        <v>47</v>
      </c>
      <c r="C41" s="3" t="s">
        <v>24</v>
      </c>
      <c r="D41" t="s">
        <v>115</v>
      </c>
      <c r="E41" s="1" t="s">
        <v>12</v>
      </c>
      <c r="F41" s="1" t="s">
        <v>12</v>
      </c>
      <c r="G41" s="1" t="s">
        <v>89</v>
      </c>
      <c r="H41" s="1" t="s">
        <v>12</v>
      </c>
      <c r="I41" s="2" t="s">
        <v>153</v>
      </c>
      <c r="J41" s="5">
        <f>VLOOKUP(D41,XGB.ver.0.1!$B$3:$C$39,2,FALSE)</f>
        <v>2.6111340700403701E-2</v>
      </c>
      <c r="L41" t="str">
        <f>"'"&amp;D41&amp;"'"&amp;","</f>
        <v>'MA25_slope_p',</v>
      </c>
    </row>
    <row r="42" spans="2:12" ht="20.25" customHeight="1" x14ac:dyDescent="0.2">
      <c r="B42" s="1">
        <v>20</v>
      </c>
      <c r="C42" s="3" t="s">
        <v>80</v>
      </c>
      <c r="D42" t="s">
        <v>106</v>
      </c>
      <c r="E42" s="1" t="s">
        <v>12</v>
      </c>
      <c r="F42" s="1" t="s">
        <v>12</v>
      </c>
      <c r="G42" s="1" t="s">
        <v>48</v>
      </c>
      <c r="H42" s="1" t="s">
        <v>79</v>
      </c>
      <c r="I42" t="s">
        <v>84</v>
      </c>
      <c r="J42" s="5">
        <f>VLOOKUP(D42,XGB.ver.0.1!$B$3:$C$39,2,FALSE)</f>
        <v>2.5864670046993801E-2</v>
      </c>
      <c r="L42" t="str">
        <f>"'"&amp;D42&amp;"'"&amp;","</f>
        <v>'up_cnt_rolling5_3.0',</v>
      </c>
    </row>
    <row r="43" spans="2:12" ht="20.25" hidden="1" customHeight="1" x14ac:dyDescent="0.2">
      <c r="B43" s="1">
        <v>40</v>
      </c>
      <c r="C43" s="3" t="s">
        <v>23</v>
      </c>
      <c r="D43" t="s">
        <v>147</v>
      </c>
      <c r="E43" s="1" t="s">
        <v>12</v>
      </c>
      <c r="F43" s="1" t="s">
        <v>79</v>
      </c>
      <c r="H43" s="1" t="s">
        <v>79</v>
      </c>
      <c r="J43" s="5"/>
      <c r="L43" t="str">
        <f>"'"&amp;D43&amp;"'"&amp;","</f>
        <v>'cross_25_75',</v>
      </c>
    </row>
    <row r="44" spans="2:12" ht="20.25" customHeight="1" x14ac:dyDescent="0.2">
      <c r="B44" s="1">
        <v>31</v>
      </c>
      <c r="C44" s="3" t="s">
        <v>6</v>
      </c>
      <c r="D44" t="s">
        <v>114</v>
      </c>
      <c r="E44" s="1" t="s">
        <v>12</v>
      </c>
      <c r="F44" s="1" t="s">
        <v>12</v>
      </c>
      <c r="G44" s="1" t="s">
        <v>90</v>
      </c>
      <c r="H44" s="1" t="s">
        <v>12</v>
      </c>
      <c r="J44" s="5">
        <f>VLOOKUP(D44,XGB.ver.0.1!$B$3:$C$39,2,FALSE)</f>
        <v>2.5842508642837499E-2</v>
      </c>
      <c r="L44" t="str">
        <f>"'"&amp;D44&amp;"'"&amp;","</f>
        <v>'RCI9_slope_m',</v>
      </c>
    </row>
    <row r="45" spans="2:12" ht="20.25" customHeight="1" x14ac:dyDescent="0.2">
      <c r="B45" s="1">
        <v>14</v>
      </c>
      <c r="C45" s="3" t="s">
        <v>52</v>
      </c>
      <c r="D45" t="s">
        <v>62</v>
      </c>
      <c r="E45" s="1" t="s">
        <v>12</v>
      </c>
      <c r="F45" s="1" t="s">
        <v>12</v>
      </c>
      <c r="G45" s="1" t="s">
        <v>48</v>
      </c>
      <c r="H45" s="1" t="s">
        <v>79</v>
      </c>
      <c r="I45" t="s">
        <v>64</v>
      </c>
      <c r="J45" s="5">
        <f>VLOOKUP(D45,XGB.ver.0.1!$B$3:$C$39,2,FALSE)</f>
        <v>2.5111549035894298E-2</v>
      </c>
      <c r="L45" t="str">
        <f>"'"&amp;D45&amp;"'"&amp;","</f>
        <v>'up_flg',</v>
      </c>
    </row>
    <row r="46" spans="2:12" ht="20.25" hidden="1" customHeight="1" x14ac:dyDescent="0.2">
      <c r="B46" s="1">
        <v>43</v>
      </c>
      <c r="C46" s="3" t="s">
        <v>23</v>
      </c>
      <c r="D46" t="s">
        <v>150</v>
      </c>
      <c r="E46" s="1" t="s">
        <v>12</v>
      </c>
      <c r="F46" s="1" t="s">
        <v>79</v>
      </c>
      <c r="H46" s="1" t="s">
        <v>79</v>
      </c>
      <c r="J46" s="5"/>
      <c r="L46" t="str">
        <f>"'"&amp;D46&amp;"'"&amp;","</f>
        <v>'cross_50_75',</v>
      </c>
    </row>
    <row r="47" spans="2:12" ht="20.25" customHeight="1" x14ac:dyDescent="0.2">
      <c r="B47" s="1">
        <v>8</v>
      </c>
      <c r="C47" s="3" t="s">
        <v>56</v>
      </c>
      <c r="D47" t="s">
        <v>112</v>
      </c>
      <c r="E47" s="1" t="s">
        <v>12</v>
      </c>
      <c r="F47" s="1" t="s">
        <v>51</v>
      </c>
      <c r="G47" s="1" t="s">
        <v>48</v>
      </c>
      <c r="H47" s="1" t="s">
        <v>79</v>
      </c>
      <c r="J47" s="5">
        <f>VLOOKUP(D47,XGB.ver.0.1!$B$3:$C$39,2,FALSE)</f>
        <v>2.4681106998092499E-2</v>
      </c>
      <c r="L47" t="str">
        <f>"'"&amp;D47&amp;"'"&amp;","</f>
        <v>'wd_Friday',</v>
      </c>
    </row>
    <row r="48" spans="2:12" ht="20.25" customHeight="1" x14ac:dyDescent="0.2">
      <c r="B48" s="1">
        <v>4</v>
      </c>
      <c r="C48" s="3" t="s">
        <v>56</v>
      </c>
      <c r="D48" t="s">
        <v>109</v>
      </c>
      <c r="E48" s="1" t="s">
        <v>12</v>
      </c>
      <c r="F48" s="1" t="s">
        <v>12</v>
      </c>
      <c r="G48" s="1" t="s">
        <v>48</v>
      </c>
      <c r="H48" s="1" t="s">
        <v>79</v>
      </c>
      <c r="J48" s="5">
        <f>VLOOKUP(D48,XGB.ver.0.1!$B$3:$C$39,2,FALSE)</f>
        <v>2.36172711158977E-2</v>
      </c>
      <c r="L48" t="str">
        <f>"'"&amp;D48&amp;"'"&amp;","</f>
        <v>'wd_Monday',</v>
      </c>
    </row>
    <row r="49" spans="2:12" ht="20.25" hidden="1" customHeight="1" x14ac:dyDescent="0.2">
      <c r="B49" s="1">
        <v>46</v>
      </c>
      <c r="C49" t="s">
        <v>24</v>
      </c>
      <c r="D49" t="s">
        <v>25</v>
      </c>
      <c r="E49" s="1" t="s">
        <v>12</v>
      </c>
      <c r="F49" s="1" t="s">
        <v>79</v>
      </c>
      <c r="G49" s="1" t="s">
        <v>46</v>
      </c>
      <c r="H49" s="1" t="s">
        <v>88</v>
      </c>
      <c r="I49" t="s">
        <v>28</v>
      </c>
      <c r="J49" s="5"/>
      <c r="L49" t="str">
        <f>"'"&amp;D49&amp;"'"&amp;","</f>
        <v>'MA25_slope',</v>
      </c>
    </row>
    <row r="50" spans="2:12" ht="20.25" customHeight="1" x14ac:dyDescent="0.2">
      <c r="B50" s="1">
        <v>25</v>
      </c>
      <c r="C50" s="3" t="s">
        <v>61</v>
      </c>
      <c r="D50" t="s">
        <v>75</v>
      </c>
      <c r="E50" s="1" t="s">
        <v>12</v>
      </c>
      <c r="F50" s="1" t="s">
        <v>12</v>
      </c>
      <c r="G50" s="1" t="s">
        <v>46</v>
      </c>
      <c r="H50" s="1" t="s">
        <v>88</v>
      </c>
      <c r="I50" s="2" t="s">
        <v>78</v>
      </c>
      <c r="J50" s="5">
        <f>VLOOKUP(D50,XGB.ver.0.1!$B$3:$C$39,2,FALSE)</f>
        <v>2.2591554081597999E-2</v>
      </c>
      <c r="L50" t="str">
        <f>"'"&amp;D50&amp;"'"&amp;","</f>
        <v>'box_length',</v>
      </c>
    </row>
    <row r="51" spans="2:12" ht="20.25" customHeight="1" x14ac:dyDescent="0.2">
      <c r="B51" s="1">
        <v>70</v>
      </c>
      <c r="C51" s="3" t="s">
        <v>49</v>
      </c>
      <c r="D51" t="s">
        <v>140</v>
      </c>
      <c r="E51" s="1" t="s">
        <v>12</v>
      </c>
      <c r="F51" s="1" t="s">
        <v>12</v>
      </c>
      <c r="G51" s="1" t="s">
        <v>90</v>
      </c>
      <c r="H51" s="1" t="s">
        <v>88</v>
      </c>
      <c r="J51" s="5">
        <f>VLOOKUP(D51,XGB.ver.0.1!$B$3:$C$39,2,FALSE)</f>
        <v>2.19468159161543E-2</v>
      </c>
      <c r="L51" t="str">
        <f>"'"&amp;D51&amp;"'"&amp;","</f>
        <v>'BLGR_sigma_m_dev_m',</v>
      </c>
    </row>
    <row r="52" spans="2:12" ht="20.25" hidden="1" customHeight="1" x14ac:dyDescent="0.2">
      <c r="B52" s="1">
        <v>49</v>
      </c>
      <c r="C52" s="3" t="s">
        <v>24</v>
      </c>
      <c r="D52" t="s">
        <v>26</v>
      </c>
      <c r="E52" s="1" t="s">
        <v>12</v>
      </c>
      <c r="F52" s="1" t="s">
        <v>79</v>
      </c>
      <c r="G52" s="1" t="s">
        <v>46</v>
      </c>
      <c r="I52" t="s">
        <v>29</v>
      </c>
      <c r="J52" s="5"/>
      <c r="L52" t="str">
        <f>"'"&amp;D52&amp;"'"&amp;","</f>
        <v>'MA50_slope',</v>
      </c>
    </row>
    <row r="53" spans="2:12" ht="20.25" customHeight="1" x14ac:dyDescent="0.2">
      <c r="B53" s="1">
        <v>5</v>
      </c>
      <c r="C53" s="3" t="s">
        <v>56</v>
      </c>
      <c r="D53" t="s">
        <v>111</v>
      </c>
      <c r="E53" s="1" t="s">
        <v>12</v>
      </c>
      <c r="F53" s="1" t="s">
        <v>51</v>
      </c>
      <c r="G53" s="1" t="s">
        <v>48</v>
      </c>
      <c r="H53" s="1" t="s">
        <v>79</v>
      </c>
      <c r="J53" s="5">
        <f>VLOOKUP(D53,XGB.ver.0.1!$B$3:$C$39,2,FALSE)</f>
        <v>1.95746832020555E-2</v>
      </c>
      <c r="L53" t="str">
        <f>"'"&amp;D53&amp;"'"&amp;","</f>
        <v>'wd_Thursday',</v>
      </c>
    </row>
    <row r="54" spans="2:12" ht="20.25" customHeight="1" x14ac:dyDescent="0.2">
      <c r="B54" s="1">
        <v>7</v>
      </c>
      <c r="C54" s="3" t="s">
        <v>56</v>
      </c>
      <c r="D54" t="s">
        <v>111</v>
      </c>
      <c r="E54" s="1" t="s">
        <v>12</v>
      </c>
      <c r="F54" s="1" t="s">
        <v>51</v>
      </c>
      <c r="G54" s="1" t="s">
        <v>48</v>
      </c>
      <c r="H54" s="1" t="s">
        <v>79</v>
      </c>
      <c r="J54" s="5">
        <f>VLOOKUP(D54,XGB.ver.0.1!$B$3:$C$39,2,FALSE)</f>
        <v>1.95746832020555E-2</v>
      </c>
      <c r="L54" t="str">
        <f>"'"&amp;D54&amp;"'"&amp;","</f>
        <v>'wd_Thursday',</v>
      </c>
    </row>
    <row r="55" spans="2:12" ht="20.25" hidden="1" customHeight="1" x14ac:dyDescent="0.2">
      <c r="B55" s="1">
        <v>52</v>
      </c>
      <c r="C55" s="3" t="s">
        <v>24</v>
      </c>
      <c r="D55" t="s">
        <v>27</v>
      </c>
      <c r="E55" s="1" t="s">
        <v>12</v>
      </c>
      <c r="F55" s="1" t="s">
        <v>79</v>
      </c>
      <c r="G55" s="1" t="s">
        <v>46</v>
      </c>
      <c r="H55" s="1" t="s">
        <v>88</v>
      </c>
      <c r="I55" t="s">
        <v>30</v>
      </c>
      <c r="J55" s="5"/>
      <c r="L55" t="str">
        <f>"'"&amp;D55&amp;"'"&amp;","</f>
        <v>'MA75_slope',</v>
      </c>
    </row>
    <row r="56" spans="2:12" ht="20.25" customHeight="1" x14ac:dyDescent="0.2">
      <c r="B56" s="1">
        <v>28</v>
      </c>
      <c r="C56" s="3" t="s">
        <v>6</v>
      </c>
      <c r="D56" t="s">
        <v>98</v>
      </c>
      <c r="E56" s="1" t="s">
        <v>12</v>
      </c>
      <c r="F56" s="1" t="s">
        <v>12</v>
      </c>
      <c r="G56" s="1" t="s">
        <v>100</v>
      </c>
      <c r="H56" s="1" t="s">
        <v>12</v>
      </c>
      <c r="I56" t="s">
        <v>102</v>
      </c>
      <c r="J56" s="5">
        <f>VLOOKUP(D56,XGB.ver.0.1!$B$3:$C$39,2,FALSE)</f>
        <v>1.72617511496907E-2</v>
      </c>
      <c r="L56" t="str">
        <f>"'"&amp;D56&amp;"'"&amp;","</f>
        <v>'RCI9_m',</v>
      </c>
    </row>
    <row r="57" spans="2:12" ht="20.25" customHeight="1" x14ac:dyDescent="0.2">
      <c r="B57" s="1">
        <v>6</v>
      </c>
      <c r="C57" s="3" t="s">
        <v>56</v>
      </c>
      <c r="D57" t="s">
        <v>110</v>
      </c>
      <c r="E57" s="1" t="s">
        <v>12</v>
      </c>
      <c r="F57" s="1" t="s">
        <v>51</v>
      </c>
      <c r="G57" s="1" t="s">
        <v>48</v>
      </c>
      <c r="H57" s="1" t="s">
        <v>79</v>
      </c>
      <c r="J57" s="5">
        <f>VLOOKUP(D57,XGB.ver.0.1!$B$3:$C$39,2,FALSE)</f>
        <v>1.63145040901587E-2</v>
      </c>
      <c r="L57" t="str">
        <f>"'"&amp;D57&amp;"'"&amp;","</f>
        <v>'wd_Wednesday',</v>
      </c>
    </row>
    <row r="58" spans="2:12" ht="20.25" hidden="1" customHeight="1" x14ac:dyDescent="0.2">
      <c r="B58" s="1">
        <v>55</v>
      </c>
      <c r="C58" t="s">
        <v>31</v>
      </c>
      <c r="D58" t="s">
        <v>121</v>
      </c>
      <c r="E58" s="1" t="s">
        <v>12</v>
      </c>
      <c r="F58" s="1" t="s">
        <v>79</v>
      </c>
      <c r="G58" s="1" t="s">
        <v>89</v>
      </c>
      <c r="H58" s="1" t="s">
        <v>79</v>
      </c>
      <c r="I58" t="s">
        <v>91</v>
      </c>
      <c r="J58" s="5"/>
      <c r="L58" t="str">
        <f>"'"&amp;D58&amp;"'"&amp;","</f>
        <v>'MA25_devi',</v>
      </c>
    </row>
    <row r="59" spans="2:12" ht="20.25" customHeight="1" x14ac:dyDescent="0.2">
      <c r="B59" s="1">
        <v>19</v>
      </c>
      <c r="C59" s="3" t="s">
        <v>80</v>
      </c>
      <c r="D59" t="s">
        <v>105</v>
      </c>
      <c r="E59" s="1" t="s">
        <v>12</v>
      </c>
      <c r="F59" s="1" t="s">
        <v>12</v>
      </c>
      <c r="G59" s="1" t="s">
        <v>48</v>
      </c>
      <c r="H59" s="1" t="s">
        <v>79</v>
      </c>
      <c r="I59" t="s">
        <v>83</v>
      </c>
      <c r="J59" s="5">
        <f>VLOOKUP(D59,XGB.ver.0.1!$B$3:$C$39,2,FALSE)</f>
        <v>1.6271129253687101E-2</v>
      </c>
      <c r="L59" t="str">
        <f>"'"&amp;D59&amp;"'"&amp;","</f>
        <v>'up_cnt_rolling5_2.0',</v>
      </c>
    </row>
    <row r="60" spans="2:12" ht="20.25" customHeight="1" x14ac:dyDescent="0.2">
      <c r="B60" s="1">
        <v>22</v>
      </c>
      <c r="C60" s="3" t="s">
        <v>80</v>
      </c>
      <c r="D60" t="s">
        <v>108</v>
      </c>
      <c r="E60" s="1" t="s">
        <v>12</v>
      </c>
      <c r="F60" s="1" t="s">
        <v>12</v>
      </c>
      <c r="G60" s="1" t="s">
        <v>48</v>
      </c>
      <c r="H60" s="1" t="s">
        <v>79</v>
      </c>
      <c r="I60" t="s">
        <v>86</v>
      </c>
      <c r="J60" s="5">
        <f>VLOOKUP(D60,XGB.ver.0.1!$B$3:$C$39,2,FALSE)</f>
        <v>1.05044977617187E-2</v>
      </c>
      <c r="L60" t="str">
        <f>"'"&amp;D60&amp;"'"&amp;","</f>
        <v>'up_cnt_rolling5_5.0',</v>
      </c>
    </row>
    <row r="61" spans="2:12" ht="20.25" hidden="1" customHeight="1" x14ac:dyDescent="0.2">
      <c r="B61" s="1">
        <v>58</v>
      </c>
      <c r="C61" t="s">
        <v>10</v>
      </c>
      <c r="D61" t="s">
        <v>19</v>
      </c>
      <c r="E61" s="1" t="s">
        <v>12</v>
      </c>
      <c r="F61" s="1" t="s">
        <v>79</v>
      </c>
      <c r="G61" s="1" t="s">
        <v>46</v>
      </c>
      <c r="H61" s="1" t="s">
        <v>79</v>
      </c>
      <c r="I61" t="s">
        <v>93</v>
      </c>
      <c r="J61" s="5"/>
      <c r="L61" t="str">
        <f>"'"&amp;D61&amp;"'"&amp;","</f>
        <v>'BLGR_sigma_p',</v>
      </c>
    </row>
    <row r="62" spans="2:12" ht="20.25" hidden="1" customHeight="1" x14ac:dyDescent="0.2">
      <c r="B62" s="1">
        <v>59</v>
      </c>
      <c r="C62" s="3" t="s">
        <v>10</v>
      </c>
      <c r="D62" t="s">
        <v>20</v>
      </c>
      <c r="E62" s="1" t="s">
        <v>12</v>
      </c>
      <c r="F62" s="1" t="s">
        <v>79</v>
      </c>
      <c r="G62" s="1" t="s">
        <v>46</v>
      </c>
      <c r="H62" s="1" t="s">
        <v>79</v>
      </c>
      <c r="I62" t="s">
        <v>95</v>
      </c>
      <c r="J62" s="5"/>
      <c r="L62" t="str">
        <f>"'"&amp;D62&amp;"'"&amp;","</f>
        <v>'BLGR_2sigma_p',</v>
      </c>
    </row>
    <row r="63" spans="2:12" ht="20.25" hidden="1" customHeight="1" x14ac:dyDescent="0.2">
      <c r="B63" s="1">
        <v>60</v>
      </c>
      <c r="C63" s="3" t="s">
        <v>10</v>
      </c>
      <c r="D63" t="s">
        <v>21</v>
      </c>
      <c r="E63" s="1" t="s">
        <v>12</v>
      </c>
      <c r="F63" s="1" t="s">
        <v>79</v>
      </c>
      <c r="G63" s="1" t="s">
        <v>46</v>
      </c>
      <c r="H63" s="1" t="s">
        <v>79</v>
      </c>
      <c r="I63" t="s">
        <v>96</v>
      </c>
      <c r="J63" s="5"/>
      <c r="L63" t="str">
        <f>"'"&amp;D63&amp;"'"&amp;","</f>
        <v>'BLGR_sigma_m',</v>
      </c>
    </row>
    <row r="64" spans="2:12" ht="20.25" hidden="1" customHeight="1" x14ac:dyDescent="0.2">
      <c r="B64" s="1">
        <v>61</v>
      </c>
      <c r="C64" s="3" t="s">
        <v>10</v>
      </c>
      <c r="D64" t="s">
        <v>22</v>
      </c>
      <c r="E64" s="1" t="s">
        <v>12</v>
      </c>
      <c r="F64" s="1" t="s">
        <v>79</v>
      </c>
      <c r="G64" s="1" t="s">
        <v>46</v>
      </c>
      <c r="H64" s="1" t="s">
        <v>79</v>
      </c>
      <c r="I64" t="s">
        <v>94</v>
      </c>
      <c r="J64" s="5"/>
      <c r="L64" t="str">
        <f>"'"&amp;D64&amp;"'"&amp;","</f>
        <v>'BLGR_2sigma_m',</v>
      </c>
    </row>
    <row r="65" spans="2:12" ht="20.25" hidden="1" customHeight="1" x14ac:dyDescent="0.2">
      <c r="B65" s="1">
        <v>62</v>
      </c>
      <c r="C65" t="s">
        <v>49</v>
      </c>
      <c r="D65" t="s">
        <v>122</v>
      </c>
      <c r="E65" s="1" t="s">
        <v>12</v>
      </c>
      <c r="F65" s="1" t="s">
        <v>79</v>
      </c>
      <c r="G65" s="1" t="s">
        <v>89</v>
      </c>
      <c r="H65" s="1" t="s">
        <v>79</v>
      </c>
      <c r="I65" t="s">
        <v>126</v>
      </c>
      <c r="J65" s="5"/>
      <c r="L65" t="str">
        <f>"'"&amp;D65&amp;"'"&amp;","</f>
        <v>'BLGR_sigma_p_devi',</v>
      </c>
    </row>
    <row r="66" spans="2:12" ht="20.25" customHeight="1" x14ac:dyDescent="0.2">
      <c r="B66" s="1">
        <v>66</v>
      </c>
      <c r="C66" s="3" t="s">
        <v>49</v>
      </c>
      <c r="D66" t="s">
        <v>137</v>
      </c>
      <c r="E66" s="1" t="s">
        <v>12</v>
      </c>
      <c r="F66" s="1" t="s">
        <v>12</v>
      </c>
      <c r="G66" s="1" t="s">
        <v>89</v>
      </c>
      <c r="H66" s="1" t="s">
        <v>88</v>
      </c>
      <c r="I66" t="s">
        <v>130</v>
      </c>
      <c r="J66" s="5">
        <f>VLOOKUP(D66,XGB.ver.0.1!$B$3:$C$39,2,FALSE)</f>
        <v>1.0010153627961199E-2</v>
      </c>
      <c r="L66" t="str">
        <f>"'"&amp;D66&amp;"'"&amp;","</f>
        <v>'BLGR_2sigma_p_dev_p',</v>
      </c>
    </row>
    <row r="67" spans="2:12" ht="20.25" customHeight="1" x14ac:dyDescent="0.2">
      <c r="B67" s="1">
        <v>1</v>
      </c>
      <c r="C67" t="s">
        <v>1</v>
      </c>
      <c r="D67" t="s">
        <v>2</v>
      </c>
      <c r="E67" s="1" t="s">
        <v>12</v>
      </c>
      <c r="F67" s="1" t="s">
        <v>12</v>
      </c>
      <c r="G67" s="1" t="s">
        <v>48</v>
      </c>
      <c r="H67" s="1" t="s">
        <v>79</v>
      </c>
      <c r="I67" t="s">
        <v>54</v>
      </c>
      <c r="J67" s="5"/>
      <c r="L67" t="str">
        <f>"'"&amp;D67&amp;"'"&amp;","</f>
        <v>'target',</v>
      </c>
    </row>
    <row r="68" spans="2:12" ht="20.25" hidden="1" customHeight="1" x14ac:dyDescent="0.2">
      <c r="B68" s="1">
        <v>65</v>
      </c>
      <c r="C68" s="3" t="s">
        <v>49</v>
      </c>
      <c r="D68" t="s">
        <v>123</v>
      </c>
      <c r="E68" s="1" t="s">
        <v>12</v>
      </c>
      <c r="F68" s="1" t="s">
        <v>79</v>
      </c>
      <c r="I68" t="s">
        <v>129</v>
      </c>
      <c r="J68" s="5"/>
      <c r="L68" t="str">
        <f>"'"&amp;D68&amp;"'"&amp;","</f>
        <v>'BLGR_2sigma_p_devi',</v>
      </c>
    </row>
    <row r="69" spans="2:12" ht="20.25" customHeight="1" x14ac:dyDescent="0.2">
      <c r="B69" s="1">
        <v>38</v>
      </c>
      <c r="C69" s="3" t="s">
        <v>23</v>
      </c>
      <c r="D69" t="s">
        <v>144</v>
      </c>
      <c r="E69" s="1" t="s">
        <v>12</v>
      </c>
      <c r="F69" s="1" t="s">
        <v>12</v>
      </c>
      <c r="G69" s="1" t="s">
        <v>48</v>
      </c>
      <c r="H69" s="1" t="s">
        <v>79</v>
      </c>
      <c r="I69" s="2" t="s">
        <v>146</v>
      </c>
      <c r="J69" s="5"/>
      <c r="L69" t="str">
        <f>"'"&amp;D69&amp;"'"&amp;","</f>
        <v>'cross_25_50_-1',</v>
      </c>
    </row>
    <row r="70" spans="2:12" ht="20.25" customHeight="1" x14ac:dyDescent="0.2">
      <c r="B70" s="1">
        <v>39</v>
      </c>
      <c r="C70" s="3" t="s">
        <v>23</v>
      </c>
      <c r="D70" t="s">
        <v>145</v>
      </c>
      <c r="E70" s="1" t="s">
        <v>12</v>
      </c>
      <c r="F70" s="1" t="s">
        <v>12</v>
      </c>
      <c r="G70" s="1" t="s">
        <v>48</v>
      </c>
      <c r="H70" s="1" t="s">
        <v>79</v>
      </c>
      <c r="I70" s="2" t="s">
        <v>202</v>
      </c>
      <c r="J70" s="5"/>
      <c r="L70" t="str">
        <f>"'"&amp;D70&amp;"'"&amp;","</f>
        <v>'cross_25_50_1',</v>
      </c>
    </row>
    <row r="71" spans="2:12" ht="20.25" hidden="1" customHeight="1" x14ac:dyDescent="0.2">
      <c r="B71" s="1">
        <v>68</v>
      </c>
      <c r="C71" s="3" t="s">
        <v>49</v>
      </c>
      <c r="D71" t="s">
        <v>124</v>
      </c>
      <c r="E71" s="1" t="s">
        <v>12</v>
      </c>
      <c r="F71" s="1" t="s">
        <v>79</v>
      </c>
      <c r="I71" t="s">
        <v>132</v>
      </c>
      <c r="J71" s="5"/>
    </row>
    <row r="72" spans="2:12" ht="20.25" customHeight="1" x14ac:dyDescent="0.2">
      <c r="B72" s="1">
        <v>41</v>
      </c>
      <c r="C72" s="3" t="s">
        <v>23</v>
      </c>
      <c r="D72" t="s">
        <v>148</v>
      </c>
      <c r="E72" s="1" t="s">
        <v>12</v>
      </c>
      <c r="F72" s="1" t="s">
        <v>12</v>
      </c>
      <c r="G72" s="1" t="s">
        <v>48</v>
      </c>
      <c r="H72" s="1" t="s">
        <v>79</v>
      </c>
      <c r="I72" s="2" t="s">
        <v>206</v>
      </c>
      <c r="J72" s="5"/>
      <c r="L72" t="str">
        <f>"'"&amp;D72&amp;"'"&amp;","</f>
        <v>'cross_25_75_-1',</v>
      </c>
    </row>
    <row r="73" spans="2:12" ht="20.25" customHeight="1" x14ac:dyDescent="0.2">
      <c r="B73" s="1">
        <v>42</v>
      </c>
      <c r="C73" s="3" t="s">
        <v>23</v>
      </c>
      <c r="D73" t="s">
        <v>149</v>
      </c>
      <c r="E73" s="1" t="s">
        <v>12</v>
      </c>
      <c r="F73" s="1" t="s">
        <v>12</v>
      </c>
      <c r="G73" s="1" t="s">
        <v>48</v>
      </c>
      <c r="H73" s="1" t="s">
        <v>79</v>
      </c>
      <c r="I73" s="2" t="s">
        <v>205</v>
      </c>
      <c r="J73" s="5"/>
      <c r="L73" t="str">
        <f>"'"&amp;D73&amp;"'"&amp;","</f>
        <v>'cross_25_75_1',</v>
      </c>
    </row>
    <row r="74" spans="2:12" ht="20.25" hidden="1" customHeight="1" x14ac:dyDescent="0.2">
      <c r="B74" s="1">
        <v>71</v>
      </c>
      <c r="C74" s="3" t="s">
        <v>49</v>
      </c>
      <c r="D74" t="s">
        <v>125</v>
      </c>
      <c r="E74" s="1" t="s">
        <v>12</v>
      </c>
      <c r="F74" s="1" t="s">
        <v>79</v>
      </c>
      <c r="J74" s="5"/>
    </row>
    <row r="75" spans="2:12" ht="20.25" customHeight="1" x14ac:dyDescent="0.2">
      <c r="B75" s="1">
        <v>44</v>
      </c>
      <c r="C75" s="3" t="s">
        <v>23</v>
      </c>
      <c r="D75" t="s">
        <v>151</v>
      </c>
      <c r="E75" s="1" t="s">
        <v>12</v>
      </c>
      <c r="F75" s="1" t="s">
        <v>12</v>
      </c>
      <c r="G75" s="1" t="s">
        <v>48</v>
      </c>
      <c r="H75" s="1" t="s">
        <v>79</v>
      </c>
      <c r="I75" s="2" t="s">
        <v>204</v>
      </c>
      <c r="J75" s="5"/>
      <c r="L75" t="str">
        <f>"'"&amp;D75&amp;"'"&amp;","</f>
        <v>'cross_50_75_-1',</v>
      </c>
    </row>
    <row r="76" spans="2:12" ht="20.25" customHeight="1" x14ac:dyDescent="0.2">
      <c r="B76" s="1">
        <v>45</v>
      </c>
      <c r="C76" s="3" t="s">
        <v>23</v>
      </c>
      <c r="D76" t="s">
        <v>152</v>
      </c>
      <c r="E76" s="1" t="s">
        <v>12</v>
      </c>
      <c r="F76" s="1" t="s">
        <v>12</v>
      </c>
      <c r="G76" s="1" t="s">
        <v>48</v>
      </c>
      <c r="H76" s="1" t="s">
        <v>79</v>
      </c>
      <c r="I76" s="2" t="s">
        <v>203</v>
      </c>
      <c r="J76" s="5"/>
      <c r="L76" t="str">
        <f>"'"&amp;D76&amp;"'"&amp;","</f>
        <v>'cross_50_75_1',</v>
      </c>
    </row>
  </sheetData>
  <autoFilter ref="B3:L76" xr:uid="{067AA8B0-1138-8E4E-A14C-ABA30E8FD762}">
    <filterColumn colId="4">
      <filters>
        <filter val="〇"/>
      </filters>
    </filterColumn>
    <sortState ref="B4:L76">
      <sortCondition descending="1" ref="J3:J76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39B1-B848-E143-A017-F3A4DB451BBB}">
  <dimension ref="B2:C39"/>
  <sheetViews>
    <sheetView topLeftCell="A16" workbookViewId="0">
      <selection activeCell="B33" sqref="B33"/>
    </sheetView>
  </sheetViews>
  <sheetFormatPr baseColWidth="10" defaultRowHeight="15" x14ac:dyDescent="0.2"/>
  <cols>
    <col min="2" max="2" width="26.1640625" customWidth="1"/>
    <col min="3" max="3" width="9" customWidth="1"/>
  </cols>
  <sheetData>
    <row r="2" spans="2:3" x14ac:dyDescent="0.2">
      <c r="B2" t="s">
        <v>160</v>
      </c>
      <c r="C2" t="s">
        <v>161</v>
      </c>
    </row>
    <row r="3" spans="2:3" x14ac:dyDescent="0.2">
      <c r="B3" t="s">
        <v>195</v>
      </c>
      <c r="C3" s="4">
        <v>1.0010153627961199E-2</v>
      </c>
    </row>
    <row r="4" spans="2:3" x14ac:dyDescent="0.2">
      <c r="B4" t="s">
        <v>183</v>
      </c>
      <c r="C4" s="4">
        <v>1.05044977617187E-2</v>
      </c>
    </row>
    <row r="5" spans="2:3" x14ac:dyDescent="0.2">
      <c r="B5" t="s">
        <v>172</v>
      </c>
      <c r="C5" s="4">
        <v>1.6271129253687101E-2</v>
      </c>
    </row>
    <row r="6" spans="2:3" x14ac:dyDescent="0.2">
      <c r="B6" t="s">
        <v>196</v>
      </c>
      <c r="C6" s="4">
        <v>1.63145040901587E-2</v>
      </c>
    </row>
    <row r="7" spans="2:3" x14ac:dyDescent="0.2">
      <c r="B7" t="s">
        <v>181</v>
      </c>
      <c r="C7" s="4">
        <v>1.72617511496907E-2</v>
      </c>
    </row>
    <row r="8" spans="2:3" x14ac:dyDescent="0.2">
      <c r="B8" t="s">
        <v>169</v>
      </c>
      <c r="C8" s="4">
        <v>1.95746832020555E-2</v>
      </c>
    </row>
    <row r="9" spans="2:3" x14ac:dyDescent="0.2">
      <c r="B9" t="s">
        <v>194</v>
      </c>
      <c r="C9" s="4">
        <v>2.19468159161543E-2</v>
      </c>
    </row>
    <row r="10" spans="2:3" x14ac:dyDescent="0.2">
      <c r="B10" t="s">
        <v>179</v>
      </c>
      <c r="C10" s="4">
        <v>2.2591554081597999E-2</v>
      </c>
    </row>
    <row r="11" spans="2:3" x14ac:dyDescent="0.2">
      <c r="B11" t="s">
        <v>166</v>
      </c>
      <c r="C11" s="4">
        <v>2.36172711158977E-2</v>
      </c>
    </row>
    <row r="12" spans="2:3" x14ac:dyDescent="0.2">
      <c r="B12" t="s">
        <v>170</v>
      </c>
      <c r="C12" s="4">
        <v>2.4681106998092499E-2</v>
      </c>
    </row>
    <row r="13" spans="2:3" x14ac:dyDescent="0.2">
      <c r="B13" t="s">
        <v>180</v>
      </c>
      <c r="C13" s="4">
        <v>2.5111549035894298E-2</v>
      </c>
    </row>
    <row r="14" spans="2:3" x14ac:dyDescent="0.2">
      <c r="B14" t="s">
        <v>193</v>
      </c>
      <c r="C14" s="4">
        <v>2.5842508642837499E-2</v>
      </c>
    </row>
    <row r="15" spans="2:3" x14ac:dyDescent="0.2">
      <c r="B15" t="s">
        <v>188</v>
      </c>
      <c r="C15" s="4">
        <v>2.5864670046993801E-2</v>
      </c>
    </row>
    <row r="16" spans="2:3" x14ac:dyDescent="0.2">
      <c r="B16" t="s">
        <v>192</v>
      </c>
      <c r="C16" s="4">
        <v>2.6111340700403701E-2</v>
      </c>
    </row>
    <row r="17" spans="2:3" x14ac:dyDescent="0.2">
      <c r="B17" t="s">
        <v>191</v>
      </c>
      <c r="C17" s="4">
        <v>2.6437243802668299E-2</v>
      </c>
    </row>
    <row r="18" spans="2:3" x14ac:dyDescent="0.2">
      <c r="B18" t="s">
        <v>189</v>
      </c>
      <c r="C18" s="4">
        <v>2.7339774722000498E-2</v>
      </c>
    </row>
    <row r="19" spans="2:3" x14ac:dyDescent="0.2">
      <c r="B19" t="s">
        <v>177</v>
      </c>
      <c r="C19" s="4">
        <v>2.7828066075923499E-2</v>
      </c>
    </row>
    <row r="20" spans="2:3" x14ac:dyDescent="0.2">
      <c r="B20" t="s">
        <v>197</v>
      </c>
      <c r="C20" s="4">
        <v>2.8178502244753101E-2</v>
      </c>
    </row>
    <row r="21" spans="2:3" x14ac:dyDescent="0.2">
      <c r="B21" t="s">
        <v>187</v>
      </c>
      <c r="C21" s="4">
        <v>2.8261872670879699E-2</v>
      </c>
    </row>
    <row r="22" spans="2:3" x14ac:dyDescent="0.2">
      <c r="B22" t="s">
        <v>162</v>
      </c>
      <c r="C22" s="4">
        <v>2.8533925974305499E-2</v>
      </c>
    </row>
    <row r="23" spans="2:3" x14ac:dyDescent="0.2">
      <c r="B23" t="s">
        <v>165</v>
      </c>
      <c r="C23" s="4">
        <v>2.8542691109762802E-2</v>
      </c>
    </row>
    <row r="24" spans="2:3" x14ac:dyDescent="0.2">
      <c r="B24" t="s">
        <v>174</v>
      </c>
      <c r="C24" s="4">
        <v>2.85666178620862E-2</v>
      </c>
    </row>
    <row r="25" spans="2:3" x14ac:dyDescent="0.2">
      <c r="B25" t="s">
        <v>171</v>
      </c>
      <c r="C25" s="4">
        <v>2.8964358129507001E-2</v>
      </c>
    </row>
    <row r="26" spans="2:3" x14ac:dyDescent="0.2">
      <c r="B26" t="s">
        <v>186</v>
      </c>
      <c r="C26" s="4">
        <v>2.9745523650340399E-2</v>
      </c>
    </row>
    <row r="27" spans="2:3" x14ac:dyDescent="0.2">
      <c r="B27" t="s">
        <v>185</v>
      </c>
      <c r="C27" s="4">
        <v>3.0218941517528901E-2</v>
      </c>
    </row>
    <row r="28" spans="2:3" x14ac:dyDescent="0.2">
      <c r="B28" t="s">
        <v>198</v>
      </c>
      <c r="C28" s="4">
        <v>3.0357540163114E-2</v>
      </c>
    </row>
    <row r="29" spans="2:3" x14ac:dyDescent="0.2">
      <c r="B29" t="s">
        <v>168</v>
      </c>
      <c r="C29" s="4">
        <v>3.0730453148362102E-2</v>
      </c>
    </row>
    <row r="30" spans="2:3" x14ac:dyDescent="0.2">
      <c r="B30" t="s">
        <v>175</v>
      </c>
      <c r="C30" s="4">
        <v>3.0747901310820801E-2</v>
      </c>
    </row>
    <row r="31" spans="2:3" x14ac:dyDescent="0.2">
      <c r="B31" t="s">
        <v>178</v>
      </c>
      <c r="C31" s="4">
        <v>3.1612880772780703E-2</v>
      </c>
    </row>
    <row r="32" spans="2:3" x14ac:dyDescent="0.2">
      <c r="B32" t="s">
        <v>163</v>
      </c>
      <c r="C32" s="4">
        <v>3.2044875184677302E-2</v>
      </c>
    </row>
    <row r="33" spans="2:3" x14ac:dyDescent="0.2">
      <c r="B33" t="s">
        <v>164</v>
      </c>
      <c r="C33" s="4">
        <v>3.2554091040505002E-2</v>
      </c>
    </row>
    <row r="34" spans="2:3" x14ac:dyDescent="0.2">
      <c r="B34" t="s">
        <v>167</v>
      </c>
      <c r="C34" s="4">
        <v>3.3053282470820899E-2</v>
      </c>
    </row>
    <row r="35" spans="2:3" x14ac:dyDescent="0.2">
      <c r="B35" t="s">
        <v>182</v>
      </c>
      <c r="C35" s="4">
        <v>3.34265430630966E-2</v>
      </c>
    </row>
    <row r="36" spans="2:3" x14ac:dyDescent="0.2">
      <c r="B36" t="s">
        <v>173</v>
      </c>
      <c r="C36" s="4">
        <v>3.5568760623872903E-2</v>
      </c>
    </row>
    <row r="37" spans="2:3" x14ac:dyDescent="0.2">
      <c r="B37" t="s">
        <v>176</v>
      </c>
      <c r="C37" s="4">
        <v>3.6853555872617898E-2</v>
      </c>
    </row>
    <row r="38" spans="2:3" x14ac:dyDescent="0.2">
      <c r="B38" t="s">
        <v>184</v>
      </c>
      <c r="C38" s="4">
        <v>3.7165785403574798E-2</v>
      </c>
    </row>
    <row r="39" spans="2:3" x14ac:dyDescent="0.2">
      <c r="B39" t="s">
        <v>190</v>
      </c>
      <c r="C39" s="4">
        <v>3.7563277562855497E-2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項目一覧</vt:lpstr>
      <vt:lpstr>XGB.ver.0.1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駒井一憲</cp:lastModifiedBy>
  <cp:lastPrinted>2018-08-29T07:25:19Z</cp:lastPrinted>
  <dcterms:created xsi:type="dcterms:W3CDTF">2018-08-29T07:23:23Z</dcterms:created>
  <dcterms:modified xsi:type="dcterms:W3CDTF">2018-09-24T06:33:20Z</dcterms:modified>
</cp:coreProperties>
</file>