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740" yWindow="280" windowWidth="23320" windowHeight="13160" tabRatio="500" activeTab="1"/>
  </bookViews>
  <sheets>
    <sheet name="data" sheetId="1" r:id="rId1"/>
    <sheet name="models" sheetId="3" r:id="rId2"/>
    <sheet name="old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3" l="1"/>
  <c r="B11" i="3"/>
  <c r="B12" i="3"/>
  <c r="B13" i="3"/>
  <c r="S12" i="2"/>
  <c r="B5" i="3"/>
  <c r="B6" i="3"/>
  <c r="B7" i="3"/>
  <c r="B8" i="3"/>
  <c r="B9" i="3"/>
  <c r="B14" i="3"/>
  <c r="B4" i="3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5" i="2"/>
  <c r="B6" i="2"/>
  <c r="B4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3" i="1"/>
</calcChain>
</file>

<file path=xl/sharedStrings.xml><?xml version="1.0" encoding="utf-8"?>
<sst xmlns="http://schemas.openxmlformats.org/spreadsheetml/2006/main" count="179" uniqueCount="165">
  <si>
    <t xml:space="preserve"> $ Id                 : int  2 5 6 7 8 10 11 14 15 16 ...</t>
  </si>
  <si>
    <t xml:space="preserve"> $ Product_Info_1     : Factor w/ 2 levels "1","2": 1 1 1 1 1 1 1 1 1 1 ...</t>
  </si>
  <si>
    <t xml:space="preserve"> $ Product_Info_2     : Factor w/ 19 levels "A1","A2","A3",..: 17 1 19 18 16 16 8 16 17 19 ...</t>
  </si>
  <si>
    <t xml:space="preserve"> $ Product_Info_3     : Factor w/ 34 levels "1","2","3","4",..: 9 23 23 9 23 23 9 23 23 19 ...</t>
  </si>
  <si>
    <t xml:space="preserve"> $ Product_Info_4     : num  0.0769 0.0769 0.0769 0.4872 0.2308 ...</t>
  </si>
  <si>
    <t xml:space="preserve"> $ Product_Info_5     : Factor w/ 2 levels "2","3": 1 1 1 1 1 2 1 1 1 1 ...</t>
  </si>
  <si>
    <t xml:space="preserve"> $ Product_Info_6     : Factor w/ 2 levels "1","3": 1 2 2 2 2 1 2 2 2 2 ...</t>
  </si>
  <si>
    <t xml:space="preserve"> $ Product_Info_7     : Factor w/ 3 levels "1","2","3": 1 1 1 1 1 1 1 1 1 1 ...</t>
  </si>
  <si>
    <t xml:space="preserve"> $ Ins_Age            : num  0.6418 0.0597 0.0299 0.1642 0.4179 ...</t>
  </si>
  <si>
    <t xml:space="preserve"> $ Ht                 : num  0.582 0.6 0.745 0.673 0.655 ...</t>
  </si>
  <si>
    <t xml:space="preserve"> $ Wt                 : num  0.149 0.132 0.289 0.205 0.234 ...</t>
  </si>
  <si>
    <t xml:space="preserve"> $ BMI                : num  0.323 0.272 0.429 0.352 0.424 ...</t>
  </si>
  <si>
    <t xml:space="preserve"> $ Employment_Info_1  : num  0.028 0 0.03 0.042 0.027 0.325 0.11 0.12 0.165 0.025 ...</t>
  </si>
  <si>
    <t xml:space="preserve"> $ Employment_Info_2  : Factor w/ 36 levels "1","2","3","4",..: 11 1 8 8 8 14 1 11 8 1 ...</t>
  </si>
  <si>
    <t xml:space="preserve"> $ Employment_Info_3  : Factor w/ 2 levels "1","3": 1 2 1 1 1 1 2 1 1 2 ...</t>
  </si>
  <si>
    <t xml:space="preserve"> $ Employment_Info_5  : Factor w/ 2 levels "2","3": 2 1 1 2 1 1 2 1 1 2 ...</t>
  </si>
  <si>
    <t xml:space="preserve"> $ InsuredInfo_1      : Factor w/ 3 levels "1","2","3": 1 1 1 2 1 1 1 1 1 2 ...</t>
  </si>
  <si>
    <t xml:space="preserve"> $ InsuredInfo_2      : Factor w/ 2 levels "2","3": 1 1 1 1 1 1 1 1 1 1 ...</t>
  </si>
  <si>
    <t xml:space="preserve"> $ InsuredInfo_3      : Factor w/ 11 levels "1","2","3","4",..: 6 6 8 8 6 8 3 6 3 3 ...</t>
  </si>
  <si>
    <t xml:space="preserve"> $ InsuredInfo_4      : Factor w/ 2 levels "2","3": 2 2 2 2 2 2 2 2 1 2 ...</t>
  </si>
  <si>
    <t xml:space="preserve"> $ InsuredInfo_5      : Factor w/ 2 levels "1","3": 1 1 1 1 1 1 1 1 1 1 ...</t>
  </si>
  <si>
    <t xml:space="preserve"> $ InsuredInfo_6      : Factor w/ 2 levels "1","2": 2 2 1 2 2 1 2 1 1 2 ...</t>
  </si>
  <si>
    <t xml:space="preserve"> $ InsuredInfo_7      : Factor w/ 2 levels "1","3": 1 1 1 1 1 1 1 1 1 1 ...</t>
  </si>
  <si>
    <t xml:space="preserve"> $ Insurance_History_1: Factor w/ 2 levels "1","2": 1 2 2 2 2 2 1 1 1 2 ...</t>
  </si>
  <si>
    <t xml:space="preserve"> $ Insurance_History_2: Factor w/ 3 levels "1","2","3": 1 1 1 1 1 1 1 1 1 1 ...</t>
  </si>
  <si>
    <t xml:space="preserve"> $ Insurance_History_3: Factor w/ 3 levels "1","2","3": 3 3 1 1 1 3 3 3 3 3 ...</t>
  </si>
  <si>
    <t xml:space="preserve"> $ Insurance_History_4: Factor w/ 3 levels "1","2","3": 1 1 3 3 3 2 2 1 2 1 ...</t>
  </si>
  <si>
    <t xml:space="preserve"> $ Insurance_History_7: Factor w/ 3 levels "1","2","3": 1 1 3 3 3 1 1 1 1 1 ...</t>
  </si>
  <si>
    <t xml:space="preserve"> $ Insurance_History_8: Factor w/ 3 levels "1","2","3": 1 3 2 2 2 3 1 1 1 3 ...</t>
  </si>
  <si>
    <t xml:space="preserve"> $ Insurance_History_9: Factor w/ 3 levels "1","2","3": 2 2 3 3 3 2 2 2 2 2 ...</t>
  </si>
  <si>
    <t xml:space="preserve"> $ Family_Hist_1      : Factor w/ 3 levels "1","2","3": 2 2 3 3 2 2 3 2 3 3 ...</t>
  </si>
  <si>
    <t xml:space="preserve"> $ Family_Hist_3      : num  0.598 NA NA NA NA ...</t>
  </si>
  <si>
    <t xml:space="preserve"> $ Family_Hist_4      : num  NA 0.0845 0.2254 0.3521 0.4085 ...</t>
  </si>
  <si>
    <t xml:space="preserve"> $ Medical_History_2  : Factor w/ 579 levels "1","2","3","5",..: 103 369 3 313 149 437 534 132 14 149 ...</t>
  </si>
  <si>
    <t xml:space="preserve"> $ Medical_History_3  : Factor w/ 3 levels "1","2","3": 2 2 2 2 2 2 3 2 2 2 ...</t>
  </si>
  <si>
    <t xml:space="preserve"> $ Medical_History_4  : Factor w/ 2 levels "1","2": 1 1 2 2 2 2 2 2 2 2 ...</t>
  </si>
  <si>
    <t xml:space="preserve"> $ Medical_History_5  : Factor w/ 3 levels "1","2","3": 1 1 1 1 1 1 1 1 1 1 ...</t>
  </si>
  <si>
    <t xml:space="preserve"> $ Medical_History_6  : Factor w/ 3 levels "1","2","3": 3 3 3 3 3 3 3 3 3 3 ...</t>
  </si>
  <si>
    <t xml:space="preserve"> $ Medical_History_7  : Factor w/ 3 levels "1","2","3": 2 2 2 2 2 2 2 2 2 2 ...</t>
  </si>
  <si>
    <t xml:space="preserve"> $ Medical_History_8  : Factor w/ 3 levels "1","2","3": 2 2 2 2 2 2 2 2 2 2 ...</t>
  </si>
  <si>
    <t xml:space="preserve"> $ Medical_History_9  : Factor w/ 3 levels "1","2","3": 1 1 2 2 2 2 1 1 1 2 ...</t>
  </si>
  <si>
    <t xml:space="preserve"> $ Medical_History_11 : Factor w/ 3 levels "1","2","3": 3 3 3 3 3 3 3 3 3 3 ...</t>
  </si>
  <si>
    <t xml:space="preserve"> $ Medical_History_12 : Factor w/ 3 levels "1","2","3": 2 2 2 2 2 2 2 2 2 2 ...</t>
  </si>
  <si>
    <t xml:space="preserve"> $ Medical_History_13 : Factor w/ 3 levels "1","2","3": 3 3 3 3 3 3 3 3 3 3 ...</t>
  </si>
  <si>
    <t xml:space="preserve"> $ Medical_History_14 : Factor w/ 3 levels "1","2","3": 3 3 3 3 3 3 3 3 3 3 ...</t>
  </si>
  <si>
    <t xml:space="preserve"> $ Medical_History_16 : Factor w/ 3 levels "1","2","3": 3 1 1 1 1 1 1 1 1 3 ...</t>
  </si>
  <si>
    <t xml:space="preserve"> $ Medical_History_17 : Factor w/ 3 levels "1","2","3": 3 3 3 3 3 3 3 3 3 3 ...</t>
  </si>
  <si>
    <t xml:space="preserve"> $ Medical_History_18 : Factor w/ 3 levels "1","2","3": 1 1 1 1 1 2 1 1 1 1 ...</t>
  </si>
  <si>
    <t xml:space="preserve"> $ Medical_History_19 : Factor w/ 3 levels "1","2","3": 1 1 1 1 1 1 1 1 1 1 ...</t>
  </si>
  <si>
    <t xml:space="preserve"> $ Medical_History_20 : Factor w/ 3 levels "1","2","3": 2 2 2 2 2 2 2 2 2 2 ...</t>
  </si>
  <si>
    <t xml:space="preserve"> $ Medical_History_21 : Factor w/ 3 levels "1","2","3": 1 1 1 2 1 2 1 1 1 1 ...</t>
  </si>
  <si>
    <t xml:space="preserve"> $ Medical_History_22 : Factor w/ 2 levels "1","2": 2 2 2 2 2 2 2 2 2 2 ...</t>
  </si>
  <si>
    <t xml:space="preserve"> $ Medical_History_23 : Factor w/ 3 levels "1","2","3": 3 3 3 3 3 3 3 3 3 1 ...</t>
  </si>
  <si>
    <t xml:space="preserve"> $ Medical_History_25 : Factor w/ 3 levels "1","2","3": 1 1 2 1 2 1 1 1 1 1 ...</t>
  </si>
  <si>
    <t xml:space="preserve"> $ Medical_History_26 : Factor w/ 3 levels "1","2","3": 3 3 2 3 2 3 3 3 3 3 ...</t>
  </si>
  <si>
    <t xml:space="preserve"> $ Medical_History_27 : Factor w/ 3 levels "1","2","3": 3 3 3 3 3 3 3 3 3 3 ...</t>
  </si>
  <si>
    <t xml:space="preserve"> $ Medical_History_28 : Factor w/ 3 levels "1","2","3": 1 1 1 1 1 1 1 1 1 1 ...</t>
  </si>
  <si>
    <t xml:space="preserve"> $ Medical_History_29 : Factor w/ 3 levels "1","2","3": 3 3 3 3 3 3 1 3 1 3 ...</t>
  </si>
  <si>
    <t xml:space="preserve"> $ Medical_History_30 : Factor w/ 3 levels "1","2","3": 2 2 2 2 2 2 2 2 2 2 ...</t>
  </si>
  <si>
    <t xml:space="preserve"> $ Medical_History_31 : Factor w/ 3 levels "1","2","3": 3 3 3 3 3 3 3 3 3 3 ...</t>
  </si>
  <si>
    <t xml:space="preserve"> $ Medical_History_33 : Factor w/ 2 levels "1","3": 1 2 2 2 2 2 2 2 2 2 ...</t>
  </si>
  <si>
    <t xml:space="preserve"> $ Medical_History_34 : Factor w/ 3 levels "1","2","3": 3 1 3 3 3 1 3 3 3 3 ...</t>
  </si>
  <si>
    <t xml:space="preserve"> $ Medical_History_35 : Factor w/ 3 levels "1","2","3": 1 1 1 1 1 1 1 1 1 1 ...</t>
  </si>
  <si>
    <t xml:space="preserve"> $ Medical_History_36 : Factor w/ 3 levels "1","2","3": 2 2 3 2 3 2 2 2 2 2 ...</t>
  </si>
  <si>
    <t xml:space="preserve"> $ Medical_History_37 : Factor w/ 3 levels "1","2","3": 2 2 2 2 2 2 2 2 2 2 ...</t>
  </si>
  <si>
    <t xml:space="preserve"> $ Medical_History_38 : Factor w/ 2 levels "1","2": 1 1 1 1 1 1 1 1 1 1 ...</t>
  </si>
  <si>
    <t xml:space="preserve"> $ Medical_History_39 : Factor w/ 3 levels "1","2","3": 3 3 3 3 3 3 3 3 3 3 ...</t>
  </si>
  <si>
    <t xml:space="preserve"> $ Medical_History_40 : Factor w/ 3 levels "1","2","3": 3 3 3 3 3 3 3 3 3 3 ...</t>
  </si>
  <si>
    <t xml:space="preserve"> $ Medical_History_41 : Factor w/ 3 levels "1","2","3": 3 1 1 1 1 3 3 1 3 1 ...</t>
  </si>
  <si>
    <t xml:space="preserve"> $ Medical_Keyword_1  : int  0 0 0 0 0 0 0 0 0 0 ...</t>
  </si>
  <si>
    <t xml:space="preserve"> $ Medical_Keyword_2  : int  0 0 0 0 0 0 0 0 0 0 ...</t>
  </si>
  <si>
    <t xml:space="preserve"> $ Medical_Keyword_3  : int  0 0 0 0 0 0 0 0 0 0 ...</t>
  </si>
  <si>
    <t xml:space="preserve"> $ Medical_Keyword_4  : int  0 0 0 0 0 0 0 0 0 0 ...</t>
  </si>
  <si>
    <t xml:space="preserve"> $ Medical_Keyword_5  : int  0 0 0 0 0 0 0 0 0 0 ...</t>
  </si>
  <si>
    <t xml:space="preserve"> $ Medical_Keyword_6  : int  0 0 0 0 0 0 0 0 0 0 ...</t>
  </si>
  <si>
    <t xml:space="preserve"> $ Medical_Keyword_7  : int  0 0 0 0 0 0 0 0 0 0 ...</t>
  </si>
  <si>
    <t xml:space="preserve"> $ Medical_Keyword_8  : int  0 0 0 0 0 0 0 0 0 0 ...</t>
  </si>
  <si>
    <t xml:space="preserve"> $ Medical_Keyword_9  : int  0 0 0 0 0 0 0 0 0 0 ...</t>
  </si>
  <si>
    <t xml:space="preserve"> $ Medical_Keyword_10 : int  0 0 0 0 0 0 0 0 0 0 ...</t>
  </si>
  <si>
    <t xml:space="preserve"> $ Medical_Keyword_11 : int  0 0 0 0 0 0 0 0 0 0 ...</t>
  </si>
  <si>
    <t xml:space="preserve"> $ Medical_Keyword_12 : int  0 0 0 0 0 0 0 0 0 0 ...</t>
  </si>
  <si>
    <t xml:space="preserve"> $ Medical_Keyword_13 : int  0 0 0 0 0 0 0 0 0 0 ...</t>
  </si>
  <si>
    <t xml:space="preserve"> $ Medical_Keyword_14 : int  0 0 0 0 0 0 0 0 0 0 ...</t>
  </si>
  <si>
    <t xml:space="preserve"> $ Medical_Keyword_15 : int  0 0 0 0 0 0 0 0 0 1 ...</t>
  </si>
  <si>
    <t xml:space="preserve"> $ Medical_Keyword_16 : int  0 0 0 0 0 0 0 0 0 0 ...</t>
  </si>
  <si>
    <t xml:space="preserve"> $ Medical_Keyword_17 : int  0 0 0 0 0 0 0 0 0 0 ...</t>
  </si>
  <si>
    <t xml:space="preserve"> $ Medical_Keyword_18 : int  0 0 0 0 0 0 0 0 0 0 ...</t>
  </si>
  <si>
    <t xml:space="preserve"> $ Medical_Keyword_19 : int  0 0 0 0 0 0 0 0 0 0 ...</t>
  </si>
  <si>
    <t xml:space="preserve"> $ Medical_Keyword_20 : int  0 0 0 0 0 0 0 0 1 0 ...</t>
  </si>
  <si>
    <t xml:space="preserve"> $ Medical_Keyword_21 : int  0 0 0 0 0 0 0 0 0 0 ...</t>
  </si>
  <si>
    <t xml:space="preserve"> $ Medical_Keyword_22 : int  0 0 0 0 0 1 0 0 0 0 ...</t>
  </si>
  <si>
    <t xml:space="preserve"> $ Medical_Keyword_23 : int  0 0 0 0 0 0 0 0 0 0 ...</t>
  </si>
  <si>
    <t xml:space="preserve"> $ Medical_Keyword_24 : int  0 0 0 0 0 0 0 0 0 0 ...</t>
  </si>
  <si>
    <t xml:space="preserve"> $ Medical_Keyword_25 : int  0 0 0 0 0 0 0 0 0 1 ...</t>
  </si>
  <si>
    <t xml:space="preserve"> $ Medical_Keyword_26 : int  0 0 0 0 0 0 0 0 0 0 ...</t>
  </si>
  <si>
    <t xml:space="preserve"> $ Medical_Keyword_27 : int  0 0 0 0 0 0 0 0 0 0 ...</t>
  </si>
  <si>
    <t xml:space="preserve"> $ Medical_Keyword_28 : int  0 0 0 0 0 0 0 0 0 0 ...</t>
  </si>
  <si>
    <t xml:space="preserve"> $ Medical_Keyword_29 : int  0 0 0 0 0 0 0 0 0 0 ...</t>
  </si>
  <si>
    <t xml:space="preserve"> $ Medical_Keyword_30 : int  0 0 0 0 0 0 0 0 0 0 ...</t>
  </si>
  <si>
    <t xml:space="preserve"> $ Medical_Keyword_31 : int  0 0 0 0 0 0 0 0 0 0 ...</t>
  </si>
  <si>
    <t xml:space="preserve"> $ Medical_Keyword_32 : int  0 0 0 1 0 0 0 0 0 0 ...</t>
  </si>
  <si>
    <t xml:space="preserve"> $ Medical_Keyword_33 : int  0 0 0 0 0 0 0 0 0 0 ...</t>
  </si>
  <si>
    <t xml:space="preserve"> $ Medical_Keyword_34 : int  0 0 0 0 0 1 0 0 0 0 ...</t>
  </si>
  <si>
    <t xml:space="preserve"> $ Medical_Keyword_35 : int  0 0 0 0 0 0 0 0 0 0 ...</t>
  </si>
  <si>
    <t xml:space="preserve"> $ Medical_Keyword_36 : int  0 0 0 0 0 0 0 0 0 0 ...</t>
  </si>
  <si>
    <t xml:space="preserve"> $ Medical_Keyword_37 : int  0 0 0 0 0 0 0 0 0 0 ...</t>
  </si>
  <si>
    <t xml:space="preserve"> $ Medical_Keyword_38 : int  0 0 0 0 0 0 0 0 0 0 ...</t>
  </si>
  <si>
    <t xml:space="preserve"> $ Medical_Keyword_39 : int  0 0 0 0 0 0 0 0 0 0 ...</t>
  </si>
  <si>
    <t xml:space="preserve"> $ Medical_Keyword_40 : int  0 0 0 0 0 0 0 0 0 0 ...</t>
  </si>
  <si>
    <t xml:space="preserve"> $ Medical_Keyword_41 : int  0 0 0 0 0 0 0 0 0 0 ...</t>
  </si>
  <si>
    <t xml:space="preserve"> $ Medical_Keyword_42 : int  0 0 0 0 0 0 0 0 0 0 ...</t>
  </si>
  <si>
    <t xml:space="preserve"> $ Medical_Keyword_43 : int  0 0 0 0 0 0 0 0 0 0 ...</t>
  </si>
  <si>
    <t xml:space="preserve"> $ Medical_Keyword_44 : int  0 0 0 0 0 0 0 0 0 0 ...</t>
  </si>
  <si>
    <t xml:space="preserve"> $ Medical_Keyword_45 : int  0 0 0 0 0 0 0 0 0 0 ...</t>
  </si>
  <si>
    <t xml:space="preserve"> $ Medical_Keyword_46 : int  0 0 0 0 0 0 0 0 0 0 ...</t>
  </si>
  <si>
    <t xml:space="preserve"> $ Medical_Keyword_47 : int  0 0 0 0 0 0 0 0 0 0 ...</t>
  </si>
  <si>
    <t xml:space="preserve"> $ Medical_Keyword_48 : int  0 0 0 0 0 0 0 0 0 0 ...</t>
  </si>
  <si>
    <t xml:space="preserve"> $ Response           : Factor w/ 8 levels "1","2","3","4",..: 8 4 8 8 8 8 8 1 8 1 ...</t>
  </si>
  <si>
    <t>vars.</t>
    <phoneticPr fontId="2"/>
  </si>
  <si>
    <t>na</t>
    <phoneticPr fontId="2"/>
  </si>
  <si>
    <t>type</t>
    <phoneticPr fontId="2"/>
  </si>
  <si>
    <t>num</t>
    <phoneticPr fontId="2"/>
  </si>
  <si>
    <t>na_cnt</t>
    <phoneticPr fontId="2"/>
  </si>
  <si>
    <t>num</t>
    <phoneticPr fontId="2"/>
  </si>
  <si>
    <t>num</t>
    <phoneticPr fontId="2"/>
  </si>
  <si>
    <t>factor</t>
    <phoneticPr fontId="2"/>
  </si>
  <si>
    <t>num</t>
    <phoneticPr fontId="2"/>
  </si>
  <si>
    <t>#</t>
    <phoneticPr fontId="2"/>
  </si>
  <si>
    <t xml:space="preserve"> $ Family_Hist_5      : num  0.527 NA NA NA NA ...</t>
    <phoneticPr fontId="2"/>
  </si>
  <si>
    <t xml:space="preserve"> $ Medical_History_10 : Factor w/ 103 levels "0","1","2","3",..: NA NA NA NA NA NA NA NA NA NA ...</t>
    <phoneticPr fontId="2"/>
  </si>
  <si>
    <t xml:space="preserve"> $ Medical_History_24 : int  NA NA NA NA NA NA NA NA NA NA ...</t>
    <phoneticPr fontId="2"/>
  </si>
  <si>
    <t xml:space="preserve"> $ Medical_History_32 : int  NA NA NA NA NA NA NA NA NA NA …</t>
    <phoneticPr fontId="2"/>
  </si>
  <si>
    <t>insert to na</t>
    <phoneticPr fontId="2"/>
  </si>
  <si>
    <t xml:space="preserve"> $ Employment_Info_4  : num  0 0 0 0 0 0 NA 0 0 0 ...</t>
    <phoneticPr fontId="2"/>
  </si>
  <si>
    <t xml:space="preserve"> $ Employment_Info_6  : num  NA 0.0018 0.03 0.2 0.05 1 0.8 1 1 0.05 ...</t>
    <phoneticPr fontId="2"/>
  </si>
  <si>
    <t xml:space="preserve"> $ Insurance_History_5: num  0.000667 0.000133 NA NA NA ...</t>
    <phoneticPr fontId="2"/>
  </si>
  <si>
    <t xml:space="preserve"> $ Family_Hist_2      : num  NA 0.188 0.304 0.42 0.464 ...</t>
    <phoneticPr fontId="2"/>
  </si>
  <si>
    <t xml:space="preserve"> $ Medical_History_1  : int  4 5 10 0 NA 6 5 6 4 NA ...</t>
    <phoneticPr fontId="2"/>
  </si>
  <si>
    <t xml:space="preserve"> $ Medical_History_15 : int  240 0 NA NA NA NA NA NA NA NA ...</t>
    <phoneticPr fontId="2"/>
  </si>
  <si>
    <t>train_stop</t>
    <phoneticPr fontId="2"/>
  </si>
  <si>
    <t>batch_size</t>
    <phoneticPr fontId="2"/>
  </si>
  <si>
    <t>valid_stop</t>
    <phoneticPr fontId="2"/>
  </si>
  <si>
    <t>#</t>
    <phoneticPr fontId="2"/>
  </si>
  <si>
    <t xml:space="preserve">learning rate </t>
    <phoneticPr fontId="2"/>
  </si>
  <si>
    <t>valid_mini_score</t>
    <phoneticPr fontId="2"/>
  </si>
  <si>
    <t>max_epochs</t>
    <phoneticPr fontId="2"/>
  </si>
  <si>
    <t>nhid1</t>
    <phoneticPr fontId="2"/>
  </si>
  <si>
    <t>nhid2</t>
    <phoneticPr fontId="2"/>
  </si>
  <si>
    <t>nhid3</t>
    <phoneticPr fontId="2"/>
  </si>
  <si>
    <t>learning rate fine</t>
    <phoneticPr fontId="2"/>
  </si>
  <si>
    <t>base</t>
    <phoneticPr fontId="2"/>
  </si>
  <si>
    <t>max_epochs fine</t>
    <phoneticPr fontId="2"/>
  </si>
  <si>
    <t>stopped 1154</t>
    <phoneticPr fontId="2"/>
  </si>
  <si>
    <t>train_stop</t>
    <phoneticPr fontId="2"/>
  </si>
  <si>
    <t>learning rate
（fine）</t>
    <phoneticPr fontId="2"/>
  </si>
  <si>
    <t>max_epochs
(fine)</t>
    <phoneticPr fontId="2"/>
  </si>
  <si>
    <t>valid score</t>
    <phoneticPr fontId="2"/>
  </si>
  <si>
    <t>ended at 2514 epochs</t>
    <phoneticPr fontId="2"/>
  </si>
  <si>
    <t>これ1000とかにしてみる</t>
    <phoneticPr fontId="2"/>
  </si>
  <si>
    <t>monitoring_
batches</t>
    <phoneticPr fontId="2"/>
  </si>
  <si>
    <t>max_epochs
(pre-train)</t>
    <phoneticPr fontId="2"/>
  </si>
  <si>
    <t>learning rate 
(pre-train)</t>
    <phoneticPr fontId="2"/>
  </si>
  <si>
    <t>これ５とかにしてみる</t>
    <phoneticPr fontId="2"/>
  </si>
  <si>
    <t>３層にしてみる</t>
    <rPh sb="1" eb="2">
      <t>ソウ</t>
    </rPh>
    <phoneticPr fontId="2"/>
  </si>
  <si>
    <t>ended at 167 epochs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</si>
</sst>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,##0.000;[Red]\-#,##0.000"/>
  </numFmts>
  <fonts count="7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theme="0"/>
      <name val="メイリオ"/>
      <charset val="128"/>
    </font>
    <font>
      <sz val="10"/>
      <color theme="1"/>
      <name val="メイリオ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38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38" fontId="0" fillId="0" borderId="0" xfId="1" applyFont="1"/>
    <xf numFmtId="38" fontId="0" fillId="2" borderId="0" xfId="1" applyFont="1" applyFill="1"/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Fill="1"/>
    <xf numFmtId="0" fontId="0" fillId="4" borderId="0" xfId="0" applyFill="1"/>
    <xf numFmtId="38" fontId="0" fillId="3" borderId="0" xfId="1" applyFont="1" applyFill="1"/>
    <xf numFmtId="38" fontId="0" fillId="0" borderId="0" xfId="1" applyFont="1" applyFill="1"/>
    <xf numFmtId="0" fontId="5" fillId="4" borderId="1" xfId="0" applyFont="1" applyFill="1" applyBorder="1" applyAlignment="1">
      <alignment vertical="top"/>
    </xf>
    <xf numFmtId="0" fontId="6" fillId="0" borderId="0" xfId="0" applyFont="1"/>
    <xf numFmtId="0" fontId="6" fillId="0" borderId="1" xfId="0" applyFont="1" applyBorder="1"/>
    <xf numFmtId="38" fontId="6" fillId="0" borderId="1" xfId="1" applyFont="1" applyBorder="1"/>
    <xf numFmtId="177" fontId="6" fillId="0" borderId="1" xfId="1" applyNumberFormat="1" applyFont="1" applyBorder="1"/>
    <xf numFmtId="40" fontId="6" fillId="0" borderId="1" xfId="1" applyNumberFormat="1" applyFont="1" applyBorder="1"/>
    <xf numFmtId="38" fontId="6" fillId="3" borderId="1" xfId="1" applyFont="1" applyFill="1" applyBorder="1"/>
    <xf numFmtId="40" fontId="6" fillId="3" borderId="1" xfId="1" applyNumberFormat="1" applyFont="1" applyFill="1" applyBorder="1"/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 wrapText="1"/>
    </xf>
    <xf numFmtId="0" fontId="6" fillId="5" borderId="1" xfId="0" applyFont="1" applyFill="1" applyBorder="1"/>
    <xf numFmtId="38" fontId="6" fillId="0" borderId="1" xfId="1" applyFont="1" applyFill="1" applyBorder="1"/>
    <xf numFmtId="0" fontId="6" fillId="3" borderId="1" xfId="0" applyFont="1" applyFill="1" applyBorder="1"/>
  </cellXfs>
  <cellStyles count="18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桁区切り" xfId="1" builtinId="6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0"/>
  <sheetViews>
    <sheetView topLeftCell="A57" workbookViewId="0">
      <selection activeCell="B15" sqref="B15"/>
    </sheetView>
  </sheetViews>
  <sheetFormatPr baseColWidth="12" defaultRowHeight="18" x14ac:dyDescent="0"/>
  <cols>
    <col min="1" max="1" width="5.83203125" customWidth="1"/>
    <col min="2" max="2" width="79.6640625" customWidth="1"/>
    <col min="3" max="4" width="7" customWidth="1"/>
  </cols>
  <sheetData>
    <row r="2" spans="1:6">
      <c r="A2" t="s">
        <v>127</v>
      </c>
      <c r="B2" t="s">
        <v>118</v>
      </c>
      <c r="C2" t="s">
        <v>120</v>
      </c>
      <c r="D2" t="s">
        <v>119</v>
      </c>
      <c r="E2" t="s">
        <v>122</v>
      </c>
      <c r="F2" t="s">
        <v>132</v>
      </c>
    </row>
    <row r="3" spans="1:6">
      <c r="A3">
        <f>ROW()-2</f>
        <v>1</v>
      </c>
      <c r="B3" t="s">
        <v>0</v>
      </c>
    </row>
    <row r="4" spans="1:6">
      <c r="A4">
        <f t="shared" ref="A4:A67" si="0">ROW()-2</f>
        <v>2</v>
      </c>
      <c r="B4" t="s">
        <v>1</v>
      </c>
    </row>
    <row r="5" spans="1:6">
      <c r="A5">
        <f t="shared" si="0"/>
        <v>3</v>
      </c>
      <c r="B5" t="s">
        <v>2</v>
      </c>
    </row>
    <row r="6" spans="1:6">
      <c r="A6">
        <f t="shared" si="0"/>
        <v>4</v>
      </c>
      <c r="B6" t="s">
        <v>3</v>
      </c>
    </row>
    <row r="7" spans="1:6">
      <c r="A7">
        <f t="shared" si="0"/>
        <v>5</v>
      </c>
      <c r="B7" t="s">
        <v>4</v>
      </c>
    </row>
    <row r="8" spans="1:6">
      <c r="A8">
        <f t="shared" si="0"/>
        <v>6</v>
      </c>
      <c r="B8" t="s">
        <v>5</v>
      </c>
    </row>
    <row r="9" spans="1:6">
      <c r="A9">
        <f t="shared" si="0"/>
        <v>7</v>
      </c>
      <c r="B9" t="s">
        <v>6</v>
      </c>
    </row>
    <row r="10" spans="1:6">
      <c r="A10">
        <f t="shared" si="0"/>
        <v>8</v>
      </c>
      <c r="B10" t="s">
        <v>7</v>
      </c>
    </row>
    <row r="11" spans="1:6">
      <c r="A11">
        <f t="shared" si="0"/>
        <v>9</v>
      </c>
      <c r="B11" t="s">
        <v>8</v>
      </c>
    </row>
    <row r="12" spans="1:6">
      <c r="A12">
        <f t="shared" si="0"/>
        <v>10</v>
      </c>
      <c r="B12" t="s">
        <v>9</v>
      </c>
    </row>
    <row r="13" spans="1:6">
      <c r="A13">
        <f t="shared" si="0"/>
        <v>11</v>
      </c>
      <c r="B13" t="s">
        <v>10</v>
      </c>
    </row>
    <row r="14" spans="1:6">
      <c r="A14">
        <f t="shared" si="0"/>
        <v>12</v>
      </c>
      <c r="B14" t="s">
        <v>11</v>
      </c>
    </row>
    <row r="15" spans="1:6">
      <c r="A15">
        <f t="shared" si="0"/>
        <v>13</v>
      </c>
      <c r="B15" t="s">
        <v>12</v>
      </c>
      <c r="C15" t="s">
        <v>121</v>
      </c>
      <c r="D15">
        <v>1</v>
      </c>
      <c r="E15">
        <v>19</v>
      </c>
      <c r="F15">
        <v>-1</v>
      </c>
    </row>
    <row r="16" spans="1:6">
      <c r="A16">
        <f t="shared" si="0"/>
        <v>14</v>
      </c>
      <c r="B16" t="s">
        <v>13</v>
      </c>
    </row>
    <row r="17" spans="1:6">
      <c r="A17">
        <f t="shared" si="0"/>
        <v>15</v>
      </c>
      <c r="B17" t="s">
        <v>14</v>
      </c>
    </row>
    <row r="18" spans="1:6">
      <c r="A18">
        <f t="shared" si="0"/>
        <v>16</v>
      </c>
      <c r="B18" t="s">
        <v>133</v>
      </c>
      <c r="C18" t="s">
        <v>123</v>
      </c>
      <c r="D18">
        <v>1</v>
      </c>
      <c r="E18" s="2">
        <v>6779</v>
      </c>
      <c r="F18">
        <v>-1</v>
      </c>
    </row>
    <row r="19" spans="1:6">
      <c r="A19">
        <f t="shared" si="0"/>
        <v>17</v>
      </c>
      <c r="B19" t="s">
        <v>15</v>
      </c>
    </row>
    <row r="20" spans="1:6">
      <c r="A20">
        <f t="shared" si="0"/>
        <v>18</v>
      </c>
      <c r="B20" t="s">
        <v>134</v>
      </c>
      <c r="C20" t="s">
        <v>123</v>
      </c>
      <c r="D20">
        <v>1</v>
      </c>
      <c r="E20" s="2">
        <v>10854</v>
      </c>
      <c r="F20">
        <v>-1</v>
      </c>
    </row>
    <row r="21" spans="1:6">
      <c r="A21">
        <f t="shared" si="0"/>
        <v>19</v>
      </c>
      <c r="B21" t="s">
        <v>16</v>
      </c>
    </row>
    <row r="22" spans="1:6">
      <c r="A22">
        <f t="shared" si="0"/>
        <v>20</v>
      </c>
      <c r="B22" t="s">
        <v>17</v>
      </c>
    </row>
    <row r="23" spans="1:6">
      <c r="A23">
        <f t="shared" si="0"/>
        <v>21</v>
      </c>
      <c r="B23" t="s">
        <v>18</v>
      </c>
    </row>
    <row r="24" spans="1:6">
      <c r="A24">
        <f t="shared" si="0"/>
        <v>22</v>
      </c>
      <c r="B24" t="s">
        <v>19</v>
      </c>
    </row>
    <row r="25" spans="1:6">
      <c r="A25">
        <f t="shared" si="0"/>
        <v>23</v>
      </c>
      <c r="B25" t="s">
        <v>20</v>
      </c>
    </row>
    <row r="26" spans="1:6">
      <c r="A26">
        <f t="shared" si="0"/>
        <v>24</v>
      </c>
      <c r="B26" t="s">
        <v>21</v>
      </c>
    </row>
    <row r="27" spans="1:6">
      <c r="A27">
        <f t="shared" si="0"/>
        <v>25</v>
      </c>
      <c r="B27" t="s">
        <v>22</v>
      </c>
    </row>
    <row r="28" spans="1:6">
      <c r="A28">
        <f t="shared" si="0"/>
        <v>26</v>
      </c>
      <c r="B28" t="s">
        <v>23</v>
      </c>
    </row>
    <row r="29" spans="1:6">
      <c r="A29">
        <f t="shared" si="0"/>
        <v>27</v>
      </c>
      <c r="B29" t="s">
        <v>24</v>
      </c>
    </row>
    <row r="30" spans="1:6">
      <c r="A30">
        <f t="shared" si="0"/>
        <v>28</v>
      </c>
      <c r="B30" t="s">
        <v>25</v>
      </c>
      <c r="E30" s="2"/>
    </row>
    <row r="31" spans="1:6">
      <c r="A31">
        <f t="shared" si="0"/>
        <v>29</v>
      </c>
      <c r="B31" t="s">
        <v>26</v>
      </c>
      <c r="E31" s="2"/>
    </row>
    <row r="32" spans="1:6">
      <c r="A32">
        <f t="shared" si="0"/>
        <v>30</v>
      </c>
      <c r="B32" t="s">
        <v>135</v>
      </c>
      <c r="C32" t="s">
        <v>124</v>
      </c>
      <c r="D32">
        <v>1</v>
      </c>
      <c r="E32" s="2">
        <v>25396</v>
      </c>
      <c r="F32">
        <v>-1</v>
      </c>
    </row>
    <row r="33" spans="1:6">
      <c r="A33">
        <f t="shared" si="0"/>
        <v>31</v>
      </c>
      <c r="B33" t="s">
        <v>27</v>
      </c>
      <c r="E33" s="2"/>
    </row>
    <row r="34" spans="1:6">
      <c r="A34">
        <f t="shared" si="0"/>
        <v>32</v>
      </c>
      <c r="B34" t="s">
        <v>28</v>
      </c>
      <c r="E34" s="2"/>
    </row>
    <row r="35" spans="1:6">
      <c r="A35">
        <f t="shared" si="0"/>
        <v>33</v>
      </c>
      <c r="B35" t="s">
        <v>29</v>
      </c>
      <c r="E35" s="2"/>
    </row>
    <row r="36" spans="1:6">
      <c r="A36">
        <f t="shared" si="0"/>
        <v>34</v>
      </c>
      <c r="B36" t="s">
        <v>30</v>
      </c>
      <c r="E36" s="2"/>
    </row>
    <row r="37" spans="1:6">
      <c r="A37">
        <f t="shared" si="0"/>
        <v>35</v>
      </c>
      <c r="B37" t="s">
        <v>136</v>
      </c>
      <c r="C37" t="s">
        <v>124</v>
      </c>
      <c r="D37">
        <v>1</v>
      </c>
      <c r="E37" s="2">
        <v>28656</v>
      </c>
      <c r="F37">
        <v>-1</v>
      </c>
    </row>
    <row r="38" spans="1:6">
      <c r="A38">
        <f t="shared" si="0"/>
        <v>36</v>
      </c>
      <c r="B38" t="s">
        <v>31</v>
      </c>
      <c r="C38" t="s">
        <v>124</v>
      </c>
      <c r="D38">
        <v>1</v>
      </c>
      <c r="E38" s="2">
        <v>34241</v>
      </c>
      <c r="F38">
        <v>-1</v>
      </c>
    </row>
    <row r="39" spans="1:6">
      <c r="A39">
        <f t="shared" si="0"/>
        <v>37</v>
      </c>
      <c r="B39" t="s">
        <v>32</v>
      </c>
      <c r="C39" t="s">
        <v>124</v>
      </c>
      <c r="D39">
        <v>1</v>
      </c>
      <c r="E39" s="2">
        <v>19184</v>
      </c>
      <c r="F39">
        <v>-1</v>
      </c>
    </row>
    <row r="40" spans="1:6">
      <c r="A40" s="1">
        <f t="shared" si="0"/>
        <v>38</v>
      </c>
      <c r="B40" s="1" t="s">
        <v>128</v>
      </c>
      <c r="C40" s="1" t="s">
        <v>124</v>
      </c>
      <c r="D40" s="1">
        <v>1</v>
      </c>
      <c r="E40" s="3">
        <v>41811</v>
      </c>
      <c r="F40" s="1"/>
    </row>
    <row r="41" spans="1:6">
      <c r="A41">
        <f t="shared" si="0"/>
        <v>39</v>
      </c>
      <c r="B41" t="s">
        <v>137</v>
      </c>
      <c r="C41" t="s">
        <v>124</v>
      </c>
      <c r="D41">
        <v>1</v>
      </c>
      <c r="E41" s="2">
        <v>8889</v>
      </c>
      <c r="F41">
        <v>-1</v>
      </c>
    </row>
    <row r="42" spans="1:6">
      <c r="A42">
        <f t="shared" si="0"/>
        <v>40</v>
      </c>
      <c r="B42" t="s">
        <v>33</v>
      </c>
      <c r="E42" s="2"/>
    </row>
    <row r="43" spans="1:6">
      <c r="A43">
        <f t="shared" si="0"/>
        <v>41</v>
      </c>
      <c r="B43" t="s">
        <v>34</v>
      </c>
    </row>
    <row r="44" spans="1:6">
      <c r="A44">
        <f t="shared" si="0"/>
        <v>42</v>
      </c>
      <c r="B44" t="s">
        <v>35</v>
      </c>
    </row>
    <row r="45" spans="1:6">
      <c r="A45">
        <f t="shared" si="0"/>
        <v>43</v>
      </c>
      <c r="B45" t="s">
        <v>36</v>
      </c>
    </row>
    <row r="46" spans="1:6">
      <c r="A46">
        <f t="shared" si="0"/>
        <v>44</v>
      </c>
      <c r="B46" t="s">
        <v>37</v>
      </c>
    </row>
    <row r="47" spans="1:6">
      <c r="A47">
        <f t="shared" si="0"/>
        <v>45</v>
      </c>
      <c r="B47" t="s">
        <v>38</v>
      </c>
    </row>
    <row r="48" spans="1:6">
      <c r="A48">
        <f t="shared" si="0"/>
        <v>46</v>
      </c>
      <c r="B48" t="s">
        <v>39</v>
      </c>
    </row>
    <row r="49" spans="1:6">
      <c r="A49">
        <f t="shared" si="0"/>
        <v>47</v>
      </c>
      <c r="B49" t="s">
        <v>40</v>
      </c>
    </row>
    <row r="50" spans="1:6">
      <c r="A50" s="1">
        <f t="shared" si="0"/>
        <v>48</v>
      </c>
      <c r="B50" s="1" t="s">
        <v>129</v>
      </c>
      <c r="C50" s="1" t="s">
        <v>125</v>
      </c>
      <c r="D50" s="1">
        <v>1</v>
      </c>
      <c r="E50" s="3">
        <v>58824</v>
      </c>
      <c r="F50" s="1"/>
    </row>
    <row r="51" spans="1:6">
      <c r="A51">
        <f t="shared" si="0"/>
        <v>49</v>
      </c>
      <c r="B51" t="s">
        <v>41</v>
      </c>
    </row>
    <row r="52" spans="1:6">
      <c r="A52">
        <f t="shared" si="0"/>
        <v>50</v>
      </c>
      <c r="B52" t="s">
        <v>42</v>
      </c>
    </row>
    <row r="53" spans="1:6">
      <c r="A53">
        <f t="shared" si="0"/>
        <v>51</v>
      </c>
      <c r="B53" t="s">
        <v>43</v>
      </c>
    </row>
    <row r="54" spans="1:6">
      <c r="A54">
        <f t="shared" si="0"/>
        <v>52</v>
      </c>
      <c r="B54" t="s">
        <v>44</v>
      </c>
    </row>
    <row r="55" spans="1:6">
      <c r="A55">
        <f t="shared" si="0"/>
        <v>53</v>
      </c>
      <c r="B55" t="s">
        <v>138</v>
      </c>
      <c r="C55" t="s">
        <v>126</v>
      </c>
      <c r="D55">
        <v>1</v>
      </c>
      <c r="E55" s="2">
        <v>44596</v>
      </c>
      <c r="F55">
        <v>-1</v>
      </c>
    </row>
    <row r="56" spans="1:6">
      <c r="A56">
        <f t="shared" si="0"/>
        <v>54</v>
      </c>
      <c r="B56" t="s">
        <v>45</v>
      </c>
    </row>
    <row r="57" spans="1:6">
      <c r="A57">
        <f t="shared" si="0"/>
        <v>55</v>
      </c>
      <c r="B57" t="s">
        <v>46</v>
      </c>
    </row>
    <row r="58" spans="1:6">
      <c r="A58">
        <f t="shared" si="0"/>
        <v>56</v>
      </c>
      <c r="B58" t="s">
        <v>47</v>
      </c>
    </row>
    <row r="59" spans="1:6">
      <c r="A59">
        <f t="shared" si="0"/>
        <v>57</v>
      </c>
      <c r="B59" t="s">
        <v>48</v>
      </c>
    </row>
    <row r="60" spans="1:6">
      <c r="A60">
        <f t="shared" si="0"/>
        <v>58</v>
      </c>
      <c r="B60" t="s">
        <v>49</v>
      </c>
    </row>
    <row r="61" spans="1:6">
      <c r="A61">
        <f t="shared" si="0"/>
        <v>59</v>
      </c>
      <c r="B61" t="s">
        <v>50</v>
      </c>
    </row>
    <row r="62" spans="1:6">
      <c r="A62">
        <f t="shared" si="0"/>
        <v>60</v>
      </c>
      <c r="B62" t="s">
        <v>51</v>
      </c>
    </row>
    <row r="63" spans="1:6">
      <c r="A63">
        <f t="shared" si="0"/>
        <v>61</v>
      </c>
      <c r="B63" t="s">
        <v>52</v>
      </c>
    </row>
    <row r="64" spans="1:6">
      <c r="A64" s="1">
        <f t="shared" si="0"/>
        <v>62</v>
      </c>
      <c r="B64" s="1" t="s">
        <v>130</v>
      </c>
      <c r="C64" s="1" t="s">
        <v>123</v>
      </c>
      <c r="D64" s="1">
        <v>1</v>
      </c>
      <c r="E64" s="3">
        <v>55580</v>
      </c>
      <c r="F64" s="1"/>
    </row>
    <row r="65" spans="1:6">
      <c r="A65">
        <f t="shared" si="0"/>
        <v>63</v>
      </c>
      <c r="B65" t="s">
        <v>53</v>
      </c>
    </row>
    <row r="66" spans="1:6">
      <c r="A66">
        <f t="shared" si="0"/>
        <v>64</v>
      </c>
      <c r="B66" t="s">
        <v>54</v>
      </c>
    </row>
    <row r="67" spans="1:6">
      <c r="A67">
        <f t="shared" si="0"/>
        <v>65</v>
      </c>
      <c r="B67" t="s">
        <v>55</v>
      </c>
    </row>
    <row r="68" spans="1:6">
      <c r="A68">
        <f t="shared" ref="A68:A130" si="1">ROW()-2</f>
        <v>66</v>
      </c>
      <c r="B68" t="s">
        <v>56</v>
      </c>
    </row>
    <row r="69" spans="1:6">
      <c r="A69">
        <f t="shared" si="1"/>
        <v>67</v>
      </c>
      <c r="B69" t="s">
        <v>57</v>
      </c>
    </row>
    <row r="70" spans="1:6">
      <c r="A70">
        <f t="shared" si="1"/>
        <v>68</v>
      </c>
      <c r="B70" t="s">
        <v>58</v>
      </c>
    </row>
    <row r="71" spans="1:6">
      <c r="A71">
        <f t="shared" si="1"/>
        <v>69</v>
      </c>
      <c r="B71" t="s">
        <v>59</v>
      </c>
    </row>
    <row r="72" spans="1:6">
      <c r="A72" s="1">
        <f t="shared" si="1"/>
        <v>70</v>
      </c>
      <c r="B72" s="1" t="s">
        <v>131</v>
      </c>
      <c r="C72" s="1" t="s">
        <v>123</v>
      </c>
      <c r="D72" s="1">
        <v>1</v>
      </c>
      <c r="E72" s="1">
        <v>58274</v>
      </c>
      <c r="F72" s="1"/>
    </row>
    <row r="73" spans="1:6">
      <c r="A73">
        <f t="shared" si="1"/>
        <v>71</v>
      </c>
      <c r="B73" t="s">
        <v>60</v>
      </c>
    </row>
    <row r="74" spans="1:6">
      <c r="A74">
        <f t="shared" si="1"/>
        <v>72</v>
      </c>
      <c r="B74" t="s">
        <v>61</v>
      </c>
    </row>
    <row r="75" spans="1:6">
      <c r="A75">
        <f t="shared" si="1"/>
        <v>73</v>
      </c>
      <c r="B75" t="s">
        <v>62</v>
      </c>
    </row>
    <row r="76" spans="1:6">
      <c r="A76">
        <f t="shared" si="1"/>
        <v>74</v>
      </c>
      <c r="B76" t="s">
        <v>63</v>
      </c>
    </row>
    <row r="77" spans="1:6">
      <c r="A77">
        <f t="shared" si="1"/>
        <v>75</v>
      </c>
      <c r="B77" t="s">
        <v>64</v>
      </c>
    </row>
    <row r="78" spans="1:6">
      <c r="A78">
        <f t="shared" si="1"/>
        <v>76</v>
      </c>
      <c r="B78" t="s">
        <v>65</v>
      </c>
    </row>
    <row r="79" spans="1:6">
      <c r="A79">
        <f t="shared" si="1"/>
        <v>77</v>
      </c>
      <c r="B79" t="s">
        <v>66</v>
      </c>
    </row>
    <row r="80" spans="1:6">
      <c r="A80">
        <f t="shared" si="1"/>
        <v>78</v>
      </c>
      <c r="B80" t="s">
        <v>67</v>
      </c>
    </row>
    <row r="81" spans="1:2">
      <c r="A81">
        <f t="shared" si="1"/>
        <v>79</v>
      </c>
      <c r="B81" t="s">
        <v>68</v>
      </c>
    </row>
    <row r="82" spans="1:2">
      <c r="A82">
        <f t="shared" si="1"/>
        <v>80</v>
      </c>
      <c r="B82" t="s">
        <v>69</v>
      </c>
    </row>
    <row r="83" spans="1:2">
      <c r="A83">
        <f t="shared" si="1"/>
        <v>81</v>
      </c>
      <c r="B83" t="s">
        <v>70</v>
      </c>
    </row>
    <row r="84" spans="1:2">
      <c r="A84">
        <f t="shared" si="1"/>
        <v>82</v>
      </c>
      <c r="B84" t="s">
        <v>71</v>
      </c>
    </row>
    <row r="85" spans="1:2">
      <c r="A85">
        <f t="shared" si="1"/>
        <v>83</v>
      </c>
      <c r="B85" t="s">
        <v>72</v>
      </c>
    </row>
    <row r="86" spans="1:2">
      <c r="A86">
        <f t="shared" si="1"/>
        <v>84</v>
      </c>
      <c r="B86" t="s">
        <v>73</v>
      </c>
    </row>
    <row r="87" spans="1:2">
      <c r="A87">
        <f t="shared" si="1"/>
        <v>85</v>
      </c>
      <c r="B87" t="s">
        <v>74</v>
      </c>
    </row>
    <row r="88" spans="1:2">
      <c r="A88">
        <f t="shared" si="1"/>
        <v>86</v>
      </c>
      <c r="B88" t="s">
        <v>75</v>
      </c>
    </row>
    <row r="89" spans="1:2">
      <c r="A89">
        <f t="shared" si="1"/>
        <v>87</v>
      </c>
      <c r="B89" t="s">
        <v>76</v>
      </c>
    </row>
    <row r="90" spans="1:2">
      <c r="A90">
        <f t="shared" si="1"/>
        <v>88</v>
      </c>
      <c r="B90" t="s">
        <v>77</v>
      </c>
    </row>
    <row r="91" spans="1:2">
      <c r="A91">
        <f t="shared" si="1"/>
        <v>89</v>
      </c>
      <c r="B91" t="s">
        <v>78</v>
      </c>
    </row>
    <row r="92" spans="1:2">
      <c r="A92">
        <f t="shared" si="1"/>
        <v>90</v>
      </c>
      <c r="B92" t="s">
        <v>79</v>
      </c>
    </row>
    <row r="93" spans="1:2">
      <c r="A93">
        <f t="shared" si="1"/>
        <v>91</v>
      </c>
      <c r="B93" t="s">
        <v>80</v>
      </c>
    </row>
    <row r="94" spans="1:2">
      <c r="A94">
        <f t="shared" si="1"/>
        <v>92</v>
      </c>
      <c r="B94" t="s">
        <v>81</v>
      </c>
    </row>
    <row r="95" spans="1:2">
      <c r="A95">
        <f t="shared" si="1"/>
        <v>93</v>
      </c>
      <c r="B95" t="s">
        <v>82</v>
      </c>
    </row>
    <row r="96" spans="1:2">
      <c r="A96">
        <f t="shared" si="1"/>
        <v>94</v>
      </c>
      <c r="B96" t="s">
        <v>83</v>
      </c>
    </row>
    <row r="97" spans="1:2">
      <c r="A97">
        <f t="shared" si="1"/>
        <v>95</v>
      </c>
      <c r="B97" t="s">
        <v>84</v>
      </c>
    </row>
    <row r="98" spans="1:2">
      <c r="A98">
        <f t="shared" si="1"/>
        <v>96</v>
      </c>
      <c r="B98" t="s">
        <v>85</v>
      </c>
    </row>
    <row r="99" spans="1:2">
      <c r="A99">
        <f t="shared" si="1"/>
        <v>97</v>
      </c>
      <c r="B99" t="s">
        <v>86</v>
      </c>
    </row>
    <row r="100" spans="1:2">
      <c r="A100">
        <f t="shared" si="1"/>
        <v>98</v>
      </c>
      <c r="B100" t="s">
        <v>87</v>
      </c>
    </row>
    <row r="101" spans="1:2">
      <c r="A101">
        <f t="shared" si="1"/>
        <v>99</v>
      </c>
      <c r="B101" t="s">
        <v>88</v>
      </c>
    </row>
    <row r="102" spans="1:2">
      <c r="A102">
        <f t="shared" si="1"/>
        <v>100</v>
      </c>
      <c r="B102" t="s">
        <v>89</v>
      </c>
    </row>
    <row r="103" spans="1:2">
      <c r="A103">
        <f t="shared" si="1"/>
        <v>101</v>
      </c>
      <c r="B103" t="s">
        <v>90</v>
      </c>
    </row>
    <row r="104" spans="1:2">
      <c r="A104">
        <f t="shared" si="1"/>
        <v>102</v>
      </c>
      <c r="B104" t="s">
        <v>91</v>
      </c>
    </row>
    <row r="105" spans="1:2">
      <c r="A105">
        <f t="shared" si="1"/>
        <v>103</v>
      </c>
      <c r="B105" t="s">
        <v>92</v>
      </c>
    </row>
    <row r="106" spans="1:2">
      <c r="A106">
        <f t="shared" si="1"/>
        <v>104</v>
      </c>
      <c r="B106" t="s">
        <v>93</v>
      </c>
    </row>
    <row r="107" spans="1:2">
      <c r="A107">
        <f t="shared" si="1"/>
        <v>105</v>
      </c>
      <c r="B107" t="s">
        <v>94</v>
      </c>
    </row>
    <row r="108" spans="1:2">
      <c r="A108">
        <f t="shared" si="1"/>
        <v>106</v>
      </c>
      <c r="B108" t="s">
        <v>95</v>
      </c>
    </row>
    <row r="109" spans="1:2">
      <c r="A109">
        <f t="shared" si="1"/>
        <v>107</v>
      </c>
      <c r="B109" t="s">
        <v>96</v>
      </c>
    </row>
    <row r="110" spans="1:2">
      <c r="A110">
        <f t="shared" si="1"/>
        <v>108</v>
      </c>
      <c r="B110" t="s">
        <v>97</v>
      </c>
    </row>
    <row r="111" spans="1:2">
      <c r="A111">
        <f t="shared" si="1"/>
        <v>109</v>
      </c>
      <c r="B111" t="s">
        <v>98</v>
      </c>
    </row>
    <row r="112" spans="1:2">
      <c r="A112">
        <f t="shared" si="1"/>
        <v>110</v>
      </c>
      <c r="B112" t="s">
        <v>99</v>
      </c>
    </row>
    <row r="113" spans="1:2">
      <c r="A113">
        <f t="shared" si="1"/>
        <v>111</v>
      </c>
      <c r="B113" t="s">
        <v>100</v>
      </c>
    </row>
    <row r="114" spans="1:2">
      <c r="A114">
        <f t="shared" si="1"/>
        <v>112</v>
      </c>
      <c r="B114" t="s">
        <v>101</v>
      </c>
    </row>
    <row r="115" spans="1:2">
      <c r="A115">
        <f t="shared" si="1"/>
        <v>113</v>
      </c>
      <c r="B115" t="s">
        <v>102</v>
      </c>
    </row>
    <row r="116" spans="1:2">
      <c r="A116">
        <f t="shared" si="1"/>
        <v>114</v>
      </c>
      <c r="B116" t="s">
        <v>103</v>
      </c>
    </row>
    <row r="117" spans="1:2">
      <c r="A117">
        <f t="shared" si="1"/>
        <v>115</v>
      </c>
      <c r="B117" t="s">
        <v>104</v>
      </c>
    </row>
    <row r="118" spans="1:2">
      <c r="A118">
        <f t="shared" si="1"/>
        <v>116</v>
      </c>
      <c r="B118" t="s">
        <v>105</v>
      </c>
    </row>
    <row r="119" spans="1:2">
      <c r="A119">
        <f t="shared" si="1"/>
        <v>117</v>
      </c>
      <c r="B119" t="s">
        <v>106</v>
      </c>
    </row>
    <row r="120" spans="1:2">
      <c r="A120">
        <f t="shared" si="1"/>
        <v>118</v>
      </c>
      <c r="B120" t="s">
        <v>107</v>
      </c>
    </row>
    <row r="121" spans="1:2">
      <c r="A121">
        <f t="shared" si="1"/>
        <v>119</v>
      </c>
      <c r="B121" t="s">
        <v>108</v>
      </c>
    </row>
    <row r="122" spans="1:2">
      <c r="A122">
        <f t="shared" si="1"/>
        <v>120</v>
      </c>
      <c r="B122" t="s">
        <v>109</v>
      </c>
    </row>
    <row r="123" spans="1:2">
      <c r="A123">
        <f t="shared" si="1"/>
        <v>121</v>
      </c>
      <c r="B123" t="s">
        <v>110</v>
      </c>
    </row>
    <row r="124" spans="1:2">
      <c r="A124">
        <f t="shared" si="1"/>
        <v>122</v>
      </c>
      <c r="B124" t="s">
        <v>111</v>
      </c>
    </row>
    <row r="125" spans="1:2">
      <c r="A125">
        <f t="shared" si="1"/>
        <v>123</v>
      </c>
      <c r="B125" t="s">
        <v>112</v>
      </c>
    </row>
    <row r="126" spans="1:2">
      <c r="A126">
        <f t="shared" si="1"/>
        <v>124</v>
      </c>
      <c r="B126" t="s">
        <v>113</v>
      </c>
    </row>
    <row r="127" spans="1:2">
      <c r="A127">
        <f t="shared" si="1"/>
        <v>125</v>
      </c>
      <c r="B127" t="s">
        <v>114</v>
      </c>
    </row>
    <row r="128" spans="1:2">
      <c r="A128">
        <f t="shared" si="1"/>
        <v>126</v>
      </c>
      <c r="B128" t="s">
        <v>115</v>
      </c>
    </row>
    <row r="129" spans="1:2">
      <c r="A129">
        <f t="shared" si="1"/>
        <v>127</v>
      </c>
      <c r="B129" t="s">
        <v>116</v>
      </c>
    </row>
    <row r="130" spans="1:2">
      <c r="A130">
        <f t="shared" si="1"/>
        <v>128</v>
      </c>
      <c r="B130" t="s">
        <v>117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"/>
  <sheetViews>
    <sheetView tabSelected="1" workbookViewId="0">
      <selection activeCell="E6" sqref="E6"/>
    </sheetView>
  </sheetViews>
  <sheetFormatPr baseColWidth="12" defaultRowHeight="16" x14ac:dyDescent="0"/>
  <cols>
    <col min="1" max="1" width="5.83203125" style="11" customWidth="1"/>
    <col min="2" max="2" width="4.33203125" style="11" customWidth="1"/>
    <col min="3" max="13" width="12.83203125" style="11" customWidth="1"/>
    <col min="14" max="14" width="11.33203125" style="11" customWidth="1"/>
    <col min="15" max="16384" width="12.83203125" style="11"/>
  </cols>
  <sheetData>
    <row r="2" spans="2:15" ht="32" customHeight="1">
      <c r="B2" s="18" t="s">
        <v>127</v>
      </c>
      <c r="C2" s="18" t="s">
        <v>153</v>
      </c>
      <c r="D2" s="18" t="s">
        <v>141</v>
      </c>
      <c r="E2" s="18" t="s">
        <v>140</v>
      </c>
      <c r="F2" s="19" t="s">
        <v>159</v>
      </c>
      <c r="G2" s="19" t="s">
        <v>161</v>
      </c>
      <c r="H2" s="19" t="s">
        <v>154</v>
      </c>
      <c r="I2" s="19" t="s">
        <v>160</v>
      </c>
      <c r="J2" s="19" t="s">
        <v>155</v>
      </c>
      <c r="K2" s="18" t="s">
        <v>146</v>
      </c>
      <c r="L2" s="18" t="s">
        <v>147</v>
      </c>
      <c r="M2" s="18" t="s">
        <v>148</v>
      </c>
      <c r="N2" s="10" t="s">
        <v>156</v>
      </c>
    </row>
    <row r="3" spans="2:15">
      <c r="B3" s="12">
        <v>1</v>
      </c>
      <c r="C3" s="13">
        <v>47500</v>
      </c>
      <c r="D3" s="13">
        <v>47500</v>
      </c>
      <c r="E3" s="13">
        <v>2000</v>
      </c>
      <c r="F3" s="13">
        <v>1</v>
      </c>
      <c r="G3" s="14">
        <v>1E-3</v>
      </c>
      <c r="H3" s="15">
        <v>0.04</v>
      </c>
      <c r="I3" s="13">
        <v>400</v>
      </c>
      <c r="J3" s="13">
        <v>1000</v>
      </c>
      <c r="K3" s="12">
        <v>50</v>
      </c>
      <c r="L3" s="12">
        <v>50</v>
      </c>
      <c r="M3" s="12"/>
      <c r="N3" s="12">
        <v>516</v>
      </c>
    </row>
    <row r="4" spans="2:15">
      <c r="B4" s="12">
        <f>ROW()-2</f>
        <v>2</v>
      </c>
      <c r="C4" s="13">
        <v>47500</v>
      </c>
      <c r="D4" s="13">
        <v>47500</v>
      </c>
      <c r="E4" s="13">
        <v>2000</v>
      </c>
      <c r="F4" s="13">
        <v>1</v>
      </c>
      <c r="G4" s="14">
        <v>1E-3</v>
      </c>
      <c r="H4" s="15">
        <v>0.04</v>
      </c>
      <c r="I4" s="13">
        <v>400</v>
      </c>
      <c r="J4" s="16">
        <v>2000</v>
      </c>
      <c r="K4" s="12">
        <v>50</v>
      </c>
      <c r="L4" s="12">
        <v>50</v>
      </c>
      <c r="M4" s="12"/>
      <c r="N4" s="20">
        <v>536</v>
      </c>
    </row>
    <row r="5" spans="2:15">
      <c r="B5" s="12">
        <f t="shared" ref="B5:B14" si="0">ROW()-2</f>
        <v>3</v>
      </c>
      <c r="C5" s="12"/>
      <c r="D5" s="12"/>
      <c r="E5" s="12"/>
      <c r="F5" s="12"/>
      <c r="G5" s="12"/>
      <c r="H5" s="15">
        <v>0.04</v>
      </c>
      <c r="I5" s="12"/>
      <c r="J5" s="13">
        <v>3000</v>
      </c>
      <c r="K5" s="12"/>
      <c r="L5" s="12"/>
      <c r="M5" s="12"/>
      <c r="N5" s="12"/>
    </row>
    <row r="6" spans="2:15">
      <c r="B6" s="12">
        <f t="shared" si="0"/>
        <v>4</v>
      </c>
      <c r="C6" s="13">
        <v>47500</v>
      </c>
      <c r="D6" s="13">
        <v>47500</v>
      </c>
      <c r="E6" s="13">
        <v>2000</v>
      </c>
      <c r="F6" s="13">
        <v>1</v>
      </c>
      <c r="G6" s="14">
        <v>1E-3</v>
      </c>
      <c r="H6" s="17">
        <v>0.03</v>
      </c>
      <c r="I6" s="13">
        <v>400</v>
      </c>
      <c r="J6" s="16">
        <v>2000</v>
      </c>
      <c r="K6" s="12">
        <v>50</v>
      </c>
      <c r="L6" s="12">
        <v>50</v>
      </c>
      <c r="M6" s="12"/>
      <c r="N6" s="12">
        <v>514</v>
      </c>
    </row>
    <row r="7" spans="2:15">
      <c r="B7" s="12">
        <f t="shared" si="0"/>
        <v>5</v>
      </c>
      <c r="C7" s="13">
        <v>47500</v>
      </c>
      <c r="D7" s="13">
        <v>47500</v>
      </c>
      <c r="E7" s="13">
        <v>2000</v>
      </c>
      <c r="F7" s="13">
        <v>1</v>
      </c>
      <c r="G7" s="14">
        <v>1E-3</v>
      </c>
      <c r="H7" s="17">
        <v>0.05</v>
      </c>
      <c r="I7" s="13">
        <v>400</v>
      </c>
      <c r="J7" s="16">
        <v>2000</v>
      </c>
      <c r="K7" s="12">
        <v>50</v>
      </c>
      <c r="L7" s="12">
        <v>50</v>
      </c>
      <c r="M7" s="12"/>
      <c r="N7" s="12">
        <v>536</v>
      </c>
    </row>
    <row r="8" spans="2:15">
      <c r="B8" s="12">
        <f t="shared" si="0"/>
        <v>6</v>
      </c>
      <c r="C8" s="13">
        <v>47500</v>
      </c>
      <c r="D8" s="13">
        <v>47500</v>
      </c>
      <c r="E8" s="13">
        <v>2000</v>
      </c>
      <c r="F8" s="13">
        <v>1</v>
      </c>
      <c r="G8" s="14">
        <v>1E-3</v>
      </c>
      <c r="H8" s="17">
        <v>0.05</v>
      </c>
      <c r="I8" s="13">
        <v>400</v>
      </c>
      <c r="J8" s="16">
        <v>3000</v>
      </c>
      <c r="K8" s="12">
        <v>50</v>
      </c>
      <c r="L8" s="12">
        <v>50</v>
      </c>
      <c r="M8" s="12"/>
      <c r="N8" s="12">
        <v>528</v>
      </c>
      <c r="O8" s="11" t="s">
        <v>157</v>
      </c>
    </row>
    <row r="9" spans="2:15">
      <c r="B9" s="12">
        <f t="shared" si="0"/>
        <v>7</v>
      </c>
      <c r="C9" s="13">
        <v>47500</v>
      </c>
      <c r="D9" s="13">
        <v>47500</v>
      </c>
      <c r="E9" s="16">
        <v>100</v>
      </c>
      <c r="F9" s="21">
        <v>1</v>
      </c>
      <c r="G9" s="14">
        <v>1E-3</v>
      </c>
      <c r="H9" s="15">
        <v>0.05</v>
      </c>
      <c r="I9" s="13">
        <v>400</v>
      </c>
      <c r="J9" s="13">
        <v>2000</v>
      </c>
      <c r="K9" s="12">
        <v>50</v>
      </c>
      <c r="L9" s="12">
        <v>50</v>
      </c>
      <c r="M9" s="12"/>
      <c r="N9" s="12">
        <v>331</v>
      </c>
      <c r="O9" s="11" t="s">
        <v>164</v>
      </c>
    </row>
    <row r="10" spans="2:15">
      <c r="B10" s="12">
        <f t="shared" si="0"/>
        <v>8</v>
      </c>
      <c r="C10" s="13">
        <v>47500</v>
      </c>
      <c r="D10" s="13">
        <v>47500</v>
      </c>
      <c r="E10" s="13">
        <v>2000</v>
      </c>
      <c r="F10" s="13">
        <v>1</v>
      </c>
      <c r="G10" s="14">
        <v>1E-3</v>
      </c>
      <c r="H10" s="15">
        <v>0.05</v>
      </c>
      <c r="I10" s="13">
        <v>400</v>
      </c>
      <c r="J10" s="13">
        <v>2000</v>
      </c>
      <c r="K10" s="22">
        <v>500</v>
      </c>
      <c r="L10" s="22">
        <v>500</v>
      </c>
      <c r="M10" s="12"/>
      <c r="N10" s="12">
        <v>505</v>
      </c>
    </row>
    <row r="11" spans="2:15">
      <c r="B11" s="12">
        <f t="shared" si="0"/>
        <v>9</v>
      </c>
      <c r="C11" s="13">
        <v>47500</v>
      </c>
      <c r="D11" s="13">
        <v>47500</v>
      </c>
      <c r="E11" s="13">
        <v>2000</v>
      </c>
      <c r="F11" s="13">
        <v>1</v>
      </c>
      <c r="G11" s="14">
        <v>1E-3</v>
      </c>
      <c r="H11" s="15">
        <v>0.05</v>
      </c>
      <c r="I11" s="16">
        <v>200</v>
      </c>
      <c r="J11" s="13">
        <v>2000</v>
      </c>
      <c r="K11" s="22">
        <v>320</v>
      </c>
      <c r="L11" s="22">
        <v>320</v>
      </c>
      <c r="M11" s="12"/>
      <c r="N11" s="12"/>
    </row>
    <row r="12" spans="2:15">
      <c r="B12" s="12">
        <f t="shared" si="0"/>
        <v>10</v>
      </c>
      <c r="C12" s="13"/>
      <c r="D12" s="13"/>
      <c r="E12" s="13"/>
      <c r="F12" s="13"/>
      <c r="G12" s="14"/>
      <c r="H12" s="15"/>
      <c r="I12" s="13"/>
      <c r="J12" s="13"/>
      <c r="K12" s="12"/>
      <c r="L12" s="12"/>
      <c r="M12" s="12"/>
      <c r="N12" s="12"/>
    </row>
    <row r="13" spans="2:15">
      <c r="B13" s="12">
        <f t="shared" si="0"/>
        <v>11</v>
      </c>
      <c r="C13" s="13"/>
      <c r="D13" s="13"/>
      <c r="E13" s="13"/>
      <c r="F13" s="13"/>
      <c r="G13" s="14"/>
      <c r="H13" s="15"/>
      <c r="I13" s="13"/>
      <c r="J13" s="13"/>
      <c r="K13" s="12"/>
      <c r="L13" s="12"/>
      <c r="M13" s="12"/>
      <c r="N13" s="12"/>
    </row>
    <row r="14" spans="2:15">
      <c r="B14" s="12">
        <f t="shared" si="0"/>
        <v>12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7" spans="6:13">
      <c r="F17" s="11" t="s">
        <v>162</v>
      </c>
      <c r="K17" s="11" t="s">
        <v>158</v>
      </c>
      <c r="M17" s="11" t="s">
        <v>163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"/>
  <sheetViews>
    <sheetView workbookViewId="0">
      <selection activeCell="M8" sqref="M8"/>
    </sheetView>
  </sheetViews>
  <sheetFormatPr baseColWidth="12" defaultRowHeight="18" x14ac:dyDescent="0"/>
  <cols>
    <col min="1" max="1" width="6.33203125" customWidth="1"/>
    <col min="2" max="2" width="5" customWidth="1"/>
    <col min="3" max="6" width="12" customWidth="1"/>
    <col min="7" max="7" width="16" customWidth="1"/>
    <col min="8" max="12" width="12" customWidth="1"/>
    <col min="13" max="13" width="5.33203125" customWidth="1"/>
    <col min="14" max="14" width="16.83203125" customWidth="1"/>
  </cols>
  <sheetData>
    <row r="2" spans="1:19">
      <c r="B2" t="s">
        <v>142</v>
      </c>
      <c r="C2" t="s">
        <v>139</v>
      </c>
      <c r="D2" t="s">
        <v>141</v>
      </c>
      <c r="E2" t="s">
        <v>140</v>
      </c>
      <c r="F2" t="s">
        <v>143</v>
      </c>
      <c r="G2" t="s">
        <v>149</v>
      </c>
      <c r="H2" t="s">
        <v>145</v>
      </c>
      <c r="I2" t="s">
        <v>151</v>
      </c>
      <c r="J2" t="s">
        <v>146</v>
      </c>
      <c r="K2" t="s">
        <v>147</v>
      </c>
      <c r="L2" t="s">
        <v>148</v>
      </c>
      <c r="N2" t="s">
        <v>144</v>
      </c>
    </row>
    <row r="3" spans="1:19">
      <c r="B3">
        <v>1</v>
      </c>
      <c r="C3" s="2">
        <v>44500</v>
      </c>
      <c r="D3" s="2">
        <v>44500</v>
      </c>
      <c r="E3" s="2">
        <v>100</v>
      </c>
      <c r="F3">
        <v>1E-3</v>
      </c>
      <c r="G3">
        <v>0.05</v>
      </c>
      <c r="H3">
        <v>100</v>
      </c>
      <c r="J3">
        <v>50</v>
      </c>
      <c r="K3">
        <v>50</v>
      </c>
      <c r="N3">
        <v>374</v>
      </c>
    </row>
    <row r="4" spans="1:19">
      <c r="A4" s="4"/>
      <c r="B4">
        <f>ROW()-3</f>
        <v>1</v>
      </c>
      <c r="C4" s="2">
        <v>44500</v>
      </c>
      <c r="D4" s="2">
        <v>44500</v>
      </c>
      <c r="E4" s="2">
        <v>1000</v>
      </c>
      <c r="F4">
        <v>1E-3</v>
      </c>
      <c r="G4">
        <v>0.05</v>
      </c>
      <c r="H4">
        <v>500</v>
      </c>
      <c r="J4">
        <v>50</v>
      </c>
      <c r="K4">
        <v>50</v>
      </c>
      <c r="N4">
        <v>558</v>
      </c>
    </row>
    <row r="5" spans="1:19">
      <c r="B5">
        <f t="shared" ref="B5:B21" si="0">ROW()-3</f>
        <v>2</v>
      </c>
      <c r="C5" s="2">
        <v>44500</v>
      </c>
      <c r="D5" s="2">
        <v>44500</v>
      </c>
      <c r="E5" s="2">
        <v>1000</v>
      </c>
      <c r="F5">
        <v>1E-3</v>
      </c>
      <c r="G5">
        <v>0.05</v>
      </c>
      <c r="H5" s="5">
        <v>1000</v>
      </c>
      <c r="I5" s="5"/>
      <c r="J5">
        <v>50</v>
      </c>
      <c r="K5">
        <v>50</v>
      </c>
      <c r="N5" s="4">
        <v>382</v>
      </c>
    </row>
    <row r="6" spans="1:19">
      <c r="A6" s="4"/>
      <c r="B6">
        <f t="shared" si="0"/>
        <v>3</v>
      </c>
      <c r="C6" s="2">
        <v>44500</v>
      </c>
      <c r="D6" s="2">
        <v>44500</v>
      </c>
      <c r="E6" s="8">
        <v>2000</v>
      </c>
      <c r="F6">
        <v>1E-3</v>
      </c>
      <c r="G6">
        <v>0.05</v>
      </c>
      <c r="H6">
        <v>500</v>
      </c>
      <c r="J6">
        <v>50</v>
      </c>
      <c r="K6">
        <v>50</v>
      </c>
      <c r="N6" s="4">
        <v>583</v>
      </c>
    </row>
    <row r="7" spans="1:19">
      <c r="A7" s="4"/>
      <c r="B7">
        <f t="shared" si="0"/>
        <v>4</v>
      </c>
      <c r="C7" s="2">
        <v>44500</v>
      </c>
      <c r="D7" s="2">
        <v>44500</v>
      </c>
      <c r="E7" s="8">
        <v>3000</v>
      </c>
      <c r="F7">
        <v>1E-3</v>
      </c>
      <c r="G7">
        <v>0.05</v>
      </c>
      <c r="H7">
        <v>500</v>
      </c>
      <c r="J7">
        <v>50</v>
      </c>
      <c r="K7">
        <v>50</v>
      </c>
      <c r="N7" s="6">
        <v>584</v>
      </c>
    </row>
    <row r="8" spans="1:19">
      <c r="B8">
        <f t="shared" si="0"/>
        <v>5</v>
      </c>
      <c r="C8" s="2">
        <v>44500</v>
      </c>
      <c r="D8" s="2">
        <v>44500</v>
      </c>
      <c r="E8" s="8">
        <v>6000</v>
      </c>
      <c r="F8">
        <v>1E-3</v>
      </c>
      <c r="G8">
        <v>0.05</v>
      </c>
      <c r="H8">
        <v>500</v>
      </c>
      <c r="J8">
        <v>50</v>
      </c>
      <c r="K8">
        <v>50</v>
      </c>
      <c r="N8">
        <v>518</v>
      </c>
    </row>
    <row r="9" spans="1:19">
      <c r="B9">
        <f t="shared" si="0"/>
        <v>6</v>
      </c>
      <c r="C9" s="2">
        <v>44500</v>
      </c>
      <c r="D9" s="2">
        <v>44500</v>
      </c>
      <c r="E9" s="9">
        <v>2000</v>
      </c>
      <c r="F9">
        <v>1E-3</v>
      </c>
      <c r="G9">
        <v>0.05</v>
      </c>
      <c r="H9">
        <v>500</v>
      </c>
      <c r="J9">
        <v>50</v>
      </c>
      <c r="K9" s="5">
        <v>32</v>
      </c>
      <c r="L9" s="5"/>
      <c r="N9">
        <v>580</v>
      </c>
    </row>
    <row r="10" spans="1:19">
      <c r="A10" s="4"/>
      <c r="B10">
        <f t="shared" si="0"/>
        <v>7</v>
      </c>
      <c r="C10" s="2">
        <v>44500</v>
      </c>
      <c r="D10" s="2">
        <v>44500</v>
      </c>
      <c r="E10" s="9">
        <v>2000</v>
      </c>
      <c r="F10">
        <v>1E-3</v>
      </c>
      <c r="G10">
        <v>0.05</v>
      </c>
      <c r="H10" s="5">
        <v>300</v>
      </c>
      <c r="I10" s="5"/>
      <c r="J10">
        <v>50</v>
      </c>
      <c r="K10">
        <v>50</v>
      </c>
      <c r="N10">
        <v>588</v>
      </c>
    </row>
    <row r="11" spans="1:19">
      <c r="B11">
        <f t="shared" si="0"/>
        <v>8</v>
      </c>
      <c r="C11" s="2">
        <v>44500</v>
      </c>
      <c r="D11" s="2">
        <v>44500</v>
      </c>
      <c r="E11" s="9">
        <v>2000</v>
      </c>
      <c r="F11">
        <v>1E-3</v>
      </c>
      <c r="G11">
        <v>0.05</v>
      </c>
      <c r="H11" s="5">
        <v>100</v>
      </c>
      <c r="I11" s="5"/>
      <c r="J11">
        <v>50</v>
      </c>
      <c r="K11">
        <v>50</v>
      </c>
      <c r="N11">
        <v>495</v>
      </c>
    </row>
    <row r="12" spans="1:19">
      <c r="A12" s="4" t="s">
        <v>150</v>
      </c>
      <c r="B12">
        <f t="shared" si="0"/>
        <v>9</v>
      </c>
      <c r="C12" s="2">
        <v>44500</v>
      </c>
      <c r="D12" s="2">
        <v>44500</v>
      </c>
      <c r="E12" s="9">
        <v>2000</v>
      </c>
      <c r="F12">
        <v>1E-3</v>
      </c>
      <c r="G12">
        <v>0.05</v>
      </c>
      <c r="H12" s="5">
        <v>400</v>
      </c>
      <c r="I12" s="5"/>
      <c r="J12">
        <v>50</v>
      </c>
      <c r="K12">
        <v>50</v>
      </c>
      <c r="N12" s="6">
        <v>590</v>
      </c>
      <c r="S12">
        <f>604/1180</f>
        <v>0.51186440677966105</v>
      </c>
    </row>
    <row r="13" spans="1:19">
      <c r="B13">
        <f t="shared" si="0"/>
        <v>10</v>
      </c>
      <c r="C13" s="2">
        <v>44500</v>
      </c>
      <c r="D13" s="2">
        <v>44500</v>
      </c>
      <c r="E13" s="9">
        <v>2000</v>
      </c>
      <c r="F13">
        <v>1E-3</v>
      </c>
      <c r="G13">
        <v>0.05</v>
      </c>
      <c r="H13" s="5">
        <v>400</v>
      </c>
      <c r="I13" s="5"/>
      <c r="J13">
        <v>50</v>
      </c>
      <c r="K13" s="5">
        <v>32</v>
      </c>
      <c r="L13" s="6"/>
      <c r="N13" s="6">
        <v>573</v>
      </c>
    </row>
    <row r="14" spans="1:19">
      <c r="B14">
        <f t="shared" si="0"/>
        <v>11</v>
      </c>
      <c r="C14" s="2">
        <v>44500</v>
      </c>
      <c r="D14" s="2">
        <v>44500</v>
      </c>
      <c r="E14" s="9">
        <v>2000</v>
      </c>
      <c r="F14">
        <v>1E-3</v>
      </c>
      <c r="G14">
        <v>0.05</v>
      </c>
      <c r="H14" s="5">
        <v>400</v>
      </c>
      <c r="I14" s="5"/>
      <c r="J14" s="5">
        <v>64</v>
      </c>
      <c r="K14" s="5">
        <v>32</v>
      </c>
      <c r="L14" s="6"/>
      <c r="N14" s="6">
        <v>567</v>
      </c>
    </row>
    <row r="15" spans="1:19">
      <c r="B15">
        <f t="shared" si="0"/>
        <v>12</v>
      </c>
      <c r="C15" s="2">
        <v>44500</v>
      </c>
      <c r="D15" s="2">
        <v>44500</v>
      </c>
      <c r="E15" s="9">
        <v>2000</v>
      </c>
      <c r="F15">
        <v>1E-3</v>
      </c>
      <c r="G15">
        <v>0.05</v>
      </c>
      <c r="H15" s="6">
        <v>400</v>
      </c>
      <c r="I15" s="6"/>
      <c r="J15" s="6">
        <v>50</v>
      </c>
      <c r="K15" s="6">
        <v>50</v>
      </c>
      <c r="L15" s="5">
        <v>50</v>
      </c>
      <c r="N15" s="6">
        <v>588</v>
      </c>
    </row>
    <row r="16" spans="1:19">
      <c r="B16">
        <f t="shared" si="0"/>
        <v>13</v>
      </c>
      <c r="C16" s="2">
        <v>44500</v>
      </c>
      <c r="D16" s="2">
        <v>44500</v>
      </c>
      <c r="E16" s="9">
        <v>2000</v>
      </c>
      <c r="F16">
        <v>1E-3</v>
      </c>
      <c r="G16">
        <v>0.05</v>
      </c>
      <c r="H16" s="6">
        <v>400</v>
      </c>
      <c r="I16" s="6"/>
      <c r="J16" s="5">
        <v>64</v>
      </c>
      <c r="K16" s="5">
        <v>32</v>
      </c>
      <c r="L16" s="5">
        <v>16</v>
      </c>
      <c r="N16" s="6">
        <v>578</v>
      </c>
    </row>
    <row r="17" spans="2:15">
      <c r="B17">
        <f t="shared" si="0"/>
        <v>14</v>
      </c>
      <c r="C17" s="2">
        <v>44500</v>
      </c>
      <c r="D17" s="2">
        <v>44500</v>
      </c>
      <c r="E17" s="9">
        <v>2000</v>
      </c>
      <c r="F17">
        <v>1E-3</v>
      </c>
      <c r="G17">
        <v>0.05</v>
      </c>
      <c r="H17" s="6">
        <v>400</v>
      </c>
      <c r="I17" s="6"/>
      <c r="J17" s="5">
        <v>100</v>
      </c>
      <c r="K17" s="5">
        <v>100</v>
      </c>
      <c r="L17" s="5">
        <v>100</v>
      </c>
      <c r="N17" s="6">
        <v>559</v>
      </c>
    </row>
    <row r="18" spans="2:15">
      <c r="B18">
        <f t="shared" si="0"/>
        <v>15</v>
      </c>
      <c r="C18" s="2">
        <v>44500</v>
      </c>
      <c r="D18" s="2">
        <v>44500</v>
      </c>
      <c r="E18" s="9">
        <v>2000</v>
      </c>
      <c r="F18">
        <v>1E-3</v>
      </c>
      <c r="G18" s="5">
        <v>0.01</v>
      </c>
      <c r="H18" s="6">
        <v>400</v>
      </c>
      <c r="I18" s="6"/>
      <c r="J18" s="6">
        <v>50</v>
      </c>
      <c r="K18" s="6">
        <v>50</v>
      </c>
      <c r="N18" s="6">
        <v>374</v>
      </c>
    </row>
    <row r="19" spans="2:15">
      <c r="B19">
        <f t="shared" si="0"/>
        <v>16</v>
      </c>
      <c r="C19" s="2">
        <v>44500</v>
      </c>
      <c r="D19" s="2">
        <v>44500</v>
      </c>
      <c r="E19" s="9">
        <v>2000</v>
      </c>
      <c r="F19">
        <v>1E-3</v>
      </c>
      <c r="G19" s="5">
        <v>0.04</v>
      </c>
      <c r="H19" s="6">
        <v>400</v>
      </c>
      <c r="I19" s="6"/>
      <c r="J19" s="6">
        <v>50</v>
      </c>
      <c r="K19" s="6">
        <v>50</v>
      </c>
      <c r="N19" s="6">
        <v>583</v>
      </c>
    </row>
    <row r="20" spans="2:15">
      <c r="B20">
        <f t="shared" si="0"/>
        <v>17</v>
      </c>
      <c r="C20" s="2">
        <v>44500</v>
      </c>
      <c r="D20" s="2">
        <v>44500</v>
      </c>
      <c r="E20" s="9">
        <v>2000</v>
      </c>
      <c r="F20">
        <v>1E-3</v>
      </c>
      <c r="G20" s="5">
        <v>0.04</v>
      </c>
      <c r="H20" s="6">
        <v>400</v>
      </c>
      <c r="I20" s="5">
        <v>1000</v>
      </c>
      <c r="J20" s="6">
        <v>50</v>
      </c>
      <c r="K20" s="6">
        <v>50</v>
      </c>
      <c r="N20" s="7">
        <v>604</v>
      </c>
    </row>
    <row r="21" spans="2:15">
      <c r="B21">
        <f t="shared" si="0"/>
        <v>18</v>
      </c>
      <c r="C21" s="2">
        <v>44500</v>
      </c>
      <c r="D21" s="2">
        <v>44500</v>
      </c>
      <c r="E21" s="9">
        <v>2000</v>
      </c>
      <c r="F21">
        <v>1E-3</v>
      </c>
      <c r="G21" s="5">
        <v>0.04</v>
      </c>
      <c r="H21" s="6">
        <v>400</v>
      </c>
      <c r="I21" s="5">
        <v>2000</v>
      </c>
      <c r="J21" s="6">
        <v>50</v>
      </c>
      <c r="K21" s="6">
        <v>50</v>
      </c>
      <c r="N21" s="6">
        <v>604</v>
      </c>
      <c r="O21" t="s">
        <v>152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</vt:lpstr>
      <vt:lpstr>models</vt:lpstr>
      <vt:lpstr>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駒井 一憲</dc:creator>
  <cp:lastModifiedBy>駒井 一憲</cp:lastModifiedBy>
  <dcterms:created xsi:type="dcterms:W3CDTF">2015-11-29T00:26:50Z</dcterms:created>
  <dcterms:modified xsi:type="dcterms:W3CDTF">2015-12-16T13:14:23Z</dcterms:modified>
</cp:coreProperties>
</file>