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 activeTab="4"/>
  </bookViews>
  <sheets>
    <sheet name="Sheet3" sheetId="3" r:id="rId1"/>
    <sheet name="Sheet1" sheetId="4" r:id="rId2"/>
    <sheet name="Sheet2" sheetId="5" r:id="rId3"/>
    <sheet name="Sheet4" sheetId="6" r:id="rId4"/>
    <sheet name="Sheet5" sheetId="7" r:id="rId5"/>
  </sheets>
  <calcPr calcId="125725"/>
</workbook>
</file>

<file path=xl/calcChain.xml><?xml version="1.0" encoding="utf-8"?>
<calcChain xmlns="http://schemas.openxmlformats.org/spreadsheetml/2006/main">
  <c r="B11" i="7"/>
  <c r="AF20"/>
  <c r="AF19"/>
  <c r="V19"/>
  <c r="L19"/>
  <c r="L21" i="6"/>
  <c r="J36"/>
  <c r="E35"/>
  <c r="J35" s="1"/>
  <c r="K35" s="1"/>
  <c r="M35" s="1"/>
  <c r="J34"/>
  <c r="K34" s="1"/>
  <c r="M34" s="1"/>
  <c r="E34"/>
  <c r="K33"/>
  <c r="M33" s="1"/>
  <c r="J33"/>
  <c r="E33"/>
  <c r="E32"/>
  <c r="J32" s="1"/>
  <c r="K32" s="1"/>
  <c r="M32" s="1"/>
  <c r="E31"/>
  <c r="J31" s="1"/>
  <c r="K31" s="1"/>
  <c r="M31" s="1"/>
  <c r="J30"/>
  <c r="K30" s="1"/>
  <c r="M30" s="1"/>
  <c r="E30"/>
  <c r="K29"/>
  <c r="M29" s="1"/>
  <c r="J29"/>
  <c r="E29"/>
  <c r="E28"/>
  <c r="J28" s="1"/>
  <c r="K28" s="1"/>
  <c r="M28" s="1"/>
  <c r="J27"/>
  <c r="K27" s="1"/>
  <c r="M27" s="1"/>
  <c r="J26"/>
  <c r="K26" s="1"/>
  <c r="M26" s="1"/>
  <c r="G25"/>
  <c r="G26" s="1"/>
  <c r="G27" s="1"/>
  <c r="G28" s="1"/>
  <c r="G29" s="1"/>
  <c r="G30" s="1"/>
  <c r="G31" s="1"/>
  <c r="G32" s="1"/>
  <c r="G33" s="1"/>
  <c r="G34" s="1"/>
  <c r="G35" s="1"/>
  <c r="E25"/>
  <c r="J25" s="1"/>
  <c r="K25" s="1"/>
  <c r="M25" s="1"/>
  <c r="J24"/>
  <c r="K24" s="1"/>
  <c r="M24" s="1"/>
  <c r="G24"/>
  <c r="E24"/>
  <c r="D5" i="7"/>
  <c r="D6" s="1"/>
  <c r="D7" s="1"/>
  <c r="E5"/>
  <c r="E6" s="1"/>
  <c r="E7" s="1"/>
  <c r="F5"/>
  <c r="G5"/>
  <c r="H5"/>
  <c r="I5"/>
  <c r="I6" s="1"/>
  <c r="I7" s="1"/>
  <c r="J5"/>
  <c r="J6" s="1"/>
  <c r="J7" s="1"/>
  <c r="K5"/>
  <c r="L5"/>
  <c r="L6" s="1"/>
  <c r="L7" s="1"/>
  <c r="M5"/>
  <c r="M6" s="1"/>
  <c r="M7" s="1"/>
  <c r="N5"/>
  <c r="O5"/>
  <c r="P5"/>
  <c r="P6" s="1"/>
  <c r="P7" s="1"/>
  <c r="Q5"/>
  <c r="Q6" s="1"/>
  <c r="Q7" s="1"/>
  <c r="R5"/>
  <c r="S5"/>
  <c r="T5"/>
  <c r="U5"/>
  <c r="U6" s="1"/>
  <c r="U7" s="1"/>
  <c r="V5"/>
  <c r="W5"/>
  <c r="X5"/>
  <c r="Y5"/>
  <c r="Y6" s="1"/>
  <c r="Y7" s="1"/>
  <c r="Z5"/>
  <c r="AA5"/>
  <c r="AB5"/>
  <c r="AB6" s="1"/>
  <c r="AB7" s="1"/>
  <c r="AC5"/>
  <c r="AC6" s="1"/>
  <c r="AC7" s="1"/>
  <c r="AD5"/>
  <c r="AD6" s="1"/>
  <c r="AD7" s="1"/>
  <c r="AE5"/>
  <c r="AF5"/>
  <c r="AF6" s="1"/>
  <c r="AF7" s="1"/>
  <c r="C5"/>
  <c r="C6" s="1"/>
  <c r="C7" s="1"/>
  <c r="Z6"/>
  <c r="Z7" s="1"/>
  <c r="W6"/>
  <c r="W7" s="1"/>
  <c r="X6"/>
  <c r="X7" s="1"/>
  <c r="AA6"/>
  <c r="AA7" s="1"/>
  <c r="AE6"/>
  <c r="AE7" s="1"/>
  <c r="O6"/>
  <c r="O7" s="1"/>
  <c r="T6"/>
  <c r="T7" s="1"/>
  <c r="N6"/>
  <c r="N7" s="1"/>
  <c r="R6"/>
  <c r="R7" s="1"/>
  <c r="S6"/>
  <c r="S7" s="1"/>
  <c r="V6"/>
  <c r="V7" s="1"/>
  <c r="F6"/>
  <c r="F7" s="1"/>
  <c r="G6"/>
  <c r="G7" s="1"/>
  <c r="H6"/>
  <c r="H7" s="1"/>
  <c r="K6"/>
  <c r="K7" s="1"/>
  <c r="R27" i="6"/>
  <c r="J21"/>
  <c r="E13"/>
  <c r="E14"/>
  <c r="E15"/>
  <c r="E16"/>
  <c r="J16" s="1"/>
  <c r="K16" s="1"/>
  <c r="M16" s="1"/>
  <c r="E17"/>
  <c r="E18"/>
  <c r="E19"/>
  <c r="E20"/>
  <c r="J20" s="1"/>
  <c r="K20" s="1"/>
  <c r="M20" s="1"/>
  <c r="J11"/>
  <c r="K11" s="1"/>
  <c r="M11" s="1"/>
  <c r="J12"/>
  <c r="J13"/>
  <c r="J14"/>
  <c r="J15"/>
  <c r="K15" s="1"/>
  <c r="M15" s="1"/>
  <c r="J17"/>
  <c r="K17" s="1"/>
  <c r="M17" s="1"/>
  <c r="J18"/>
  <c r="K18" s="1"/>
  <c r="M18" s="1"/>
  <c r="J19"/>
  <c r="J9"/>
  <c r="T21"/>
  <c r="G9"/>
  <c r="G10" s="1"/>
  <c r="G11" s="1"/>
  <c r="G12" s="1"/>
  <c r="G13" s="1"/>
  <c r="G14" s="1"/>
  <c r="G15" s="1"/>
  <c r="G16" s="1"/>
  <c r="G17" s="1"/>
  <c r="G18" s="1"/>
  <c r="G19" s="1"/>
  <c r="G20" s="1"/>
  <c r="K9"/>
  <c r="M9" s="1"/>
  <c r="K19"/>
  <c r="M19" s="1"/>
  <c r="K12"/>
  <c r="M12" s="1"/>
  <c r="K14"/>
  <c r="M14" s="1"/>
  <c r="K13"/>
  <c r="M13" s="1"/>
  <c r="E10"/>
  <c r="J10" s="1"/>
  <c r="E9"/>
  <c r="I2"/>
  <c r="H2" s="1"/>
  <c r="G2" s="1"/>
  <c r="F2" s="1"/>
  <c r="D5"/>
  <c r="E5" s="1"/>
  <c r="F5" s="1"/>
  <c r="G5" s="1"/>
  <c r="F126" i="5"/>
  <c r="E126"/>
  <c r="E2"/>
  <c r="E7" s="1"/>
  <c r="D2"/>
  <c r="D6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F2"/>
  <c r="E2"/>
  <c r="C8" i="7" l="1"/>
  <c r="D8" s="1"/>
  <c r="K10" i="6"/>
  <c r="M10" s="1"/>
  <c r="D11" i="5"/>
  <c r="E6"/>
  <c r="F6" s="1"/>
  <c r="G6" s="1"/>
  <c r="H6" s="1"/>
  <c r="D8"/>
  <c r="D119"/>
  <c r="D115"/>
  <c r="D111"/>
  <c r="D107"/>
  <c r="D103"/>
  <c r="D99"/>
  <c r="D95"/>
  <c r="D91"/>
  <c r="D87"/>
  <c r="D83"/>
  <c r="D79"/>
  <c r="D75"/>
  <c r="D71"/>
  <c r="D67"/>
  <c r="D63"/>
  <c r="E119"/>
  <c r="E115"/>
  <c r="E111"/>
  <c r="E107"/>
  <c r="E103"/>
  <c r="E99"/>
  <c r="E95"/>
  <c r="E91"/>
  <c r="F91" s="1"/>
  <c r="G91" s="1"/>
  <c r="H91" s="1"/>
  <c r="E87"/>
  <c r="E83"/>
  <c r="E79"/>
  <c r="E75"/>
  <c r="F75" s="1"/>
  <c r="G75" s="1"/>
  <c r="H75" s="1"/>
  <c r="E71"/>
  <c r="E67"/>
  <c r="E63"/>
  <c r="D120"/>
  <c r="D116"/>
  <c r="D112"/>
  <c r="D108"/>
  <c r="D104"/>
  <c r="D100"/>
  <c r="D96"/>
  <c r="D92"/>
  <c r="D88"/>
  <c r="D84"/>
  <c r="D80"/>
  <c r="D76"/>
  <c r="D72"/>
  <c r="D68"/>
  <c r="D64"/>
  <c r="E120"/>
  <c r="E116"/>
  <c r="F116" s="1"/>
  <c r="G116" s="1"/>
  <c r="H116" s="1"/>
  <c r="E112"/>
  <c r="E108"/>
  <c r="E104"/>
  <c r="E100"/>
  <c r="F100" s="1"/>
  <c r="G100" s="1"/>
  <c r="H100" s="1"/>
  <c r="E96"/>
  <c r="E92"/>
  <c r="E88"/>
  <c r="E84"/>
  <c r="F84" s="1"/>
  <c r="G84" s="1"/>
  <c r="H84" s="1"/>
  <c r="E80"/>
  <c r="E76"/>
  <c r="E72"/>
  <c r="E68"/>
  <c r="F68" s="1"/>
  <c r="G68" s="1"/>
  <c r="H68" s="1"/>
  <c r="E64"/>
  <c r="D121"/>
  <c r="D117"/>
  <c r="D113"/>
  <c r="D109"/>
  <c r="D105"/>
  <c r="D101"/>
  <c r="D97"/>
  <c r="D93"/>
  <c r="D89"/>
  <c r="D85"/>
  <c r="D81"/>
  <c r="D77"/>
  <c r="D73"/>
  <c r="D69"/>
  <c r="D65"/>
  <c r="E121"/>
  <c r="E117"/>
  <c r="E113"/>
  <c r="E109"/>
  <c r="F109" s="1"/>
  <c r="G109" s="1"/>
  <c r="H109" s="1"/>
  <c r="E105"/>
  <c r="E101"/>
  <c r="E97"/>
  <c r="E93"/>
  <c r="F93" s="1"/>
  <c r="G93" s="1"/>
  <c r="H93" s="1"/>
  <c r="E89"/>
  <c r="E85"/>
  <c r="E81"/>
  <c r="E77"/>
  <c r="F77" s="1"/>
  <c r="G77" s="1"/>
  <c r="H77" s="1"/>
  <c r="E73"/>
  <c r="E69"/>
  <c r="E65"/>
  <c r="D122"/>
  <c r="D118"/>
  <c r="D114"/>
  <c r="D110"/>
  <c r="D106"/>
  <c r="D102"/>
  <c r="D98"/>
  <c r="D94"/>
  <c r="D90"/>
  <c r="D86"/>
  <c r="D82"/>
  <c r="D78"/>
  <c r="D74"/>
  <c r="D70"/>
  <c r="D66"/>
  <c r="E122"/>
  <c r="E118"/>
  <c r="F118" s="1"/>
  <c r="G118" s="1"/>
  <c r="H118" s="1"/>
  <c r="E114"/>
  <c r="E110"/>
  <c r="E106"/>
  <c r="E102"/>
  <c r="F102" s="1"/>
  <c r="G102" s="1"/>
  <c r="H102" s="1"/>
  <c r="E98"/>
  <c r="E94"/>
  <c r="E90"/>
  <c r="E86"/>
  <c r="F86" s="1"/>
  <c r="G86" s="1"/>
  <c r="H86" s="1"/>
  <c r="E82"/>
  <c r="E78"/>
  <c r="E74"/>
  <c r="E70"/>
  <c r="F70" s="1"/>
  <c r="G70" s="1"/>
  <c r="H70" s="1"/>
  <c r="E66"/>
  <c r="D12"/>
  <c r="E12"/>
  <c r="D26"/>
  <c r="D59"/>
  <c r="D55"/>
  <c r="D51"/>
  <c r="E59"/>
  <c r="E55"/>
  <c r="E51"/>
  <c r="D13"/>
  <c r="D7"/>
  <c r="F7" s="1"/>
  <c r="G7" s="1"/>
  <c r="H7" s="1"/>
  <c r="D60"/>
  <c r="D56"/>
  <c r="D52"/>
  <c r="E60"/>
  <c r="E56"/>
  <c r="E52"/>
  <c r="D61"/>
  <c r="D57"/>
  <c r="D53"/>
  <c r="E61"/>
  <c r="E57"/>
  <c r="E53"/>
  <c r="D62"/>
  <c r="D58"/>
  <c r="D54"/>
  <c r="E62"/>
  <c r="E58"/>
  <c r="E54"/>
  <c r="D23"/>
  <c r="D31"/>
  <c r="D3"/>
  <c r="D9"/>
  <c r="D25"/>
  <c r="D35"/>
  <c r="D15"/>
  <c r="D19"/>
  <c r="E23"/>
  <c r="F23" s="1"/>
  <c r="G23" s="1"/>
  <c r="H23" s="1"/>
  <c r="E19"/>
  <c r="E15"/>
  <c r="F15" s="1"/>
  <c r="G15" s="1"/>
  <c r="H15" s="1"/>
  <c r="D27"/>
  <c r="E35"/>
  <c r="E31"/>
  <c r="F31" s="1"/>
  <c r="G31" s="1"/>
  <c r="H31" s="1"/>
  <c r="E27"/>
  <c r="D47"/>
  <c r="D43"/>
  <c r="D39"/>
  <c r="E47"/>
  <c r="E43"/>
  <c r="E39"/>
  <c r="E13"/>
  <c r="E8"/>
  <c r="F8" s="1"/>
  <c r="G8" s="1"/>
  <c r="H8" s="1"/>
  <c r="D24"/>
  <c r="D20"/>
  <c r="D16"/>
  <c r="E24"/>
  <c r="E20"/>
  <c r="E16"/>
  <c r="D36"/>
  <c r="D32"/>
  <c r="D28"/>
  <c r="E36"/>
  <c r="E32"/>
  <c r="E28"/>
  <c r="D48"/>
  <c r="D44"/>
  <c r="D40"/>
  <c r="E48"/>
  <c r="E44"/>
  <c r="E40"/>
  <c r="E14"/>
  <c r="E9"/>
  <c r="E4"/>
  <c r="D21"/>
  <c r="D17"/>
  <c r="E25"/>
  <c r="E21"/>
  <c r="E17"/>
  <c r="D37"/>
  <c r="D33"/>
  <c r="D29"/>
  <c r="E37"/>
  <c r="E33"/>
  <c r="E29"/>
  <c r="D49"/>
  <c r="D45"/>
  <c r="D41"/>
  <c r="E49"/>
  <c r="E45"/>
  <c r="E41"/>
  <c r="E3"/>
  <c r="F3" s="1"/>
  <c r="G3" s="1"/>
  <c r="H3" s="1"/>
  <c r="E10"/>
  <c r="E5"/>
  <c r="D22"/>
  <c r="D18"/>
  <c r="E26"/>
  <c r="E22"/>
  <c r="E18"/>
  <c r="D38"/>
  <c r="D34"/>
  <c r="D30"/>
  <c r="E38"/>
  <c r="E34"/>
  <c r="E30"/>
  <c r="D50"/>
  <c r="D46"/>
  <c r="D42"/>
  <c r="E50"/>
  <c r="E46"/>
  <c r="E42"/>
  <c r="E11"/>
  <c r="D4"/>
  <c r="D5"/>
  <c r="D14"/>
  <c r="D10"/>
  <c r="E8" i="7" l="1"/>
  <c r="D9"/>
  <c r="C9"/>
  <c r="C10" s="1"/>
  <c r="C11" s="1"/>
  <c r="C12" s="1"/>
  <c r="C13" s="1"/>
  <c r="C14" s="1"/>
  <c r="C15" s="1"/>
  <c r="C16" s="1"/>
  <c r="F9" i="5"/>
  <c r="G9" s="1"/>
  <c r="H9" s="1"/>
  <c r="F107"/>
  <c r="G107" s="1"/>
  <c r="H107" s="1"/>
  <c r="F11"/>
  <c r="G11" s="1"/>
  <c r="H11" s="1"/>
  <c r="F42"/>
  <c r="G42" s="1"/>
  <c r="H42" s="1"/>
  <c r="F38"/>
  <c r="G38" s="1"/>
  <c r="H38" s="1"/>
  <c r="F18"/>
  <c r="G18" s="1"/>
  <c r="H18" s="1"/>
  <c r="F41"/>
  <c r="G41" s="1"/>
  <c r="H41" s="1"/>
  <c r="F37"/>
  <c r="G37" s="1"/>
  <c r="H37" s="1"/>
  <c r="F17"/>
  <c r="G17" s="1"/>
  <c r="H17" s="1"/>
  <c r="F40"/>
  <c r="G40" s="1"/>
  <c r="H40" s="1"/>
  <c r="F36"/>
  <c r="G36" s="1"/>
  <c r="H36" s="1"/>
  <c r="F16"/>
  <c r="G16" s="1"/>
  <c r="H16" s="1"/>
  <c r="F39"/>
  <c r="G39" s="1"/>
  <c r="H39" s="1"/>
  <c r="F35"/>
  <c r="G35" s="1"/>
  <c r="H35" s="1"/>
  <c r="F57"/>
  <c r="G57" s="1"/>
  <c r="H57" s="1"/>
  <c r="F50"/>
  <c r="G50" s="1"/>
  <c r="H50" s="1"/>
  <c r="F30"/>
  <c r="G30" s="1"/>
  <c r="H30" s="1"/>
  <c r="F26"/>
  <c r="G26" s="1"/>
  <c r="H26" s="1"/>
  <c r="F49"/>
  <c r="G49" s="1"/>
  <c r="H49" s="1"/>
  <c r="F29"/>
  <c r="G29" s="1"/>
  <c r="H29" s="1"/>
  <c r="F25"/>
  <c r="G25" s="1"/>
  <c r="H25" s="1"/>
  <c r="F48"/>
  <c r="G48" s="1"/>
  <c r="H48" s="1"/>
  <c r="F28"/>
  <c r="G28" s="1"/>
  <c r="H28" s="1"/>
  <c r="F24"/>
  <c r="G24" s="1"/>
  <c r="H24" s="1"/>
  <c r="F47"/>
  <c r="G47" s="1"/>
  <c r="H47" s="1"/>
  <c r="F27"/>
  <c r="G27" s="1"/>
  <c r="H27" s="1"/>
  <c r="F58"/>
  <c r="G58" s="1"/>
  <c r="H58" s="1"/>
  <c r="F56"/>
  <c r="G56" s="1"/>
  <c r="H56" s="1"/>
  <c r="F55"/>
  <c r="G55" s="1"/>
  <c r="H55" s="1"/>
  <c r="F78"/>
  <c r="G78" s="1"/>
  <c r="H78" s="1"/>
  <c r="F94"/>
  <c r="G94" s="1"/>
  <c r="H94" s="1"/>
  <c r="F110"/>
  <c r="G110" s="1"/>
  <c r="H110" s="1"/>
  <c r="F69"/>
  <c r="G69" s="1"/>
  <c r="H69" s="1"/>
  <c r="F85"/>
  <c r="G85" s="1"/>
  <c r="H85" s="1"/>
  <c r="F101"/>
  <c r="G101" s="1"/>
  <c r="H101" s="1"/>
  <c r="F117"/>
  <c r="G117" s="1"/>
  <c r="H117" s="1"/>
  <c r="F76"/>
  <c r="G76" s="1"/>
  <c r="H76" s="1"/>
  <c r="F92"/>
  <c r="G92" s="1"/>
  <c r="H92" s="1"/>
  <c r="F108"/>
  <c r="G108" s="1"/>
  <c r="H108" s="1"/>
  <c r="F67"/>
  <c r="G67" s="1"/>
  <c r="H67" s="1"/>
  <c r="F83"/>
  <c r="G83" s="1"/>
  <c r="H83" s="1"/>
  <c r="F99"/>
  <c r="G99" s="1"/>
  <c r="H99" s="1"/>
  <c r="F115"/>
  <c r="G115" s="1"/>
  <c r="H115" s="1"/>
  <c r="F10"/>
  <c r="G10" s="1"/>
  <c r="H10" s="1"/>
  <c r="F13"/>
  <c r="G13" s="1"/>
  <c r="H13" s="1"/>
  <c r="F46"/>
  <c r="G46" s="1"/>
  <c r="H46" s="1"/>
  <c r="F22"/>
  <c r="G22" s="1"/>
  <c r="H22" s="1"/>
  <c r="F45"/>
  <c r="G45" s="1"/>
  <c r="H45" s="1"/>
  <c r="F21"/>
  <c r="G21" s="1"/>
  <c r="H21" s="1"/>
  <c r="F44"/>
  <c r="G44" s="1"/>
  <c r="H44" s="1"/>
  <c r="F20"/>
  <c r="G20" s="1"/>
  <c r="H20" s="1"/>
  <c r="F43"/>
  <c r="G43" s="1"/>
  <c r="H43" s="1"/>
  <c r="F54"/>
  <c r="G54" s="1"/>
  <c r="H54" s="1"/>
  <c r="F61"/>
  <c r="G61" s="1"/>
  <c r="H61" s="1"/>
  <c r="F52"/>
  <c r="G52" s="1"/>
  <c r="H52" s="1"/>
  <c r="F51"/>
  <c r="G51" s="1"/>
  <c r="H51" s="1"/>
  <c r="F74"/>
  <c r="G74" s="1"/>
  <c r="H74" s="1"/>
  <c r="F90"/>
  <c r="G90" s="1"/>
  <c r="H90" s="1"/>
  <c r="F106"/>
  <c r="G106" s="1"/>
  <c r="H106" s="1"/>
  <c r="F122"/>
  <c r="G122" s="1"/>
  <c r="H122" s="1"/>
  <c r="F65"/>
  <c r="G65" s="1"/>
  <c r="H65" s="1"/>
  <c r="F81"/>
  <c r="G81" s="1"/>
  <c r="H81" s="1"/>
  <c r="F97"/>
  <c r="G97" s="1"/>
  <c r="H97" s="1"/>
  <c r="F113"/>
  <c r="G113" s="1"/>
  <c r="H113" s="1"/>
  <c r="F72"/>
  <c r="G72" s="1"/>
  <c r="H72" s="1"/>
  <c r="F88"/>
  <c r="G88" s="1"/>
  <c r="H88" s="1"/>
  <c r="F104"/>
  <c r="G104" s="1"/>
  <c r="H104" s="1"/>
  <c r="F120"/>
  <c r="G120" s="1"/>
  <c r="H120" s="1"/>
  <c r="F63"/>
  <c r="G63" s="1"/>
  <c r="H63" s="1"/>
  <c r="F79"/>
  <c r="G79" s="1"/>
  <c r="H79" s="1"/>
  <c r="F95"/>
  <c r="G95" s="1"/>
  <c r="H95" s="1"/>
  <c r="F111"/>
  <c r="G111" s="1"/>
  <c r="H111" s="1"/>
  <c r="F66"/>
  <c r="G66" s="1"/>
  <c r="H66" s="1"/>
  <c r="F82"/>
  <c r="G82" s="1"/>
  <c r="H82" s="1"/>
  <c r="F98"/>
  <c r="G98" s="1"/>
  <c r="H98" s="1"/>
  <c r="F114"/>
  <c r="G114" s="1"/>
  <c r="H114" s="1"/>
  <c r="F73"/>
  <c r="G73" s="1"/>
  <c r="H73" s="1"/>
  <c r="F89"/>
  <c r="G89" s="1"/>
  <c r="H89" s="1"/>
  <c r="F105"/>
  <c r="G105" s="1"/>
  <c r="H105" s="1"/>
  <c r="F121"/>
  <c r="G121" s="1"/>
  <c r="H121" s="1"/>
  <c r="F64"/>
  <c r="G64" s="1"/>
  <c r="H64" s="1"/>
  <c r="F80"/>
  <c r="G80" s="1"/>
  <c r="H80" s="1"/>
  <c r="F96"/>
  <c r="G96" s="1"/>
  <c r="H96" s="1"/>
  <c r="F112"/>
  <c r="G112" s="1"/>
  <c r="H112" s="1"/>
  <c r="F71"/>
  <c r="G71" s="1"/>
  <c r="H71" s="1"/>
  <c r="F87"/>
  <c r="G87" s="1"/>
  <c r="H87" s="1"/>
  <c r="F103"/>
  <c r="G103" s="1"/>
  <c r="H103" s="1"/>
  <c r="F119"/>
  <c r="G119" s="1"/>
  <c r="H119" s="1"/>
  <c r="F5"/>
  <c r="G5" s="1"/>
  <c r="H5" s="1"/>
  <c r="F4"/>
  <c r="G4" s="1"/>
  <c r="H4" s="1"/>
  <c r="F12"/>
  <c r="G12" s="1"/>
  <c r="H12" s="1"/>
  <c r="F34"/>
  <c r="G34" s="1"/>
  <c r="H34" s="1"/>
  <c r="F33"/>
  <c r="G33" s="1"/>
  <c r="H33" s="1"/>
  <c r="F14"/>
  <c r="G14" s="1"/>
  <c r="H14" s="1"/>
  <c r="F32"/>
  <c r="G32" s="1"/>
  <c r="H32" s="1"/>
  <c r="F19"/>
  <c r="G19" s="1"/>
  <c r="H19" s="1"/>
  <c r="F62"/>
  <c r="G62" s="1"/>
  <c r="H62" s="1"/>
  <c r="F53"/>
  <c r="G53" s="1"/>
  <c r="H53" s="1"/>
  <c r="F60"/>
  <c r="G60" s="1"/>
  <c r="H60" s="1"/>
  <c r="F59"/>
  <c r="G59" s="1"/>
  <c r="H59" s="1"/>
  <c r="C17" i="7" l="1"/>
  <c r="C18"/>
  <c r="D10"/>
  <c r="D11" s="1"/>
  <c r="D12" s="1"/>
  <c r="D13" s="1"/>
  <c r="D14" s="1"/>
  <c r="D15" s="1"/>
  <c r="D16" s="1"/>
  <c r="F8"/>
  <c r="E9"/>
  <c r="D17" l="1"/>
  <c r="D18"/>
  <c r="E10"/>
  <c r="E11" s="1"/>
  <c r="E12" s="1"/>
  <c r="E13" s="1"/>
  <c r="E14" s="1"/>
  <c r="G8"/>
  <c r="F9"/>
  <c r="F10" l="1"/>
  <c r="F11" s="1"/>
  <c r="F12" s="1"/>
  <c r="F13" s="1"/>
  <c r="F14" s="1"/>
  <c r="E15"/>
  <c r="E16" s="1"/>
  <c r="H8"/>
  <c r="G9"/>
  <c r="G10" l="1"/>
  <c r="G11" s="1"/>
  <c r="G12" s="1"/>
  <c r="G13" s="1"/>
  <c r="G14" s="1"/>
  <c r="E17"/>
  <c r="E18"/>
  <c r="F15"/>
  <c r="F16" s="1"/>
  <c r="I8"/>
  <c r="H9"/>
  <c r="H10" l="1"/>
  <c r="H11" s="1"/>
  <c r="H12" s="1"/>
  <c r="H13" s="1"/>
  <c r="H14" s="1"/>
  <c r="F17"/>
  <c r="F18"/>
  <c r="J8"/>
  <c r="I9"/>
  <c r="G15"/>
  <c r="G16" s="1"/>
  <c r="I10" l="1"/>
  <c r="I11" s="1"/>
  <c r="I12" s="1"/>
  <c r="I13" s="1"/>
  <c r="I14" s="1"/>
  <c r="G17"/>
  <c r="G18"/>
  <c r="H15"/>
  <c r="H16" s="1"/>
  <c r="K8"/>
  <c r="J9"/>
  <c r="J10" l="1"/>
  <c r="J11" s="1"/>
  <c r="J12" s="1"/>
  <c r="J13" s="1"/>
  <c r="J14" s="1"/>
  <c r="H17"/>
  <c r="H18"/>
  <c r="I15"/>
  <c r="I16" s="1"/>
  <c r="L8"/>
  <c r="K9"/>
  <c r="K10" l="1"/>
  <c r="K11" s="1"/>
  <c r="K12" s="1"/>
  <c r="K13" s="1"/>
  <c r="K14" s="1"/>
  <c r="I17"/>
  <c r="I18"/>
  <c r="M8"/>
  <c r="L9"/>
  <c r="J15"/>
  <c r="J16" s="1"/>
  <c r="L10" l="1"/>
  <c r="L11" s="1"/>
  <c r="L12" s="1"/>
  <c r="L13" s="1"/>
  <c r="L14" s="1"/>
  <c r="L15" s="1"/>
  <c r="L16" s="1"/>
  <c r="J17"/>
  <c r="J18"/>
  <c r="K15"/>
  <c r="K16" s="1"/>
  <c r="N8"/>
  <c r="M9"/>
  <c r="M10" l="1"/>
  <c r="M11" s="1"/>
  <c r="M12" s="1"/>
  <c r="M13" s="1"/>
  <c r="M14" s="1"/>
  <c r="M15" s="1"/>
  <c r="M16" s="1"/>
  <c r="L17"/>
  <c r="L18"/>
  <c r="K17"/>
  <c r="K18"/>
  <c r="O8"/>
  <c r="N9"/>
  <c r="N10" l="1"/>
  <c r="N11" s="1"/>
  <c r="N12" s="1"/>
  <c r="N13" s="1"/>
  <c r="N14" s="1"/>
  <c r="N15" s="1"/>
  <c r="N16" s="1"/>
  <c r="M17"/>
  <c r="M18"/>
  <c r="P8"/>
  <c r="O9"/>
  <c r="O10" l="1"/>
  <c r="O11" s="1"/>
  <c r="O12" s="1"/>
  <c r="O13" s="1"/>
  <c r="O14" s="1"/>
  <c r="O15" s="1"/>
  <c r="O16" s="1"/>
  <c r="N17"/>
  <c r="N18"/>
  <c r="Q8"/>
  <c r="P9"/>
  <c r="P10" s="1"/>
  <c r="P11" s="1"/>
  <c r="P12" s="1"/>
  <c r="P13" s="1"/>
  <c r="O17" l="1"/>
  <c r="O18"/>
  <c r="P14"/>
  <c r="P15" s="1"/>
  <c r="P16" s="1"/>
  <c r="Q9"/>
  <c r="Q10" s="1"/>
  <c r="Q11" s="1"/>
  <c r="Q12" s="1"/>
  <c r="Q13" s="1"/>
  <c r="R8"/>
  <c r="P17" l="1"/>
  <c r="P18"/>
  <c r="Q14"/>
  <c r="Q15" s="1"/>
  <c r="Q16" s="1"/>
  <c r="S8"/>
  <c r="R9"/>
  <c r="R10" s="1"/>
  <c r="R11" s="1"/>
  <c r="R12" s="1"/>
  <c r="R13" s="1"/>
  <c r="Q17" l="1"/>
  <c r="Q18"/>
  <c r="R14"/>
  <c r="R15" s="1"/>
  <c r="R16" s="1"/>
  <c r="S9"/>
  <c r="S10" s="1"/>
  <c r="S11" s="1"/>
  <c r="S12" s="1"/>
  <c r="S13" s="1"/>
  <c r="T8"/>
  <c r="R17" l="1"/>
  <c r="R18"/>
  <c r="S14"/>
  <c r="S15" s="1"/>
  <c r="S16" s="1"/>
  <c r="T9"/>
  <c r="T10" s="1"/>
  <c r="T11" s="1"/>
  <c r="T12" s="1"/>
  <c r="T13" s="1"/>
  <c r="U8"/>
  <c r="S17" l="1"/>
  <c r="S18"/>
  <c r="T14"/>
  <c r="T15" s="1"/>
  <c r="T16" s="1"/>
  <c r="V8"/>
  <c r="U9"/>
  <c r="U10" s="1"/>
  <c r="U11" s="1"/>
  <c r="U12" s="1"/>
  <c r="U13" s="1"/>
  <c r="U14" s="1"/>
  <c r="U15" s="1"/>
  <c r="U16" s="1"/>
  <c r="U17" l="1"/>
  <c r="U18"/>
  <c r="T17"/>
  <c r="T18"/>
  <c r="V9"/>
  <c r="V10" s="1"/>
  <c r="V11" s="1"/>
  <c r="V12" s="1"/>
  <c r="V13" s="1"/>
  <c r="V14" s="1"/>
  <c r="V15" s="1"/>
  <c r="V16" s="1"/>
  <c r="W8"/>
  <c r="V17" l="1"/>
  <c r="V18"/>
  <c r="W9"/>
  <c r="W10" s="1"/>
  <c r="W11" s="1"/>
  <c r="W12" s="1"/>
  <c r="W13" s="1"/>
  <c r="W14" s="1"/>
  <c r="W15" s="1"/>
  <c r="W16" s="1"/>
  <c r="X8"/>
  <c r="W17" l="1"/>
  <c r="W18"/>
  <c r="Y8"/>
  <c r="X9"/>
  <c r="X10" s="1"/>
  <c r="X11" s="1"/>
  <c r="X12" s="1"/>
  <c r="X13" s="1"/>
  <c r="X14" s="1"/>
  <c r="X15" s="1"/>
  <c r="X16" s="1"/>
  <c r="X17" l="1"/>
  <c r="X18"/>
  <c r="Y9"/>
  <c r="Y10" s="1"/>
  <c r="Y11" s="1"/>
  <c r="Y12" s="1"/>
  <c r="Y13" s="1"/>
  <c r="Y14" s="1"/>
  <c r="Y15" s="1"/>
  <c r="Y16" s="1"/>
  <c r="Z8"/>
  <c r="Y17" l="1"/>
  <c r="Y18"/>
  <c r="Z9"/>
  <c r="Z10" s="1"/>
  <c r="Z11" s="1"/>
  <c r="Z12" s="1"/>
  <c r="Z13" s="1"/>
  <c r="Z14" s="1"/>
  <c r="Z15" s="1"/>
  <c r="Z16" s="1"/>
  <c r="AA8"/>
  <c r="Z17" l="1"/>
  <c r="Z18"/>
  <c r="AB8"/>
  <c r="AA9"/>
  <c r="AA10" s="1"/>
  <c r="AA11" s="1"/>
  <c r="AA12" s="1"/>
  <c r="AA13" s="1"/>
  <c r="AA14" s="1"/>
  <c r="AA15" s="1"/>
  <c r="AA16" s="1"/>
  <c r="AA17" l="1"/>
  <c r="AA18"/>
  <c r="AC8"/>
  <c r="AB9"/>
  <c r="AB10" s="1"/>
  <c r="AB11" s="1"/>
  <c r="AB12" s="1"/>
  <c r="AB13" s="1"/>
  <c r="AB14" s="1"/>
  <c r="AB15" s="1"/>
  <c r="AB16" s="1"/>
  <c r="AB17" l="1"/>
  <c r="AB18"/>
  <c r="AD8"/>
  <c r="AC9"/>
  <c r="AC10" s="1"/>
  <c r="AC11" s="1"/>
  <c r="AC12" s="1"/>
  <c r="AC13" s="1"/>
  <c r="AC14" s="1"/>
  <c r="AC15" s="1"/>
  <c r="AC16" s="1"/>
  <c r="AC17" l="1"/>
  <c r="AC18"/>
  <c r="AE8"/>
  <c r="AD9"/>
  <c r="AD10" s="1"/>
  <c r="AD11" s="1"/>
  <c r="AD12" s="1"/>
  <c r="AD13" s="1"/>
  <c r="AD14" s="1"/>
  <c r="AD15" s="1"/>
  <c r="AD16" s="1"/>
  <c r="AD17" l="1"/>
  <c r="AD18"/>
  <c r="AF8"/>
  <c r="AE9"/>
  <c r="AE10" s="1"/>
  <c r="AE11" s="1"/>
  <c r="AE12" s="1"/>
  <c r="AE13" s="1"/>
  <c r="AE14" s="1"/>
  <c r="AE15" s="1"/>
  <c r="AE16" s="1"/>
  <c r="AE17" l="1"/>
  <c r="AE18"/>
  <c r="AF9"/>
  <c r="AF10" s="1"/>
  <c r="AF11" s="1"/>
  <c r="AF12" s="1"/>
  <c r="AF13" s="1"/>
  <c r="AF14" s="1"/>
  <c r="AF15" s="1"/>
  <c r="AF16" s="1"/>
  <c r="AF17" l="1"/>
  <c r="AF18"/>
</calcChain>
</file>

<file path=xl/connections.xml><?xml version="1.0" encoding="utf-8"?>
<connections xmlns="http://schemas.openxmlformats.org/spreadsheetml/2006/main">
  <connection id="1" name="BCA_DLOH_RATIO" type="6" refreshedVersion="3" background="1">
    <textPr codePage="65001" sourceFile="D:\BCA_DLOH_RATIO.csv">
      <textFields>
        <textField/>
      </textFields>
    </textPr>
  </connection>
</connections>
</file>

<file path=xl/sharedStrings.xml><?xml version="1.0" encoding="utf-8"?>
<sst xmlns="http://schemas.openxmlformats.org/spreadsheetml/2006/main" count="888" uniqueCount="468">
  <si>
    <t>D00460</t>
  </si>
  <si>
    <t>D00504</t>
  </si>
  <si>
    <t>M00000</t>
  </si>
  <si>
    <t>M00001</t>
  </si>
  <si>
    <t>M00004</t>
  </si>
  <si>
    <t>M00005</t>
  </si>
  <si>
    <t>M00015</t>
  </si>
  <si>
    <t>M00016</t>
  </si>
  <si>
    <t>M00017</t>
  </si>
  <si>
    <t>M00018</t>
  </si>
  <si>
    <t>M00022</t>
  </si>
  <si>
    <t>M00023</t>
  </si>
  <si>
    <t>M00029</t>
  </si>
  <si>
    <t>M00030</t>
  </si>
  <si>
    <t>M00032</t>
  </si>
  <si>
    <t>M00034</t>
  </si>
  <si>
    <t>M00035</t>
  </si>
  <si>
    <t>M00036</t>
  </si>
  <si>
    <t>M00038</t>
  </si>
  <si>
    <t>M00042</t>
  </si>
  <si>
    <t>M00043</t>
  </si>
  <si>
    <t>M00051</t>
  </si>
  <si>
    <t>M00053</t>
  </si>
  <si>
    <t>M00061</t>
  </si>
  <si>
    <t>M00064</t>
  </si>
  <si>
    <t>M00073</t>
  </si>
  <si>
    <t>M00078</t>
  </si>
  <si>
    <t>M00093</t>
  </si>
  <si>
    <t>M00101</t>
  </si>
  <si>
    <t>M00102</t>
  </si>
  <si>
    <t>M00103</t>
  </si>
  <si>
    <t>M00114</t>
  </si>
  <si>
    <t>M00118</t>
  </si>
  <si>
    <t>M00119</t>
  </si>
  <si>
    <t>M00120</t>
  </si>
  <si>
    <t>M00124</t>
  </si>
  <si>
    <t>M00127</t>
  </si>
  <si>
    <t>M00129</t>
  </si>
  <si>
    <t>M00141</t>
  </si>
  <si>
    <t>M00143</t>
  </si>
  <si>
    <t>M00144</t>
  </si>
  <si>
    <t>M00145</t>
  </si>
  <si>
    <t>M00146</t>
  </si>
  <si>
    <t>M00147</t>
  </si>
  <si>
    <t>M00148</t>
  </si>
  <si>
    <t>M00152</t>
  </si>
  <si>
    <t>M00153</t>
  </si>
  <si>
    <t>M00157</t>
  </si>
  <si>
    <t>M00171</t>
  </si>
  <si>
    <t>M00175</t>
  </si>
  <si>
    <t>M00178</t>
  </si>
  <si>
    <t>M00204</t>
  </si>
  <si>
    <t>M00215</t>
  </si>
  <si>
    <t>M00217</t>
  </si>
  <si>
    <t>M00219</t>
  </si>
  <si>
    <t>M00230</t>
  </si>
  <si>
    <t>M00237</t>
  </si>
  <si>
    <t>M00239</t>
  </si>
  <si>
    <t>M00241</t>
  </si>
  <si>
    <t>M00245</t>
  </si>
  <si>
    <t>M00249</t>
  </si>
  <si>
    <t>M00250</t>
  </si>
  <si>
    <t>M00255</t>
  </si>
  <si>
    <t>M00259</t>
  </si>
  <si>
    <t>M00260</t>
  </si>
  <si>
    <t>M00263</t>
  </si>
  <si>
    <t>M00265</t>
  </si>
  <si>
    <t>M00266</t>
  </si>
  <si>
    <t>M00270</t>
  </si>
  <si>
    <t>M00272</t>
  </si>
  <si>
    <t>M00278</t>
  </si>
  <si>
    <t>M00295</t>
  </si>
  <si>
    <t>M00299</t>
  </si>
  <si>
    <t>M00316</t>
  </si>
  <si>
    <t>M00321</t>
  </si>
  <si>
    <t>M00336</t>
  </si>
  <si>
    <t>M00359</t>
  </si>
  <si>
    <t>M00368</t>
  </si>
  <si>
    <t>M00390</t>
  </si>
  <si>
    <t>M00405</t>
  </si>
  <si>
    <t>M00451</t>
  </si>
  <si>
    <t>M00452</t>
  </si>
  <si>
    <t>M00453</t>
  </si>
  <si>
    <t>M00455</t>
  </si>
  <si>
    <t>M00456</t>
  </si>
  <si>
    <t>M00461</t>
  </si>
  <si>
    <t>M00463</t>
  </si>
  <si>
    <t>M00464</t>
  </si>
  <si>
    <t>M00467</t>
  </si>
  <si>
    <t>M00469</t>
  </si>
  <si>
    <t>M00523</t>
  </si>
  <si>
    <t>M00561</t>
  </si>
  <si>
    <t>M00562</t>
  </si>
  <si>
    <t>M00574</t>
  </si>
  <si>
    <t>M00577</t>
  </si>
  <si>
    <t>M00578</t>
  </si>
  <si>
    <t>M00580</t>
  </si>
  <si>
    <t>M00583</t>
  </si>
  <si>
    <t>M00586</t>
  </si>
  <si>
    <t>M00601</t>
  </si>
  <si>
    <t>M00606</t>
  </si>
  <si>
    <t>M00607</t>
  </si>
  <si>
    <t>M00608</t>
  </si>
  <si>
    <t>M00619</t>
  </si>
  <si>
    <t>M00620</t>
  </si>
  <si>
    <t>M00625</t>
  </si>
  <si>
    <t>M00630</t>
  </si>
  <si>
    <t>M00634</t>
  </si>
  <si>
    <t>M00648</t>
  </si>
  <si>
    <t>M00649</t>
  </si>
  <si>
    <t>M00652</t>
  </si>
  <si>
    <t>M00706</t>
  </si>
  <si>
    <t>M00710</t>
  </si>
  <si>
    <t>M00713</t>
  </si>
  <si>
    <t>M00717</t>
  </si>
  <si>
    <t>M00723</t>
  </si>
  <si>
    <t>M00731</t>
  </si>
  <si>
    <t>M00755</t>
  </si>
  <si>
    <t>M00759</t>
  </si>
  <si>
    <t xml:space="preserve">M00759    </t>
  </si>
  <si>
    <t>M00760</t>
  </si>
  <si>
    <t xml:space="preserve">M00760    </t>
  </si>
  <si>
    <t xml:space="preserve">M00768    </t>
  </si>
  <si>
    <t>M00790</t>
  </si>
  <si>
    <t>M00794</t>
  </si>
  <si>
    <t xml:space="preserve">M00794    </t>
  </si>
  <si>
    <t>M00814</t>
  </si>
  <si>
    <t>M00832</t>
  </si>
  <si>
    <t>M00836</t>
  </si>
  <si>
    <t>M00839</t>
  </si>
  <si>
    <t>M00840</t>
  </si>
  <si>
    <t>M00847</t>
  </si>
  <si>
    <t xml:space="preserve">M00847    </t>
  </si>
  <si>
    <t>M00857</t>
  </si>
  <si>
    <t>M00885</t>
  </si>
  <si>
    <t>M00905</t>
  </si>
  <si>
    <t>M00913</t>
  </si>
  <si>
    <t xml:space="preserve">M00913    </t>
  </si>
  <si>
    <t>M00957</t>
  </si>
  <si>
    <t>M00961</t>
  </si>
  <si>
    <t>M00967</t>
  </si>
  <si>
    <t>M00970</t>
  </si>
  <si>
    <t>M00972</t>
  </si>
  <si>
    <t>M00974</t>
  </si>
  <si>
    <t>M00985</t>
  </si>
  <si>
    <t xml:space="preserve">M00985    </t>
  </si>
  <si>
    <t>M00987</t>
  </si>
  <si>
    <t>M00991</t>
  </si>
  <si>
    <t>M00992</t>
  </si>
  <si>
    <t>M00999</t>
  </si>
  <si>
    <t>M01022</t>
  </si>
  <si>
    <t>M01024</t>
  </si>
  <si>
    <t>M01032</t>
  </si>
  <si>
    <t>M01033</t>
  </si>
  <si>
    <t>M01038</t>
  </si>
  <si>
    <t>M01039</t>
  </si>
  <si>
    <t>M01046</t>
  </si>
  <si>
    <t>M01047</t>
  </si>
  <si>
    <t>M01057</t>
  </si>
  <si>
    <t>M01058</t>
  </si>
  <si>
    <t>M01067</t>
  </si>
  <si>
    <t>M01068</t>
  </si>
  <si>
    <t>M01072</t>
  </si>
  <si>
    <t>M01077</t>
  </si>
  <si>
    <t>M01078</t>
  </si>
  <si>
    <t>M01091</t>
  </si>
  <si>
    <t>M01092</t>
  </si>
  <si>
    <t>M01093</t>
  </si>
  <si>
    <t>M01111</t>
  </si>
  <si>
    <t>M01135</t>
  </si>
  <si>
    <t>M01140</t>
  </si>
  <si>
    <t>M01150</t>
  </si>
  <si>
    <t>M01152</t>
  </si>
  <si>
    <t>M01183</t>
  </si>
  <si>
    <t>M01189</t>
  </si>
  <si>
    <t>M01226</t>
  </si>
  <si>
    <t>M01238</t>
  </si>
  <si>
    <t>M01240</t>
  </si>
  <si>
    <t>M01337</t>
  </si>
  <si>
    <t>M01339</t>
  </si>
  <si>
    <t>M01374</t>
  </si>
  <si>
    <t>M01390</t>
  </si>
  <si>
    <t>M01397</t>
  </si>
  <si>
    <t>M01406</t>
  </si>
  <si>
    <t>M01408</t>
  </si>
  <si>
    <t>M01427</t>
  </si>
  <si>
    <t>M01434</t>
  </si>
  <si>
    <t>M01449</t>
  </si>
  <si>
    <t>M01483</t>
  </si>
  <si>
    <t>M01531</t>
  </si>
  <si>
    <t>M01535</t>
  </si>
  <si>
    <t>M01536</t>
  </si>
  <si>
    <t>M01543</t>
  </si>
  <si>
    <t>M01617</t>
  </si>
  <si>
    <t>M01618</t>
  </si>
  <si>
    <t>M01620</t>
  </si>
  <si>
    <t>M01630</t>
  </si>
  <si>
    <t>M01631</t>
  </si>
  <si>
    <t>M01637</t>
  </si>
  <si>
    <t>M01639</t>
  </si>
  <si>
    <t>M01644</t>
  </si>
  <si>
    <t>M01647</t>
  </si>
  <si>
    <t>M01649</t>
  </si>
  <si>
    <t>M01656</t>
  </si>
  <si>
    <t>M01657</t>
  </si>
  <si>
    <t>M01661</t>
  </si>
  <si>
    <t>M01668</t>
  </si>
  <si>
    <t>M01669</t>
  </si>
  <si>
    <t>M01672</t>
  </si>
  <si>
    <t>M01673</t>
  </si>
  <si>
    <t>M01674</t>
  </si>
  <si>
    <t>M01676</t>
  </si>
  <si>
    <t>M01677</t>
  </si>
  <si>
    <t>M01680</t>
  </si>
  <si>
    <t>M01681</t>
  </si>
  <si>
    <t>M01682</t>
  </si>
  <si>
    <t>M01684</t>
  </si>
  <si>
    <t>M01688</t>
  </si>
  <si>
    <t>M01689</t>
  </si>
  <si>
    <t>M01690</t>
  </si>
  <si>
    <t>M01693</t>
  </si>
  <si>
    <t>M01695</t>
  </si>
  <si>
    <t>M01697</t>
  </si>
  <si>
    <t>M01711</t>
  </si>
  <si>
    <t>M01712</t>
  </si>
  <si>
    <t>M01714</t>
  </si>
  <si>
    <t>M01720</t>
  </si>
  <si>
    <t>M01736</t>
  </si>
  <si>
    <t>M01738</t>
  </si>
  <si>
    <t>M01739</t>
  </si>
  <si>
    <t>M01740</t>
  </si>
  <si>
    <t>M01741</t>
  </si>
  <si>
    <t>M01743</t>
  </si>
  <si>
    <t>M01744</t>
  </si>
  <si>
    <t>M01747</t>
  </si>
  <si>
    <t>M01755</t>
  </si>
  <si>
    <t>M01759</t>
  </si>
  <si>
    <t>M01771</t>
  </si>
  <si>
    <t>M01772</t>
  </si>
  <si>
    <t>M01773</t>
  </si>
  <si>
    <t>M01779</t>
  </si>
  <si>
    <t>M01790</t>
  </si>
  <si>
    <t>M01792</t>
  </si>
  <si>
    <t>M01794</t>
  </si>
  <si>
    <t>M01795</t>
  </si>
  <si>
    <t>M01800</t>
  </si>
  <si>
    <t>M01803</t>
  </si>
  <si>
    <t>M01806</t>
  </si>
  <si>
    <t>M01811</t>
  </si>
  <si>
    <t>M01877</t>
  </si>
  <si>
    <t>M01882</t>
  </si>
  <si>
    <t>M01885</t>
  </si>
  <si>
    <t>M01886</t>
  </si>
  <si>
    <t>M01888</t>
  </si>
  <si>
    <t>M01889</t>
  </si>
  <si>
    <t>M01890</t>
  </si>
  <si>
    <t>M01897</t>
  </si>
  <si>
    <t>M01898</t>
  </si>
  <si>
    <t>M01904</t>
  </si>
  <si>
    <t>M01907</t>
  </si>
  <si>
    <t>M01913</t>
  </si>
  <si>
    <t>M01915</t>
  </si>
  <si>
    <t>M01918</t>
  </si>
  <si>
    <t>M01920</t>
  </si>
  <si>
    <t>M01936</t>
  </si>
  <si>
    <t>M01950</t>
  </si>
  <si>
    <t>M01962</t>
  </si>
  <si>
    <t>M01973</t>
  </si>
  <si>
    <t>M01984</t>
  </si>
  <si>
    <t>M01987</t>
  </si>
  <si>
    <t>M01990</t>
  </si>
  <si>
    <t>M01991</t>
  </si>
  <si>
    <t>M01994</t>
  </si>
  <si>
    <t>M01995</t>
  </si>
  <si>
    <t>M01996</t>
  </si>
  <si>
    <t>M02000</t>
  </si>
  <si>
    <t>M02001</t>
  </si>
  <si>
    <t>M02003</t>
  </si>
  <si>
    <t>M02004</t>
  </si>
  <si>
    <t>M02008</t>
  </si>
  <si>
    <t>M02011</t>
  </si>
  <si>
    <t>M02019</t>
  </si>
  <si>
    <t>M02022</t>
  </si>
  <si>
    <t>M02026</t>
  </si>
  <si>
    <t>M02027</t>
  </si>
  <si>
    <t>M02030</t>
  </si>
  <si>
    <t>M02032</t>
  </si>
  <si>
    <t>M02034</t>
  </si>
  <si>
    <t>M02036</t>
  </si>
  <si>
    <t>M02039</t>
  </si>
  <si>
    <t>M02040</t>
  </si>
  <si>
    <t>M02041</t>
  </si>
  <si>
    <t>M02042</t>
  </si>
  <si>
    <t>M02045</t>
  </si>
  <si>
    <t>M02046</t>
  </si>
  <si>
    <t>M02047</t>
  </si>
  <si>
    <t>M02048</t>
  </si>
  <si>
    <t>M02049</t>
  </si>
  <si>
    <t>M02050</t>
  </si>
  <si>
    <t>M02051</t>
  </si>
  <si>
    <t>M02052</t>
  </si>
  <si>
    <t>M02054</t>
  </si>
  <si>
    <t>M02056</t>
  </si>
  <si>
    <t>M02058</t>
  </si>
  <si>
    <t>M02059</t>
  </si>
  <si>
    <t>M02061</t>
  </si>
  <si>
    <t>M02064</t>
  </si>
  <si>
    <t>M02065</t>
  </si>
  <si>
    <t>M02066</t>
  </si>
  <si>
    <t>M02068</t>
  </si>
  <si>
    <t>M02071</t>
  </si>
  <si>
    <t>M02073</t>
  </si>
  <si>
    <t>M02077</t>
  </si>
  <si>
    <t>M02078</t>
  </si>
  <si>
    <t>M02079</t>
  </si>
  <si>
    <t>M02080</t>
  </si>
  <si>
    <t>M02084</t>
  </si>
  <si>
    <t>M02085</t>
  </si>
  <si>
    <t>M02090</t>
  </si>
  <si>
    <t>M02092</t>
  </si>
  <si>
    <t>M02095</t>
  </si>
  <si>
    <t>M02096</t>
  </si>
  <si>
    <t>M02103</t>
  </si>
  <si>
    <t>M02107</t>
  </si>
  <si>
    <t>M02108</t>
  </si>
  <si>
    <t>M02111</t>
  </si>
  <si>
    <t>M02112</t>
  </si>
  <si>
    <t>M02113</t>
  </si>
  <si>
    <t>M02114</t>
  </si>
  <si>
    <t>M02117</t>
  </si>
  <si>
    <t>M02120</t>
  </si>
  <si>
    <t>M02121</t>
  </si>
  <si>
    <t>M02122</t>
  </si>
  <si>
    <t>M02123</t>
  </si>
  <si>
    <t>M02124</t>
  </si>
  <si>
    <t>M02126</t>
  </si>
  <si>
    <t>M02127</t>
  </si>
  <si>
    <t>M02128</t>
  </si>
  <si>
    <t>M02129</t>
  </si>
  <si>
    <t>M02137</t>
  </si>
  <si>
    <t>M02138</t>
  </si>
  <si>
    <t>M02150</t>
  </si>
  <si>
    <t>M02151</t>
  </si>
  <si>
    <t>M02153</t>
  </si>
  <si>
    <t>M02156</t>
  </si>
  <si>
    <t>M02159</t>
  </si>
  <si>
    <t>M02160</t>
  </si>
  <si>
    <t>M02161</t>
  </si>
  <si>
    <t>M02162</t>
  </si>
  <si>
    <t>M02165</t>
  </si>
  <si>
    <t>M02167</t>
  </si>
  <si>
    <t>M02168</t>
  </si>
  <si>
    <t>M02169</t>
  </si>
  <si>
    <t>M02174</t>
  </si>
  <si>
    <t>M02179</t>
  </si>
  <si>
    <t>M02181</t>
  </si>
  <si>
    <t>M02183</t>
  </si>
  <si>
    <t>M02184</t>
  </si>
  <si>
    <t>M02186</t>
  </si>
  <si>
    <t>M02187</t>
  </si>
  <si>
    <t>M02189</t>
  </si>
  <si>
    <t>M02197</t>
  </si>
  <si>
    <t>M02201</t>
  </si>
  <si>
    <t>M02206</t>
  </si>
  <si>
    <t>M02210</t>
  </si>
  <si>
    <t>M02216</t>
  </si>
  <si>
    <t>M02218</t>
  </si>
  <si>
    <t>M02220</t>
  </si>
  <si>
    <t>M02232</t>
  </si>
  <si>
    <t>M02233</t>
  </si>
  <si>
    <t>M02237</t>
  </si>
  <si>
    <t>M02238</t>
  </si>
  <si>
    <t>M02242</t>
  </si>
  <si>
    <t>M02244</t>
  </si>
  <si>
    <t>M02245</t>
  </si>
  <si>
    <t>M02246</t>
  </si>
  <si>
    <t>M02250</t>
  </si>
  <si>
    <t>M02255</t>
  </si>
  <si>
    <t>M02257</t>
  </si>
  <si>
    <t>M02261</t>
  </si>
  <si>
    <t>M02265</t>
  </si>
  <si>
    <t>M02266</t>
  </si>
  <si>
    <t>M02267</t>
  </si>
  <si>
    <t>M02275</t>
  </si>
  <si>
    <t>M02276</t>
  </si>
  <si>
    <t>M02280</t>
  </si>
  <si>
    <t>M02281</t>
  </si>
  <si>
    <t>M02283</t>
  </si>
  <si>
    <t>M02284</t>
  </si>
  <si>
    <t>M02288</t>
  </si>
  <si>
    <t>M02291</t>
  </si>
  <si>
    <t>M02292</t>
  </si>
  <si>
    <t>M02294</t>
  </si>
  <si>
    <t>M02297</t>
  </si>
  <si>
    <t>M02298</t>
  </si>
  <si>
    <t>M02300</t>
  </si>
  <si>
    <t>M02301</t>
  </si>
  <si>
    <t>M02302</t>
  </si>
  <si>
    <t>M02304</t>
  </si>
  <si>
    <t>M02307</t>
  </si>
  <si>
    <t>M02317</t>
  </si>
  <si>
    <t>M02321</t>
  </si>
  <si>
    <t>S00004</t>
  </si>
  <si>
    <t>S00022</t>
  </si>
  <si>
    <t>S00031</t>
  </si>
  <si>
    <t>M00105</t>
  </si>
  <si>
    <t>M00212</t>
  </si>
  <si>
    <t>M00519</t>
  </si>
  <si>
    <t>M00521</t>
  </si>
  <si>
    <t>M01041</t>
  </si>
  <si>
    <t>M01603</t>
  </si>
  <si>
    <t>M01662</t>
  </si>
  <si>
    <t>M01710</t>
  </si>
  <si>
    <t>M01728</t>
  </si>
  <si>
    <t>M01737</t>
  </si>
  <si>
    <t>M01887</t>
  </si>
  <si>
    <t>M01938</t>
  </si>
  <si>
    <t>M01980</t>
  </si>
  <si>
    <t>M01988</t>
  </si>
  <si>
    <t>M02012</t>
  </si>
  <si>
    <t>M02015</t>
  </si>
  <si>
    <t>M02038</t>
  </si>
  <si>
    <t>M02196</t>
  </si>
  <si>
    <t>M00768</t>
  </si>
  <si>
    <t>S00022</t>
    <phoneticPr fontId="1" type="noConversion"/>
  </si>
  <si>
    <t>M02121</t>
    <phoneticPr fontId="1" type="noConversion"/>
  </si>
  <si>
    <t>M01915</t>
    <phoneticPr fontId="1" type="noConversion"/>
  </si>
  <si>
    <t>M00023</t>
    <phoneticPr fontId="1" type="noConversion"/>
  </si>
  <si>
    <t>M00000</t>
    <phoneticPr fontId="1" type="noConversion"/>
  </si>
  <si>
    <t>M00119</t>
    <phoneticPr fontId="1" type="noConversion"/>
  </si>
  <si>
    <t>會議記錄表</t>
    <phoneticPr fontId="1" type="noConversion"/>
  </si>
  <si>
    <t>討論主題</t>
    <phoneticPr fontId="1" type="noConversion"/>
  </si>
  <si>
    <t>業務報價流程優化 20171017</t>
    <phoneticPr fontId="1" type="noConversion"/>
  </si>
  <si>
    <t>會議主席</t>
    <phoneticPr fontId="1" type="noConversion"/>
  </si>
  <si>
    <t>William</t>
    <phoneticPr fontId="1" type="noConversion"/>
  </si>
  <si>
    <t>出席人員</t>
    <phoneticPr fontId="1" type="noConversion"/>
  </si>
  <si>
    <t>BU: William, YS
IT: Tom, Mandy, Silos, Rebecca, Vic</t>
    <phoneticPr fontId="1" type="noConversion"/>
  </si>
  <si>
    <t>會議紀錄</t>
    <phoneticPr fontId="1" type="noConversion"/>
  </si>
  <si>
    <t>Silos</t>
    <phoneticPr fontId="1" type="noConversion"/>
  </si>
  <si>
    <t>時間/地點</t>
    <phoneticPr fontId="1" type="noConversion"/>
  </si>
  <si>
    <t>2017/10/17 A103</t>
    <phoneticPr fontId="1" type="noConversion"/>
  </si>
  <si>
    <t>管理目標</t>
    <phoneticPr fontId="1" type="noConversion"/>
  </si>
  <si>
    <t>避免材料成本上升,售價未反應</t>
    <phoneticPr fontId="1" type="noConversion"/>
  </si>
  <si>
    <t>討論內容</t>
    <phoneticPr fontId="1" type="noConversion"/>
  </si>
  <si>
    <r>
      <t xml:space="preserve">一.材料成本上升,輸入售價未反應時,畫面Alert
</t>
    </r>
    <r>
      <rPr>
        <sz val="11"/>
        <color theme="1"/>
        <rFont val="微軟正黑體"/>
        <family val="2"/>
        <charset val="136"/>
      </rPr>
      <t>-&gt;1.於報價單的產品價格欄位增加提醒符號(CSD暫不納入).
    2.Alert邏輯: 本次材料成本較前次材料成本高時,需提醒BU本次售價需高於前次售價.
    3.於報價產品料號新增Remark欄位,供BU補充原因後,才可送單.
    4.現行BU_CM與BU_GM以報價資料試算,未卡控boss_level.(PM可看細項).
    5.板材(9G/9S/9D)以目標CM管控,目標值請BU補充.</t>
    </r>
    <r>
      <rPr>
        <b/>
        <sz val="11"/>
        <color rgb="FF0000CC"/>
        <rFont val="微軟正黑體"/>
        <family val="2"/>
        <charset val="136"/>
      </rPr>
      <t xml:space="preserve">
二.定期Report知會產品門牌主管
</t>
    </r>
    <r>
      <rPr>
        <sz val="11"/>
        <color theme="1"/>
        <rFont val="微軟正黑體"/>
        <family val="2"/>
        <charset val="136"/>
      </rPr>
      <t>-&gt;當材料成本上升時,以定期報表提醒BU提前因應.</t>
    </r>
    <r>
      <rPr>
        <b/>
        <sz val="11"/>
        <color rgb="FF0000CC"/>
        <rFont val="微軟正黑體"/>
        <family val="2"/>
        <charset val="136"/>
      </rPr>
      <t xml:space="preserve">
三.簽核提醒: 符號管理(類似PO)
</t>
    </r>
    <r>
      <rPr>
        <sz val="11"/>
        <color theme="1"/>
        <rFont val="微軟正黑體"/>
        <family val="2"/>
        <charset val="136"/>
      </rPr>
      <t>-&gt;1. ! 表示材料成本上升,但本次報價未高於前次.
    2. * 表示材料成本上升,但本次報價之材料價格低於前次.</t>
    </r>
    <phoneticPr fontId="1" type="noConversion"/>
  </si>
  <si>
    <t>其他事項</t>
    <phoneticPr fontId="1" type="noConversion"/>
  </si>
  <si>
    <r>
      <rPr>
        <b/>
        <sz val="11"/>
        <color rgb="FF0000CC"/>
        <rFont val="微軟正黑體"/>
        <family val="2"/>
        <charset val="136"/>
      </rPr>
      <t>一.報價單77003&amp;77008 CM 100%討論</t>
    </r>
    <r>
      <rPr>
        <sz val="11"/>
        <color theme="1"/>
        <rFont val="微軟正黑體"/>
        <family val="2"/>
        <charset val="136"/>
      </rPr>
      <t xml:space="preserve">
-&gt;1.分析報價資料中  a.BCA報價與手動輸入佔比與筆數  b.BOM或MOH為0佔比與筆數.
    2.BU再對內宣導報價精神與欄位意涵.
    3.評估手動報價時納入代買轉賣的9R預設成本.
</t>
    </r>
    <r>
      <rPr>
        <b/>
        <sz val="11"/>
        <color rgb="FF0000CC"/>
        <rFont val="微軟正黑體"/>
        <family val="2"/>
        <charset val="136"/>
      </rPr>
      <t>二.IT提供報價智能關懷的應用概念.</t>
    </r>
    <phoneticPr fontId="1" type="noConversion"/>
  </si>
  <si>
    <t>年</t>
    <phoneticPr fontId="1" type="noConversion"/>
  </si>
  <si>
    <t>日</t>
    <phoneticPr fontId="1" type="noConversion"/>
  </si>
  <si>
    <t>時</t>
    <phoneticPr fontId="1" type="noConversion"/>
  </si>
  <si>
    <t>分</t>
    <phoneticPr fontId="1" type="noConversion"/>
  </si>
  <si>
    <t>秒</t>
    <phoneticPr fontId="1" type="noConversion"/>
  </si>
  <si>
    <t>天</t>
    <phoneticPr fontId="1" type="noConversion"/>
  </si>
  <si>
    <t>年</t>
    <phoneticPr fontId="1" type="noConversion"/>
  </si>
  <si>
    <t>幼</t>
    <phoneticPr fontId="1" type="noConversion"/>
  </si>
  <si>
    <t>房</t>
    <phoneticPr fontId="1" type="noConversion"/>
  </si>
  <si>
    <t>資商</t>
    <phoneticPr fontId="1" type="noConversion"/>
  </si>
  <si>
    <t>保險</t>
    <phoneticPr fontId="1" type="noConversion"/>
  </si>
  <si>
    <t>保險累計</t>
    <phoneticPr fontId="1" type="noConversion"/>
  </si>
  <si>
    <t>家用</t>
    <phoneticPr fontId="1" type="noConversion"/>
  </si>
  <si>
    <t>可用</t>
    <phoneticPr fontId="1" type="noConversion"/>
  </si>
  <si>
    <t>投資</t>
    <phoneticPr fontId="1" type="noConversion"/>
  </si>
  <si>
    <t>最後可用</t>
    <phoneticPr fontId="1" type="noConversion"/>
  </si>
  <si>
    <t>每月支出</t>
    <phoneticPr fontId="1" type="noConversion"/>
  </si>
  <si>
    <t>信用卡</t>
    <phoneticPr fontId="1" type="noConversion"/>
  </si>
  <si>
    <t>月份</t>
    <phoneticPr fontId="1" type="noConversion"/>
  </si>
  <si>
    <t>薪水</t>
    <phoneticPr fontId="1" type="noConversion"/>
  </si>
  <si>
    <t>Title5</t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</si>
</sst>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rgb="FF0000CC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" fontId="0" fillId="3" borderId="0" xfId="0" applyNumberFormat="1" applyFill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18"/>
  <sheetViews>
    <sheetView topLeftCell="A384" workbookViewId="0">
      <selection activeCell="F390" sqref="F390"/>
    </sheetView>
  </sheetViews>
  <sheetFormatPr defaultRowHeight="16.5"/>
  <cols>
    <col min="1" max="1" width="8.125" bestFit="1" customWidth="1"/>
    <col min="2" max="2" width="5.5" bestFit="1" customWidth="1"/>
  </cols>
  <sheetData>
    <row r="2" spans="1:6">
      <c r="A2" t="s">
        <v>404</v>
      </c>
      <c r="B2">
        <v>8</v>
      </c>
      <c r="C2" t="s">
        <v>404</v>
      </c>
      <c r="D2">
        <v>8</v>
      </c>
      <c r="E2">
        <f>IF(A2=C2,1,0)</f>
        <v>1</v>
      </c>
      <c r="F2">
        <f>IF(B2=D2,1,0)</f>
        <v>1</v>
      </c>
    </row>
    <row r="3" spans="1:6">
      <c r="A3" t="s">
        <v>403</v>
      </c>
      <c r="B3">
        <v>258</v>
      </c>
      <c r="C3" t="s">
        <v>424</v>
      </c>
      <c r="D3">
        <v>258</v>
      </c>
      <c r="E3">
        <f t="shared" ref="E3:E66" si="0">IF(A3=C3,1,0)</f>
        <v>1</v>
      </c>
      <c r="F3">
        <f t="shared" ref="F3:F66" si="1">IF(B3=D3,1,0)</f>
        <v>1</v>
      </c>
    </row>
    <row r="4" spans="1:6">
      <c r="A4" t="s">
        <v>402</v>
      </c>
      <c r="B4">
        <v>37</v>
      </c>
      <c r="C4" t="s">
        <v>402</v>
      </c>
      <c r="D4">
        <v>37</v>
      </c>
      <c r="E4">
        <f t="shared" si="0"/>
        <v>1</v>
      </c>
      <c r="F4">
        <f t="shared" si="1"/>
        <v>1</v>
      </c>
    </row>
    <row r="5" spans="1:6">
      <c r="A5" t="s">
        <v>401</v>
      </c>
      <c r="B5">
        <v>6</v>
      </c>
      <c r="C5" t="s">
        <v>401</v>
      </c>
      <c r="D5">
        <v>6</v>
      </c>
      <c r="E5">
        <f t="shared" si="0"/>
        <v>1</v>
      </c>
      <c r="F5">
        <f t="shared" si="1"/>
        <v>1</v>
      </c>
    </row>
    <row r="6" spans="1:6">
      <c r="A6" t="s">
        <v>400</v>
      </c>
      <c r="B6">
        <v>10</v>
      </c>
      <c r="C6" t="s">
        <v>400</v>
      </c>
      <c r="D6">
        <v>10</v>
      </c>
      <c r="E6">
        <f t="shared" si="0"/>
        <v>1</v>
      </c>
      <c r="F6">
        <f t="shared" si="1"/>
        <v>1</v>
      </c>
    </row>
    <row r="7" spans="1:6">
      <c r="A7" t="s">
        <v>399</v>
      </c>
      <c r="B7">
        <v>3</v>
      </c>
      <c r="C7" t="s">
        <v>399</v>
      </c>
      <c r="D7">
        <v>3</v>
      </c>
      <c r="E7">
        <f t="shared" si="0"/>
        <v>1</v>
      </c>
      <c r="F7">
        <f t="shared" si="1"/>
        <v>1</v>
      </c>
    </row>
    <row r="8" spans="1:6">
      <c r="A8" t="s">
        <v>398</v>
      </c>
      <c r="B8">
        <v>7</v>
      </c>
      <c r="C8" t="s">
        <v>398</v>
      </c>
      <c r="D8">
        <v>7</v>
      </c>
      <c r="E8">
        <f t="shared" si="0"/>
        <v>1</v>
      </c>
      <c r="F8">
        <f t="shared" si="1"/>
        <v>1</v>
      </c>
    </row>
    <row r="9" spans="1:6">
      <c r="A9" t="s">
        <v>397</v>
      </c>
      <c r="B9">
        <v>5</v>
      </c>
      <c r="C9" t="s">
        <v>397</v>
      </c>
      <c r="D9">
        <v>5</v>
      </c>
      <c r="E9">
        <f t="shared" si="0"/>
        <v>1</v>
      </c>
      <c r="F9">
        <f t="shared" si="1"/>
        <v>1</v>
      </c>
    </row>
    <row r="10" spans="1:6">
      <c r="A10" t="s">
        <v>396</v>
      </c>
      <c r="B10">
        <v>5</v>
      </c>
      <c r="C10" t="s">
        <v>396</v>
      </c>
      <c r="D10">
        <v>5</v>
      </c>
      <c r="E10">
        <f t="shared" si="0"/>
        <v>1</v>
      </c>
      <c r="F10">
        <f t="shared" si="1"/>
        <v>1</v>
      </c>
    </row>
    <row r="11" spans="1:6">
      <c r="A11" t="s">
        <v>395</v>
      </c>
      <c r="B11">
        <v>87</v>
      </c>
      <c r="C11" t="s">
        <v>395</v>
      </c>
      <c r="D11">
        <v>87</v>
      </c>
      <c r="E11">
        <f t="shared" si="0"/>
        <v>1</v>
      </c>
      <c r="F11">
        <f t="shared" si="1"/>
        <v>1</v>
      </c>
    </row>
    <row r="12" spans="1:6">
      <c r="A12" t="s">
        <v>394</v>
      </c>
      <c r="B12">
        <v>1</v>
      </c>
      <c r="C12" t="s">
        <v>394</v>
      </c>
      <c r="D12">
        <v>1</v>
      </c>
      <c r="E12">
        <f t="shared" si="0"/>
        <v>1</v>
      </c>
      <c r="F12">
        <f t="shared" si="1"/>
        <v>1</v>
      </c>
    </row>
    <row r="13" spans="1:6">
      <c r="A13" t="s">
        <v>393</v>
      </c>
      <c r="B13">
        <v>24</v>
      </c>
      <c r="C13" t="s">
        <v>393</v>
      </c>
      <c r="D13">
        <v>24</v>
      </c>
      <c r="E13">
        <f t="shared" si="0"/>
        <v>1</v>
      </c>
      <c r="F13">
        <f t="shared" si="1"/>
        <v>1</v>
      </c>
    </row>
    <row r="14" spans="1:6">
      <c r="A14" t="s">
        <v>392</v>
      </c>
      <c r="B14">
        <v>7</v>
      </c>
      <c r="C14" t="s">
        <v>392</v>
      </c>
      <c r="D14">
        <v>7</v>
      </c>
      <c r="E14">
        <f t="shared" si="0"/>
        <v>1</v>
      </c>
      <c r="F14">
        <f t="shared" si="1"/>
        <v>1</v>
      </c>
    </row>
    <row r="15" spans="1:6">
      <c r="A15" t="s">
        <v>391</v>
      </c>
      <c r="B15">
        <v>3</v>
      </c>
      <c r="C15" t="s">
        <v>391</v>
      </c>
      <c r="D15">
        <v>3</v>
      </c>
      <c r="E15">
        <f t="shared" si="0"/>
        <v>1</v>
      </c>
      <c r="F15">
        <f t="shared" si="1"/>
        <v>1</v>
      </c>
    </row>
    <row r="16" spans="1:6">
      <c r="A16" t="s">
        <v>390</v>
      </c>
      <c r="B16">
        <v>1</v>
      </c>
      <c r="C16" t="s">
        <v>390</v>
      </c>
      <c r="D16">
        <v>1</v>
      </c>
      <c r="E16">
        <f t="shared" si="0"/>
        <v>1</v>
      </c>
      <c r="F16">
        <f t="shared" si="1"/>
        <v>1</v>
      </c>
    </row>
    <row r="17" spans="1:6">
      <c r="A17" t="s">
        <v>389</v>
      </c>
      <c r="B17">
        <v>3</v>
      </c>
      <c r="C17" t="s">
        <v>389</v>
      </c>
      <c r="D17">
        <v>3</v>
      </c>
      <c r="E17">
        <f t="shared" si="0"/>
        <v>1</v>
      </c>
      <c r="F17">
        <f t="shared" si="1"/>
        <v>1</v>
      </c>
    </row>
    <row r="18" spans="1:6">
      <c r="A18" t="s">
        <v>388</v>
      </c>
      <c r="B18">
        <v>4</v>
      </c>
      <c r="C18" t="s">
        <v>388</v>
      </c>
      <c r="D18">
        <v>4</v>
      </c>
      <c r="E18">
        <f t="shared" si="0"/>
        <v>1</v>
      </c>
      <c r="F18">
        <f t="shared" si="1"/>
        <v>1</v>
      </c>
    </row>
    <row r="19" spans="1:6">
      <c r="A19" t="s">
        <v>387</v>
      </c>
      <c r="B19">
        <v>7</v>
      </c>
      <c r="C19" t="s">
        <v>387</v>
      </c>
      <c r="D19">
        <v>7</v>
      </c>
      <c r="E19">
        <f t="shared" si="0"/>
        <v>1</v>
      </c>
      <c r="F19">
        <f t="shared" si="1"/>
        <v>1</v>
      </c>
    </row>
    <row r="20" spans="1:6">
      <c r="A20" t="s">
        <v>386</v>
      </c>
      <c r="B20">
        <v>14</v>
      </c>
      <c r="C20" t="s">
        <v>386</v>
      </c>
      <c r="D20">
        <v>14</v>
      </c>
      <c r="E20">
        <f t="shared" si="0"/>
        <v>1</v>
      </c>
      <c r="F20">
        <f t="shared" si="1"/>
        <v>1</v>
      </c>
    </row>
    <row r="21" spans="1:6">
      <c r="A21" t="s">
        <v>385</v>
      </c>
      <c r="B21">
        <v>4</v>
      </c>
      <c r="C21" t="s">
        <v>385</v>
      </c>
      <c r="D21">
        <v>4</v>
      </c>
      <c r="E21">
        <f t="shared" si="0"/>
        <v>1</v>
      </c>
      <c r="F21">
        <f t="shared" si="1"/>
        <v>1</v>
      </c>
    </row>
    <row r="22" spans="1:6">
      <c r="A22" t="s">
        <v>384</v>
      </c>
      <c r="B22">
        <v>2</v>
      </c>
      <c r="C22" t="s">
        <v>384</v>
      </c>
      <c r="D22">
        <v>2</v>
      </c>
      <c r="E22">
        <f t="shared" si="0"/>
        <v>1</v>
      </c>
      <c r="F22">
        <f t="shared" si="1"/>
        <v>1</v>
      </c>
    </row>
    <row r="23" spans="1:6">
      <c r="A23" t="s">
        <v>383</v>
      </c>
      <c r="B23">
        <v>31</v>
      </c>
      <c r="C23" t="s">
        <v>383</v>
      </c>
      <c r="D23">
        <v>31</v>
      </c>
      <c r="E23">
        <f t="shared" si="0"/>
        <v>1</v>
      </c>
      <c r="F23">
        <f t="shared" si="1"/>
        <v>1</v>
      </c>
    </row>
    <row r="24" spans="1:6">
      <c r="A24" t="s">
        <v>382</v>
      </c>
      <c r="B24">
        <v>5</v>
      </c>
      <c r="C24" t="s">
        <v>382</v>
      </c>
      <c r="D24">
        <v>5</v>
      </c>
      <c r="E24">
        <f t="shared" si="0"/>
        <v>1</v>
      </c>
      <c r="F24">
        <f t="shared" si="1"/>
        <v>1</v>
      </c>
    </row>
    <row r="25" spans="1:6">
      <c r="A25" t="s">
        <v>381</v>
      </c>
      <c r="B25">
        <v>15</v>
      </c>
      <c r="C25" t="s">
        <v>381</v>
      </c>
      <c r="D25">
        <v>15</v>
      </c>
      <c r="E25">
        <f t="shared" si="0"/>
        <v>1</v>
      </c>
      <c r="F25">
        <f t="shared" si="1"/>
        <v>1</v>
      </c>
    </row>
    <row r="26" spans="1:6">
      <c r="A26" t="s">
        <v>380</v>
      </c>
      <c r="B26">
        <v>1</v>
      </c>
      <c r="C26" t="s">
        <v>380</v>
      </c>
      <c r="D26">
        <v>1</v>
      </c>
      <c r="E26">
        <f t="shared" si="0"/>
        <v>1</v>
      </c>
      <c r="F26">
        <f t="shared" si="1"/>
        <v>1</v>
      </c>
    </row>
    <row r="27" spans="1:6">
      <c r="A27" t="s">
        <v>379</v>
      </c>
      <c r="B27">
        <v>4</v>
      </c>
      <c r="C27" t="s">
        <v>379</v>
      </c>
      <c r="D27">
        <v>4</v>
      </c>
      <c r="E27">
        <f t="shared" si="0"/>
        <v>1</v>
      </c>
      <c r="F27">
        <f t="shared" si="1"/>
        <v>1</v>
      </c>
    </row>
    <row r="28" spans="1:6">
      <c r="A28" t="s">
        <v>378</v>
      </c>
      <c r="B28">
        <v>2</v>
      </c>
      <c r="C28" t="s">
        <v>378</v>
      </c>
      <c r="D28">
        <v>2</v>
      </c>
      <c r="E28">
        <f t="shared" si="0"/>
        <v>1</v>
      </c>
      <c r="F28">
        <f t="shared" si="1"/>
        <v>1</v>
      </c>
    </row>
    <row r="29" spans="1:6">
      <c r="A29" t="s">
        <v>377</v>
      </c>
      <c r="B29">
        <v>7</v>
      </c>
      <c r="C29" t="s">
        <v>377</v>
      </c>
      <c r="D29">
        <v>7</v>
      </c>
      <c r="E29">
        <f t="shared" si="0"/>
        <v>1</v>
      </c>
      <c r="F29">
        <f t="shared" si="1"/>
        <v>1</v>
      </c>
    </row>
    <row r="30" spans="1:6">
      <c r="A30" t="s">
        <v>376</v>
      </c>
      <c r="B30">
        <v>6</v>
      </c>
      <c r="C30" t="s">
        <v>376</v>
      </c>
      <c r="D30">
        <v>6</v>
      </c>
      <c r="E30">
        <f t="shared" si="0"/>
        <v>1</v>
      </c>
      <c r="F30">
        <f t="shared" si="1"/>
        <v>1</v>
      </c>
    </row>
    <row r="31" spans="1:6">
      <c r="A31" t="s">
        <v>375</v>
      </c>
      <c r="B31">
        <v>2</v>
      </c>
      <c r="C31" t="s">
        <v>375</v>
      </c>
      <c r="D31">
        <v>2</v>
      </c>
      <c r="E31">
        <f t="shared" si="0"/>
        <v>1</v>
      </c>
      <c r="F31">
        <f t="shared" si="1"/>
        <v>1</v>
      </c>
    </row>
    <row r="32" spans="1:6">
      <c r="A32" t="s">
        <v>374</v>
      </c>
      <c r="B32">
        <v>1</v>
      </c>
      <c r="C32" t="s">
        <v>374</v>
      </c>
      <c r="D32">
        <v>1</v>
      </c>
      <c r="E32">
        <f t="shared" si="0"/>
        <v>1</v>
      </c>
      <c r="F32">
        <f t="shared" si="1"/>
        <v>1</v>
      </c>
    </row>
    <row r="33" spans="1:6">
      <c r="A33" t="s">
        <v>373</v>
      </c>
      <c r="B33">
        <v>3</v>
      </c>
      <c r="C33" t="s">
        <v>373</v>
      </c>
      <c r="D33">
        <v>3</v>
      </c>
      <c r="E33">
        <f t="shared" si="0"/>
        <v>1</v>
      </c>
      <c r="F33">
        <f t="shared" si="1"/>
        <v>1</v>
      </c>
    </row>
    <row r="34" spans="1:6">
      <c r="A34" t="s">
        <v>372</v>
      </c>
      <c r="B34">
        <v>1</v>
      </c>
      <c r="C34" t="s">
        <v>372</v>
      </c>
      <c r="D34">
        <v>1</v>
      </c>
      <c r="E34">
        <f t="shared" si="0"/>
        <v>1</v>
      </c>
      <c r="F34">
        <f t="shared" si="1"/>
        <v>1</v>
      </c>
    </row>
    <row r="35" spans="1:6">
      <c r="A35" t="s">
        <v>371</v>
      </c>
      <c r="B35">
        <v>3</v>
      </c>
      <c r="C35" t="s">
        <v>371</v>
      </c>
      <c r="D35">
        <v>3</v>
      </c>
      <c r="E35">
        <f t="shared" si="0"/>
        <v>1</v>
      </c>
      <c r="F35">
        <f t="shared" si="1"/>
        <v>1</v>
      </c>
    </row>
    <row r="36" spans="1:6">
      <c r="A36" t="s">
        <v>370</v>
      </c>
      <c r="B36">
        <v>2</v>
      </c>
      <c r="C36" t="s">
        <v>370</v>
      </c>
      <c r="D36">
        <v>2</v>
      </c>
      <c r="E36">
        <f t="shared" si="0"/>
        <v>1</v>
      </c>
      <c r="F36">
        <f t="shared" si="1"/>
        <v>1</v>
      </c>
    </row>
    <row r="37" spans="1:6">
      <c r="A37" t="s">
        <v>369</v>
      </c>
      <c r="B37">
        <v>9</v>
      </c>
      <c r="C37" t="s">
        <v>369</v>
      </c>
      <c r="D37">
        <v>9</v>
      </c>
      <c r="E37">
        <f t="shared" si="0"/>
        <v>1</v>
      </c>
      <c r="F37">
        <f t="shared" si="1"/>
        <v>1</v>
      </c>
    </row>
    <row r="38" spans="1:6">
      <c r="A38" t="s">
        <v>368</v>
      </c>
      <c r="B38">
        <v>30</v>
      </c>
      <c r="C38" t="s">
        <v>368</v>
      </c>
      <c r="D38">
        <v>30</v>
      </c>
      <c r="E38">
        <f t="shared" si="0"/>
        <v>1</v>
      </c>
      <c r="F38">
        <f t="shared" si="1"/>
        <v>1</v>
      </c>
    </row>
    <row r="39" spans="1:6">
      <c r="A39" t="s">
        <v>367</v>
      </c>
      <c r="B39">
        <v>2</v>
      </c>
      <c r="C39" t="s">
        <v>367</v>
      </c>
      <c r="D39">
        <v>2</v>
      </c>
      <c r="E39">
        <f t="shared" si="0"/>
        <v>1</v>
      </c>
      <c r="F39">
        <f t="shared" si="1"/>
        <v>1</v>
      </c>
    </row>
    <row r="40" spans="1:6">
      <c r="A40" t="s">
        <v>366</v>
      </c>
      <c r="B40">
        <v>1</v>
      </c>
      <c r="C40" t="s">
        <v>366</v>
      </c>
      <c r="D40">
        <v>1</v>
      </c>
      <c r="E40">
        <f t="shared" si="0"/>
        <v>1</v>
      </c>
      <c r="F40">
        <f t="shared" si="1"/>
        <v>1</v>
      </c>
    </row>
    <row r="41" spans="1:6">
      <c r="A41" t="s">
        <v>365</v>
      </c>
      <c r="B41">
        <v>1</v>
      </c>
      <c r="C41" t="s">
        <v>365</v>
      </c>
      <c r="D41">
        <v>1</v>
      </c>
      <c r="E41">
        <f t="shared" si="0"/>
        <v>1</v>
      </c>
      <c r="F41">
        <f t="shared" si="1"/>
        <v>1</v>
      </c>
    </row>
    <row r="42" spans="1:6">
      <c r="A42" t="s">
        <v>364</v>
      </c>
      <c r="B42">
        <v>4</v>
      </c>
      <c r="C42" t="s">
        <v>364</v>
      </c>
      <c r="D42">
        <v>4</v>
      </c>
      <c r="E42">
        <f t="shared" si="0"/>
        <v>1</v>
      </c>
      <c r="F42">
        <f t="shared" si="1"/>
        <v>1</v>
      </c>
    </row>
    <row r="43" spans="1:6">
      <c r="A43" t="s">
        <v>363</v>
      </c>
      <c r="B43">
        <v>6</v>
      </c>
      <c r="C43" t="s">
        <v>363</v>
      </c>
      <c r="D43">
        <v>6</v>
      </c>
      <c r="E43">
        <f t="shared" si="0"/>
        <v>1</v>
      </c>
      <c r="F43">
        <f t="shared" si="1"/>
        <v>1</v>
      </c>
    </row>
    <row r="44" spans="1:6">
      <c r="A44" t="s">
        <v>362</v>
      </c>
      <c r="B44">
        <v>1</v>
      </c>
      <c r="C44" t="s">
        <v>362</v>
      </c>
      <c r="D44">
        <v>1</v>
      </c>
      <c r="E44">
        <f t="shared" si="0"/>
        <v>1</v>
      </c>
      <c r="F44">
        <f t="shared" si="1"/>
        <v>1</v>
      </c>
    </row>
    <row r="45" spans="1:6">
      <c r="A45" t="s">
        <v>361</v>
      </c>
      <c r="B45">
        <v>2</v>
      </c>
      <c r="C45" t="s">
        <v>361</v>
      </c>
      <c r="D45">
        <v>2</v>
      </c>
      <c r="E45">
        <f t="shared" si="0"/>
        <v>1</v>
      </c>
      <c r="F45">
        <f t="shared" si="1"/>
        <v>1</v>
      </c>
    </row>
    <row r="46" spans="1:6">
      <c r="A46" t="s">
        <v>422</v>
      </c>
      <c r="B46">
        <v>2</v>
      </c>
      <c r="C46" t="s">
        <v>422</v>
      </c>
      <c r="D46">
        <v>2</v>
      </c>
      <c r="E46">
        <f t="shared" si="0"/>
        <v>1</v>
      </c>
      <c r="F46">
        <f t="shared" si="1"/>
        <v>1</v>
      </c>
    </row>
    <row r="47" spans="1:6">
      <c r="A47" t="s">
        <v>360</v>
      </c>
      <c r="B47">
        <v>1</v>
      </c>
      <c r="C47" t="s">
        <v>360</v>
      </c>
      <c r="D47">
        <v>1</v>
      </c>
      <c r="E47">
        <f t="shared" si="0"/>
        <v>1</v>
      </c>
      <c r="F47">
        <f t="shared" si="1"/>
        <v>1</v>
      </c>
    </row>
    <row r="48" spans="1:6">
      <c r="A48" t="s">
        <v>359</v>
      </c>
      <c r="B48">
        <v>2</v>
      </c>
      <c r="C48" t="s">
        <v>359</v>
      </c>
      <c r="D48">
        <v>2</v>
      </c>
      <c r="E48">
        <f t="shared" si="0"/>
        <v>1</v>
      </c>
      <c r="F48">
        <f t="shared" si="1"/>
        <v>1</v>
      </c>
    </row>
    <row r="49" spans="1:6">
      <c r="A49" t="s">
        <v>358</v>
      </c>
      <c r="B49">
        <v>8</v>
      </c>
      <c r="C49" t="s">
        <v>358</v>
      </c>
      <c r="D49">
        <v>8</v>
      </c>
      <c r="E49">
        <f t="shared" si="0"/>
        <v>1</v>
      </c>
      <c r="F49">
        <f t="shared" si="1"/>
        <v>1</v>
      </c>
    </row>
    <row r="50" spans="1:6">
      <c r="A50" t="s">
        <v>357</v>
      </c>
      <c r="B50">
        <v>11</v>
      </c>
      <c r="C50" t="s">
        <v>357</v>
      </c>
      <c r="D50">
        <v>11</v>
      </c>
      <c r="E50">
        <f t="shared" si="0"/>
        <v>1</v>
      </c>
      <c r="F50">
        <f t="shared" si="1"/>
        <v>1</v>
      </c>
    </row>
    <row r="51" spans="1:6">
      <c r="A51" t="s">
        <v>356</v>
      </c>
      <c r="B51">
        <v>50</v>
      </c>
      <c r="C51" t="s">
        <v>356</v>
      </c>
      <c r="D51">
        <v>50</v>
      </c>
      <c r="E51">
        <f t="shared" si="0"/>
        <v>1</v>
      </c>
      <c r="F51">
        <f t="shared" si="1"/>
        <v>1</v>
      </c>
    </row>
    <row r="52" spans="1:6">
      <c r="A52" t="s">
        <v>355</v>
      </c>
      <c r="B52">
        <v>1</v>
      </c>
      <c r="C52" t="s">
        <v>355</v>
      </c>
      <c r="D52">
        <v>1</v>
      </c>
      <c r="E52">
        <f t="shared" si="0"/>
        <v>1</v>
      </c>
      <c r="F52">
        <f t="shared" si="1"/>
        <v>1</v>
      </c>
    </row>
    <row r="53" spans="1:6">
      <c r="A53" t="s">
        <v>354</v>
      </c>
      <c r="B53">
        <v>1</v>
      </c>
      <c r="C53" t="s">
        <v>354</v>
      </c>
      <c r="D53">
        <v>1</v>
      </c>
      <c r="E53">
        <f t="shared" si="0"/>
        <v>1</v>
      </c>
      <c r="F53">
        <f t="shared" si="1"/>
        <v>1</v>
      </c>
    </row>
    <row r="54" spans="1:6">
      <c r="A54" t="s">
        <v>353</v>
      </c>
      <c r="B54">
        <v>6</v>
      </c>
      <c r="C54" t="s">
        <v>353</v>
      </c>
      <c r="D54">
        <v>6</v>
      </c>
      <c r="E54">
        <f t="shared" si="0"/>
        <v>1</v>
      </c>
      <c r="F54">
        <f t="shared" si="1"/>
        <v>1</v>
      </c>
    </row>
    <row r="55" spans="1:6">
      <c r="A55" t="s">
        <v>352</v>
      </c>
      <c r="B55">
        <v>9</v>
      </c>
      <c r="C55" t="s">
        <v>352</v>
      </c>
      <c r="D55">
        <v>9</v>
      </c>
      <c r="E55">
        <f t="shared" si="0"/>
        <v>1</v>
      </c>
      <c r="F55">
        <f t="shared" si="1"/>
        <v>1</v>
      </c>
    </row>
    <row r="56" spans="1:6">
      <c r="A56" t="s">
        <v>351</v>
      </c>
      <c r="B56">
        <v>2</v>
      </c>
      <c r="C56" t="s">
        <v>351</v>
      </c>
      <c r="D56">
        <v>2</v>
      </c>
      <c r="E56">
        <f t="shared" si="0"/>
        <v>1</v>
      </c>
      <c r="F56">
        <f t="shared" si="1"/>
        <v>1</v>
      </c>
    </row>
    <row r="57" spans="1:6">
      <c r="A57" t="s">
        <v>350</v>
      </c>
      <c r="B57">
        <v>12</v>
      </c>
      <c r="C57" t="s">
        <v>350</v>
      </c>
      <c r="D57">
        <v>12</v>
      </c>
      <c r="E57">
        <f t="shared" si="0"/>
        <v>1</v>
      </c>
      <c r="F57">
        <f t="shared" si="1"/>
        <v>1</v>
      </c>
    </row>
    <row r="58" spans="1:6">
      <c r="A58" t="s">
        <v>349</v>
      </c>
      <c r="B58">
        <v>5</v>
      </c>
      <c r="C58" t="s">
        <v>349</v>
      </c>
      <c r="D58">
        <v>5</v>
      </c>
      <c r="E58">
        <f t="shared" si="0"/>
        <v>1</v>
      </c>
      <c r="F58">
        <f t="shared" si="1"/>
        <v>1</v>
      </c>
    </row>
    <row r="59" spans="1:6">
      <c r="A59" t="s">
        <v>348</v>
      </c>
      <c r="B59">
        <v>2</v>
      </c>
      <c r="C59" t="s">
        <v>348</v>
      </c>
      <c r="D59">
        <v>2</v>
      </c>
      <c r="E59">
        <f t="shared" si="0"/>
        <v>1</v>
      </c>
      <c r="F59">
        <f t="shared" si="1"/>
        <v>1</v>
      </c>
    </row>
    <row r="60" spans="1:6">
      <c r="A60" t="s">
        <v>347</v>
      </c>
      <c r="B60">
        <v>1</v>
      </c>
      <c r="C60" t="s">
        <v>347</v>
      </c>
      <c r="D60">
        <v>1</v>
      </c>
      <c r="E60">
        <f t="shared" si="0"/>
        <v>1</v>
      </c>
      <c r="F60">
        <f t="shared" si="1"/>
        <v>1</v>
      </c>
    </row>
    <row r="61" spans="1:6">
      <c r="A61" t="s">
        <v>346</v>
      </c>
      <c r="B61">
        <v>7</v>
      </c>
      <c r="C61" t="s">
        <v>346</v>
      </c>
      <c r="D61">
        <v>7</v>
      </c>
      <c r="E61">
        <f t="shared" si="0"/>
        <v>1</v>
      </c>
      <c r="F61">
        <f t="shared" si="1"/>
        <v>1</v>
      </c>
    </row>
    <row r="62" spans="1:6">
      <c r="A62" t="s">
        <v>345</v>
      </c>
      <c r="B62">
        <v>2</v>
      </c>
      <c r="C62" t="s">
        <v>345</v>
      </c>
      <c r="D62">
        <v>2</v>
      </c>
      <c r="E62">
        <f t="shared" si="0"/>
        <v>1</v>
      </c>
      <c r="F62">
        <f t="shared" si="1"/>
        <v>1</v>
      </c>
    </row>
    <row r="63" spans="1:6">
      <c r="A63" t="s">
        <v>344</v>
      </c>
      <c r="B63">
        <v>1</v>
      </c>
      <c r="C63" t="s">
        <v>344</v>
      </c>
      <c r="D63">
        <v>1</v>
      </c>
      <c r="E63">
        <f t="shared" si="0"/>
        <v>1</v>
      </c>
      <c r="F63">
        <f t="shared" si="1"/>
        <v>1</v>
      </c>
    </row>
    <row r="64" spans="1:6">
      <c r="A64" t="s">
        <v>343</v>
      </c>
      <c r="B64">
        <v>2</v>
      </c>
      <c r="C64" t="s">
        <v>343</v>
      </c>
      <c r="D64">
        <v>2</v>
      </c>
      <c r="E64">
        <f t="shared" si="0"/>
        <v>1</v>
      </c>
      <c r="F64">
        <f t="shared" si="1"/>
        <v>1</v>
      </c>
    </row>
    <row r="65" spans="1:6">
      <c r="A65" t="s">
        <v>342</v>
      </c>
      <c r="B65">
        <v>1</v>
      </c>
      <c r="C65" t="s">
        <v>342</v>
      </c>
      <c r="D65">
        <v>1</v>
      </c>
      <c r="E65">
        <f t="shared" si="0"/>
        <v>1</v>
      </c>
      <c r="F65">
        <f t="shared" si="1"/>
        <v>1</v>
      </c>
    </row>
    <row r="66" spans="1:6">
      <c r="A66" t="s">
        <v>341</v>
      </c>
      <c r="B66">
        <v>1</v>
      </c>
      <c r="C66" t="s">
        <v>341</v>
      </c>
      <c r="D66">
        <v>1</v>
      </c>
      <c r="E66">
        <f t="shared" si="0"/>
        <v>1</v>
      </c>
      <c r="F66">
        <f t="shared" si="1"/>
        <v>1</v>
      </c>
    </row>
    <row r="67" spans="1:6">
      <c r="A67" t="s">
        <v>340</v>
      </c>
      <c r="B67">
        <v>7</v>
      </c>
      <c r="C67" t="s">
        <v>340</v>
      </c>
      <c r="D67">
        <v>7</v>
      </c>
      <c r="E67">
        <f t="shared" ref="E67:E130" si="2">IF(A67=C67,1,0)</f>
        <v>1</v>
      </c>
      <c r="F67">
        <f t="shared" ref="F67:F130" si="3">IF(B67=D67,1,0)</f>
        <v>1</v>
      </c>
    </row>
    <row r="68" spans="1:6">
      <c r="A68" t="s">
        <v>339</v>
      </c>
      <c r="B68">
        <v>4</v>
      </c>
      <c r="C68" t="s">
        <v>339</v>
      </c>
      <c r="D68">
        <v>4</v>
      </c>
      <c r="E68">
        <f t="shared" si="2"/>
        <v>1</v>
      </c>
      <c r="F68">
        <f t="shared" si="3"/>
        <v>1</v>
      </c>
    </row>
    <row r="69" spans="1:6">
      <c r="A69" t="s">
        <v>338</v>
      </c>
      <c r="B69">
        <v>99</v>
      </c>
      <c r="C69" t="s">
        <v>338</v>
      </c>
      <c r="D69">
        <v>99</v>
      </c>
      <c r="E69">
        <f t="shared" si="2"/>
        <v>1</v>
      </c>
      <c r="F69">
        <f t="shared" si="3"/>
        <v>1</v>
      </c>
    </row>
    <row r="70" spans="1:6">
      <c r="A70" t="s">
        <v>337</v>
      </c>
      <c r="B70">
        <v>16</v>
      </c>
      <c r="C70" t="s">
        <v>337</v>
      </c>
      <c r="D70">
        <v>16</v>
      </c>
      <c r="E70">
        <f t="shared" si="2"/>
        <v>1</v>
      </c>
      <c r="F70">
        <f t="shared" si="3"/>
        <v>1</v>
      </c>
    </row>
    <row r="71" spans="1:6">
      <c r="A71" t="s">
        <v>336</v>
      </c>
      <c r="B71">
        <v>7</v>
      </c>
      <c r="C71" t="s">
        <v>336</v>
      </c>
      <c r="D71">
        <v>7</v>
      </c>
      <c r="E71">
        <f t="shared" si="2"/>
        <v>1</v>
      </c>
      <c r="F71">
        <f t="shared" si="3"/>
        <v>1</v>
      </c>
    </row>
    <row r="72" spans="1:6">
      <c r="A72" t="s">
        <v>335</v>
      </c>
      <c r="B72">
        <v>2</v>
      </c>
      <c r="C72" t="s">
        <v>335</v>
      </c>
      <c r="D72">
        <v>2</v>
      </c>
      <c r="E72">
        <f t="shared" si="2"/>
        <v>1</v>
      </c>
      <c r="F72">
        <f t="shared" si="3"/>
        <v>1</v>
      </c>
    </row>
    <row r="73" spans="1:6">
      <c r="A73" t="s">
        <v>334</v>
      </c>
      <c r="B73">
        <v>19</v>
      </c>
      <c r="C73" t="s">
        <v>334</v>
      </c>
      <c r="D73">
        <v>19</v>
      </c>
      <c r="E73">
        <f t="shared" si="2"/>
        <v>1</v>
      </c>
      <c r="F73">
        <f t="shared" si="3"/>
        <v>1</v>
      </c>
    </row>
    <row r="74" spans="1:6">
      <c r="A74" t="s">
        <v>333</v>
      </c>
      <c r="B74">
        <v>72</v>
      </c>
      <c r="C74" t="s">
        <v>333</v>
      </c>
      <c r="D74">
        <v>72</v>
      </c>
      <c r="E74">
        <f t="shared" si="2"/>
        <v>1</v>
      </c>
      <c r="F74">
        <f t="shared" si="3"/>
        <v>1</v>
      </c>
    </row>
    <row r="75" spans="1:6">
      <c r="A75" t="s">
        <v>332</v>
      </c>
      <c r="B75">
        <v>2</v>
      </c>
      <c r="C75" t="s">
        <v>332</v>
      </c>
      <c r="D75">
        <v>2</v>
      </c>
      <c r="E75">
        <f t="shared" si="2"/>
        <v>1</v>
      </c>
      <c r="F75">
        <f t="shared" si="3"/>
        <v>1</v>
      </c>
    </row>
    <row r="76" spans="1:6">
      <c r="A76" t="s">
        <v>425</v>
      </c>
      <c r="B76">
        <v>234</v>
      </c>
      <c r="C76" t="s">
        <v>331</v>
      </c>
      <c r="D76">
        <v>234</v>
      </c>
      <c r="E76">
        <f t="shared" si="2"/>
        <v>1</v>
      </c>
      <c r="F76">
        <f t="shared" si="3"/>
        <v>1</v>
      </c>
    </row>
    <row r="77" spans="1:6">
      <c r="A77" t="s">
        <v>330</v>
      </c>
      <c r="B77">
        <v>1</v>
      </c>
      <c r="C77" t="s">
        <v>330</v>
      </c>
      <c r="D77">
        <v>1</v>
      </c>
      <c r="E77">
        <f t="shared" si="2"/>
        <v>1</v>
      </c>
      <c r="F77">
        <f t="shared" si="3"/>
        <v>1</v>
      </c>
    </row>
    <row r="78" spans="1:6">
      <c r="A78" t="s">
        <v>329</v>
      </c>
      <c r="B78">
        <v>54</v>
      </c>
      <c r="C78" t="s">
        <v>329</v>
      </c>
      <c r="D78">
        <v>54</v>
      </c>
      <c r="E78">
        <f t="shared" si="2"/>
        <v>1</v>
      </c>
      <c r="F78">
        <f t="shared" si="3"/>
        <v>1</v>
      </c>
    </row>
    <row r="79" spans="1:6">
      <c r="A79" t="s">
        <v>328</v>
      </c>
      <c r="B79">
        <v>11</v>
      </c>
      <c r="C79" t="s">
        <v>328</v>
      </c>
      <c r="D79">
        <v>11</v>
      </c>
      <c r="E79">
        <f t="shared" si="2"/>
        <v>1</v>
      </c>
      <c r="F79">
        <f t="shared" si="3"/>
        <v>1</v>
      </c>
    </row>
    <row r="80" spans="1:6">
      <c r="A80" t="s">
        <v>327</v>
      </c>
      <c r="B80">
        <v>5</v>
      </c>
      <c r="C80" t="s">
        <v>327</v>
      </c>
      <c r="D80">
        <v>5</v>
      </c>
      <c r="E80">
        <f t="shared" si="2"/>
        <v>1</v>
      </c>
      <c r="F80">
        <f t="shared" si="3"/>
        <v>1</v>
      </c>
    </row>
    <row r="81" spans="1:6">
      <c r="A81" t="s">
        <v>326</v>
      </c>
      <c r="B81">
        <v>195</v>
      </c>
      <c r="C81" t="s">
        <v>326</v>
      </c>
      <c r="D81">
        <v>195</v>
      </c>
      <c r="E81">
        <f t="shared" si="2"/>
        <v>1</v>
      </c>
      <c r="F81">
        <f t="shared" si="3"/>
        <v>1</v>
      </c>
    </row>
    <row r="82" spans="1:6">
      <c r="A82" t="s">
        <v>325</v>
      </c>
      <c r="B82">
        <v>13</v>
      </c>
      <c r="C82" t="s">
        <v>325</v>
      </c>
      <c r="D82">
        <v>13</v>
      </c>
      <c r="E82">
        <f t="shared" si="2"/>
        <v>1</v>
      </c>
      <c r="F82">
        <f t="shared" si="3"/>
        <v>1</v>
      </c>
    </row>
    <row r="83" spans="1:6">
      <c r="A83" t="s">
        <v>324</v>
      </c>
      <c r="B83">
        <v>18</v>
      </c>
      <c r="C83" t="s">
        <v>324</v>
      </c>
      <c r="D83">
        <v>18</v>
      </c>
      <c r="E83">
        <f t="shared" si="2"/>
        <v>1</v>
      </c>
      <c r="F83">
        <f t="shared" si="3"/>
        <v>1</v>
      </c>
    </row>
    <row r="84" spans="1:6">
      <c r="A84" t="s">
        <v>323</v>
      </c>
      <c r="B84">
        <v>4</v>
      </c>
      <c r="C84" t="s">
        <v>323</v>
      </c>
      <c r="D84">
        <v>4</v>
      </c>
      <c r="E84">
        <f t="shared" si="2"/>
        <v>1</v>
      </c>
      <c r="F84">
        <f t="shared" si="3"/>
        <v>1</v>
      </c>
    </row>
    <row r="85" spans="1:6">
      <c r="A85" t="s">
        <v>322</v>
      </c>
      <c r="B85">
        <v>3</v>
      </c>
      <c r="C85" t="s">
        <v>322</v>
      </c>
      <c r="D85">
        <v>3</v>
      </c>
      <c r="E85">
        <f t="shared" si="2"/>
        <v>1</v>
      </c>
      <c r="F85">
        <f t="shared" si="3"/>
        <v>1</v>
      </c>
    </row>
    <row r="86" spans="1:6">
      <c r="A86" t="s">
        <v>321</v>
      </c>
      <c r="B86">
        <v>1</v>
      </c>
      <c r="C86" t="s">
        <v>321</v>
      </c>
      <c r="D86">
        <v>1</v>
      </c>
      <c r="E86">
        <f t="shared" si="2"/>
        <v>1</v>
      </c>
      <c r="F86">
        <f t="shared" si="3"/>
        <v>1</v>
      </c>
    </row>
    <row r="87" spans="1:6">
      <c r="A87" t="s">
        <v>320</v>
      </c>
      <c r="B87">
        <v>1</v>
      </c>
      <c r="C87" t="s">
        <v>320</v>
      </c>
      <c r="D87">
        <v>1</v>
      </c>
      <c r="E87">
        <f t="shared" si="2"/>
        <v>1</v>
      </c>
      <c r="F87">
        <f t="shared" si="3"/>
        <v>1</v>
      </c>
    </row>
    <row r="88" spans="1:6">
      <c r="A88" t="s">
        <v>319</v>
      </c>
      <c r="B88">
        <v>120</v>
      </c>
      <c r="C88" t="s">
        <v>319</v>
      </c>
      <c r="D88">
        <v>120</v>
      </c>
      <c r="E88">
        <f t="shared" si="2"/>
        <v>1</v>
      </c>
      <c r="F88">
        <f t="shared" si="3"/>
        <v>1</v>
      </c>
    </row>
    <row r="89" spans="1:6">
      <c r="A89" t="s">
        <v>318</v>
      </c>
      <c r="B89">
        <v>76</v>
      </c>
      <c r="C89" t="s">
        <v>318</v>
      </c>
      <c r="D89">
        <v>76</v>
      </c>
      <c r="E89">
        <f t="shared" si="2"/>
        <v>1</v>
      </c>
      <c r="F89">
        <f t="shared" si="3"/>
        <v>1</v>
      </c>
    </row>
    <row r="90" spans="1:6">
      <c r="A90" t="s">
        <v>317</v>
      </c>
      <c r="B90">
        <v>1</v>
      </c>
      <c r="C90" t="s">
        <v>317</v>
      </c>
      <c r="D90">
        <v>1</v>
      </c>
      <c r="E90">
        <f t="shared" si="2"/>
        <v>1</v>
      </c>
      <c r="F90">
        <f t="shared" si="3"/>
        <v>1</v>
      </c>
    </row>
    <row r="91" spans="1:6">
      <c r="A91" t="s">
        <v>316</v>
      </c>
      <c r="B91">
        <v>5</v>
      </c>
      <c r="C91" t="s">
        <v>316</v>
      </c>
      <c r="D91">
        <v>5</v>
      </c>
      <c r="E91">
        <f t="shared" si="2"/>
        <v>1</v>
      </c>
      <c r="F91">
        <f t="shared" si="3"/>
        <v>1</v>
      </c>
    </row>
    <row r="92" spans="1:6">
      <c r="A92" t="s">
        <v>315</v>
      </c>
      <c r="B92">
        <v>5</v>
      </c>
      <c r="C92" t="s">
        <v>315</v>
      </c>
      <c r="D92">
        <v>5</v>
      </c>
      <c r="E92">
        <f t="shared" si="2"/>
        <v>1</v>
      </c>
      <c r="F92">
        <f t="shared" si="3"/>
        <v>1</v>
      </c>
    </row>
    <row r="93" spans="1:6">
      <c r="A93" t="s">
        <v>314</v>
      </c>
      <c r="B93">
        <v>18</v>
      </c>
      <c r="C93" t="s">
        <v>314</v>
      </c>
      <c r="D93">
        <v>18</v>
      </c>
      <c r="E93">
        <f t="shared" si="2"/>
        <v>1</v>
      </c>
      <c r="F93">
        <f t="shared" si="3"/>
        <v>1</v>
      </c>
    </row>
    <row r="94" spans="1:6">
      <c r="A94" t="s">
        <v>313</v>
      </c>
      <c r="B94">
        <v>2</v>
      </c>
      <c r="C94" t="s">
        <v>313</v>
      </c>
      <c r="D94">
        <v>2</v>
      </c>
      <c r="E94">
        <f t="shared" si="2"/>
        <v>1</v>
      </c>
      <c r="F94">
        <f t="shared" si="3"/>
        <v>1</v>
      </c>
    </row>
    <row r="95" spans="1:6">
      <c r="A95" t="s">
        <v>312</v>
      </c>
      <c r="B95">
        <v>20</v>
      </c>
      <c r="C95" t="s">
        <v>312</v>
      </c>
      <c r="D95">
        <v>20</v>
      </c>
      <c r="E95">
        <f t="shared" si="2"/>
        <v>1</v>
      </c>
      <c r="F95">
        <f t="shared" si="3"/>
        <v>1</v>
      </c>
    </row>
    <row r="96" spans="1:6">
      <c r="A96" t="s">
        <v>311</v>
      </c>
      <c r="B96">
        <v>3</v>
      </c>
      <c r="C96" t="s">
        <v>311</v>
      </c>
      <c r="D96">
        <v>3</v>
      </c>
      <c r="E96">
        <f t="shared" si="2"/>
        <v>1</v>
      </c>
      <c r="F96">
        <f t="shared" si="3"/>
        <v>1</v>
      </c>
    </row>
    <row r="97" spans="1:6">
      <c r="A97" t="s">
        <v>310</v>
      </c>
      <c r="B97">
        <v>18</v>
      </c>
      <c r="C97" t="s">
        <v>310</v>
      </c>
      <c r="D97">
        <v>18</v>
      </c>
      <c r="E97">
        <f t="shared" si="2"/>
        <v>1</v>
      </c>
      <c r="F97">
        <f t="shared" si="3"/>
        <v>1</v>
      </c>
    </row>
    <row r="98" spans="1:6">
      <c r="A98" t="s">
        <v>309</v>
      </c>
      <c r="B98">
        <v>11</v>
      </c>
      <c r="C98" t="s">
        <v>309</v>
      </c>
      <c r="D98">
        <v>11</v>
      </c>
      <c r="E98">
        <f t="shared" si="2"/>
        <v>1</v>
      </c>
      <c r="F98">
        <f t="shared" si="3"/>
        <v>1</v>
      </c>
    </row>
    <row r="99" spans="1:6">
      <c r="A99" t="s">
        <v>308</v>
      </c>
      <c r="B99">
        <v>23</v>
      </c>
      <c r="C99" t="s">
        <v>308</v>
      </c>
      <c r="D99">
        <v>23</v>
      </c>
      <c r="E99">
        <f t="shared" si="2"/>
        <v>1</v>
      </c>
      <c r="F99">
        <f t="shared" si="3"/>
        <v>1</v>
      </c>
    </row>
    <row r="100" spans="1:6">
      <c r="A100" t="s">
        <v>307</v>
      </c>
      <c r="B100">
        <v>5</v>
      </c>
      <c r="C100" t="s">
        <v>307</v>
      </c>
      <c r="D100">
        <v>5</v>
      </c>
      <c r="E100">
        <f t="shared" si="2"/>
        <v>1</v>
      </c>
      <c r="F100">
        <f t="shared" si="3"/>
        <v>1</v>
      </c>
    </row>
    <row r="101" spans="1:6">
      <c r="A101" t="s">
        <v>306</v>
      </c>
      <c r="B101">
        <v>5</v>
      </c>
      <c r="C101" t="s">
        <v>306</v>
      </c>
      <c r="D101">
        <v>5</v>
      </c>
      <c r="E101">
        <f t="shared" si="2"/>
        <v>1</v>
      </c>
      <c r="F101">
        <f t="shared" si="3"/>
        <v>1</v>
      </c>
    </row>
    <row r="102" spans="1:6">
      <c r="A102" t="s">
        <v>305</v>
      </c>
      <c r="B102">
        <v>15</v>
      </c>
      <c r="C102" t="s">
        <v>305</v>
      </c>
      <c r="D102">
        <v>15</v>
      </c>
      <c r="E102">
        <f t="shared" si="2"/>
        <v>1</v>
      </c>
      <c r="F102">
        <f t="shared" si="3"/>
        <v>1</v>
      </c>
    </row>
    <row r="103" spans="1:6">
      <c r="A103" t="s">
        <v>304</v>
      </c>
      <c r="B103">
        <v>1</v>
      </c>
      <c r="C103" t="s">
        <v>304</v>
      </c>
      <c r="D103">
        <v>1</v>
      </c>
      <c r="E103">
        <f t="shared" si="2"/>
        <v>1</v>
      </c>
      <c r="F103">
        <f t="shared" si="3"/>
        <v>1</v>
      </c>
    </row>
    <row r="104" spans="1:6">
      <c r="A104" t="s">
        <v>303</v>
      </c>
      <c r="B104">
        <v>41</v>
      </c>
      <c r="C104" t="s">
        <v>303</v>
      </c>
      <c r="D104">
        <v>41</v>
      </c>
      <c r="E104">
        <f t="shared" si="2"/>
        <v>1</v>
      </c>
      <c r="F104">
        <f t="shared" si="3"/>
        <v>1</v>
      </c>
    </row>
    <row r="105" spans="1:6">
      <c r="A105" t="s">
        <v>302</v>
      </c>
      <c r="B105">
        <v>1</v>
      </c>
      <c r="C105" t="s">
        <v>302</v>
      </c>
      <c r="D105">
        <v>1</v>
      </c>
      <c r="E105">
        <f t="shared" si="2"/>
        <v>1</v>
      </c>
      <c r="F105">
        <f t="shared" si="3"/>
        <v>1</v>
      </c>
    </row>
    <row r="106" spans="1:6">
      <c r="A106" t="s">
        <v>301</v>
      </c>
      <c r="B106">
        <v>3</v>
      </c>
      <c r="C106" t="s">
        <v>301</v>
      </c>
      <c r="D106">
        <v>3</v>
      </c>
      <c r="E106">
        <f t="shared" si="2"/>
        <v>1</v>
      </c>
      <c r="F106">
        <f t="shared" si="3"/>
        <v>1</v>
      </c>
    </row>
    <row r="107" spans="1:6">
      <c r="A107" t="s">
        <v>300</v>
      </c>
      <c r="B107">
        <v>19</v>
      </c>
      <c r="C107" t="s">
        <v>300</v>
      </c>
      <c r="D107">
        <v>19</v>
      </c>
      <c r="E107">
        <f t="shared" si="2"/>
        <v>1</v>
      </c>
      <c r="F107">
        <f t="shared" si="3"/>
        <v>1</v>
      </c>
    </row>
    <row r="108" spans="1:6">
      <c r="A108" t="s">
        <v>299</v>
      </c>
      <c r="B108">
        <v>5</v>
      </c>
      <c r="C108" t="s">
        <v>299</v>
      </c>
      <c r="D108">
        <v>5</v>
      </c>
      <c r="E108">
        <f t="shared" si="2"/>
        <v>1</v>
      </c>
      <c r="F108">
        <f t="shared" si="3"/>
        <v>1</v>
      </c>
    </row>
    <row r="109" spans="1:6">
      <c r="A109" t="s">
        <v>298</v>
      </c>
      <c r="B109">
        <v>3</v>
      </c>
      <c r="C109" t="s">
        <v>298</v>
      </c>
      <c r="D109">
        <v>3</v>
      </c>
      <c r="E109">
        <f t="shared" si="2"/>
        <v>1</v>
      </c>
      <c r="F109">
        <f t="shared" si="3"/>
        <v>1</v>
      </c>
    </row>
    <row r="110" spans="1:6">
      <c r="A110" t="s">
        <v>297</v>
      </c>
      <c r="B110">
        <v>15</v>
      </c>
      <c r="C110" t="s">
        <v>297</v>
      </c>
      <c r="D110">
        <v>15</v>
      </c>
      <c r="E110">
        <f t="shared" si="2"/>
        <v>1</v>
      </c>
      <c r="F110">
        <f t="shared" si="3"/>
        <v>1</v>
      </c>
    </row>
    <row r="111" spans="1:6">
      <c r="A111" t="s">
        <v>296</v>
      </c>
      <c r="B111">
        <v>3</v>
      </c>
      <c r="C111" t="s">
        <v>296</v>
      </c>
      <c r="D111">
        <v>3</v>
      </c>
      <c r="E111">
        <f t="shared" si="2"/>
        <v>1</v>
      </c>
      <c r="F111">
        <f t="shared" si="3"/>
        <v>1</v>
      </c>
    </row>
    <row r="112" spans="1:6">
      <c r="A112" t="s">
        <v>295</v>
      </c>
      <c r="B112">
        <v>116</v>
      </c>
      <c r="C112" t="s">
        <v>295</v>
      </c>
      <c r="D112">
        <v>116</v>
      </c>
      <c r="E112">
        <f t="shared" si="2"/>
        <v>1</v>
      </c>
      <c r="F112">
        <f t="shared" si="3"/>
        <v>1</v>
      </c>
    </row>
    <row r="113" spans="1:6">
      <c r="A113" t="s">
        <v>294</v>
      </c>
      <c r="B113">
        <v>2</v>
      </c>
      <c r="C113" t="s">
        <v>294</v>
      </c>
      <c r="D113">
        <v>2</v>
      </c>
      <c r="E113">
        <f t="shared" si="2"/>
        <v>1</v>
      </c>
      <c r="F113">
        <f t="shared" si="3"/>
        <v>1</v>
      </c>
    </row>
    <row r="114" spans="1:6">
      <c r="A114" t="s">
        <v>293</v>
      </c>
      <c r="B114">
        <v>1</v>
      </c>
      <c r="C114" t="s">
        <v>293</v>
      </c>
      <c r="D114">
        <v>1</v>
      </c>
      <c r="E114">
        <f t="shared" si="2"/>
        <v>1</v>
      </c>
      <c r="F114">
        <f t="shared" si="3"/>
        <v>1</v>
      </c>
    </row>
    <row r="115" spans="1:6">
      <c r="A115" t="s">
        <v>292</v>
      </c>
      <c r="B115">
        <v>6</v>
      </c>
      <c r="C115" t="s">
        <v>292</v>
      </c>
      <c r="D115">
        <v>6</v>
      </c>
      <c r="E115">
        <f t="shared" si="2"/>
        <v>1</v>
      </c>
      <c r="F115">
        <f t="shared" si="3"/>
        <v>1</v>
      </c>
    </row>
    <row r="116" spans="1:6">
      <c r="A116" t="s">
        <v>291</v>
      </c>
      <c r="B116">
        <v>206</v>
      </c>
      <c r="C116" t="s">
        <v>291</v>
      </c>
      <c r="D116">
        <v>206</v>
      </c>
      <c r="E116">
        <f t="shared" si="2"/>
        <v>1</v>
      </c>
      <c r="F116">
        <f t="shared" si="3"/>
        <v>1</v>
      </c>
    </row>
    <row r="117" spans="1:6">
      <c r="A117" t="s">
        <v>290</v>
      </c>
      <c r="B117">
        <v>3</v>
      </c>
      <c r="C117" t="s">
        <v>290</v>
      </c>
      <c r="D117">
        <v>3</v>
      </c>
      <c r="E117">
        <f t="shared" si="2"/>
        <v>1</v>
      </c>
      <c r="F117">
        <f t="shared" si="3"/>
        <v>1</v>
      </c>
    </row>
    <row r="118" spans="1:6">
      <c r="A118" t="s">
        <v>289</v>
      </c>
      <c r="B118">
        <v>6</v>
      </c>
      <c r="C118" t="s">
        <v>289</v>
      </c>
      <c r="D118">
        <v>6</v>
      </c>
      <c r="E118">
        <f t="shared" si="2"/>
        <v>1</v>
      </c>
      <c r="F118">
        <f t="shared" si="3"/>
        <v>1</v>
      </c>
    </row>
    <row r="119" spans="1:6">
      <c r="A119" t="s">
        <v>421</v>
      </c>
      <c r="B119">
        <v>17</v>
      </c>
      <c r="C119" t="s">
        <v>421</v>
      </c>
      <c r="D119">
        <v>17</v>
      </c>
      <c r="E119">
        <f t="shared" si="2"/>
        <v>1</v>
      </c>
      <c r="F119">
        <f t="shared" si="3"/>
        <v>1</v>
      </c>
    </row>
    <row r="120" spans="1:6">
      <c r="A120" t="s">
        <v>288</v>
      </c>
      <c r="B120">
        <v>9</v>
      </c>
      <c r="C120" t="s">
        <v>288</v>
      </c>
      <c r="D120">
        <v>9</v>
      </c>
      <c r="E120">
        <f t="shared" si="2"/>
        <v>1</v>
      </c>
      <c r="F120">
        <f t="shared" si="3"/>
        <v>1</v>
      </c>
    </row>
    <row r="121" spans="1:6">
      <c r="A121" t="s">
        <v>287</v>
      </c>
      <c r="B121">
        <v>12</v>
      </c>
      <c r="C121" t="s">
        <v>287</v>
      </c>
      <c r="D121">
        <v>12</v>
      </c>
      <c r="E121">
        <f t="shared" si="2"/>
        <v>1</v>
      </c>
      <c r="F121">
        <f t="shared" si="3"/>
        <v>1</v>
      </c>
    </row>
    <row r="122" spans="1:6">
      <c r="A122" t="s">
        <v>286</v>
      </c>
      <c r="B122">
        <v>385</v>
      </c>
      <c r="C122" t="s">
        <v>286</v>
      </c>
      <c r="D122">
        <v>385</v>
      </c>
      <c r="E122">
        <f t="shared" si="2"/>
        <v>1</v>
      </c>
      <c r="F122">
        <f t="shared" si="3"/>
        <v>1</v>
      </c>
    </row>
    <row r="123" spans="1:6">
      <c r="A123" t="s">
        <v>285</v>
      </c>
      <c r="B123">
        <v>50</v>
      </c>
      <c r="C123" t="s">
        <v>285</v>
      </c>
      <c r="D123">
        <v>50</v>
      </c>
      <c r="E123">
        <f t="shared" si="2"/>
        <v>1</v>
      </c>
      <c r="F123">
        <f t="shared" si="3"/>
        <v>1</v>
      </c>
    </row>
    <row r="124" spans="1:6">
      <c r="A124" t="s">
        <v>284</v>
      </c>
      <c r="B124">
        <v>41</v>
      </c>
      <c r="C124" t="s">
        <v>284</v>
      </c>
      <c r="D124">
        <v>41</v>
      </c>
      <c r="E124">
        <f t="shared" si="2"/>
        <v>1</v>
      </c>
      <c r="F124">
        <f t="shared" si="3"/>
        <v>1</v>
      </c>
    </row>
    <row r="125" spans="1:6">
      <c r="A125" t="s">
        <v>283</v>
      </c>
      <c r="B125">
        <v>9</v>
      </c>
      <c r="C125" t="s">
        <v>283</v>
      </c>
      <c r="D125">
        <v>9</v>
      </c>
      <c r="E125">
        <f t="shared" si="2"/>
        <v>1</v>
      </c>
      <c r="F125">
        <f t="shared" si="3"/>
        <v>1</v>
      </c>
    </row>
    <row r="126" spans="1:6">
      <c r="A126" t="s">
        <v>282</v>
      </c>
      <c r="B126">
        <v>4</v>
      </c>
      <c r="C126" t="s">
        <v>282</v>
      </c>
      <c r="D126">
        <v>4</v>
      </c>
      <c r="E126">
        <f t="shared" si="2"/>
        <v>1</v>
      </c>
      <c r="F126">
        <f t="shared" si="3"/>
        <v>1</v>
      </c>
    </row>
    <row r="127" spans="1:6">
      <c r="A127" t="s">
        <v>281</v>
      </c>
      <c r="B127">
        <v>7</v>
      </c>
      <c r="C127" t="s">
        <v>281</v>
      </c>
      <c r="D127">
        <v>7</v>
      </c>
      <c r="E127">
        <f t="shared" si="2"/>
        <v>1</v>
      </c>
      <c r="F127">
        <f t="shared" si="3"/>
        <v>1</v>
      </c>
    </row>
    <row r="128" spans="1:6">
      <c r="A128" t="s">
        <v>420</v>
      </c>
      <c r="B128">
        <v>1</v>
      </c>
      <c r="C128" t="s">
        <v>420</v>
      </c>
      <c r="D128">
        <v>1</v>
      </c>
      <c r="E128">
        <f t="shared" si="2"/>
        <v>1</v>
      </c>
      <c r="F128">
        <f t="shared" si="3"/>
        <v>1</v>
      </c>
    </row>
    <row r="129" spans="1:6">
      <c r="A129" t="s">
        <v>419</v>
      </c>
      <c r="B129">
        <v>2</v>
      </c>
      <c r="C129" t="s">
        <v>419</v>
      </c>
      <c r="D129">
        <v>2</v>
      </c>
      <c r="E129">
        <f t="shared" si="2"/>
        <v>1</v>
      </c>
      <c r="F129">
        <f t="shared" si="3"/>
        <v>1</v>
      </c>
    </row>
    <row r="130" spans="1:6">
      <c r="A130" t="s">
        <v>280</v>
      </c>
      <c r="B130">
        <v>15</v>
      </c>
      <c r="C130" t="s">
        <v>280</v>
      </c>
      <c r="D130">
        <v>15</v>
      </c>
      <c r="E130">
        <f t="shared" si="2"/>
        <v>1</v>
      </c>
      <c r="F130">
        <f t="shared" si="3"/>
        <v>1</v>
      </c>
    </row>
    <row r="131" spans="1:6">
      <c r="A131" t="s">
        <v>279</v>
      </c>
      <c r="B131">
        <v>8</v>
      </c>
      <c r="C131" t="s">
        <v>279</v>
      </c>
      <c r="D131">
        <v>8</v>
      </c>
      <c r="E131">
        <f t="shared" ref="E131:E194" si="4">IF(A131=C131,1,0)</f>
        <v>1</v>
      </c>
      <c r="F131">
        <f t="shared" ref="F131:F194" si="5">IF(B131=D131,1,0)</f>
        <v>1</v>
      </c>
    </row>
    <row r="132" spans="1:6">
      <c r="A132" t="s">
        <v>278</v>
      </c>
      <c r="B132">
        <v>1</v>
      </c>
      <c r="C132" t="s">
        <v>278</v>
      </c>
      <c r="D132">
        <v>1</v>
      </c>
      <c r="E132">
        <f t="shared" si="4"/>
        <v>1</v>
      </c>
      <c r="F132">
        <f t="shared" si="5"/>
        <v>1</v>
      </c>
    </row>
    <row r="133" spans="1:6">
      <c r="A133" t="s">
        <v>277</v>
      </c>
      <c r="B133">
        <v>9</v>
      </c>
      <c r="C133" t="s">
        <v>277</v>
      </c>
      <c r="D133">
        <v>9</v>
      </c>
      <c r="E133">
        <f t="shared" si="4"/>
        <v>1</v>
      </c>
      <c r="F133">
        <f t="shared" si="5"/>
        <v>1</v>
      </c>
    </row>
    <row r="134" spans="1:6">
      <c r="A134" t="s">
        <v>276</v>
      </c>
      <c r="B134">
        <v>16</v>
      </c>
      <c r="C134" t="s">
        <v>276</v>
      </c>
      <c r="D134">
        <v>16</v>
      </c>
      <c r="E134">
        <f t="shared" si="4"/>
        <v>1</v>
      </c>
      <c r="F134">
        <f t="shared" si="5"/>
        <v>1</v>
      </c>
    </row>
    <row r="135" spans="1:6">
      <c r="A135" t="s">
        <v>275</v>
      </c>
      <c r="B135">
        <v>4</v>
      </c>
      <c r="C135" t="s">
        <v>275</v>
      </c>
      <c r="D135">
        <v>4</v>
      </c>
      <c r="E135">
        <f t="shared" si="4"/>
        <v>1</v>
      </c>
      <c r="F135">
        <f t="shared" si="5"/>
        <v>1</v>
      </c>
    </row>
    <row r="136" spans="1:6">
      <c r="A136" t="s">
        <v>274</v>
      </c>
      <c r="B136">
        <v>2</v>
      </c>
      <c r="C136" t="s">
        <v>274</v>
      </c>
      <c r="D136">
        <v>2</v>
      </c>
      <c r="E136">
        <f t="shared" si="4"/>
        <v>1</v>
      </c>
      <c r="F136">
        <f t="shared" si="5"/>
        <v>1</v>
      </c>
    </row>
    <row r="137" spans="1:6">
      <c r="A137" t="s">
        <v>273</v>
      </c>
      <c r="B137">
        <v>12</v>
      </c>
      <c r="C137" t="s">
        <v>273</v>
      </c>
      <c r="D137">
        <v>12</v>
      </c>
      <c r="E137">
        <f t="shared" si="4"/>
        <v>1</v>
      </c>
      <c r="F137">
        <f t="shared" si="5"/>
        <v>1</v>
      </c>
    </row>
    <row r="138" spans="1:6">
      <c r="A138" t="s">
        <v>272</v>
      </c>
      <c r="B138">
        <v>4</v>
      </c>
      <c r="C138" t="s">
        <v>272</v>
      </c>
      <c r="D138">
        <v>4</v>
      </c>
      <c r="E138">
        <f t="shared" si="4"/>
        <v>1</v>
      </c>
      <c r="F138">
        <f t="shared" si="5"/>
        <v>1</v>
      </c>
    </row>
    <row r="139" spans="1:6">
      <c r="A139" t="s">
        <v>271</v>
      </c>
      <c r="B139">
        <v>2</v>
      </c>
      <c r="C139" t="s">
        <v>271</v>
      </c>
      <c r="D139">
        <v>2</v>
      </c>
      <c r="E139">
        <f t="shared" si="4"/>
        <v>1</v>
      </c>
      <c r="F139">
        <f t="shared" si="5"/>
        <v>1</v>
      </c>
    </row>
    <row r="140" spans="1:6">
      <c r="A140" t="s">
        <v>270</v>
      </c>
      <c r="B140">
        <v>17</v>
      </c>
      <c r="C140" t="s">
        <v>270</v>
      </c>
      <c r="D140">
        <v>17</v>
      </c>
      <c r="E140">
        <f t="shared" si="4"/>
        <v>1</v>
      </c>
      <c r="F140">
        <f t="shared" si="5"/>
        <v>1</v>
      </c>
    </row>
    <row r="141" spans="1:6">
      <c r="A141" t="s">
        <v>418</v>
      </c>
      <c r="B141">
        <v>2</v>
      </c>
      <c r="C141" t="s">
        <v>418</v>
      </c>
      <c r="D141">
        <v>2</v>
      </c>
      <c r="E141">
        <f t="shared" si="4"/>
        <v>1</v>
      </c>
      <c r="F141">
        <f t="shared" si="5"/>
        <v>1</v>
      </c>
    </row>
    <row r="142" spans="1:6">
      <c r="A142" t="s">
        <v>269</v>
      </c>
      <c r="B142">
        <v>1</v>
      </c>
      <c r="C142" t="s">
        <v>269</v>
      </c>
      <c r="D142">
        <v>1</v>
      </c>
      <c r="E142">
        <f t="shared" si="4"/>
        <v>1</v>
      </c>
      <c r="F142">
        <f t="shared" si="5"/>
        <v>1</v>
      </c>
    </row>
    <row r="143" spans="1:6">
      <c r="A143" t="s">
        <v>268</v>
      </c>
      <c r="B143">
        <v>12</v>
      </c>
      <c r="C143" t="s">
        <v>268</v>
      </c>
      <c r="D143">
        <v>12</v>
      </c>
      <c r="E143">
        <f t="shared" si="4"/>
        <v>1</v>
      </c>
      <c r="F143">
        <f t="shared" si="5"/>
        <v>1</v>
      </c>
    </row>
    <row r="144" spans="1:6">
      <c r="A144" t="s">
        <v>417</v>
      </c>
      <c r="B144">
        <v>4</v>
      </c>
      <c r="C144" t="s">
        <v>417</v>
      </c>
      <c r="D144">
        <v>4</v>
      </c>
      <c r="E144">
        <f t="shared" si="4"/>
        <v>1</v>
      </c>
      <c r="F144">
        <f t="shared" si="5"/>
        <v>1</v>
      </c>
    </row>
    <row r="145" spans="1:6">
      <c r="A145" t="s">
        <v>267</v>
      </c>
      <c r="B145">
        <v>38</v>
      </c>
      <c r="C145" t="s">
        <v>267</v>
      </c>
      <c r="D145">
        <v>38</v>
      </c>
      <c r="E145">
        <f t="shared" si="4"/>
        <v>1</v>
      </c>
      <c r="F145">
        <f t="shared" si="5"/>
        <v>1</v>
      </c>
    </row>
    <row r="146" spans="1:6">
      <c r="A146" t="s">
        <v>266</v>
      </c>
      <c r="B146">
        <v>4</v>
      </c>
      <c r="C146" t="s">
        <v>266</v>
      </c>
      <c r="D146">
        <v>4</v>
      </c>
      <c r="E146">
        <f t="shared" si="4"/>
        <v>1</v>
      </c>
      <c r="F146">
        <f t="shared" si="5"/>
        <v>1</v>
      </c>
    </row>
    <row r="147" spans="1:6">
      <c r="A147" t="s">
        <v>265</v>
      </c>
      <c r="B147">
        <v>22</v>
      </c>
      <c r="C147" t="s">
        <v>265</v>
      </c>
      <c r="D147">
        <v>22</v>
      </c>
      <c r="E147">
        <f t="shared" si="4"/>
        <v>1</v>
      </c>
      <c r="F147">
        <f t="shared" si="5"/>
        <v>1</v>
      </c>
    </row>
    <row r="148" spans="1:6">
      <c r="A148" t="s">
        <v>416</v>
      </c>
      <c r="B148">
        <v>1</v>
      </c>
      <c r="C148" t="s">
        <v>416</v>
      </c>
      <c r="D148">
        <v>1</v>
      </c>
      <c r="E148">
        <f t="shared" si="4"/>
        <v>1</v>
      </c>
      <c r="F148">
        <f t="shared" si="5"/>
        <v>1</v>
      </c>
    </row>
    <row r="149" spans="1:6">
      <c r="A149" t="s">
        <v>264</v>
      </c>
      <c r="B149">
        <v>2</v>
      </c>
      <c r="C149" t="s">
        <v>264</v>
      </c>
      <c r="D149">
        <v>2</v>
      </c>
      <c r="E149">
        <f t="shared" si="4"/>
        <v>1</v>
      </c>
      <c r="F149">
        <f t="shared" si="5"/>
        <v>1</v>
      </c>
    </row>
    <row r="150" spans="1:6">
      <c r="A150" t="s">
        <v>263</v>
      </c>
      <c r="B150">
        <v>4</v>
      </c>
      <c r="C150" t="s">
        <v>263</v>
      </c>
      <c r="D150">
        <v>4</v>
      </c>
      <c r="E150">
        <f t="shared" si="4"/>
        <v>1</v>
      </c>
      <c r="F150">
        <f t="shared" si="5"/>
        <v>1</v>
      </c>
    </row>
    <row r="151" spans="1:6">
      <c r="A151" t="s">
        <v>262</v>
      </c>
      <c r="B151">
        <v>20</v>
      </c>
      <c r="C151" t="s">
        <v>262</v>
      </c>
      <c r="D151">
        <v>20</v>
      </c>
      <c r="E151">
        <f t="shared" si="4"/>
        <v>1</v>
      </c>
      <c r="F151">
        <f t="shared" si="5"/>
        <v>1</v>
      </c>
    </row>
    <row r="152" spans="1:6">
      <c r="A152" t="s">
        <v>426</v>
      </c>
      <c r="B152">
        <v>102</v>
      </c>
      <c r="C152" t="s">
        <v>261</v>
      </c>
      <c r="D152">
        <v>102</v>
      </c>
      <c r="E152">
        <f t="shared" si="4"/>
        <v>1</v>
      </c>
      <c r="F152">
        <f t="shared" si="5"/>
        <v>1</v>
      </c>
    </row>
    <row r="153" spans="1:6">
      <c r="A153" t="s">
        <v>260</v>
      </c>
      <c r="B153">
        <v>2</v>
      </c>
      <c r="C153" t="s">
        <v>260</v>
      </c>
      <c r="D153">
        <v>2</v>
      </c>
      <c r="E153">
        <f t="shared" si="4"/>
        <v>1</v>
      </c>
      <c r="F153">
        <f t="shared" si="5"/>
        <v>1</v>
      </c>
    </row>
    <row r="154" spans="1:6">
      <c r="A154" t="s">
        <v>259</v>
      </c>
      <c r="B154">
        <v>93</v>
      </c>
      <c r="C154" t="s">
        <v>259</v>
      </c>
      <c r="D154">
        <v>93</v>
      </c>
      <c r="E154">
        <f t="shared" si="4"/>
        <v>1</v>
      </c>
      <c r="F154">
        <f t="shared" si="5"/>
        <v>1</v>
      </c>
    </row>
    <row r="155" spans="1:6">
      <c r="A155" t="s">
        <v>258</v>
      </c>
      <c r="B155">
        <v>15</v>
      </c>
      <c r="C155" t="s">
        <v>258</v>
      </c>
      <c r="D155">
        <v>15</v>
      </c>
      <c r="E155">
        <f t="shared" si="4"/>
        <v>1</v>
      </c>
      <c r="F155">
        <f t="shared" si="5"/>
        <v>1</v>
      </c>
    </row>
    <row r="156" spans="1:6">
      <c r="A156" t="s">
        <v>257</v>
      </c>
      <c r="B156">
        <v>7</v>
      </c>
      <c r="C156" t="s">
        <v>257</v>
      </c>
      <c r="D156">
        <v>7</v>
      </c>
      <c r="E156">
        <f t="shared" si="4"/>
        <v>1</v>
      </c>
      <c r="F156">
        <f t="shared" si="5"/>
        <v>1</v>
      </c>
    </row>
    <row r="157" spans="1:6">
      <c r="A157" t="s">
        <v>256</v>
      </c>
      <c r="B157">
        <v>2</v>
      </c>
      <c r="C157" t="s">
        <v>256</v>
      </c>
      <c r="D157">
        <v>2</v>
      </c>
      <c r="E157">
        <f t="shared" si="4"/>
        <v>1</v>
      </c>
      <c r="F157">
        <f t="shared" si="5"/>
        <v>1</v>
      </c>
    </row>
    <row r="158" spans="1:6">
      <c r="A158" t="s">
        <v>255</v>
      </c>
      <c r="B158">
        <v>6</v>
      </c>
      <c r="C158" t="s">
        <v>255</v>
      </c>
      <c r="D158">
        <v>6</v>
      </c>
      <c r="E158">
        <f t="shared" si="4"/>
        <v>1</v>
      </c>
      <c r="F158">
        <f t="shared" si="5"/>
        <v>1</v>
      </c>
    </row>
    <row r="159" spans="1:6">
      <c r="A159" t="s">
        <v>254</v>
      </c>
      <c r="B159">
        <v>1</v>
      </c>
      <c r="C159" t="s">
        <v>254</v>
      </c>
      <c r="D159">
        <v>1</v>
      </c>
      <c r="E159">
        <f t="shared" si="4"/>
        <v>1</v>
      </c>
      <c r="F159">
        <f t="shared" si="5"/>
        <v>1</v>
      </c>
    </row>
    <row r="160" spans="1:6">
      <c r="A160" t="s">
        <v>253</v>
      </c>
      <c r="B160">
        <v>1</v>
      </c>
      <c r="C160" t="s">
        <v>253</v>
      </c>
      <c r="D160">
        <v>1</v>
      </c>
      <c r="E160">
        <f t="shared" si="4"/>
        <v>1</v>
      </c>
      <c r="F160">
        <f t="shared" si="5"/>
        <v>1</v>
      </c>
    </row>
    <row r="161" spans="1:6">
      <c r="A161" t="s">
        <v>415</v>
      </c>
      <c r="B161">
        <v>1</v>
      </c>
      <c r="C161" t="s">
        <v>415</v>
      </c>
      <c r="D161">
        <v>1</v>
      </c>
      <c r="E161">
        <f t="shared" si="4"/>
        <v>1</v>
      </c>
      <c r="F161">
        <f t="shared" si="5"/>
        <v>1</v>
      </c>
    </row>
    <row r="162" spans="1:6">
      <c r="A162" t="s">
        <v>252</v>
      </c>
      <c r="B162">
        <v>2</v>
      </c>
      <c r="C162" t="s">
        <v>252</v>
      </c>
      <c r="D162">
        <v>2</v>
      </c>
      <c r="E162">
        <f t="shared" si="4"/>
        <v>1</v>
      </c>
      <c r="F162">
        <f t="shared" si="5"/>
        <v>1</v>
      </c>
    </row>
    <row r="163" spans="1:6">
      <c r="A163" t="s">
        <v>251</v>
      </c>
      <c r="B163">
        <v>4</v>
      </c>
      <c r="C163" t="s">
        <v>251</v>
      </c>
      <c r="D163">
        <v>4</v>
      </c>
      <c r="E163">
        <f t="shared" si="4"/>
        <v>1</v>
      </c>
      <c r="F163">
        <f t="shared" si="5"/>
        <v>1</v>
      </c>
    </row>
    <row r="164" spans="1:6">
      <c r="A164" t="s">
        <v>250</v>
      </c>
      <c r="B164">
        <v>37</v>
      </c>
      <c r="C164" t="s">
        <v>250</v>
      </c>
      <c r="D164">
        <v>37</v>
      </c>
      <c r="E164">
        <f t="shared" si="4"/>
        <v>1</v>
      </c>
      <c r="F164">
        <f t="shared" si="5"/>
        <v>1</v>
      </c>
    </row>
    <row r="165" spans="1:6">
      <c r="A165" t="s">
        <v>249</v>
      </c>
      <c r="B165">
        <v>43</v>
      </c>
      <c r="C165" t="s">
        <v>249</v>
      </c>
      <c r="D165">
        <v>43</v>
      </c>
      <c r="E165">
        <f t="shared" si="4"/>
        <v>1</v>
      </c>
      <c r="F165">
        <f t="shared" si="5"/>
        <v>1</v>
      </c>
    </row>
    <row r="166" spans="1:6">
      <c r="A166" t="s">
        <v>248</v>
      </c>
      <c r="B166">
        <v>29</v>
      </c>
      <c r="C166" t="s">
        <v>248</v>
      </c>
      <c r="D166">
        <v>29</v>
      </c>
      <c r="E166">
        <f t="shared" si="4"/>
        <v>1</v>
      </c>
      <c r="F166">
        <f t="shared" si="5"/>
        <v>1</v>
      </c>
    </row>
    <row r="167" spans="1:6">
      <c r="A167" t="s">
        <v>247</v>
      </c>
      <c r="B167">
        <v>1</v>
      </c>
      <c r="C167" t="s">
        <v>247</v>
      </c>
      <c r="D167">
        <v>1</v>
      </c>
      <c r="E167">
        <f t="shared" si="4"/>
        <v>1</v>
      </c>
      <c r="F167">
        <f t="shared" si="5"/>
        <v>1</v>
      </c>
    </row>
    <row r="168" spans="1:6">
      <c r="A168" t="s">
        <v>246</v>
      </c>
      <c r="B168">
        <v>7</v>
      </c>
      <c r="C168" t="s">
        <v>246</v>
      </c>
      <c r="D168">
        <v>7</v>
      </c>
      <c r="E168">
        <f t="shared" si="4"/>
        <v>1</v>
      </c>
      <c r="F168">
        <f t="shared" si="5"/>
        <v>1</v>
      </c>
    </row>
    <row r="169" spans="1:6">
      <c r="A169" t="s">
        <v>245</v>
      </c>
      <c r="B169">
        <v>6</v>
      </c>
      <c r="C169" t="s">
        <v>245</v>
      </c>
      <c r="D169">
        <v>6</v>
      </c>
      <c r="E169">
        <f t="shared" si="4"/>
        <v>1</v>
      </c>
      <c r="F169">
        <f t="shared" si="5"/>
        <v>1</v>
      </c>
    </row>
    <row r="170" spans="1:6">
      <c r="A170" t="s">
        <v>244</v>
      </c>
      <c r="B170">
        <v>22</v>
      </c>
      <c r="C170" t="s">
        <v>244</v>
      </c>
      <c r="D170">
        <v>22</v>
      </c>
      <c r="E170">
        <f t="shared" si="4"/>
        <v>1</v>
      </c>
      <c r="F170">
        <f t="shared" si="5"/>
        <v>1</v>
      </c>
    </row>
    <row r="171" spans="1:6">
      <c r="A171" t="s">
        <v>243</v>
      </c>
      <c r="B171">
        <v>27</v>
      </c>
      <c r="C171" t="s">
        <v>243</v>
      </c>
      <c r="D171">
        <v>27</v>
      </c>
      <c r="E171">
        <f t="shared" si="4"/>
        <v>1</v>
      </c>
      <c r="F171">
        <f t="shared" si="5"/>
        <v>1</v>
      </c>
    </row>
    <row r="172" spans="1:6">
      <c r="A172" t="s">
        <v>242</v>
      </c>
      <c r="B172">
        <v>35</v>
      </c>
      <c r="C172" t="s">
        <v>242</v>
      </c>
      <c r="D172">
        <v>35</v>
      </c>
      <c r="E172">
        <f t="shared" si="4"/>
        <v>1</v>
      </c>
      <c r="F172">
        <f t="shared" si="5"/>
        <v>1</v>
      </c>
    </row>
    <row r="173" spans="1:6">
      <c r="A173" t="s">
        <v>241</v>
      </c>
      <c r="B173">
        <v>10</v>
      </c>
      <c r="C173" t="s">
        <v>241</v>
      </c>
      <c r="D173">
        <v>10</v>
      </c>
      <c r="E173">
        <f t="shared" si="4"/>
        <v>1</v>
      </c>
      <c r="F173">
        <f t="shared" si="5"/>
        <v>1</v>
      </c>
    </row>
    <row r="174" spans="1:6">
      <c r="A174" t="s">
        <v>240</v>
      </c>
      <c r="B174">
        <v>6</v>
      </c>
      <c r="C174" t="s">
        <v>240</v>
      </c>
      <c r="D174">
        <v>6</v>
      </c>
      <c r="E174">
        <f t="shared" si="4"/>
        <v>1</v>
      </c>
      <c r="F174">
        <f t="shared" si="5"/>
        <v>1</v>
      </c>
    </row>
    <row r="175" spans="1:6">
      <c r="A175" t="s">
        <v>239</v>
      </c>
      <c r="B175">
        <v>4</v>
      </c>
      <c r="C175" t="s">
        <v>239</v>
      </c>
      <c r="D175">
        <v>4</v>
      </c>
      <c r="E175">
        <f t="shared" si="4"/>
        <v>1</v>
      </c>
      <c r="F175">
        <f t="shared" si="5"/>
        <v>1</v>
      </c>
    </row>
    <row r="176" spans="1:6">
      <c r="A176" t="s">
        <v>238</v>
      </c>
      <c r="B176">
        <v>4</v>
      </c>
      <c r="C176" t="s">
        <v>238</v>
      </c>
      <c r="D176">
        <v>4</v>
      </c>
      <c r="E176">
        <f t="shared" si="4"/>
        <v>1</v>
      </c>
      <c r="F176">
        <f t="shared" si="5"/>
        <v>1</v>
      </c>
    </row>
    <row r="177" spans="1:6">
      <c r="A177" t="s">
        <v>237</v>
      </c>
      <c r="B177">
        <v>5</v>
      </c>
      <c r="C177" t="s">
        <v>237</v>
      </c>
      <c r="D177">
        <v>5</v>
      </c>
      <c r="E177">
        <f t="shared" si="4"/>
        <v>1</v>
      </c>
      <c r="F177">
        <f t="shared" si="5"/>
        <v>1</v>
      </c>
    </row>
    <row r="178" spans="1:6">
      <c r="A178" t="s">
        <v>236</v>
      </c>
      <c r="B178">
        <v>4</v>
      </c>
      <c r="C178" t="s">
        <v>236</v>
      </c>
      <c r="D178">
        <v>4</v>
      </c>
      <c r="E178">
        <f t="shared" si="4"/>
        <v>1</v>
      </c>
      <c r="F178">
        <f t="shared" si="5"/>
        <v>1</v>
      </c>
    </row>
    <row r="179" spans="1:6">
      <c r="A179" t="s">
        <v>235</v>
      </c>
      <c r="B179">
        <v>6</v>
      </c>
      <c r="C179" t="s">
        <v>235</v>
      </c>
      <c r="D179">
        <v>6</v>
      </c>
      <c r="E179">
        <f t="shared" si="4"/>
        <v>1</v>
      </c>
      <c r="F179">
        <f t="shared" si="5"/>
        <v>1</v>
      </c>
    </row>
    <row r="180" spans="1:6">
      <c r="A180" t="s">
        <v>234</v>
      </c>
      <c r="B180">
        <v>6</v>
      </c>
      <c r="C180" t="s">
        <v>234</v>
      </c>
      <c r="D180">
        <v>6</v>
      </c>
      <c r="E180">
        <f t="shared" si="4"/>
        <v>1</v>
      </c>
      <c r="F180">
        <f t="shared" si="5"/>
        <v>1</v>
      </c>
    </row>
    <row r="181" spans="1:6">
      <c r="A181" t="s">
        <v>233</v>
      </c>
      <c r="B181">
        <v>5</v>
      </c>
      <c r="C181" t="s">
        <v>233</v>
      </c>
      <c r="D181">
        <v>5</v>
      </c>
      <c r="E181">
        <f t="shared" si="4"/>
        <v>1</v>
      </c>
      <c r="F181">
        <f t="shared" si="5"/>
        <v>1</v>
      </c>
    </row>
    <row r="182" spans="1:6">
      <c r="A182" t="s">
        <v>232</v>
      </c>
      <c r="B182">
        <v>1</v>
      </c>
      <c r="C182" t="s">
        <v>232</v>
      </c>
      <c r="D182">
        <v>1</v>
      </c>
      <c r="E182">
        <f t="shared" si="4"/>
        <v>1</v>
      </c>
      <c r="F182">
        <f t="shared" si="5"/>
        <v>1</v>
      </c>
    </row>
    <row r="183" spans="1:6">
      <c r="A183" t="s">
        <v>231</v>
      </c>
      <c r="B183">
        <v>19</v>
      </c>
      <c r="C183" t="s">
        <v>231</v>
      </c>
      <c r="D183">
        <v>19</v>
      </c>
      <c r="E183">
        <f t="shared" si="4"/>
        <v>1</v>
      </c>
      <c r="F183">
        <f t="shared" si="5"/>
        <v>1</v>
      </c>
    </row>
    <row r="184" spans="1:6">
      <c r="A184" t="s">
        <v>230</v>
      </c>
      <c r="B184">
        <v>7</v>
      </c>
      <c r="C184" t="s">
        <v>230</v>
      </c>
      <c r="D184">
        <v>7</v>
      </c>
      <c r="E184">
        <f t="shared" si="4"/>
        <v>1</v>
      </c>
      <c r="F184">
        <f t="shared" si="5"/>
        <v>1</v>
      </c>
    </row>
    <row r="185" spans="1:6">
      <c r="A185" t="s">
        <v>229</v>
      </c>
      <c r="B185">
        <v>24</v>
      </c>
      <c r="C185" t="s">
        <v>229</v>
      </c>
      <c r="D185">
        <v>24</v>
      </c>
      <c r="E185">
        <f t="shared" si="4"/>
        <v>1</v>
      </c>
      <c r="F185">
        <f t="shared" si="5"/>
        <v>1</v>
      </c>
    </row>
    <row r="186" spans="1:6">
      <c r="A186" t="s">
        <v>228</v>
      </c>
      <c r="B186">
        <v>3</v>
      </c>
      <c r="C186" t="s">
        <v>228</v>
      </c>
      <c r="D186">
        <v>3</v>
      </c>
      <c r="E186">
        <f t="shared" si="4"/>
        <v>1</v>
      </c>
      <c r="F186">
        <f t="shared" si="5"/>
        <v>1</v>
      </c>
    </row>
    <row r="187" spans="1:6">
      <c r="A187" t="s">
        <v>414</v>
      </c>
      <c r="B187">
        <v>4</v>
      </c>
      <c r="C187" t="s">
        <v>414</v>
      </c>
      <c r="D187">
        <v>4</v>
      </c>
      <c r="E187">
        <f t="shared" si="4"/>
        <v>1</v>
      </c>
      <c r="F187">
        <f t="shared" si="5"/>
        <v>1</v>
      </c>
    </row>
    <row r="188" spans="1:6">
      <c r="A188" t="s">
        <v>227</v>
      </c>
      <c r="B188">
        <v>45</v>
      </c>
      <c r="C188" t="s">
        <v>227</v>
      </c>
      <c r="D188">
        <v>45</v>
      </c>
      <c r="E188">
        <f t="shared" si="4"/>
        <v>1</v>
      </c>
      <c r="F188">
        <f t="shared" si="5"/>
        <v>1</v>
      </c>
    </row>
    <row r="189" spans="1:6">
      <c r="A189" t="s">
        <v>413</v>
      </c>
      <c r="B189">
        <v>1</v>
      </c>
      <c r="C189" t="s">
        <v>413</v>
      </c>
      <c r="D189">
        <v>1</v>
      </c>
      <c r="E189">
        <f t="shared" si="4"/>
        <v>1</v>
      </c>
      <c r="F189">
        <f t="shared" si="5"/>
        <v>1</v>
      </c>
    </row>
    <row r="190" spans="1:6">
      <c r="A190" t="s">
        <v>226</v>
      </c>
      <c r="B190">
        <v>19</v>
      </c>
      <c r="C190" t="s">
        <v>226</v>
      </c>
      <c r="D190">
        <v>19</v>
      </c>
      <c r="E190">
        <f t="shared" si="4"/>
        <v>1</v>
      </c>
      <c r="F190">
        <f t="shared" si="5"/>
        <v>1</v>
      </c>
    </row>
    <row r="191" spans="1:6">
      <c r="A191" t="s">
        <v>225</v>
      </c>
      <c r="B191">
        <v>23</v>
      </c>
      <c r="C191" t="s">
        <v>225</v>
      </c>
      <c r="D191">
        <v>23</v>
      </c>
      <c r="E191">
        <f t="shared" si="4"/>
        <v>1</v>
      </c>
      <c r="F191">
        <f t="shared" si="5"/>
        <v>1</v>
      </c>
    </row>
    <row r="192" spans="1:6">
      <c r="A192" t="s">
        <v>224</v>
      </c>
      <c r="B192">
        <v>4</v>
      </c>
      <c r="C192" t="s">
        <v>224</v>
      </c>
      <c r="D192">
        <v>4</v>
      </c>
      <c r="E192">
        <f t="shared" si="4"/>
        <v>1</v>
      </c>
      <c r="F192">
        <f t="shared" si="5"/>
        <v>1</v>
      </c>
    </row>
    <row r="193" spans="1:6">
      <c r="A193" t="s">
        <v>223</v>
      </c>
      <c r="B193">
        <v>52</v>
      </c>
      <c r="C193" t="s">
        <v>223</v>
      </c>
      <c r="D193">
        <v>52</v>
      </c>
      <c r="E193">
        <f t="shared" si="4"/>
        <v>1</v>
      </c>
      <c r="F193">
        <f t="shared" si="5"/>
        <v>1</v>
      </c>
    </row>
    <row r="194" spans="1:6">
      <c r="A194" t="s">
        <v>412</v>
      </c>
      <c r="B194">
        <v>4</v>
      </c>
      <c r="C194" t="s">
        <v>412</v>
      </c>
      <c r="D194">
        <v>4</v>
      </c>
      <c r="E194">
        <f t="shared" si="4"/>
        <v>1</v>
      </c>
      <c r="F194">
        <f t="shared" si="5"/>
        <v>1</v>
      </c>
    </row>
    <row r="195" spans="1:6">
      <c r="A195" t="s">
        <v>222</v>
      </c>
      <c r="B195">
        <v>3</v>
      </c>
      <c r="C195" t="s">
        <v>222</v>
      </c>
      <c r="D195">
        <v>3</v>
      </c>
      <c r="E195">
        <f t="shared" ref="E195:E258" si="6">IF(A195=C195,1,0)</f>
        <v>1</v>
      </c>
      <c r="F195">
        <f t="shared" ref="F195:F258" si="7">IF(B195=D195,1,0)</f>
        <v>1</v>
      </c>
    </row>
    <row r="196" spans="1:6">
      <c r="A196" t="s">
        <v>221</v>
      </c>
      <c r="B196">
        <v>50</v>
      </c>
      <c r="C196" t="s">
        <v>221</v>
      </c>
      <c r="D196">
        <v>50</v>
      </c>
      <c r="E196">
        <f t="shared" si="6"/>
        <v>1</v>
      </c>
      <c r="F196">
        <f t="shared" si="7"/>
        <v>1</v>
      </c>
    </row>
    <row r="197" spans="1:6">
      <c r="A197" t="s">
        <v>220</v>
      </c>
      <c r="B197">
        <v>9</v>
      </c>
      <c r="C197" t="s">
        <v>220</v>
      </c>
      <c r="D197">
        <v>9</v>
      </c>
      <c r="E197">
        <f t="shared" si="6"/>
        <v>1</v>
      </c>
      <c r="F197">
        <f t="shared" si="7"/>
        <v>1</v>
      </c>
    </row>
    <row r="198" spans="1:6">
      <c r="A198" t="s">
        <v>219</v>
      </c>
      <c r="B198">
        <v>2</v>
      </c>
      <c r="C198" t="s">
        <v>219</v>
      </c>
      <c r="D198">
        <v>2</v>
      </c>
      <c r="E198">
        <f t="shared" si="6"/>
        <v>1</v>
      </c>
      <c r="F198">
        <f t="shared" si="7"/>
        <v>1</v>
      </c>
    </row>
    <row r="199" spans="1:6">
      <c r="A199" t="s">
        <v>218</v>
      </c>
      <c r="B199">
        <v>6</v>
      </c>
      <c r="C199" t="s">
        <v>218</v>
      </c>
      <c r="D199">
        <v>6</v>
      </c>
      <c r="E199">
        <f t="shared" si="6"/>
        <v>1</v>
      </c>
      <c r="F199">
        <f t="shared" si="7"/>
        <v>1</v>
      </c>
    </row>
    <row r="200" spans="1:6">
      <c r="A200" t="s">
        <v>217</v>
      </c>
      <c r="B200">
        <v>6</v>
      </c>
      <c r="C200" t="s">
        <v>217</v>
      </c>
      <c r="D200">
        <v>6</v>
      </c>
      <c r="E200">
        <f t="shared" si="6"/>
        <v>1</v>
      </c>
      <c r="F200">
        <f t="shared" si="7"/>
        <v>1</v>
      </c>
    </row>
    <row r="201" spans="1:6">
      <c r="A201" t="s">
        <v>216</v>
      </c>
      <c r="B201">
        <v>1</v>
      </c>
      <c r="C201" t="s">
        <v>216</v>
      </c>
      <c r="D201">
        <v>1</v>
      </c>
      <c r="E201">
        <f t="shared" si="6"/>
        <v>1</v>
      </c>
      <c r="F201">
        <f t="shared" si="7"/>
        <v>1</v>
      </c>
    </row>
    <row r="202" spans="1:6">
      <c r="A202" t="s">
        <v>215</v>
      </c>
      <c r="B202">
        <v>6</v>
      </c>
      <c r="C202" t="s">
        <v>215</v>
      </c>
      <c r="D202">
        <v>6</v>
      </c>
      <c r="E202">
        <f t="shared" si="6"/>
        <v>1</v>
      </c>
      <c r="F202">
        <f t="shared" si="7"/>
        <v>1</v>
      </c>
    </row>
    <row r="203" spans="1:6">
      <c r="A203" t="s">
        <v>214</v>
      </c>
      <c r="B203">
        <v>24</v>
      </c>
      <c r="C203" t="s">
        <v>214</v>
      </c>
      <c r="D203">
        <v>24</v>
      </c>
      <c r="E203">
        <f t="shared" si="6"/>
        <v>1</v>
      </c>
      <c r="F203">
        <f t="shared" si="7"/>
        <v>1</v>
      </c>
    </row>
    <row r="204" spans="1:6">
      <c r="A204" t="s">
        <v>213</v>
      </c>
      <c r="B204">
        <v>10</v>
      </c>
      <c r="C204" t="s">
        <v>213</v>
      </c>
      <c r="D204">
        <v>10</v>
      </c>
      <c r="E204">
        <f t="shared" si="6"/>
        <v>1</v>
      </c>
      <c r="F204">
        <f t="shared" si="7"/>
        <v>1</v>
      </c>
    </row>
    <row r="205" spans="1:6">
      <c r="A205" t="s">
        <v>212</v>
      </c>
      <c r="B205">
        <v>5</v>
      </c>
      <c r="C205" t="s">
        <v>212</v>
      </c>
      <c r="D205">
        <v>5</v>
      </c>
      <c r="E205">
        <f t="shared" si="6"/>
        <v>1</v>
      </c>
      <c r="F205">
        <f t="shared" si="7"/>
        <v>1</v>
      </c>
    </row>
    <row r="206" spans="1:6">
      <c r="A206" t="s">
        <v>211</v>
      </c>
      <c r="B206">
        <v>33</v>
      </c>
      <c r="C206" t="s">
        <v>211</v>
      </c>
      <c r="D206">
        <v>33</v>
      </c>
      <c r="E206">
        <f t="shared" si="6"/>
        <v>1</v>
      </c>
      <c r="F206">
        <f t="shared" si="7"/>
        <v>1</v>
      </c>
    </row>
    <row r="207" spans="1:6">
      <c r="A207" t="s">
        <v>210</v>
      </c>
      <c r="B207">
        <v>19</v>
      </c>
      <c r="C207" t="s">
        <v>210</v>
      </c>
      <c r="D207">
        <v>19</v>
      </c>
      <c r="E207">
        <f t="shared" si="6"/>
        <v>1</v>
      </c>
      <c r="F207">
        <f t="shared" si="7"/>
        <v>1</v>
      </c>
    </row>
    <row r="208" spans="1:6">
      <c r="A208" t="s">
        <v>209</v>
      </c>
      <c r="B208">
        <v>1</v>
      </c>
      <c r="C208" t="s">
        <v>209</v>
      </c>
      <c r="D208">
        <v>1</v>
      </c>
      <c r="E208">
        <f t="shared" si="6"/>
        <v>1</v>
      </c>
      <c r="F208">
        <f t="shared" si="7"/>
        <v>1</v>
      </c>
    </row>
    <row r="209" spans="1:6">
      <c r="A209" t="s">
        <v>208</v>
      </c>
      <c r="B209">
        <v>4</v>
      </c>
      <c r="C209" t="s">
        <v>208</v>
      </c>
      <c r="D209">
        <v>4</v>
      </c>
      <c r="E209">
        <f t="shared" si="6"/>
        <v>1</v>
      </c>
      <c r="F209">
        <f t="shared" si="7"/>
        <v>1</v>
      </c>
    </row>
    <row r="210" spans="1:6">
      <c r="A210" t="s">
        <v>207</v>
      </c>
      <c r="B210">
        <v>3</v>
      </c>
      <c r="C210" t="s">
        <v>207</v>
      </c>
      <c r="D210">
        <v>3</v>
      </c>
      <c r="E210">
        <f t="shared" si="6"/>
        <v>1</v>
      </c>
      <c r="F210">
        <f t="shared" si="7"/>
        <v>1</v>
      </c>
    </row>
    <row r="211" spans="1:6">
      <c r="A211" t="s">
        <v>206</v>
      </c>
      <c r="B211">
        <v>3</v>
      </c>
      <c r="C211" t="s">
        <v>206</v>
      </c>
      <c r="D211">
        <v>3</v>
      </c>
      <c r="E211">
        <f t="shared" si="6"/>
        <v>1</v>
      </c>
      <c r="F211">
        <f t="shared" si="7"/>
        <v>1</v>
      </c>
    </row>
    <row r="212" spans="1:6">
      <c r="A212" t="s">
        <v>411</v>
      </c>
      <c r="B212">
        <v>1</v>
      </c>
      <c r="C212" t="s">
        <v>411</v>
      </c>
      <c r="D212">
        <v>1</v>
      </c>
      <c r="E212">
        <f t="shared" si="6"/>
        <v>1</v>
      </c>
      <c r="F212">
        <f t="shared" si="7"/>
        <v>1</v>
      </c>
    </row>
    <row r="213" spans="1:6">
      <c r="A213" t="s">
        <v>205</v>
      </c>
      <c r="B213">
        <v>3</v>
      </c>
      <c r="C213" t="s">
        <v>205</v>
      </c>
      <c r="D213">
        <v>3</v>
      </c>
      <c r="E213">
        <f t="shared" si="6"/>
        <v>1</v>
      </c>
      <c r="F213">
        <f t="shared" si="7"/>
        <v>1</v>
      </c>
    </row>
    <row r="214" spans="1:6">
      <c r="A214" t="s">
        <v>204</v>
      </c>
      <c r="B214">
        <v>129</v>
      </c>
      <c r="C214" t="s">
        <v>204</v>
      </c>
      <c r="D214">
        <v>129</v>
      </c>
      <c r="E214">
        <f t="shared" si="6"/>
        <v>1</v>
      </c>
      <c r="F214">
        <f t="shared" si="7"/>
        <v>1</v>
      </c>
    </row>
    <row r="215" spans="1:6">
      <c r="A215" t="s">
        <v>203</v>
      </c>
      <c r="B215">
        <v>10</v>
      </c>
      <c r="C215" t="s">
        <v>203</v>
      </c>
      <c r="D215">
        <v>10</v>
      </c>
      <c r="E215">
        <f t="shared" si="6"/>
        <v>1</v>
      </c>
      <c r="F215">
        <f t="shared" si="7"/>
        <v>1</v>
      </c>
    </row>
    <row r="216" spans="1:6">
      <c r="A216" t="s">
        <v>202</v>
      </c>
      <c r="B216">
        <v>12</v>
      </c>
      <c r="C216" t="s">
        <v>202</v>
      </c>
      <c r="D216">
        <v>12</v>
      </c>
      <c r="E216">
        <f t="shared" si="6"/>
        <v>1</v>
      </c>
      <c r="F216">
        <f t="shared" si="7"/>
        <v>1</v>
      </c>
    </row>
    <row r="217" spans="1:6">
      <c r="A217" t="s">
        <v>201</v>
      </c>
      <c r="B217">
        <v>2</v>
      </c>
      <c r="C217" t="s">
        <v>201</v>
      </c>
      <c r="D217">
        <v>2</v>
      </c>
      <c r="E217">
        <f t="shared" si="6"/>
        <v>1</v>
      </c>
      <c r="F217">
        <f t="shared" si="7"/>
        <v>1</v>
      </c>
    </row>
    <row r="218" spans="1:6">
      <c r="A218" t="s">
        <v>200</v>
      </c>
      <c r="B218">
        <v>11</v>
      </c>
      <c r="C218" t="s">
        <v>200</v>
      </c>
      <c r="D218">
        <v>11</v>
      </c>
      <c r="E218">
        <f t="shared" si="6"/>
        <v>1</v>
      </c>
      <c r="F218">
        <f t="shared" si="7"/>
        <v>1</v>
      </c>
    </row>
    <row r="219" spans="1:6">
      <c r="A219" t="s">
        <v>199</v>
      </c>
      <c r="B219">
        <v>1</v>
      </c>
      <c r="C219" t="s">
        <v>199</v>
      </c>
      <c r="D219">
        <v>1</v>
      </c>
      <c r="E219">
        <f t="shared" si="6"/>
        <v>1</v>
      </c>
      <c r="F219">
        <f t="shared" si="7"/>
        <v>1</v>
      </c>
    </row>
    <row r="220" spans="1:6">
      <c r="A220" t="s">
        <v>198</v>
      </c>
      <c r="B220">
        <v>4</v>
      </c>
      <c r="C220" t="s">
        <v>198</v>
      </c>
      <c r="D220">
        <v>4</v>
      </c>
      <c r="E220">
        <f t="shared" si="6"/>
        <v>1</v>
      </c>
      <c r="F220">
        <f t="shared" si="7"/>
        <v>1</v>
      </c>
    </row>
    <row r="221" spans="1:6">
      <c r="A221" t="s">
        <v>197</v>
      </c>
      <c r="B221">
        <v>4</v>
      </c>
      <c r="C221" t="s">
        <v>197</v>
      </c>
      <c r="D221">
        <v>4</v>
      </c>
      <c r="E221">
        <f t="shared" si="6"/>
        <v>1</v>
      </c>
      <c r="F221">
        <f t="shared" si="7"/>
        <v>1</v>
      </c>
    </row>
    <row r="222" spans="1:6">
      <c r="A222" t="s">
        <v>196</v>
      </c>
      <c r="B222">
        <v>8</v>
      </c>
      <c r="C222" t="s">
        <v>196</v>
      </c>
      <c r="D222">
        <v>8</v>
      </c>
      <c r="E222">
        <f t="shared" si="6"/>
        <v>1</v>
      </c>
      <c r="F222">
        <f t="shared" si="7"/>
        <v>1</v>
      </c>
    </row>
    <row r="223" spans="1:6">
      <c r="A223" t="s">
        <v>195</v>
      </c>
      <c r="B223">
        <v>3</v>
      </c>
      <c r="C223" t="s">
        <v>195</v>
      </c>
      <c r="D223">
        <v>3</v>
      </c>
      <c r="E223">
        <f t="shared" si="6"/>
        <v>1</v>
      </c>
      <c r="F223">
        <f t="shared" si="7"/>
        <v>1</v>
      </c>
    </row>
    <row r="224" spans="1:6">
      <c r="A224" t="s">
        <v>194</v>
      </c>
      <c r="B224">
        <v>6</v>
      </c>
      <c r="C224" t="s">
        <v>194</v>
      </c>
      <c r="D224">
        <v>6</v>
      </c>
      <c r="E224">
        <f t="shared" si="6"/>
        <v>1</v>
      </c>
      <c r="F224">
        <f t="shared" si="7"/>
        <v>1</v>
      </c>
    </row>
    <row r="225" spans="1:6">
      <c r="A225" t="s">
        <v>193</v>
      </c>
      <c r="B225">
        <v>81</v>
      </c>
      <c r="C225" t="s">
        <v>193</v>
      </c>
      <c r="D225">
        <v>81</v>
      </c>
      <c r="E225">
        <f t="shared" si="6"/>
        <v>1</v>
      </c>
      <c r="F225">
        <f t="shared" si="7"/>
        <v>1</v>
      </c>
    </row>
    <row r="226" spans="1:6">
      <c r="A226" t="s">
        <v>410</v>
      </c>
      <c r="B226">
        <v>1</v>
      </c>
      <c r="C226" t="s">
        <v>410</v>
      </c>
      <c r="D226">
        <v>1</v>
      </c>
      <c r="E226">
        <f t="shared" si="6"/>
        <v>1</v>
      </c>
      <c r="F226">
        <f t="shared" si="7"/>
        <v>1</v>
      </c>
    </row>
    <row r="227" spans="1:6">
      <c r="A227" t="s">
        <v>192</v>
      </c>
      <c r="B227">
        <v>8</v>
      </c>
      <c r="C227" t="s">
        <v>192</v>
      </c>
      <c r="D227">
        <v>8</v>
      </c>
      <c r="E227">
        <f t="shared" si="6"/>
        <v>1</v>
      </c>
      <c r="F227">
        <f t="shared" si="7"/>
        <v>1</v>
      </c>
    </row>
    <row r="228" spans="1:6">
      <c r="A228" t="s">
        <v>191</v>
      </c>
      <c r="B228">
        <v>2</v>
      </c>
      <c r="C228" t="s">
        <v>191</v>
      </c>
      <c r="D228">
        <v>2</v>
      </c>
      <c r="E228">
        <f t="shared" si="6"/>
        <v>1</v>
      </c>
      <c r="F228">
        <f t="shared" si="7"/>
        <v>1</v>
      </c>
    </row>
    <row r="229" spans="1:6">
      <c r="A229" t="s">
        <v>190</v>
      </c>
      <c r="B229">
        <v>15</v>
      </c>
      <c r="C229" t="s">
        <v>190</v>
      </c>
      <c r="D229">
        <v>15</v>
      </c>
      <c r="E229">
        <f t="shared" si="6"/>
        <v>1</v>
      </c>
      <c r="F229">
        <f t="shared" si="7"/>
        <v>1</v>
      </c>
    </row>
    <row r="230" spans="1:6">
      <c r="A230" t="s">
        <v>189</v>
      </c>
      <c r="B230">
        <v>96</v>
      </c>
      <c r="C230" t="s">
        <v>189</v>
      </c>
      <c r="D230">
        <v>96</v>
      </c>
      <c r="E230">
        <f t="shared" si="6"/>
        <v>1</v>
      </c>
      <c r="F230">
        <f t="shared" si="7"/>
        <v>1</v>
      </c>
    </row>
    <row r="231" spans="1:6">
      <c r="A231" t="s">
        <v>188</v>
      </c>
      <c r="B231">
        <v>17</v>
      </c>
      <c r="C231" t="s">
        <v>188</v>
      </c>
      <c r="D231">
        <v>17</v>
      </c>
      <c r="E231">
        <f t="shared" si="6"/>
        <v>1</v>
      </c>
      <c r="F231">
        <f t="shared" si="7"/>
        <v>1</v>
      </c>
    </row>
    <row r="232" spans="1:6">
      <c r="A232" t="s">
        <v>187</v>
      </c>
      <c r="B232">
        <v>21</v>
      </c>
      <c r="C232" t="s">
        <v>187</v>
      </c>
      <c r="D232">
        <v>21</v>
      </c>
      <c r="E232">
        <f t="shared" si="6"/>
        <v>1</v>
      </c>
      <c r="F232">
        <f t="shared" si="7"/>
        <v>1</v>
      </c>
    </row>
    <row r="233" spans="1:6">
      <c r="A233" t="s">
        <v>186</v>
      </c>
      <c r="B233">
        <v>71</v>
      </c>
      <c r="C233" t="s">
        <v>186</v>
      </c>
      <c r="D233">
        <v>71</v>
      </c>
      <c r="E233">
        <f t="shared" si="6"/>
        <v>1</v>
      </c>
      <c r="F233">
        <f t="shared" si="7"/>
        <v>1</v>
      </c>
    </row>
    <row r="234" spans="1:6">
      <c r="A234" t="s">
        <v>185</v>
      </c>
      <c r="B234">
        <v>495</v>
      </c>
      <c r="C234" t="s">
        <v>185</v>
      </c>
      <c r="D234">
        <v>495</v>
      </c>
      <c r="E234">
        <f t="shared" si="6"/>
        <v>1</v>
      </c>
      <c r="F234">
        <f t="shared" si="7"/>
        <v>1</v>
      </c>
    </row>
    <row r="235" spans="1:6">
      <c r="A235" t="s">
        <v>184</v>
      </c>
      <c r="B235">
        <v>110</v>
      </c>
      <c r="C235" t="s">
        <v>184</v>
      </c>
      <c r="D235">
        <v>110</v>
      </c>
      <c r="E235">
        <f t="shared" si="6"/>
        <v>1</v>
      </c>
      <c r="F235">
        <f t="shared" si="7"/>
        <v>1</v>
      </c>
    </row>
    <row r="236" spans="1:6">
      <c r="A236" t="s">
        <v>183</v>
      </c>
      <c r="B236">
        <v>902</v>
      </c>
      <c r="C236" t="s">
        <v>183</v>
      </c>
      <c r="D236">
        <v>902</v>
      </c>
      <c r="E236">
        <f t="shared" si="6"/>
        <v>1</v>
      </c>
      <c r="F236">
        <f t="shared" si="7"/>
        <v>1</v>
      </c>
    </row>
    <row r="237" spans="1:6">
      <c r="A237" t="s">
        <v>182</v>
      </c>
      <c r="B237">
        <v>122</v>
      </c>
      <c r="C237" t="s">
        <v>182</v>
      </c>
      <c r="D237">
        <v>122</v>
      </c>
      <c r="E237">
        <f t="shared" si="6"/>
        <v>1</v>
      </c>
      <c r="F237">
        <f t="shared" si="7"/>
        <v>1</v>
      </c>
    </row>
    <row r="238" spans="1:6">
      <c r="A238" t="s">
        <v>181</v>
      </c>
      <c r="B238">
        <v>7</v>
      </c>
      <c r="C238" t="s">
        <v>181</v>
      </c>
      <c r="D238">
        <v>7</v>
      </c>
      <c r="E238">
        <f t="shared" si="6"/>
        <v>1</v>
      </c>
      <c r="F238">
        <f t="shared" si="7"/>
        <v>1</v>
      </c>
    </row>
    <row r="239" spans="1:6">
      <c r="A239" t="s">
        <v>180</v>
      </c>
      <c r="B239">
        <v>1</v>
      </c>
      <c r="C239" t="s">
        <v>180</v>
      </c>
      <c r="D239">
        <v>1</v>
      </c>
      <c r="E239">
        <f t="shared" si="6"/>
        <v>1</v>
      </c>
      <c r="F239">
        <f t="shared" si="7"/>
        <v>1</v>
      </c>
    </row>
    <row r="240" spans="1:6">
      <c r="A240" t="s">
        <v>179</v>
      </c>
      <c r="B240">
        <v>11</v>
      </c>
      <c r="C240" t="s">
        <v>179</v>
      </c>
      <c r="D240">
        <v>11</v>
      </c>
      <c r="E240">
        <f t="shared" si="6"/>
        <v>1</v>
      </c>
      <c r="F240">
        <f t="shared" si="7"/>
        <v>1</v>
      </c>
    </row>
    <row r="241" spans="1:6">
      <c r="A241" t="s">
        <v>178</v>
      </c>
      <c r="B241">
        <v>3</v>
      </c>
      <c r="C241" t="s">
        <v>178</v>
      </c>
      <c r="D241">
        <v>3</v>
      </c>
      <c r="E241">
        <f t="shared" si="6"/>
        <v>1</v>
      </c>
      <c r="F241">
        <f t="shared" si="7"/>
        <v>1</v>
      </c>
    </row>
    <row r="242" spans="1:6">
      <c r="A242" t="s">
        <v>177</v>
      </c>
      <c r="B242">
        <v>146</v>
      </c>
      <c r="C242" t="s">
        <v>177</v>
      </c>
      <c r="D242">
        <v>146</v>
      </c>
      <c r="E242">
        <f t="shared" si="6"/>
        <v>1</v>
      </c>
      <c r="F242">
        <f t="shared" si="7"/>
        <v>1</v>
      </c>
    </row>
    <row r="243" spans="1:6">
      <c r="A243" t="s">
        <v>176</v>
      </c>
      <c r="B243">
        <v>13</v>
      </c>
      <c r="C243" t="s">
        <v>176</v>
      </c>
      <c r="D243">
        <v>13</v>
      </c>
      <c r="E243">
        <f t="shared" si="6"/>
        <v>1</v>
      </c>
      <c r="F243">
        <f t="shared" si="7"/>
        <v>1</v>
      </c>
    </row>
    <row r="244" spans="1:6">
      <c r="A244" t="s">
        <v>175</v>
      </c>
      <c r="B244">
        <v>9</v>
      </c>
      <c r="C244" t="s">
        <v>175</v>
      </c>
      <c r="D244">
        <v>9</v>
      </c>
      <c r="E244">
        <f t="shared" si="6"/>
        <v>1</v>
      </c>
      <c r="F244">
        <f t="shared" si="7"/>
        <v>1</v>
      </c>
    </row>
    <row r="245" spans="1:6">
      <c r="A245" t="s">
        <v>174</v>
      </c>
      <c r="B245">
        <v>2</v>
      </c>
      <c r="C245" t="s">
        <v>174</v>
      </c>
      <c r="D245">
        <v>2</v>
      </c>
      <c r="E245">
        <f t="shared" si="6"/>
        <v>1</v>
      </c>
      <c r="F245">
        <f t="shared" si="7"/>
        <v>1</v>
      </c>
    </row>
    <row r="246" spans="1:6">
      <c r="A246" t="s">
        <v>173</v>
      </c>
      <c r="B246">
        <v>50</v>
      </c>
      <c r="C246" t="s">
        <v>173</v>
      </c>
      <c r="D246">
        <v>50</v>
      </c>
      <c r="E246">
        <f t="shared" si="6"/>
        <v>1</v>
      </c>
      <c r="F246">
        <f t="shared" si="7"/>
        <v>1</v>
      </c>
    </row>
    <row r="247" spans="1:6">
      <c r="A247" t="s">
        <v>172</v>
      </c>
      <c r="B247">
        <v>14</v>
      </c>
      <c r="C247" t="s">
        <v>172</v>
      </c>
      <c r="D247">
        <v>14</v>
      </c>
      <c r="E247">
        <f t="shared" si="6"/>
        <v>1</v>
      </c>
      <c r="F247">
        <f t="shared" si="7"/>
        <v>1</v>
      </c>
    </row>
    <row r="248" spans="1:6">
      <c r="A248" t="s">
        <v>171</v>
      </c>
      <c r="B248">
        <v>3</v>
      </c>
      <c r="C248" t="s">
        <v>171</v>
      </c>
      <c r="D248">
        <v>3</v>
      </c>
      <c r="E248">
        <f t="shared" si="6"/>
        <v>1</v>
      </c>
      <c r="F248">
        <f t="shared" si="7"/>
        <v>1</v>
      </c>
    </row>
    <row r="249" spans="1:6">
      <c r="A249" t="s">
        <v>170</v>
      </c>
      <c r="B249">
        <v>2</v>
      </c>
      <c r="C249" t="s">
        <v>170</v>
      </c>
      <c r="D249">
        <v>2</v>
      </c>
      <c r="E249">
        <f t="shared" si="6"/>
        <v>1</v>
      </c>
      <c r="F249">
        <f t="shared" si="7"/>
        <v>1</v>
      </c>
    </row>
    <row r="250" spans="1:6">
      <c r="A250" t="s">
        <v>169</v>
      </c>
      <c r="B250">
        <v>5</v>
      </c>
      <c r="C250" t="s">
        <v>169</v>
      </c>
      <c r="D250">
        <v>5</v>
      </c>
      <c r="E250">
        <f t="shared" si="6"/>
        <v>1</v>
      </c>
      <c r="F250">
        <f t="shared" si="7"/>
        <v>1</v>
      </c>
    </row>
    <row r="251" spans="1:6">
      <c r="A251" t="s">
        <v>168</v>
      </c>
      <c r="B251">
        <v>146</v>
      </c>
      <c r="C251" t="s">
        <v>168</v>
      </c>
      <c r="D251">
        <v>146</v>
      </c>
      <c r="E251">
        <f t="shared" si="6"/>
        <v>1</v>
      </c>
      <c r="F251">
        <f t="shared" si="7"/>
        <v>1</v>
      </c>
    </row>
    <row r="252" spans="1:6">
      <c r="A252" t="s">
        <v>167</v>
      </c>
      <c r="B252">
        <v>66</v>
      </c>
      <c r="C252" t="s">
        <v>167</v>
      </c>
      <c r="D252">
        <v>66</v>
      </c>
      <c r="E252">
        <f t="shared" si="6"/>
        <v>1</v>
      </c>
      <c r="F252">
        <f t="shared" si="7"/>
        <v>1</v>
      </c>
    </row>
    <row r="253" spans="1:6">
      <c r="A253" t="s">
        <v>166</v>
      </c>
      <c r="B253">
        <v>44</v>
      </c>
      <c r="C253" t="s">
        <v>166</v>
      </c>
      <c r="D253">
        <v>44</v>
      </c>
      <c r="E253">
        <f t="shared" si="6"/>
        <v>1</v>
      </c>
      <c r="F253">
        <f t="shared" si="7"/>
        <v>1</v>
      </c>
    </row>
    <row r="254" spans="1:6">
      <c r="A254" t="s">
        <v>165</v>
      </c>
      <c r="B254">
        <v>4</v>
      </c>
      <c r="C254" t="s">
        <v>165</v>
      </c>
      <c r="D254">
        <v>4</v>
      </c>
      <c r="E254">
        <f t="shared" si="6"/>
        <v>1</v>
      </c>
      <c r="F254">
        <f t="shared" si="7"/>
        <v>1</v>
      </c>
    </row>
    <row r="255" spans="1:6">
      <c r="A255" t="s">
        <v>164</v>
      </c>
      <c r="B255">
        <v>47</v>
      </c>
      <c r="C255" t="s">
        <v>164</v>
      </c>
      <c r="D255">
        <v>47</v>
      </c>
      <c r="E255">
        <f t="shared" si="6"/>
        <v>1</v>
      </c>
      <c r="F255">
        <f t="shared" si="7"/>
        <v>1</v>
      </c>
    </row>
    <row r="256" spans="1:6">
      <c r="A256" t="s">
        <v>163</v>
      </c>
      <c r="B256">
        <v>595</v>
      </c>
      <c r="C256" t="s">
        <v>163</v>
      </c>
      <c r="D256">
        <v>595</v>
      </c>
      <c r="E256">
        <f t="shared" si="6"/>
        <v>1</v>
      </c>
      <c r="F256">
        <f t="shared" si="7"/>
        <v>1</v>
      </c>
    </row>
    <row r="257" spans="1:6">
      <c r="A257" t="s">
        <v>162</v>
      </c>
      <c r="B257">
        <v>26</v>
      </c>
      <c r="C257" t="s">
        <v>162</v>
      </c>
      <c r="D257">
        <v>26</v>
      </c>
      <c r="E257">
        <f t="shared" si="6"/>
        <v>1</v>
      </c>
      <c r="F257">
        <f t="shared" si="7"/>
        <v>1</v>
      </c>
    </row>
    <row r="258" spans="1:6">
      <c r="A258" t="s">
        <v>161</v>
      </c>
      <c r="B258">
        <v>26</v>
      </c>
      <c r="C258" t="s">
        <v>161</v>
      </c>
      <c r="D258">
        <v>26</v>
      </c>
      <c r="E258">
        <f t="shared" si="6"/>
        <v>1</v>
      </c>
      <c r="F258">
        <f t="shared" si="7"/>
        <v>1</v>
      </c>
    </row>
    <row r="259" spans="1:6">
      <c r="A259" t="s">
        <v>160</v>
      </c>
      <c r="B259">
        <v>3</v>
      </c>
      <c r="C259" t="s">
        <v>160</v>
      </c>
      <c r="D259">
        <v>3</v>
      </c>
      <c r="E259">
        <f t="shared" ref="E259:E322" si="8">IF(A259=C259,1,0)</f>
        <v>1</v>
      </c>
      <c r="F259">
        <f t="shared" ref="F259:F322" si="9">IF(B259=D259,1,0)</f>
        <v>1</v>
      </c>
    </row>
    <row r="260" spans="1:6">
      <c r="A260" t="s">
        <v>159</v>
      </c>
      <c r="B260">
        <v>64</v>
      </c>
      <c r="C260" t="s">
        <v>159</v>
      </c>
      <c r="D260">
        <v>64</v>
      </c>
      <c r="E260">
        <f t="shared" si="8"/>
        <v>1</v>
      </c>
      <c r="F260">
        <f t="shared" si="9"/>
        <v>1</v>
      </c>
    </row>
    <row r="261" spans="1:6">
      <c r="A261" t="s">
        <v>158</v>
      </c>
      <c r="B261">
        <v>21</v>
      </c>
      <c r="C261" t="s">
        <v>158</v>
      </c>
      <c r="D261">
        <v>21</v>
      </c>
      <c r="E261">
        <f t="shared" si="8"/>
        <v>1</v>
      </c>
      <c r="F261">
        <f t="shared" si="9"/>
        <v>1</v>
      </c>
    </row>
    <row r="262" spans="1:6">
      <c r="A262" t="s">
        <v>157</v>
      </c>
      <c r="B262">
        <v>14</v>
      </c>
      <c r="C262" t="s">
        <v>157</v>
      </c>
      <c r="D262">
        <v>14</v>
      </c>
      <c r="E262">
        <f t="shared" si="8"/>
        <v>1</v>
      </c>
      <c r="F262">
        <f t="shared" si="9"/>
        <v>1</v>
      </c>
    </row>
    <row r="263" spans="1:6">
      <c r="A263" t="s">
        <v>156</v>
      </c>
      <c r="B263">
        <v>7</v>
      </c>
      <c r="C263" t="s">
        <v>156</v>
      </c>
      <c r="D263">
        <v>7</v>
      </c>
      <c r="E263">
        <f t="shared" si="8"/>
        <v>1</v>
      </c>
      <c r="F263">
        <f t="shared" si="9"/>
        <v>1</v>
      </c>
    </row>
    <row r="264" spans="1:6">
      <c r="A264" t="s">
        <v>409</v>
      </c>
      <c r="B264">
        <v>1</v>
      </c>
      <c r="C264" t="s">
        <v>409</v>
      </c>
      <c r="D264">
        <v>1</v>
      </c>
      <c r="E264">
        <f t="shared" si="8"/>
        <v>1</v>
      </c>
      <c r="F264">
        <f t="shared" si="9"/>
        <v>1</v>
      </c>
    </row>
    <row r="265" spans="1:6">
      <c r="A265" t="s">
        <v>155</v>
      </c>
      <c r="B265">
        <v>398</v>
      </c>
      <c r="C265" t="s">
        <v>155</v>
      </c>
      <c r="D265">
        <v>398</v>
      </c>
      <c r="E265">
        <f t="shared" si="8"/>
        <v>1</v>
      </c>
      <c r="F265">
        <f t="shared" si="9"/>
        <v>1</v>
      </c>
    </row>
    <row r="266" spans="1:6">
      <c r="A266" t="s">
        <v>154</v>
      </c>
      <c r="B266">
        <v>278</v>
      </c>
      <c r="C266" t="s">
        <v>154</v>
      </c>
      <c r="D266">
        <v>278</v>
      </c>
      <c r="E266">
        <f t="shared" si="8"/>
        <v>1</v>
      </c>
      <c r="F266">
        <f t="shared" si="9"/>
        <v>1</v>
      </c>
    </row>
    <row r="267" spans="1:6">
      <c r="A267" t="s">
        <v>153</v>
      </c>
      <c r="B267">
        <v>1</v>
      </c>
      <c r="C267" t="s">
        <v>153</v>
      </c>
      <c r="D267">
        <v>1</v>
      </c>
      <c r="E267">
        <f t="shared" si="8"/>
        <v>1</v>
      </c>
      <c r="F267">
        <f t="shared" si="9"/>
        <v>1</v>
      </c>
    </row>
    <row r="268" spans="1:6">
      <c r="A268" t="s">
        <v>152</v>
      </c>
      <c r="B268">
        <v>58</v>
      </c>
      <c r="C268" t="s">
        <v>152</v>
      </c>
      <c r="D268">
        <v>58</v>
      </c>
      <c r="E268">
        <f t="shared" si="8"/>
        <v>1</v>
      </c>
      <c r="F268">
        <f t="shared" si="9"/>
        <v>1</v>
      </c>
    </row>
    <row r="269" spans="1:6">
      <c r="A269" t="s">
        <v>151</v>
      </c>
      <c r="B269">
        <v>79</v>
      </c>
      <c r="C269" t="s">
        <v>151</v>
      </c>
      <c r="D269">
        <v>79</v>
      </c>
      <c r="E269">
        <f t="shared" si="8"/>
        <v>1</v>
      </c>
      <c r="F269">
        <f t="shared" si="9"/>
        <v>1</v>
      </c>
    </row>
    <row r="270" spans="1:6">
      <c r="A270" t="s">
        <v>150</v>
      </c>
      <c r="B270">
        <v>27</v>
      </c>
      <c r="C270" t="s">
        <v>150</v>
      </c>
      <c r="D270">
        <v>27</v>
      </c>
      <c r="E270">
        <f t="shared" si="8"/>
        <v>1</v>
      </c>
      <c r="F270">
        <f t="shared" si="9"/>
        <v>1</v>
      </c>
    </row>
    <row r="271" spans="1:6">
      <c r="A271" t="s">
        <v>149</v>
      </c>
      <c r="B271">
        <v>33</v>
      </c>
      <c r="C271" t="s">
        <v>149</v>
      </c>
      <c r="D271">
        <v>33</v>
      </c>
      <c r="E271">
        <f t="shared" si="8"/>
        <v>1</v>
      </c>
      <c r="F271">
        <f t="shared" si="9"/>
        <v>1</v>
      </c>
    </row>
    <row r="272" spans="1:6">
      <c r="A272" t="s">
        <v>148</v>
      </c>
      <c r="B272">
        <v>16</v>
      </c>
      <c r="C272" t="s">
        <v>148</v>
      </c>
      <c r="D272">
        <v>16</v>
      </c>
      <c r="E272">
        <f t="shared" si="8"/>
        <v>1</v>
      </c>
      <c r="F272">
        <f t="shared" si="9"/>
        <v>1</v>
      </c>
    </row>
    <row r="273" spans="1:6">
      <c r="A273" t="s">
        <v>147</v>
      </c>
      <c r="B273">
        <v>68</v>
      </c>
      <c r="C273" t="s">
        <v>147</v>
      </c>
      <c r="D273">
        <v>68</v>
      </c>
      <c r="E273">
        <f t="shared" si="8"/>
        <v>1</v>
      </c>
      <c r="F273">
        <f t="shared" si="9"/>
        <v>1</v>
      </c>
    </row>
    <row r="274" spans="1:6">
      <c r="A274" t="s">
        <v>146</v>
      </c>
      <c r="B274">
        <v>22</v>
      </c>
      <c r="C274" t="s">
        <v>146</v>
      </c>
      <c r="D274">
        <v>22</v>
      </c>
      <c r="E274">
        <f t="shared" si="8"/>
        <v>1</v>
      </c>
      <c r="F274">
        <f t="shared" si="9"/>
        <v>1</v>
      </c>
    </row>
    <row r="275" spans="1:6">
      <c r="A275" t="s">
        <v>144</v>
      </c>
      <c r="B275">
        <v>14</v>
      </c>
      <c r="C275" t="s">
        <v>145</v>
      </c>
      <c r="D275">
        <v>14</v>
      </c>
      <c r="E275">
        <f t="shared" si="8"/>
        <v>0</v>
      </c>
      <c r="F275">
        <f t="shared" si="9"/>
        <v>1</v>
      </c>
    </row>
    <row r="276" spans="1:6">
      <c r="A276" t="s">
        <v>143</v>
      </c>
      <c r="B276">
        <v>76</v>
      </c>
      <c r="C276" t="s">
        <v>143</v>
      </c>
      <c r="D276">
        <v>76</v>
      </c>
      <c r="E276">
        <f t="shared" si="8"/>
        <v>1</v>
      </c>
      <c r="F276">
        <f t="shared" si="9"/>
        <v>1</v>
      </c>
    </row>
    <row r="277" spans="1:6">
      <c r="A277" t="s">
        <v>142</v>
      </c>
      <c r="B277">
        <v>13</v>
      </c>
      <c r="C277" t="s">
        <v>142</v>
      </c>
      <c r="D277">
        <v>13</v>
      </c>
      <c r="E277">
        <f t="shared" si="8"/>
        <v>1</v>
      </c>
      <c r="F277">
        <f t="shared" si="9"/>
        <v>1</v>
      </c>
    </row>
    <row r="278" spans="1:6">
      <c r="A278" t="s">
        <v>141</v>
      </c>
      <c r="B278">
        <v>25</v>
      </c>
      <c r="C278" t="s">
        <v>141</v>
      </c>
      <c r="D278">
        <v>25</v>
      </c>
      <c r="E278">
        <f t="shared" si="8"/>
        <v>1</v>
      </c>
      <c r="F278">
        <f t="shared" si="9"/>
        <v>1</v>
      </c>
    </row>
    <row r="279" spans="1:6">
      <c r="A279" t="s">
        <v>140</v>
      </c>
      <c r="B279">
        <v>20</v>
      </c>
      <c r="C279" t="s">
        <v>140</v>
      </c>
      <c r="D279">
        <v>20</v>
      </c>
      <c r="E279">
        <f t="shared" si="8"/>
        <v>1</v>
      </c>
      <c r="F279">
        <f t="shared" si="9"/>
        <v>1</v>
      </c>
    </row>
    <row r="280" spans="1:6">
      <c r="A280" t="s">
        <v>139</v>
      </c>
      <c r="B280">
        <v>14</v>
      </c>
      <c r="C280" t="s">
        <v>139</v>
      </c>
      <c r="D280">
        <v>14</v>
      </c>
      <c r="E280">
        <f t="shared" si="8"/>
        <v>1</v>
      </c>
      <c r="F280">
        <f t="shared" si="9"/>
        <v>1</v>
      </c>
    </row>
    <row r="281" spans="1:6">
      <c r="A281" t="s">
        <v>138</v>
      </c>
      <c r="B281">
        <v>106</v>
      </c>
      <c r="C281" t="s">
        <v>138</v>
      </c>
      <c r="D281">
        <v>106</v>
      </c>
      <c r="E281">
        <f t="shared" si="8"/>
        <v>1</v>
      </c>
      <c r="F281">
        <f t="shared" si="9"/>
        <v>1</v>
      </c>
    </row>
    <row r="282" spans="1:6">
      <c r="A282" t="s">
        <v>136</v>
      </c>
      <c r="B282">
        <v>40</v>
      </c>
      <c r="C282" t="s">
        <v>137</v>
      </c>
      <c r="D282">
        <v>40</v>
      </c>
      <c r="E282">
        <f t="shared" si="8"/>
        <v>0</v>
      </c>
      <c r="F282">
        <f t="shared" si="9"/>
        <v>1</v>
      </c>
    </row>
    <row r="283" spans="1:6">
      <c r="A283" t="s">
        <v>135</v>
      </c>
      <c r="B283">
        <v>10</v>
      </c>
      <c r="C283" t="s">
        <v>135</v>
      </c>
      <c r="D283">
        <v>10</v>
      </c>
      <c r="E283">
        <f t="shared" si="8"/>
        <v>1</v>
      </c>
      <c r="F283">
        <f t="shared" si="9"/>
        <v>1</v>
      </c>
    </row>
    <row r="284" spans="1:6">
      <c r="A284" t="s">
        <v>134</v>
      </c>
      <c r="B284">
        <v>3</v>
      </c>
      <c r="C284" t="s">
        <v>134</v>
      </c>
      <c r="D284">
        <v>3</v>
      </c>
      <c r="E284">
        <f t="shared" si="8"/>
        <v>1</v>
      </c>
      <c r="F284">
        <f t="shared" si="9"/>
        <v>1</v>
      </c>
    </row>
    <row r="285" spans="1:6">
      <c r="A285" t="s">
        <v>133</v>
      </c>
      <c r="B285">
        <v>2</v>
      </c>
      <c r="C285" t="s">
        <v>133</v>
      </c>
      <c r="D285">
        <v>2</v>
      </c>
      <c r="E285">
        <f t="shared" si="8"/>
        <v>1</v>
      </c>
      <c r="F285">
        <f t="shared" si="9"/>
        <v>1</v>
      </c>
    </row>
    <row r="286" spans="1:6">
      <c r="A286" t="s">
        <v>131</v>
      </c>
      <c r="B286">
        <v>46</v>
      </c>
      <c r="C286" t="s">
        <v>132</v>
      </c>
      <c r="D286">
        <v>46</v>
      </c>
      <c r="E286">
        <f t="shared" si="8"/>
        <v>0</v>
      </c>
      <c r="F286">
        <f t="shared" si="9"/>
        <v>1</v>
      </c>
    </row>
    <row r="287" spans="1:6">
      <c r="A287" t="s">
        <v>130</v>
      </c>
      <c r="B287">
        <v>1</v>
      </c>
      <c r="C287" t="s">
        <v>130</v>
      </c>
      <c r="D287">
        <v>1</v>
      </c>
      <c r="E287">
        <f t="shared" si="8"/>
        <v>1</v>
      </c>
      <c r="F287">
        <f t="shared" si="9"/>
        <v>1</v>
      </c>
    </row>
    <row r="288" spans="1:6">
      <c r="A288" t="s">
        <v>129</v>
      </c>
      <c r="B288">
        <v>13</v>
      </c>
      <c r="C288" t="s">
        <v>129</v>
      </c>
      <c r="D288">
        <v>13</v>
      </c>
      <c r="E288">
        <f t="shared" si="8"/>
        <v>1</v>
      </c>
      <c r="F288">
        <f t="shared" si="9"/>
        <v>1</v>
      </c>
    </row>
    <row r="289" spans="1:6">
      <c r="A289" t="s">
        <v>128</v>
      </c>
      <c r="B289">
        <v>85</v>
      </c>
      <c r="C289" t="s">
        <v>128</v>
      </c>
      <c r="D289">
        <v>85</v>
      </c>
      <c r="E289">
        <f t="shared" si="8"/>
        <v>1</v>
      </c>
      <c r="F289">
        <f t="shared" si="9"/>
        <v>1</v>
      </c>
    </row>
    <row r="290" spans="1:6">
      <c r="A290" t="s">
        <v>127</v>
      </c>
      <c r="B290">
        <v>150</v>
      </c>
      <c r="C290" t="s">
        <v>127</v>
      </c>
      <c r="D290">
        <v>150</v>
      </c>
      <c r="E290">
        <f t="shared" si="8"/>
        <v>1</v>
      </c>
      <c r="F290">
        <f t="shared" si="9"/>
        <v>1</v>
      </c>
    </row>
    <row r="291" spans="1:6">
      <c r="A291" t="s">
        <v>126</v>
      </c>
      <c r="B291">
        <v>4</v>
      </c>
      <c r="C291" t="s">
        <v>126</v>
      </c>
      <c r="D291">
        <v>4</v>
      </c>
      <c r="E291">
        <f t="shared" si="8"/>
        <v>1</v>
      </c>
      <c r="F291">
        <f t="shared" si="9"/>
        <v>1</v>
      </c>
    </row>
    <row r="292" spans="1:6">
      <c r="A292" t="s">
        <v>124</v>
      </c>
      <c r="B292">
        <v>112</v>
      </c>
      <c r="C292" t="s">
        <v>125</v>
      </c>
      <c r="D292">
        <v>112</v>
      </c>
      <c r="E292">
        <f t="shared" si="8"/>
        <v>0</v>
      </c>
      <c r="F292">
        <f t="shared" si="9"/>
        <v>1</v>
      </c>
    </row>
    <row r="293" spans="1:6">
      <c r="A293" t="s">
        <v>123</v>
      </c>
      <c r="B293">
        <v>62</v>
      </c>
      <c r="C293" t="s">
        <v>123</v>
      </c>
      <c r="D293">
        <v>62</v>
      </c>
      <c r="E293">
        <f t="shared" si="8"/>
        <v>1</v>
      </c>
      <c r="F293">
        <f t="shared" si="9"/>
        <v>1</v>
      </c>
    </row>
    <row r="294" spans="1:6">
      <c r="A294" t="s">
        <v>423</v>
      </c>
      <c r="B294">
        <v>9</v>
      </c>
      <c r="C294" t="s">
        <v>122</v>
      </c>
      <c r="D294">
        <v>9</v>
      </c>
      <c r="E294">
        <f t="shared" si="8"/>
        <v>0</v>
      </c>
      <c r="F294">
        <f t="shared" si="9"/>
        <v>1</v>
      </c>
    </row>
    <row r="295" spans="1:6">
      <c r="A295" t="s">
        <v>120</v>
      </c>
      <c r="B295">
        <v>47</v>
      </c>
      <c r="C295" t="s">
        <v>121</v>
      </c>
      <c r="D295">
        <v>47</v>
      </c>
      <c r="E295">
        <f t="shared" si="8"/>
        <v>0</v>
      </c>
      <c r="F295">
        <f t="shared" si="9"/>
        <v>1</v>
      </c>
    </row>
    <row r="296" spans="1:6">
      <c r="A296" t="s">
        <v>118</v>
      </c>
      <c r="B296">
        <v>13</v>
      </c>
      <c r="C296" t="s">
        <v>119</v>
      </c>
      <c r="D296">
        <v>13</v>
      </c>
      <c r="E296">
        <f t="shared" si="8"/>
        <v>0</v>
      </c>
      <c r="F296">
        <f t="shared" si="9"/>
        <v>1</v>
      </c>
    </row>
    <row r="297" spans="1:6">
      <c r="A297" t="s">
        <v>117</v>
      </c>
      <c r="B297">
        <v>18</v>
      </c>
      <c r="C297" t="s">
        <v>117</v>
      </c>
      <c r="D297">
        <v>18</v>
      </c>
      <c r="E297">
        <f t="shared" si="8"/>
        <v>1</v>
      </c>
      <c r="F297">
        <f t="shared" si="9"/>
        <v>1</v>
      </c>
    </row>
    <row r="298" spans="1:6">
      <c r="A298" t="s">
        <v>116</v>
      </c>
      <c r="B298">
        <v>165</v>
      </c>
      <c r="C298" t="s">
        <v>116</v>
      </c>
      <c r="D298">
        <v>165</v>
      </c>
      <c r="E298">
        <f t="shared" si="8"/>
        <v>1</v>
      </c>
      <c r="F298">
        <f t="shared" si="9"/>
        <v>1</v>
      </c>
    </row>
    <row r="299" spans="1:6">
      <c r="A299" t="s">
        <v>115</v>
      </c>
      <c r="B299">
        <v>15</v>
      </c>
      <c r="C299" t="s">
        <v>115</v>
      </c>
      <c r="D299">
        <v>15</v>
      </c>
      <c r="E299">
        <f t="shared" si="8"/>
        <v>1</v>
      </c>
      <c r="F299">
        <f t="shared" si="9"/>
        <v>1</v>
      </c>
    </row>
    <row r="300" spans="1:6">
      <c r="A300" t="s">
        <v>114</v>
      </c>
      <c r="B300">
        <v>164</v>
      </c>
      <c r="C300" t="s">
        <v>114</v>
      </c>
      <c r="D300">
        <v>164</v>
      </c>
      <c r="E300">
        <f t="shared" si="8"/>
        <v>1</v>
      </c>
      <c r="F300">
        <f t="shared" si="9"/>
        <v>1</v>
      </c>
    </row>
    <row r="301" spans="1:6">
      <c r="A301" t="s">
        <v>113</v>
      </c>
      <c r="B301">
        <v>270</v>
      </c>
      <c r="C301" t="s">
        <v>113</v>
      </c>
      <c r="D301">
        <v>270</v>
      </c>
      <c r="E301">
        <f t="shared" si="8"/>
        <v>1</v>
      </c>
      <c r="F301">
        <f t="shared" si="9"/>
        <v>1</v>
      </c>
    </row>
    <row r="302" spans="1:6">
      <c r="A302" t="s">
        <v>112</v>
      </c>
      <c r="B302">
        <v>355</v>
      </c>
      <c r="C302" t="s">
        <v>112</v>
      </c>
      <c r="D302">
        <v>355</v>
      </c>
      <c r="E302">
        <f t="shared" si="8"/>
        <v>1</v>
      </c>
      <c r="F302">
        <f t="shared" si="9"/>
        <v>1</v>
      </c>
    </row>
    <row r="303" spans="1:6">
      <c r="A303" t="s">
        <v>111</v>
      </c>
      <c r="B303">
        <v>11</v>
      </c>
      <c r="C303" t="s">
        <v>111</v>
      </c>
      <c r="D303">
        <v>11</v>
      </c>
      <c r="E303">
        <f t="shared" si="8"/>
        <v>1</v>
      </c>
      <c r="F303">
        <f t="shared" si="9"/>
        <v>1</v>
      </c>
    </row>
    <row r="304" spans="1:6">
      <c r="A304" t="s">
        <v>110</v>
      </c>
      <c r="B304">
        <v>95</v>
      </c>
      <c r="C304" t="s">
        <v>110</v>
      </c>
      <c r="D304">
        <v>95</v>
      </c>
      <c r="E304">
        <f t="shared" si="8"/>
        <v>1</v>
      </c>
      <c r="F304">
        <f t="shared" si="9"/>
        <v>1</v>
      </c>
    </row>
    <row r="305" spans="1:6">
      <c r="A305" t="s">
        <v>109</v>
      </c>
      <c r="B305">
        <v>12</v>
      </c>
      <c r="C305" t="s">
        <v>109</v>
      </c>
      <c r="D305">
        <v>12</v>
      </c>
      <c r="E305">
        <f t="shared" si="8"/>
        <v>1</v>
      </c>
      <c r="F305">
        <f t="shared" si="9"/>
        <v>1</v>
      </c>
    </row>
    <row r="306" spans="1:6">
      <c r="A306" t="s">
        <v>108</v>
      </c>
      <c r="B306">
        <v>4</v>
      </c>
      <c r="C306" t="s">
        <v>108</v>
      </c>
      <c r="D306">
        <v>4</v>
      </c>
      <c r="E306">
        <f t="shared" si="8"/>
        <v>1</v>
      </c>
      <c r="F306">
        <f t="shared" si="9"/>
        <v>1</v>
      </c>
    </row>
    <row r="307" spans="1:6">
      <c r="A307" t="s">
        <v>107</v>
      </c>
      <c r="B307">
        <v>180</v>
      </c>
      <c r="C307" t="s">
        <v>107</v>
      </c>
      <c r="D307">
        <v>180</v>
      </c>
      <c r="E307">
        <f t="shared" si="8"/>
        <v>1</v>
      </c>
      <c r="F307">
        <f t="shared" si="9"/>
        <v>1</v>
      </c>
    </row>
    <row r="308" spans="1:6">
      <c r="A308" t="s">
        <v>106</v>
      </c>
      <c r="B308">
        <v>307</v>
      </c>
      <c r="C308" t="s">
        <v>106</v>
      </c>
      <c r="D308">
        <v>307</v>
      </c>
      <c r="E308">
        <f t="shared" si="8"/>
        <v>1</v>
      </c>
      <c r="F308">
        <f t="shared" si="9"/>
        <v>1</v>
      </c>
    </row>
    <row r="309" spans="1:6">
      <c r="A309" t="s">
        <v>105</v>
      </c>
      <c r="B309">
        <v>4</v>
      </c>
      <c r="C309" t="s">
        <v>105</v>
      </c>
      <c r="D309">
        <v>4</v>
      </c>
      <c r="E309">
        <f t="shared" si="8"/>
        <v>1</v>
      </c>
      <c r="F309">
        <f t="shared" si="9"/>
        <v>1</v>
      </c>
    </row>
    <row r="310" spans="1:6">
      <c r="A310" t="s">
        <v>104</v>
      </c>
      <c r="B310">
        <v>1</v>
      </c>
      <c r="C310" t="s">
        <v>104</v>
      </c>
      <c r="D310">
        <v>1</v>
      </c>
      <c r="E310">
        <f t="shared" si="8"/>
        <v>1</v>
      </c>
      <c r="F310">
        <f t="shared" si="9"/>
        <v>1</v>
      </c>
    </row>
    <row r="311" spans="1:6">
      <c r="A311" t="s">
        <v>103</v>
      </c>
      <c r="B311">
        <v>14</v>
      </c>
      <c r="C311" t="s">
        <v>103</v>
      </c>
      <c r="D311">
        <v>14</v>
      </c>
      <c r="E311">
        <f t="shared" si="8"/>
        <v>1</v>
      </c>
      <c r="F311">
        <f t="shared" si="9"/>
        <v>1</v>
      </c>
    </row>
    <row r="312" spans="1:6">
      <c r="A312" t="s">
        <v>102</v>
      </c>
      <c r="B312">
        <v>4</v>
      </c>
      <c r="C312" t="s">
        <v>102</v>
      </c>
      <c r="D312">
        <v>4</v>
      </c>
      <c r="E312">
        <f t="shared" si="8"/>
        <v>1</v>
      </c>
      <c r="F312">
        <f t="shared" si="9"/>
        <v>1</v>
      </c>
    </row>
    <row r="313" spans="1:6">
      <c r="A313" t="s">
        <v>101</v>
      </c>
      <c r="B313">
        <v>21</v>
      </c>
      <c r="C313" t="s">
        <v>101</v>
      </c>
      <c r="D313">
        <v>21</v>
      </c>
      <c r="E313">
        <f t="shared" si="8"/>
        <v>1</v>
      </c>
      <c r="F313">
        <f t="shared" si="9"/>
        <v>1</v>
      </c>
    </row>
    <row r="314" spans="1:6">
      <c r="A314" t="s">
        <v>100</v>
      </c>
      <c r="B314">
        <v>3</v>
      </c>
      <c r="C314" t="s">
        <v>100</v>
      </c>
      <c r="D314">
        <v>3</v>
      </c>
      <c r="E314">
        <f t="shared" si="8"/>
        <v>1</v>
      </c>
      <c r="F314">
        <f t="shared" si="9"/>
        <v>1</v>
      </c>
    </row>
    <row r="315" spans="1:6">
      <c r="A315" t="s">
        <v>99</v>
      </c>
      <c r="B315">
        <v>55</v>
      </c>
      <c r="C315" t="s">
        <v>99</v>
      </c>
      <c r="D315">
        <v>55</v>
      </c>
      <c r="E315">
        <f t="shared" si="8"/>
        <v>1</v>
      </c>
      <c r="F315">
        <f t="shared" si="9"/>
        <v>1</v>
      </c>
    </row>
    <row r="316" spans="1:6">
      <c r="A316" t="s">
        <v>98</v>
      </c>
      <c r="B316">
        <v>6</v>
      </c>
      <c r="C316" t="s">
        <v>98</v>
      </c>
      <c r="D316">
        <v>6</v>
      </c>
      <c r="E316">
        <f t="shared" si="8"/>
        <v>1</v>
      </c>
      <c r="F316">
        <f t="shared" si="9"/>
        <v>1</v>
      </c>
    </row>
    <row r="317" spans="1:6">
      <c r="A317" t="s">
        <v>97</v>
      </c>
      <c r="B317">
        <v>35</v>
      </c>
      <c r="C317" t="s">
        <v>97</v>
      </c>
      <c r="D317">
        <v>35</v>
      </c>
      <c r="E317">
        <f t="shared" si="8"/>
        <v>1</v>
      </c>
      <c r="F317">
        <f t="shared" si="9"/>
        <v>1</v>
      </c>
    </row>
    <row r="318" spans="1:6">
      <c r="A318" t="s">
        <v>96</v>
      </c>
      <c r="B318">
        <v>31</v>
      </c>
      <c r="C318" t="s">
        <v>96</v>
      </c>
      <c r="D318">
        <v>31</v>
      </c>
      <c r="E318">
        <f t="shared" si="8"/>
        <v>1</v>
      </c>
      <c r="F318">
        <f t="shared" si="9"/>
        <v>1</v>
      </c>
    </row>
    <row r="319" spans="1:6">
      <c r="A319" t="s">
        <v>95</v>
      </c>
      <c r="B319">
        <v>8</v>
      </c>
      <c r="C319" t="s">
        <v>95</v>
      </c>
      <c r="D319">
        <v>8</v>
      </c>
      <c r="E319">
        <f t="shared" si="8"/>
        <v>1</v>
      </c>
      <c r="F319">
        <f t="shared" si="9"/>
        <v>1</v>
      </c>
    </row>
    <row r="320" spans="1:6">
      <c r="A320" t="s">
        <v>94</v>
      </c>
      <c r="B320">
        <v>19</v>
      </c>
      <c r="C320" t="s">
        <v>94</v>
      </c>
      <c r="D320">
        <v>19</v>
      </c>
      <c r="E320">
        <f t="shared" si="8"/>
        <v>1</v>
      </c>
      <c r="F320">
        <f t="shared" si="9"/>
        <v>1</v>
      </c>
    </row>
    <row r="321" spans="1:6">
      <c r="A321" t="s">
        <v>93</v>
      </c>
      <c r="B321">
        <v>114</v>
      </c>
      <c r="C321" t="s">
        <v>93</v>
      </c>
      <c r="D321">
        <v>114</v>
      </c>
      <c r="E321">
        <f t="shared" si="8"/>
        <v>1</v>
      </c>
      <c r="F321">
        <f t="shared" si="9"/>
        <v>1</v>
      </c>
    </row>
    <row r="322" spans="1:6">
      <c r="A322" t="s">
        <v>92</v>
      </c>
      <c r="B322">
        <v>50</v>
      </c>
      <c r="C322" t="s">
        <v>92</v>
      </c>
      <c r="D322">
        <v>50</v>
      </c>
      <c r="E322">
        <f t="shared" si="8"/>
        <v>1</v>
      </c>
      <c r="F322">
        <f t="shared" si="9"/>
        <v>1</v>
      </c>
    </row>
    <row r="323" spans="1:6">
      <c r="A323" t="s">
        <v>91</v>
      </c>
      <c r="B323">
        <v>53</v>
      </c>
      <c r="C323" t="s">
        <v>91</v>
      </c>
      <c r="D323">
        <v>53</v>
      </c>
      <c r="E323">
        <f t="shared" ref="E323:E386" si="10">IF(A323=C323,1,0)</f>
        <v>1</v>
      </c>
      <c r="F323">
        <f t="shared" ref="F323:F386" si="11">IF(B323=D323,1,0)</f>
        <v>1</v>
      </c>
    </row>
    <row r="324" spans="1:6">
      <c r="A324" t="s">
        <v>90</v>
      </c>
      <c r="B324">
        <v>2</v>
      </c>
      <c r="C324" t="s">
        <v>90</v>
      </c>
      <c r="D324">
        <v>2</v>
      </c>
      <c r="E324">
        <f t="shared" si="10"/>
        <v>1</v>
      </c>
      <c r="F324">
        <f t="shared" si="11"/>
        <v>1</v>
      </c>
    </row>
    <row r="325" spans="1:6">
      <c r="A325" t="s">
        <v>408</v>
      </c>
      <c r="B325">
        <v>10</v>
      </c>
      <c r="C325" t="s">
        <v>408</v>
      </c>
      <c r="D325">
        <v>10</v>
      </c>
      <c r="E325">
        <f t="shared" si="10"/>
        <v>1</v>
      </c>
      <c r="F325">
        <f t="shared" si="11"/>
        <v>1</v>
      </c>
    </row>
    <row r="326" spans="1:6">
      <c r="A326" t="s">
        <v>407</v>
      </c>
      <c r="B326">
        <v>4</v>
      </c>
      <c r="C326" t="s">
        <v>407</v>
      </c>
      <c r="D326">
        <v>4</v>
      </c>
      <c r="E326">
        <f t="shared" si="10"/>
        <v>1</v>
      </c>
      <c r="F326">
        <f t="shared" si="11"/>
        <v>1</v>
      </c>
    </row>
    <row r="327" spans="1:6">
      <c r="A327" t="s">
        <v>89</v>
      </c>
      <c r="B327">
        <v>312</v>
      </c>
      <c r="C327" t="s">
        <v>89</v>
      </c>
      <c r="D327">
        <v>312</v>
      </c>
      <c r="E327">
        <f t="shared" si="10"/>
        <v>1</v>
      </c>
      <c r="F327">
        <f t="shared" si="11"/>
        <v>1</v>
      </c>
    </row>
    <row r="328" spans="1:6">
      <c r="A328" t="s">
        <v>88</v>
      </c>
      <c r="B328">
        <v>752</v>
      </c>
      <c r="C328" t="s">
        <v>88</v>
      </c>
      <c r="D328">
        <v>752</v>
      </c>
      <c r="E328">
        <f t="shared" si="10"/>
        <v>1</v>
      </c>
      <c r="F328">
        <f t="shared" si="11"/>
        <v>1</v>
      </c>
    </row>
    <row r="329" spans="1:6">
      <c r="A329" t="s">
        <v>87</v>
      </c>
      <c r="B329">
        <v>13</v>
      </c>
      <c r="C329" t="s">
        <v>87</v>
      </c>
      <c r="D329">
        <v>13</v>
      </c>
      <c r="E329">
        <f t="shared" si="10"/>
        <v>1</v>
      </c>
      <c r="F329">
        <f t="shared" si="11"/>
        <v>1</v>
      </c>
    </row>
    <row r="330" spans="1:6">
      <c r="A330" t="s">
        <v>86</v>
      </c>
      <c r="B330">
        <v>48</v>
      </c>
      <c r="C330" t="s">
        <v>86</v>
      </c>
      <c r="D330">
        <v>48</v>
      </c>
      <c r="E330">
        <f t="shared" si="10"/>
        <v>1</v>
      </c>
      <c r="F330">
        <f t="shared" si="11"/>
        <v>1</v>
      </c>
    </row>
    <row r="331" spans="1:6">
      <c r="A331" t="s">
        <v>85</v>
      </c>
      <c r="B331">
        <v>88</v>
      </c>
      <c r="C331" t="s">
        <v>85</v>
      </c>
      <c r="D331">
        <v>88</v>
      </c>
      <c r="E331">
        <f t="shared" si="10"/>
        <v>1</v>
      </c>
      <c r="F331">
        <f t="shared" si="11"/>
        <v>1</v>
      </c>
    </row>
    <row r="332" spans="1:6">
      <c r="A332" t="s">
        <v>84</v>
      </c>
      <c r="B332">
        <v>8</v>
      </c>
      <c r="C332" t="s">
        <v>84</v>
      </c>
      <c r="D332">
        <v>8</v>
      </c>
      <c r="E332">
        <f t="shared" si="10"/>
        <v>1</v>
      </c>
      <c r="F332">
        <f t="shared" si="11"/>
        <v>1</v>
      </c>
    </row>
    <row r="333" spans="1:6">
      <c r="A333" t="s">
        <v>83</v>
      </c>
      <c r="B333">
        <v>19</v>
      </c>
      <c r="C333" t="s">
        <v>83</v>
      </c>
      <c r="D333">
        <v>19</v>
      </c>
      <c r="E333">
        <f t="shared" si="10"/>
        <v>1</v>
      </c>
      <c r="F333">
        <f t="shared" si="11"/>
        <v>1</v>
      </c>
    </row>
    <row r="334" spans="1:6">
      <c r="A334" t="s">
        <v>82</v>
      </c>
      <c r="B334">
        <v>18</v>
      </c>
      <c r="C334" t="s">
        <v>82</v>
      </c>
      <c r="D334">
        <v>18</v>
      </c>
      <c r="E334">
        <f t="shared" si="10"/>
        <v>1</v>
      </c>
      <c r="F334">
        <f t="shared" si="11"/>
        <v>1</v>
      </c>
    </row>
    <row r="335" spans="1:6">
      <c r="A335" t="s">
        <v>81</v>
      </c>
      <c r="B335">
        <v>52</v>
      </c>
      <c r="C335" t="s">
        <v>81</v>
      </c>
      <c r="D335">
        <v>52</v>
      </c>
      <c r="E335">
        <f t="shared" si="10"/>
        <v>1</v>
      </c>
      <c r="F335">
        <f t="shared" si="11"/>
        <v>1</v>
      </c>
    </row>
    <row r="336" spans="1:6">
      <c r="A336" t="s">
        <v>80</v>
      </c>
      <c r="B336">
        <v>67</v>
      </c>
      <c r="C336" t="s">
        <v>80</v>
      </c>
      <c r="D336">
        <v>67</v>
      </c>
      <c r="E336">
        <f t="shared" si="10"/>
        <v>1</v>
      </c>
      <c r="F336">
        <f t="shared" si="11"/>
        <v>1</v>
      </c>
    </row>
    <row r="337" spans="1:6">
      <c r="A337" t="s">
        <v>79</v>
      </c>
      <c r="B337">
        <v>56</v>
      </c>
      <c r="C337" t="s">
        <v>79</v>
      </c>
      <c r="D337">
        <v>56</v>
      </c>
      <c r="E337">
        <f t="shared" si="10"/>
        <v>1</v>
      </c>
      <c r="F337">
        <f t="shared" si="11"/>
        <v>1</v>
      </c>
    </row>
    <row r="338" spans="1:6">
      <c r="A338" t="s">
        <v>78</v>
      </c>
      <c r="B338">
        <v>13</v>
      </c>
      <c r="C338" t="s">
        <v>78</v>
      </c>
      <c r="D338">
        <v>13</v>
      </c>
      <c r="E338">
        <f t="shared" si="10"/>
        <v>1</v>
      </c>
      <c r="F338">
        <f t="shared" si="11"/>
        <v>1</v>
      </c>
    </row>
    <row r="339" spans="1:6">
      <c r="A339" t="s">
        <v>77</v>
      </c>
      <c r="B339">
        <v>63</v>
      </c>
      <c r="C339" t="s">
        <v>77</v>
      </c>
      <c r="D339">
        <v>63</v>
      </c>
      <c r="E339">
        <f t="shared" si="10"/>
        <v>1</v>
      </c>
      <c r="F339">
        <f t="shared" si="11"/>
        <v>1</v>
      </c>
    </row>
    <row r="340" spans="1:6">
      <c r="A340" t="s">
        <v>76</v>
      </c>
      <c r="B340">
        <v>2</v>
      </c>
      <c r="C340" t="s">
        <v>76</v>
      </c>
      <c r="D340">
        <v>2</v>
      </c>
      <c r="E340">
        <f t="shared" si="10"/>
        <v>1</v>
      </c>
      <c r="F340">
        <f t="shared" si="11"/>
        <v>1</v>
      </c>
    </row>
    <row r="341" spans="1:6">
      <c r="A341" t="s">
        <v>75</v>
      </c>
      <c r="B341">
        <v>38</v>
      </c>
      <c r="C341" t="s">
        <v>75</v>
      </c>
      <c r="D341">
        <v>38</v>
      </c>
      <c r="E341">
        <f t="shared" si="10"/>
        <v>1</v>
      </c>
      <c r="F341">
        <f t="shared" si="11"/>
        <v>1</v>
      </c>
    </row>
    <row r="342" spans="1:6">
      <c r="A342" t="s">
        <v>74</v>
      </c>
      <c r="B342">
        <v>12</v>
      </c>
      <c r="C342" t="s">
        <v>74</v>
      </c>
      <c r="D342">
        <v>12</v>
      </c>
      <c r="E342">
        <f t="shared" si="10"/>
        <v>1</v>
      </c>
      <c r="F342">
        <f t="shared" si="11"/>
        <v>1</v>
      </c>
    </row>
    <row r="343" spans="1:6">
      <c r="A343" t="s">
        <v>73</v>
      </c>
      <c r="B343">
        <v>31</v>
      </c>
      <c r="C343" t="s">
        <v>73</v>
      </c>
      <c r="D343">
        <v>31</v>
      </c>
      <c r="E343">
        <f t="shared" si="10"/>
        <v>1</v>
      </c>
      <c r="F343">
        <f t="shared" si="11"/>
        <v>1</v>
      </c>
    </row>
    <row r="344" spans="1:6">
      <c r="A344" t="s">
        <v>72</v>
      </c>
      <c r="B344">
        <v>7</v>
      </c>
      <c r="C344" t="s">
        <v>72</v>
      </c>
      <c r="D344">
        <v>7</v>
      </c>
      <c r="E344">
        <f t="shared" si="10"/>
        <v>1</v>
      </c>
      <c r="F344">
        <f t="shared" si="11"/>
        <v>1</v>
      </c>
    </row>
    <row r="345" spans="1:6">
      <c r="A345" t="s">
        <v>71</v>
      </c>
      <c r="B345">
        <v>12</v>
      </c>
      <c r="C345" t="s">
        <v>71</v>
      </c>
      <c r="D345">
        <v>12</v>
      </c>
      <c r="E345">
        <f t="shared" si="10"/>
        <v>1</v>
      </c>
      <c r="F345">
        <f t="shared" si="11"/>
        <v>1</v>
      </c>
    </row>
    <row r="346" spans="1:6">
      <c r="A346" t="s">
        <v>70</v>
      </c>
      <c r="B346">
        <v>8</v>
      </c>
      <c r="C346" t="s">
        <v>70</v>
      </c>
      <c r="D346">
        <v>8</v>
      </c>
      <c r="E346">
        <f t="shared" si="10"/>
        <v>1</v>
      </c>
      <c r="F346">
        <f t="shared" si="11"/>
        <v>1</v>
      </c>
    </row>
    <row r="347" spans="1:6">
      <c r="A347" t="s">
        <v>69</v>
      </c>
      <c r="B347">
        <v>108</v>
      </c>
      <c r="C347" t="s">
        <v>69</v>
      </c>
      <c r="D347">
        <v>108</v>
      </c>
      <c r="E347">
        <f t="shared" si="10"/>
        <v>1</v>
      </c>
      <c r="F347">
        <f t="shared" si="11"/>
        <v>1</v>
      </c>
    </row>
    <row r="348" spans="1:6">
      <c r="A348" t="s">
        <v>68</v>
      </c>
      <c r="B348">
        <v>3</v>
      </c>
      <c r="C348" t="s">
        <v>68</v>
      </c>
      <c r="D348">
        <v>3</v>
      </c>
      <c r="E348">
        <f t="shared" si="10"/>
        <v>1</v>
      </c>
      <c r="F348">
        <f t="shared" si="11"/>
        <v>1</v>
      </c>
    </row>
    <row r="349" spans="1:6">
      <c r="A349" t="s">
        <v>67</v>
      </c>
      <c r="B349">
        <v>8</v>
      </c>
      <c r="C349" t="s">
        <v>67</v>
      </c>
      <c r="D349">
        <v>8</v>
      </c>
      <c r="E349">
        <f t="shared" si="10"/>
        <v>1</v>
      </c>
      <c r="F349">
        <f t="shared" si="11"/>
        <v>1</v>
      </c>
    </row>
    <row r="350" spans="1:6">
      <c r="A350" t="s">
        <v>66</v>
      </c>
      <c r="B350">
        <v>34</v>
      </c>
      <c r="C350" t="s">
        <v>66</v>
      </c>
      <c r="D350">
        <v>34</v>
      </c>
      <c r="E350">
        <f t="shared" si="10"/>
        <v>1</v>
      </c>
      <c r="F350">
        <f t="shared" si="11"/>
        <v>1</v>
      </c>
    </row>
    <row r="351" spans="1:6">
      <c r="A351" t="s">
        <v>65</v>
      </c>
      <c r="B351">
        <v>30</v>
      </c>
      <c r="C351" t="s">
        <v>65</v>
      </c>
      <c r="D351">
        <v>30</v>
      </c>
      <c r="E351">
        <f t="shared" si="10"/>
        <v>1</v>
      </c>
      <c r="F351">
        <f t="shared" si="11"/>
        <v>1</v>
      </c>
    </row>
    <row r="352" spans="1:6">
      <c r="A352" t="s">
        <v>64</v>
      </c>
      <c r="B352">
        <v>88</v>
      </c>
      <c r="C352" t="s">
        <v>64</v>
      </c>
      <c r="D352">
        <v>88</v>
      </c>
      <c r="E352">
        <f t="shared" si="10"/>
        <v>1</v>
      </c>
      <c r="F352">
        <f t="shared" si="11"/>
        <v>1</v>
      </c>
    </row>
    <row r="353" spans="1:6">
      <c r="A353" t="s">
        <v>63</v>
      </c>
      <c r="B353">
        <v>5</v>
      </c>
      <c r="C353" t="s">
        <v>63</v>
      </c>
      <c r="D353">
        <v>5</v>
      </c>
      <c r="E353">
        <f t="shared" si="10"/>
        <v>1</v>
      </c>
      <c r="F353">
        <f t="shared" si="11"/>
        <v>1</v>
      </c>
    </row>
    <row r="354" spans="1:6">
      <c r="A354" t="s">
        <v>62</v>
      </c>
      <c r="B354">
        <v>4</v>
      </c>
      <c r="C354" t="s">
        <v>62</v>
      </c>
      <c r="D354">
        <v>4</v>
      </c>
      <c r="E354">
        <f t="shared" si="10"/>
        <v>1</v>
      </c>
      <c r="F354">
        <f t="shared" si="11"/>
        <v>1</v>
      </c>
    </row>
    <row r="355" spans="1:6">
      <c r="A355" t="s">
        <v>61</v>
      </c>
      <c r="B355">
        <v>14</v>
      </c>
      <c r="C355" t="s">
        <v>61</v>
      </c>
      <c r="D355">
        <v>14</v>
      </c>
      <c r="E355">
        <f t="shared" si="10"/>
        <v>1</v>
      </c>
      <c r="F355">
        <f t="shared" si="11"/>
        <v>1</v>
      </c>
    </row>
    <row r="356" spans="1:6">
      <c r="A356" t="s">
        <v>60</v>
      </c>
      <c r="B356">
        <v>1</v>
      </c>
      <c r="C356" t="s">
        <v>60</v>
      </c>
      <c r="D356">
        <v>1</v>
      </c>
      <c r="E356">
        <f t="shared" si="10"/>
        <v>1</v>
      </c>
      <c r="F356">
        <f t="shared" si="11"/>
        <v>1</v>
      </c>
    </row>
    <row r="357" spans="1:6">
      <c r="A357" t="s">
        <v>59</v>
      </c>
      <c r="B357">
        <v>4</v>
      </c>
      <c r="C357" t="s">
        <v>59</v>
      </c>
      <c r="D357">
        <v>4</v>
      </c>
      <c r="E357">
        <f t="shared" si="10"/>
        <v>1</v>
      </c>
      <c r="F357">
        <f t="shared" si="11"/>
        <v>1</v>
      </c>
    </row>
    <row r="358" spans="1:6">
      <c r="A358" t="s">
        <v>58</v>
      </c>
      <c r="B358">
        <v>31</v>
      </c>
      <c r="C358" t="s">
        <v>58</v>
      </c>
      <c r="D358">
        <v>31</v>
      </c>
      <c r="E358">
        <f t="shared" si="10"/>
        <v>1</v>
      </c>
      <c r="F358">
        <f t="shared" si="11"/>
        <v>1</v>
      </c>
    </row>
    <row r="359" spans="1:6">
      <c r="A359" t="s">
        <v>57</v>
      </c>
      <c r="B359">
        <v>2</v>
      </c>
      <c r="C359" t="s">
        <v>57</v>
      </c>
      <c r="D359">
        <v>2</v>
      </c>
      <c r="E359">
        <f t="shared" si="10"/>
        <v>1</v>
      </c>
      <c r="F359">
        <f t="shared" si="11"/>
        <v>1</v>
      </c>
    </row>
    <row r="360" spans="1:6">
      <c r="A360" t="s">
        <v>56</v>
      </c>
      <c r="B360">
        <v>68</v>
      </c>
      <c r="C360" t="s">
        <v>56</v>
      </c>
      <c r="D360">
        <v>68</v>
      </c>
      <c r="E360">
        <f t="shared" si="10"/>
        <v>1</v>
      </c>
      <c r="F360">
        <f t="shared" si="11"/>
        <v>1</v>
      </c>
    </row>
    <row r="361" spans="1:6">
      <c r="A361" t="s">
        <v>55</v>
      </c>
      <c r="B361">
        <v>208</v>
      </c>
      <c r="C361" t="s">
        <v>55</v>
      </c>
      <c r="D361">
        <v>208</v>
      </c>
      <c r="E361">
        <f t="shared" si="10"/>
        <v>1</v>
      </c>
      <c r="F361">
        <f t="shared" si="11"/>
        <v>1</v>
      </c>
    </row>
    <row r="362" spans="1:6">
      <c r="A362" t="s">
        <v>54</v>
      </c>
      <c r="B362">
        <v>27</v>
      </c>
      <c r="C362" t="s">
        <v>54</v>
      </c>
      <c r="D362">
        <v>27</v>
      </c>
      <c r="E362">
        <f t="shared" si="10"/>
        <v>1</v>
      </c>
      <c r="F362">
        <f t="shared" si="11"/>
        <v>1</v>
      </c>
    </row>
    <row r="363" spans="1:6">
      <c r="A363" t="s">
        <v>53</v>
      </c>
      <c r="B363">
        <v>354</v>
      </c>
      <c r="C363" t="s">
        <v>53</v>
      </c>
      <c r="D363">
        <v>354</v>
      </c>
      <c r="E363">
        <f t="shared" si="10"/>
        <v>1</v>
      </c>
      <c r="F363">
        <f t="shared" si="11"/>
        <v>1</v>
      </c>
    </row>
    <row r="364" spans="1:6">
      <c r="A364" t="s">
        <v>52</v>
      </c>
      <c r="B364">
        <v>36</v>
      </c>
      <c r="C364" t="s">
        <v>52</v>
      </c>
      <c r="D364">
        <v>36</v>
      </c>
      <c r="E364">
        <f t="shared" si="10"/>
        <v>1</v>
      </c>
      <c r="F364">
        <f t="shared" si="11"/>
        <v>1</v>
      </c>
    </row>
    <row r="365" spans="1:6">
      <c r="A365" t="s">
        <v>406</v>
      </c>
      <c r="B365">
        <v>3</v>
      </c>
      <c r="C365" t="s">
        <v>406</v>
      </c>
      <c r="D365">
        <v>3</v>
      </c>
      <c r="E365">
        <f t="shared" si="10"/>
        <v>1</v>
      </c>
      <c r="F365">
        <f t="shared" si="11"/>
        <v>1</v>
      </c>
    </row>
    <row r="366" spans="1:6">
      <c r="A366" t="s">
        <v>51</v>
      </c>
      <c r="B366">
        <v>19</v>
      </c>
      <c r="C366" t="s">
        <v>51</v>
      </c>
      <c r="D366">
        <v>19</v>
      </c>
      <c r="E366">
        <f t="shared" si="10"/>
        <v>1</v>
      </c>
      <c r="F366">
        <f t="shared" si="11"/>
        <v>1</v>
      </c>
    </row>
    <row r="367" spans="1:6">
      <c r="A367" t="s">
        <v>50</v>
      </c>
      <c r="B367">
        <v>6</v>
      </c>
      <c r="C367" t="s">
        <v>50</v>
      </c>
      <c r="D367">
        <v>6</v>
      </c>
      <c r="E367">
        <f t="shared" si="10"/>
        <v>1</v>
      </c>
      <c r="F367">
        <f t="shared" si="11"/>
        <v>1</v>
      </c>
    </row>
    <row r="368" spans="1:6">
      <c r="A368" t="s">
        <v>49</v>
      </c>
      <c r="B368">
        <v>9</v>
      </c>
      <c r="C368" t="s">
        <v>49</v>
      </c>
      <c r="D368">
        <v>9</v>
      </c>
      <c r="E368">
        <f t="shared" si="10"/>
        <v>1</v>
      </c>
      <c r="F368">
        <f t="shared" si="11"/>
        <v>1</v>
      </c>
    </row>
    <row r="369" spans="1:6">
      <c r="A369" t="s">
        <v>48</v>
      </c>
      <c r="B369">
        <v>16</v>
      </c>
      <c r="C369" t="s">
        <v>48</v>
      </c>
      <c r="D369">
        <v>16</v>
      </c>
      <c r="E369">
        <f t="shared" si="10"/>
        <v>1</v>
      </c>
      <c r="F369">
        <f t="shared" si="11"/>
        <v>1</v>
      </c>
    </row>
    <row r="370" spans="1:6">
      <c r="A370" t="s">
        <v>47</v>
      </c>
      <c r="B370">
        <v>12</v>
      </c>
      <c r="C370" t="s">
        <v>47</v>
      </c>
      <c r="D370">
        <v>12</v>
      </c>
      <c r="E370">
        <f t="shared" si="10"/>
        <v>1</v>
      </c>
      <c r="F370">
        <f t="shared" si="11"/>
        <v>1</v>
      </c>
    </row>
    <row r="371" spans="1:6">
      <c r="A371" t="s">
        <v>46</v>
      </c>
      <c r="B371">
        <v>1</v>
      </c>
      <c r="C371" t="s">
        <v>46</v>
      </c>
      <c r="D371">
        <v>1</v>
      </c>
      <c r="E371">
        <f t="shared" si="10"/>
        <v>1</v>
      </c>
      <c r="F371">
        <f t="shared" si="11"/>
        <v>1</v>
      </c>
    </row>
    <row r="372" spans="1:6">
      <c r="A372" t="s">
        <v>45</v>
      </c>
      <c r="B372">
        <v>1</v>
      </c>
      <c r="C372" t="s">
        <v>45</v>
      </c>
      <c r="D372">
        <v>1</v>
      </c>
      <c r="E372">
        <f t="shared" si="10"/>
        <v>1</v>
      </c>
      <c r="F372">
        <f t="shared" si="11"/>
        <v>1</v>
      </c>
    </row>
    <row r="373" spans="1:6">
      <c r="A373" t="s">
        <v>44</v>
      </c>
      <c r="B373">
        <v>1</v>
      </c>
      <c r="C373" t="s">
        <v>44</v>
      </c>
      <c r="D373">
        <v>1</v>
      </c>
      <c r="E373">
        <f t="shared" si="10"/>
        <v>1</v>
      </c>
      <c r="F373">
        <f t="shared" si="11"/>
        <v>1</v>
      </c>
    </row>
    <row r="374" spans="1:6">
      <c r="A374" t="s">
        <v>43</v>
      </c>
      <c r="B374">
        <v>199</v>
      </c>
      <c r="C374" t="s">
        <v>43</v>
      </c>
      <c r="D374">
        <v>199</v>
      </c>
      <c r="E374">
        <f t="shared" si="10"/>
        <v>1</v>
      </c>
      <c r="F374">
        <f t="shared" si="11"/>
        <v>1</v>
      </c>
    </row>
    <row r="375" spans="1:6">
      <c r="A375" t="s">
        <v>42</v>
      </c>
      <c r="B375">
        <v>28</v>
      </c>
      <c r="C375" t="s">
        <v>42</v>
      </c>
      <c r="D375">
        <v>28</v>
      </c>
      <c r="E375">
        <f t="shared" si="10"/>
        <v>1</v>
      </c>
      <c r="F375">
        <f t="shared" si="11"/>
        <v>1</v>
      </c>
    </row>
    <row r="376" spans="1:6">
      <c r="A376" t="s">
        <v>41</v>
      </c>
      <c r="B376">
        <v>31</v>
      </c>
      <c r="C376" t="s">
        <v>41</v>
      </c>
      <c r="D376">
        <v>31</v>
      </c>
      <c r="E376">
        <f t="shared" si="10"/>
        <v>1</v>
      </c>
      <c r="F376">
        <f t="shared" si="11"/>
        <v>1</v>
      </c>
    </row>
    <row r="377" spans="1:6">
      <c r="A377" t="s">
        <v>40</v>
      </c>
      <c r="B377">
        <v>1567</v>
      </c>
      <c r="C377" t="s">
        <v>40</v>
      </c>
      <c r="D377">
        <v>1567</v>
      </c>
      <c r="E377">
        <f t="shared" si="10"/>
        <v>1</v>
      </c>
      <c r="F377">
        <f t="shared" si="11"/>
        <v>1</v>
      </c>
    </row>
    <row r="378" spans="1:6">
      <c r="A378" t="s">
        <v>39</v>
      </c>
      <c r="B378">
        <v>52</v>
      </c>
      <c r="C378" t="s">
        <v>39</v>
      </c>
      <c r="D378">
        <v>52</v>
      </c>
      <c r="E378">
        <f t="shared" si="10"/>
        <v>1</v>
      </c>
      <c r="F378">
        <f t="shared" si="11"/>
        <v>1</v>
      </c>
    </row>
    <row r="379" spans="1:6">
      <c r="A379" t="s">
        <v>38</v>
      </c>
      <c r="B379">
        <v>181</v>
      </c>
      <c r="C379" t="s">
        <v>38</v>
      </c>
      <c r="D379">
        <v>181</v>
      </c>
      <c r="E379">
        <f t="shared" si="10"/>
        <v>1</v>
      </c>
      <c r="F379">
        <f t="shared" si="11"/>
        <v>1</v>
      </c>
    </row>
    <row r="380" spans="1:6">
      <c r="A380" t="s">
        <v>37</v>
      </c>
      <c r="B380">
        <v>26</v>
      </c>
      <c r="C380" t="s">
        <v>37</v>
      </c>
      <c r="D380">
        <v>26</v>
      </c>
      <c r="E380">
        <f t="shared" si="10"/>
        <v>1</v>
      </c>
      <c r="F380">
        <f t="shared" si="11"/>
        <v>1</v>
      </c>
    </row>
    <row r="381" spans="1:6">
      <c r="A381" t="s">
        <v>36</v>
      </c>
      <c r="B381">
        <v>3732</v>
      </c>
      <c r="C381" t="s">
        <v>36</v>
      </c>
      <c r="D381">
        <v>3732</v>
      </c>
      <c r="E381">
        <f t="shared" si="10"/>
        <v>1</v>
      </c>
      <c r="F381">
        <f t="shared" si="11"/>
        <v>1</v>
      </c>
    </row>
    <row r="382" spans="1:6">
      <c r="A382" t="s">
        <v>35</v>
      </c>
      <c r="B382">
        <v>824</v>
      </c>
      <c r="C382" t="s">
        <v>35</v>
      </c>
      <c r="D382">
        <v>824</v>
      </c>
      <c r="E382">
        <f t="shared" si="10"/>
        <v>1</v>
      </c>
      <c r="F382">
        <f t="shared" si="11"/>
        <v>1</v>
      </c>
    </row>
    <row r="383" spans="1:6">
      <c r="A383" t="s">
        <v>34</v>
      </c>
      <c r="B383">
        <v>1271</v>
      </c>
      <c r="C383" t="s">
        <v>34</v>
      </c>
      <c r="D383">
        <v>1271</v>
      </c>
      <c r="E383">
        <f t="shared" si="10"/>
        <v>1</v>
      </c>
      <c r="F383">
        <f t="shared" si="11"/>
        <v>1</v>
      </c>
    </row>
    <row r="384" spans="1:6">
      <c r="A384" t="s">
        <v>33</v>
      </c>
      <c r="B384">
        <v>1665</v>
      </c>
      <c r="C384" t="s">
        <v>429</v>
      </c>
      <c r="D384">
        <v>1665</v>
      </c>
      <c r="E384">
        <f t="shared" si="10"/>
        <v>1</v>
      </c>
      <c r="F384">
        <f t="shared" si="11"/>
        <v>1</v>
      </c>
    </row>
    <row r="385" spans="1:6">
      <c r="A385" t="s">
        <v>32</v>
      </c>
      <c r="B385">
        <v>149</v>
      </c>
      <c r="C385" t="s">
        <v>32</v>
      </c>
      <c r="D385">
        <v>149</v>
      </c>
      <c r="E385">
        <f t="shared" si="10"/>
        <v>1</v>
      </c>
      <c r="F385">
        <f t="shared" si="11"/>
        <v>1</v>
      </c>
    </row>
    <row r="386" spans="1:6">
      <c r="A386" t="s">
        <v>31</v>
      </c>
      <c r="B386">
        <v>99</v>
      </c>
      <c r="C386" t="s">
        <v>31</v>
      </c>
      <c r="D386">
        <v>99</v>
      </c>
      <c r="E386">
        <f t="shared" si="10"/>
        <v>1</v>
      </c>
      <c r="F386">
        <f t="shared" si="11"/>
        <v>1</v>
      </c>
    </row>
    <row r="387" spans="1:6">
      <c r="A387" t="s">
        <v>405</v>
      </c>
      <c r="B387">
        <v>99</v>
      </c>
      <c r="C387" t="s">
        <v>405</v>
      </c>
      <c r="D387">
        <v>99</v>
      </c>
      <c r="E387">
        <f t="shared" ref="E387:E418" si="12">IF(A387=C387,1,0)</f>
        <v>1</v>
      </c>
      <c r="F387">
        <f t="shared" ref="F387:F418" si="13">IF(B387=D387,1,0)</f>
        <v>1</v>
      </c>
    </row>
    <row r="388" spans="1:6">
      <c r="A388" t="s">
        <v>30</v>
      </c>
      <c r="B388">
        <v>10</v>
      </c>
      <c r="C388" t="s">
        <v>30</v>
      </c>
      <c r="D388">
        <v>10</v>
      </c>
      <c r="E388">
        <f t="shared" si="12"/>
        <v>1</v>
      </c>
      <c r="F388">
        <f t="shared" si="13"/>
        <v>1</v>
      </c>
    </row>
    <row r="389" spans="1:6">
      <c r="A389" t="s">
        <v>29</v>
      </c>
      <c r="B389">
        <v>16</v>
      </c>
      <c r="C389" t="s">
        <v>29</v>
      </c>
      <c r="D389">
        <v>16</v>
      </c>
      <c r="E389">
        <f t="shared" si="12"/>
        <v>1</v>
      </c>
      <c r="F389">
        <f t="shared" si="13"/>
        <v>1</v>
      </c>
    </row>
    <row r="390" spans="1:6">
      <c r="A390" t="s">
        <v>28</v>
      </c>
      <c r="B390">
        <v>39</v>
      </c>
      <c r="C390" t="s">
        <v>28</v>
      </c>
      <c r="D390">
        <v>39</v>
      </c>
      <c r="E390">
        <f t="shared" si="12"/>
        <v>1</v>
      </c>
      <c r="F390">
        <f t="shared" si="13"/>
        <v>1</v>
      </c>
    </row>
    <row r="391" spans="1:6">
      <c r="A391" t="s">
        <v>27</v>
      </c>
      <c r="B391">
        <v>13</v>
      </c>
      <c r="C391" t="s">
        <v>27</v>
      </c>
      <c r="D391">
        <v>13</v>
      </c>
      <c r="E391">
        <f t="shared" si="12"/>
        <v>1</v>
      </c>
      <c r="F391">
        <f t="shared" si="13"/>
        <v>1</v>
      </c>
    </row>
    <row r="392" spans="1:6">
      <c r="A392" t="s">
        <v>26</v>
      </c>
      <c r="B392">
        <v>86</v>
      </c>
      <c r="C392" t="s">
        <v>26</v>
      </c>
      <c r="D392">
        <v>86</v>
      </c>
      <c r="E392">
        <f t="shared" si="12"/>
        <v>1</v>
      </c>
      <c r="F392">
        <f t="shared" si="13"/>
        <v>1</v>
      </c>
    </row>
    <row r="393" spans="1:6">
      <c r="A393" t="s">
        <v>25</v>
      </c>
      <c r="B393">
        <v>12</v>
      </c>
      <c r="C393" t="s">
        <v>25</v>
      </c>
      <c r="D393">
        <v>12</v>
      </c>
      <c r="E393">
        <f t="shared" si="12"/>
        <v>1</v>
      </c>
      <c r="F393">
        <f t="shared" si="13"/>
        <v>1</v>
      </c>
    </row>
    <row r="394" spans="1:6">
      <c r="A394" t="s">
        <v>24</v>
      </c>
      <c r="B394">
        <v>11</v>
      </c>
      <c r="C394" t="s">
        <v>24</v>
      </c>
      <c r="D394">
        <v>11</v>
      </c>
      <c r="E394">
        <f t="shared" si="12"/>
        <v>1</v>
      </c>
      <c r="F394">
        <f t="shared" si="13"/>
        <v>1</v>
      </c>
    </row>
    <row r="395" spans="1:6">
      <c r="A395" t="s">
        <v>23</v>
      </c>
      <c r="B395">
        <v>2</v>
      </c>
      <c r="C395" t="s">
        <v>23</v>
      </c>
      <c r="D395">
        <v>2</v>
      </c>
      <c r="E395">
        <f t="shared" si="12"/>
        <v>1</v>
      </c>
      <c r="F395">
        <f t="shared" si="13"/>
        <v>1</v>
      </c>
    </row>
    <row r="396" spans="1:6">
      <c r="A396" t="s">
        <v>22</v>
      </c>
      <c r="B396">
        <v>26</v>
      </c>
      <c r="C396" t="s">
        <v>22</v>
      </c>
      <c r="D396">
        <v>26</v>
      </c>
      <c r="E396">
        <f t="shared" si="12"/>
        <v>1</v>
      </c>
      <c r="F396">
        <f t="shared" si="13"/>
        <v>1</v>
      </c>
    </row>
    <row r="397" spans="1:6">
      <c r="A397" t="s">
        <v>21</v>
      </c>
      <c r="B397">
        <v>19</v>
      </c>
      <c r="C397" t="s">
        <v>21</v>
      </c>
      <c r="D397">
        <v>19</v>
      </c>
      <c r="E397">
        <f t="shared" si="12"/>
        <v>1</v>
      </c>
      <c r="F397">
        <f t="shared" si="13"/>
        <v>1</v>
      </c>
    </row>
    <row r="398" spans="1:6">
      <c r="A398" t="s">
        <v>20</v>
      </c>
      <c r="B398">
        <v>26</v>
      </c>
      <c r="C398" t="s">
        <v>20</v>
      </c>
      <c r="D398">
        <v>26</v>
      </c>
      <c r="E398">
        <f t="shared" si="12"/>
        <v>1</v>
      </c>
      <c r="F398">
        <f t="shared" si="13"/>
        <v>1</v>
      </c>
    </row>
    <row r="399" spans="1:6">
      <c r="A399" t="s">
        <v>19</v>
      </c>
      <c r="B399">
        <v>262</v>
      </c>
      <c r="C399" t="s">
        <v>19</v>
      </c>
      <c r="D399">
        <v>262</v>
      </c>
      <c r="E399">
        <f t="shared" si="12"/>
        <v>1</v>
      </c>
      <c r="F399">
        <f t="shared" si="13"/>
        <v>1</v>
      </c>
    </row>
    <row r="400" spans="1:6">
      <c r="A400" t="s">
        <v>18</v>
      </c>
      <c r="B400">
        <v>74</v>
      </c>
      <c r="C400" t="s">
        <v>18</v>
      </c>
      <c r="D400">
        <v>74</v>
      </c>
      <c r="E400">
        <f t="shared" si="12"/>
        <v>1</v>
      </c>
      <c r="F400">
        <f t="shared" si="13"/>
        <v>1</v>
      </c>
    </row>
    <row r="401" spans="1:6">
      <c r="A401" t="s">
        <v>17</v>
      </c>
      <c r="B401">
        <v>34</v>
      </c>
      <c r="C401" t="s">
        <v>17</v>
      </c>
      <c r="D401">
        <v>34</v>
      </c>
      <c r="E401">
        <f t="shared" si="12"/>
        <v>1</v>
      </c>
      <c r="F401">
        <f t="shared" si="13"/>
        <v>1</v>
      </c>
    </row>
    <row r="402" spans="1:6">
      <c r="A402" t="s">
        <v>16</v>
      </c>
      <c r="B402">
        <v>9</v>
      </c>
      <c r="C402" t="s">
        <v>16</v>
      </c>
      <c r="D402">
        <v>9</v>
      </c>
      <c r="E402">
        <f t="shared" si="12"/>
        <v>1</v>
      </c>
      <c r="F402">
        <f t="shared" si="13"/>
        <v>1</v>
      </c>
    </row>
    <row r="403" spans="1:6">
      <c r="A403" t="s">
        <v>15</v>
      </c>
      <c r="B403">
        <v>6</v>
      </c>
      <c r="C403" t="s">
        <v>15</v>
      </c>
      <c r="D403">
        <v>6</v>
      </c>
      <c r="E403">
        <f t="shared" si="12"/>
        <v>1</v>
      </c>
      <c r="F403">
        <f t="shared" si="13"/>
        <v>1</v>
      </c>
    </row>
    <row r="404" spans="1:6">
      <c r="A404" t="s">
        <v>14</v>
      </c>
      <c r="B404">
        <v>55</v>
      </c>
      <c r="C404" t="s">
        <v>14</v>
      </c>
      <c r="D404">
        <v>55</v>
      </c>
      <c r="E404">
        <f t="shared" si="12"/>
        <v>1</v>
      </c>
      <c r="F404">
        <f t="shared" si="13"/>
        <v>1</v>
      </c>
    </row>
    <row r="405" spans="1:6">
      <c r="A405" t="s">
        <v>13</v>
      </c>
      <c r="B405">
        <v>25</v>
      </c>
      <c r="C405" t="s">
        <v>13</v>
      </c>
      <c r="D405">
        <v>25</v>
      </c>
      <c r="E405">
        <f t="shared" si="12"/>
        <v>1</v>
      </c>
      <c r="F405">
        <f t="shared" si="13"/>
        <v>1</v>
      </c>
    </row>
    <row r="406" spans="1:6">
      <c r="A406" t="s">
        <v>12</v>
      </c>
      <c r="B406">
        <v>1</v>
      </c>
      <c r="C406" t="s">
        <v>12</v>
      </c>
      <c r="D406">
        <v>1</v>
      </c>
      <c r="E406">
        <f t="shared" si="12"/>
        <v>1</v>
      </c>
      <c r="F406">
        <f t="shared" si="13"/>
        <v>1</v>
      </c>
    </row>
    <row r="407" spans="1:6">
      <c r="A407" t="s">
        <v>11</v>
      </c>
      <c r="B407">
        <v>390</v>
      </c>
      <c r="C407" t="s">
        <v>427</v>
      </c>
      <c r="D407">
        <v>390</v>
      </c>
      <c r="E407">
        <f t="shared" si="12"/>
        <v>1</v>
      </c>
      <c r="F407">
        <f t="shared" si="13"/>
        <v>1</v>
      </c>
    </row>
    <row r="408" spans="1:6">
      <c r="A408" t="s">
        <v>10</v>
      </c>
      <c r="B408">
        <v>19</v>
      </c>
      <c r="C408" t="s">
        <v>10</v>
      </c>
      <c r="D408">
        <v>19</v>
      </c>
      <c r="E408">
        <f t="shared" si="12"/>
        <v>1</v>
      </c>
      <c r="F408">
        <f t="shared" si="13"/>
        <v>1</v>
      </c>
    </row>
    <row r="409" spans="1:6">
      <c r="A409" t="s">
        <v>9</v>
      </c>
      <c r="B409">
        <v>25</v>
      </c>
      <c r="C409" t="s">
        <v>9</v>
      </c>
      <c r="D409">
        <v>25</v>
      </c>
      <c r="E409">
        <f t="shared" si="12"/>
        <v>1</v>
      </c>
      <c r="F409">
        <f t="shared" si="13"/>
        <v>1</v>
      </c>
    </row>
    <row r="410" spans="1:6">
      <c r="A410" t="s">
        <v>8</v>
      </c>
      <c r="B410">
        <v>28</v>
      </c>
      <c r="C410" t="s">
        <v>8</v>
      </c>
      <c r="D410">
        <v>28</v>
      </c>
      <c r="E410">
        <f t="shared" si="12"/>
        <v>1</v>
      </c>
      <c r="F410">
        <f t="shared" si="13"/>
        <v>1</v>
      </c>
    </row>
    <row r="411" spans="1:6">
      <c r="A411" t="s">
        <v>7</v>
      </c>
      <c r="B411">
        <v>21</v>
      </c>
      <c r="C411" t="s">
        <v>7</v>
      </c>
      <c r="D411">
        <v>21</v>
      </c>
      <c r="E411">
        <f t="shared" si="12"/>
        <v>1</v>
      </c>
      <c r="F411">
        <f t="shared" si="13"/>
        <v>1</v>
      </c>
    </row>
    <row r="412" spans="1:6">
      <c r="A412" t="s">
        <v>6</v>
      </c>
      <c r="B412">
        <v>14</v>
      </c>
      <c r="C412" t="s">
        <v>6</v>
      </c>
      <c r="D412">
        <v>14</v>
      </c>
      <c r="E412">
        <f t="shared" si="12"/>
        <v>1</v>
      </c>
      <c r="F412">
        <f t="shared" si="13"/>
        <v>1</v>
      </c>
    </row>
    <row r="413" spans="1:6">
      <c r="A413" t="s">
        <v>5</v>
      </c>
      <c r="B413">
        <v>19</v>
      </c>
      <c r="C413" t="s">
        <v>5</v>
      </c>
      <c r="D413">
        <v>19</v>
      </c>
      <c r="E413">
        <f t="shared" si="12"/>
        <v>1</v>
      </c>
      <c r="F413">
        <f t="shared" si="13"/>
        <v>1</v>
      </c>
    </row>
    <row r="414" spans="1:6">
      <c r="A414" t="s">
        <v>4</v>
      </c>
      <c r="B414">
        <v>33</v>
      </c>
      <c r="C414" t="s">
        <v>4</v>
      </c>
      <c r="D414">
        <v>33</v>
      </c>
      <c r="E414">
        <f t="shared" si="12"/>
        <v>1</v>
      </c>
      <c r="F414">
        <f t="shared" si="13"/>
        <v>1</v>
      </c>
    </row>
    <row r="415" spans="1:6">
      <c r="A415" t="s">
        <v>3</v>
      </c>
      <c r="B415">
        <v>68</v>
      </c>
      <c r="C415" t="s">
        <v>3</v>
      </c>
      <c r="D415">
        <v>68</v>
      </c>
      <c r="E415">
        <f t="shared" si="12"/>
        <v>1</v>
      </c>
      <c r="F415">
        <f t="shared" si="13"/>
        <v>1</v>
      </c>
    </row>
    <row r="416" spans="1:6">
      <c r="A416" t="s">
        <v>2</v>
      </c>
      <c r="B416">
        <v>22</v>
      </c>
      <c r="C416" t="s">
        <v>428</v>
      </c>
      <c r="D416">
        <v>22</v>
      </c>
      <c r="E416">
        <f t="shared" si="12"/>
        <v>1</v>
      </c>
      <c r="F416">
        <f t="shared" si="13"/>
        <v>1</v>
      </c>
    </row>
    <row r="417" spans="1:6">
      <c r="A417" t="s">
        <v>1</v>
      </c>
      <c r="B417">
        <v>5</v>
      </c>
      <c r="C417" t="s">
        <v>1</v>
      </c>
      <c r="D417">
        <v>5</v>
      </c>
      <c r="E417">
        <f t="shared" si="12"/>
        <v>1</v>
      </c>
      <c r="F417">
        <f t="shared" si="13"/>
        <v>1</v>
      </c>
    </row>
    <row r="418" spans="1:6">
      <c r="A418" t="s">
        <v>0</v>
      </c>
      <c r="B418">
        <v>1</v>
      </c>
      <c r="C418" t="s">
        <v>0</v>
      </c>
      <c r="D418">
        <v>1</v>
      </c>
      <c r="E418">
        <f t="shared" si="12"/>
        <v>1</v>
      </c>
      <c r="F418">
        <f t="shared" si="13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8"/>
  <sheetViews>
    <sheetView topLeftCell="A4" workbookViewId="0">
      <selection activeCell="I8" sqref="I8"/>
    </sheetView>
  </sheetViews>
  <sheetFormatPr defaultRowHeight="15"/>
  <cols>
    <col min="1" max="1" width="9" style="1"/>
    <col min="2" max="2" width="12.625" style="1" customWidth="1"/>
    <col min="3" max="3" width="41.875" style="1" customWidth="1"/>
    <col min="4" max="4" width="12.625" style="1" customWidth="1"/>
    <col min="5" max="5" width="20.25" style="1" customWidth="1"/>
    <col min="6" max="16384" width="9" style="1"/>
  </cols>
  <sheetData>
    <row r="2" spans="2:5" ht="20.100000000000001" customHeight="1">
      <c r="B2" s="27" t="s">
        <v>430</v>
      </c>
      <c r="C2" s="28"/>
      <c r="D2" s="28"/>
      <c r="E2" s="29"/>
    </row>
    <row r="3" spans="2:5" ht="20.100000000000001" customHeight="1">
      <c r="B3" s="2" t="s">
        <v>431</v>
      </c>
      <c r="C3" s="2" t="s">
        <v>432</v>
      </c>
      <c r="D3" s="2" t="s">
        <v>433</v>
      </c>
      <c r="E3" s="2" t="s">
        <v>434</v>
      </c>
    </row>
    <row r="4" spans="2:5" ht="20.100000000000001" customHeight="1">
      <c r="B4" s="30" t="s">
        <v>435</v>
      </c>
      <c r="C4" s="30" t="s">
        <v>436</v>
      </c>
      <c r="D4" s="3" t="s">
        <v>437</v>
      </c>
      <c r="E4" s="2" t="s">
        <v>438</v>
      </c>
    </row>
    <row r="5" spans="2:5" ht="20.100000000000001" customHeight="1">
      <c r="B5" s="31"/>
      <c r="C5" s="31"/>
      <c r="D5" s="2" t="s">
        <v>439</v>
      </c>
      <c r="E5" s="2" t="s">
        <v>440</v>
      </c>
    </row>
    <row r="6" spans="2:5" ht="20.100000000000001" customHeight="1">
      <c r="B6" s="2" t="s">
        <v>441</v>
      </c>
      <c r="C6" s="32" t="s">
        <v>442</v>
      </c>
      <c r="D6" s="33"/>
      <c r="E6" s="34"/>
    </row>
    <row r="7" spans="2:5" ht="202.5" customHeight="1">
      <c r="B7" s="2" t="s">
        <v>443</v>
      </c>
      <c r="C7" s="35" t="s">
        <v>444</v>
      </c>
      <c r="D7" s="36"/>
      <c r="E7" s="36"/>
    </row>
    <row r="8" spans="2:5" ht="87" customHeight="1">
      <c r="B8" s="4" t="s">
        <v>445</v>
      </c>
      <c r="C8" s="25" t="s">
        <v>446</v>
      </c>
      <c r="D8" s="26"/>
      <c r="E8" s="26"/>
    </row>
  </sheetData>
  <mergeCells count="6">
    <mergeCell ref="C8:E8"/>
    <mergeCell ref="B2:E2"/>
    <mergeCell ref="B4:B5"/>
    <mergeCell ref="C4:C5"/>
    <mergeCell ref="C6:E6"/>
    <mergeCell ref="C7:E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6"/>
  <sheetViews>
    <sheetView workbookViewId="0">
      <selection activeCell="K32" sqref="K32"/>
    </sheetView>
  </sheetViews>
  <sheetFormatPr defaultRowHeight="16.5"/>
  <cols>
    <col min="4" max="4" width="12.25" customWidth="1"/>
    <col min="6" max="6" width="11.875" customWidth="1"/>
    <col min="8" max="8" width="12" customWidth="1"/>
  </cols>
  <sheetData>
    <row r="1" spans="1:8">
      <c r="C1">
        <v>3</v>
      </c>
      <c r="D1">
        <v>10000</v>
      </c>
      <c r="E1">
        <v>400</v>
      </c>
    </row>
    <row r="2" spans="1:8">
      <c r="D2">
        <f>D1*C1</f>
        <v>30000</v>
      </c>
      <c r="E2">
        <f>C1*E1</f>
        <v>1200</v>
      </c>
    </row>
    <row r="3" spans="1:8" s="6" customFormat="1">
      <c r="A3" s="6">
        <v>1</v>
      </c>
      <c r="B3" s="6">
        <v>1</v>
      </c>
      <c r="C3" s="6">
        <v>1</v>
      </c>
      <c r="D3" s="7">
        <f>C3*D$2</f>
        <v>30000</v>
      </c>
      <c r="E3" s="6">
        <f>C3*E$2</f>
        <v>1200</v>
      </c>
      <c r="F3" s="7">
        <f>E3+D3</f>
        <v>31200</v>
      </c>
      <c r="G3" s="8">
        <f>F3/D$1</f>
        <v>3.12</v>
      </c>
      <c r="H3" s="7">
        <f>G3*E$1</f>
        <v>1248</v>
      </c>
    </row>
    <row r="4" spans="1:8">
      <c r="B4">
        <v>2</v>
      </c>
      <c r="C4">
        <v>2</v>
      </c>
      <c r="D4" s="5">
        <f t="shared" ref="D4:D67" si="0">C4*D$2</f>
        <v>60000</v>
      </c>
      <c r="E4">
        <f t="shared" ref="E4:E67" si="1">C4*E$2</f>
        <v>2400</v>
      </c>
      <c r="F4" s="5">
        <f t="shared" ref="F4:F67" si="2">E4+D4</f>
        <v>62400</v>
      </c>
      <c r="G4" s="9">
        <f t="shared" ref="G4:G67" si="3">F4/D$1</f>
        <v>6.24</v>
      </c>
      <c r="H4" s="7">
        <f t="shared" ref="H4:H67" si="4">G4*E$1</f>
        <v>2496</v>
      </c>
    </row>
    <row r="5" spans="1:8">
      <c r="B5">
        <v>3</v>
      </c>
      <c r="C5">
        <v>3</v>
      </c>
      <c r="D5" s="5">
        <f t="shared" si="0"/>
        <v>90000</v>
      </c>
      <c r="E5">
        <f t="shared" si="1"/>
        <v>3600</v>
      </c>
      <c r="F5" s="5">
        <f t="shared" si="2"/>
        <v>93600</v>
      </c>
      <c r="G5" s="9">
        <f t="shared" si="3"/>
        <v>9.36</v>
      </c>
      <c r="H5" s="7">
        <f t="shared" si="4"/>
        <v>3744</v>
      </c>
    </row>
    <row r="6" spans="1:8">
      <c r="B6">
        <v>4</v>
      </c>
      <c r="C6">
        <v>4</v>
      </c>
      <c r="D6" s="5">
        <f t="shared" si="0"/>
        <v>120000</v>
      </c>
      <c r="E6">
        <f t="shared" si="1"/>
        <v>4800</v>
      </c>
      <c r="F6" s="5">
        <f t="shared" si="2"/>
        <v>124800</v>
      </c>
      <c r="G6" s="9">
        <f t="shared" si="3"/>
        <v>12.48</v>
      </c>
      <c r="H6" s="7">
        <f t="shared" si="4"/>
        <v>4992</v>
      </c>
    </row>
    <row r="7" spans="1:8">
      <c r="B7">
        <v>5</v>
      </c>
      <c r="C7">
        <v>5</v>
      </c>
      <c r="D7" s="5">
        <f t="shared" si="0"/>
        <v>150000</v>
      </c>
      <c r="E7">
        <f t="shared" si="1"/>
        <v>6000</v>
      </c>
      <c r="F7" s="5">
        <f t="shared" si="2"/>
        <v>156000</v>
      </c>
      <c r="G7" s="9">
        <f t="shared" si="3"/>
        <v>15.6</v>
      </c>
      <c r="H7" s="7">
        <f t="shared" si="4"/>
        <v>6240</v>
      </c>
    </row>
    <row r="8" spans="1:8">
      <c r="B8">
        <v>6</v>
      </c>
      <c r="C8">
        <v>6</v>
      </c>
      <c r="D8" s="5">
        <f t="shared" si="0"/>
        <v>180000</v>
      </c>
      <c r="E8">
        <f t="shared" si="1"/>
        <v>7200</v>
      </c>
      <c r="F8" s="5">
        <f t="shared" si="2"/>
        <v>187200</v>
      </c>
      <c r="G8" s="9">
        <f t="shared" si="3"/>
        <v>18.72</v>
      </c>
      <c r="H8" s="7">
        <f t="shared" si="4"/>
        <v>7488</v>
      </c>
    </row>
    <row r="9" spans="1:8">
      <c r="B9">
        <v>7</v>
      </c>
      <c r="C9">
        <v>7</v>
      </c>
      <c r="D9" s="5">
        <f t="shared" si="0"/>
        <v>210000</v>
      </c>
      <c r="E9">
        <f t="shared" si="1"/>
        <v>8400</v>
      </c>
      <c r="F9" s="5">
        <f t="shared" si="2"/>
        <v>218400</v>
      </c>
      <c r="G9" s="9">
        <f t="shared" si="3"/>
        <v>21.84</v>
      </c>
      <c r="H9" s="7">
        <f t="shared" si="4"/>
        <v>8736</v>
      </c>
    </row>
    <row r="10" spans="1:8">
      <c r="B10">
        <v>8</v>
      </c>
      <c r="C10">
        <v>8</v>
      </c>
      <c r="D10" s="5">
        <f t="shared" si="0"/>
        <v>240000</v>
      </c>
      <c r="E10">
        <f t="shared" si="1"/>
        <v>9600</v>
      </c>
      <c r="F10" s="5">
        <f t="shared" si="2"/>
        <v>249600</v>
      </c>
      <c r="G10" s="9">
        <f t="shared" si="3"/>
        <v>24.96</v>
      </c>
      <c r="H10" s="7">
        <f t="shared" si="4"/>
        <v>9984</v>
      </c>
    </row>
    <row r="11" spans="1:8">
      <c r="B11">
        <v>9</v>
      </c>
      <c r="C11">
        <v>9</v>
      </c>
      <c r="D11" s="5">
        <f t="shared" si="0"/>
        <v>270000</v>
      </c>
      <c r="E11">
        <f t="shared" si="1"/>
        <v>10800</v>
      </c>
      <c r="F11" s="5">
        <f t="shared" si="2"/>
        <v>280800</v>
      </c>
      <c r="G11" s="9">
        <f t="shared" si="3"/>
        <v>28.08</v>
      </c>
      <c r="H11" s="7">
        <f t="shared" si="4"/>
        <v>11232</v>
      </c>
    </row>
    <row r="12" spans="1:8">
      <c r="B12">
        <v>10</v>
      </c>
      <c r="C12">
        <v>10</v>
      </c>
      <c r="D12" s="5">
        <f t="shared" si="0"/>
        <v>300000</v>
      </c>
      <c r="E12">
        <f t="shared" si="1"/>
        <v>12000</v>
      </c>
      <c r="F12" s="5">
        <f t="shared" si="2"/>
        <v>312000</v>
      </c>
      <c r="G12" s="9">
        <f t="shared" si="3"/>
        <v>31.2</v>
      </c>
      <c r="H12" s="7">
        <f t="shared" si="4"/>
        <v>12480</v>
      </c>
    </row>
    <row r="13" spans="1:8">
      <c r="B13">
        <v>11</v>
      </c>
      <c r="C13">
        <v>11</v>
      </c>
      <c r="D13" s="5">
        <f t="shared" si="0"/>
        <v>330000</v>
      </c>
      <c r="E13">
        <f t="shared" si="1"/>
        <v>13200</v>
      </c>
      <c r="F13" s="5">
        <f t="shared" si="2"/>
        <v>343200</v>
      </c>
      <c r="G13" s="9">
        <f t="shared" si="3"/>
        <v>34.32</v>
      </c>
      <c r="H13" s="7">
        <f t="shared" si="4"/>
        <v>13728</v>
      </c>
    </row>
    <row r="14" spans="1:8">
      <c r="B14">
        <v>12</v>
      </c>
      <c r="C14">
        <v>12</v>
      </c>
      <c r="D14" s="5">
        <f t="shared" si="0"/>
        <v>360000</v>
      </c>
      <c r="E14">
        <f t="shared" si="1"/>
        <v>14400</v>
      </c>
      <c r="F14" s="5">
        <f t="shared" si="2"/>
        <v>374400</v>
      </c>
      <c r="G14" s="9">
        <f t="shared" si="3"/>
        <v>37.44</v>
      </c>
      <c r="H14" s="7">
        <f t="shared" si="4"/>
        <v>14976</v>
      </c>
    </row>
    <row r="15" spans="1:8" s="6" customFormat="1">
      <c r="A15" s="6">
        <v>2</v>
      </c>
      <c r="B15" s="6">
        <v>1</v>
      </c>
      <c r="C15" s="6">
        <v>13</v>
      </c>
      <c r="D15" s="7">
        <f t="shared" si="0"/>
        <v>390000</v>
      </c>
      <c r="E15" s="6">
        <f t="shared" si="1"/>
        <v>15600</v>
      </c>
      <c r="F15" s="7">
        <f t="shared" si="2"/>
        <v>405600</v>
      </c>
      <c r="G15" s="8">
        <f t="shared" si="3"/>
        <v>40.56</v>
      </c>
      <c r="H15" s="7">
        <f t="shared" si="4"/>
        <v>16224</v>
      </c>
    </row>
    <row r="16" spans="1:8">
      <c r="B16">
        <v>2</v>
      </c>
      <c r="C16">
        <v>14</v>
      </c>
      <c r="D16" s="5">
        <f t="shared" si="0"/>
        <v>420000</v>
      </c>
      <c r="E16">
        <f t="shared" si="1"/>
        <v>16800</v>
      </c>
      <c r="F16" s="5">
        <f t="shared" si="2"/>
        <v>436800</v>
      </c>
      <c r="G16" s="9">
        <f t="shared" si="3"/>
        <v>43.68</v>
      </c>
      <c r="H16" s="7">
        <f t="shared" si="4"/>
        <v>17472</v>
      </c>
    </row>
    <row r="17" spans="1:8">
      <c r="B17">
        <v>3</v>
      </c>
      <c r="C17">
        <v>15</v>
      </c>
      <c r="D17" s="5">
        <f t="shared" si="0"/>
        <v>450000</v>
      </c>
      <c r="E17">
        <f t="shared" si="1"/>
        <v>18000</v>
      </c>
      <c r="F17" s="5">
        <f t="shared" si="2"/>
        <v>468000</v>
      </c>
      <c r="G17" s="9">
        <f t="shared" si="3"/>
        <v>46.8</v>
      </c>
      <c r="H17" s="7">
        <f t="shared" si="4"/>
        <v>18720</v>
      </c>
    </row>
    <row r="18" spans="1:8">
      <c r="B18">
        <v>4</v>
      </c>
      <c r="C18">
        <v>16</v>
      </c>
      <c r="D18" s="5">
        <f t="shared" si="0"/>
        <v>480000</v>
      </c>
      <c r="E18">
        <f t="shared" si="1"/>
        <v>19200</v>
      </c>
      <c r="F18" s="5">
        <f t="shared" si="2"/>
        <v>499200</v>
      </c>
      <c r="G18" s="9">
        <f t="shared" si="3"/>
        <v>49.92</v>
      </c>
      <c r="H18" s="7">
        <f t="shared" si="4"/>
        <v>19968</v>
      </c>
    </row>
    <row r="19" spans="1:8">
      <c r="B19">
        <v>5</v>
      </c>
      <c r="C19">
        <v>17</v>
      </c>
      <c r="D19" s="5">
        <f t="shared" si="0"/>
        <v>510000</v>
      </c>
      <c r="E19">
        <f t="shared" si="1"/>
        <v>20400</v>
      </c>
      <c r="F19" s="5">
        <f t="shared" si="2"/>
        <v>530400</v>
      </c>
      <c r="G19" s="9">
        <f t="shared" si="3"/>
        <v>53.04</v>
      </c>
      <c r="H19" s="7">
        <f t="shared" si="4"/>
        <v>21216</v>
      </c>
    </row>
    <row r="20" spans="1:8">
      <c r="B20">
        <v>6</v>
      </c>
      <c r="C20">
        <v>18</v>
      </c>
      <c r="D20" s="5">
        <f t="shared" si="0"/>
        <v>540000</v>
      </c>
      <c r="E20">
        <f t="shared" si="1"/>
        <v>21600</v>
      </c>
      <c r="F20" s="5">
        <f t="shared" si="2"/>
        <v>561600</v>
      </c>
      <c r="G20" s="9">
        <f t="shared" si="3"/>
        <v>56.16</v>
      </c>
      <c r="H20" s="7">
        <f t="shared" si="4"/>
        <v>22464</v>
      </c>
    </row>
    <row r="21" spans="1:8">
      <c r="B21">
        <v>7</v>
      </c>
      <c r="C21">
        <v>19</v>
      </c>
      <c r="D21" s="5">
        <f t="shared" si="0"/>
        <v>570000</v>
      </c>
      <c r="E21">
        <f t="shared" si="1"/>
        <v>22800</v>
      </c>
      <c r="F21" s="5">
        <f t="shared" si="2"/>
        <v>592800</v>
      </c>
      <c r="G21" s="9">
        <f t="shared" si="3"/>
        <v>59.28</v>
      </c>
      <c r="H21" s="7">
        <f t="shared" si="4"/>
        <v>23712</v>
      </c>
    </row>
    <row r="22" spans="1:8">
      <c r="B22">
        <v>8</v>
      </c>
      <c r="C22">
        <v>20</v>
      </c>
      <c r="D22" s="5">
        <f t="shared" si="0"/>
        <v>600000</v>
      </c>
      <c r="E22">
        <f t="shared" si="1"/>
        <v>24000</v>
      </c>
      <c r="F22" s="5">
        <f t="shared" si="2"/>
        <v>624000</v>
      </c>
      <c r="G22" s="9">
        <f t="shared" si="3"/>
        <v>62.4</v>
      </c>
      <c r="H22" s="7">
        <f t="shared" si="4"/>
        <v>24960</v>
      </c>
    </row>
    <row r="23" spans="1:8">
      <c r="B23">
        <v>9</v>
      </c>
      <c r="C23">
        <v>21</v>
      </c>
      <c r="D23" s="5">
        <f t="shared" si="0"/>
        <v>630000</v>
      </c>
      <c r="E23">
        <f t="shared" si="1"/>
        <v>25200</v>
      </c>
      <c r="F23" s="5">
        <f t="shared" si="2"/>
        <v>655200</v>
      </c>
      <c r="G23" s="9">
        <f t="shared" si="3"/>
        <v>65.52</v>
      </c>
      <c r="H23" s="7">
        <f t="shared" si="4"/>
        <v>26208</v>
      </c>
    </row>
    <row r="24" spans="1:8">
      <c r="B24">
        <v>10</v>
      </c>
      <c r="C24">
        <v>22</v>
      </c>
      <c r="D24" s="5">
        <f t="shared" si="0"/>
        <v>660000</v>
      </c>
      <c r="E24">
        <f t="shared" si="1"/>
        <v>26400</v>
      </c>
      <c r="F24" s="5">
        <f t="shared" si="2"/>
        <v>686400</v>
      </c>
      <c r="G24" s="9">
        <f t="shared" si="3"/>
        <v>68.64</v>
      </c>
      <c r="H24" s="7">
        <f t="shared" si="4"/>
        <v>27456</v>
      </c>
    </row>
    <row r="25" spans="1:8">
      <c r="B25">
        <v>11</v>
      </c>
      <c r="C25">
        <v>23</v>
      </c>
      <c r="D25" s="5">
        <f t="shared" si="0"/>
        <v>690000</v>
      </c>
      <c r="E25">
        <f t="shared" si="1"/>
        <v>27600</v>
      </c>
      <c r="F25" s="5">
        <f t="shared" si="2"/>
        <v>717600</v>
      </c>
      <c r="G25" s="9">
        <f t="shared" si="3"/>
        <v>71.760000000000005</v>
      </c>
      <c r="H25" s="7">
        <f t="shared" si="4"/>
        <v>28704.000000000004</v>
      </c>
    </row>
    <row r="26" spans="1:8">
      <c r="B26">
        <v>12</v>
      </c>
      <c r="C26">
        <v>24</v>
      </c>
      <c r="D26" s="5">
        <f t="shared" si="0"/>
        <v>720000</v>
      </c>
      <c r="E26">
        <f t="shared" si="1"/>
        <v>28800</v>
      </c>
      <c r="F26" s="5">
        <f t="shared" si="2"/>
        <v>748800</v>
      </c>
      <c r="G26" s="9">
        <f t="shared" si="3"/>
        <v>74.88</v>
      </c>
      <c r="H26" s="7">
        <f t="shared" si="4"/>
        <v>29952</v>
      </c>
    </row>
    <row r="27" spans="1:8" s="6" customFormat="1">
      <c r="A27" s="6">
        <v>3</v>
      </c>
      <c r="B27" s="6">
        <v>1</v>
      </c>
      <c r="C27" s="6">
        <v>25</v>
      </c>
      <c r="D27" s="7">
        <f t="shared" si="0"/>
        <v>750000</v>
      </c>
      <c r="E27" s="6">
        <f t="shared" si="1"/>
        <v>30000</v>
      </c>
      <c r="F27" s="7">
        <f t="shared" si="2"/>
        <v>780000</v>
      </c>
      <c r="G27" s="8">
        <f t="shared" si="3"/>
        <v>78</v>
      </c>
      <c r="H27" s="7">
        <f t="shared" si="4"/>
        <v>31200</v>
      </c>
    </row>
    <row r="28" spans="1:8">
      <c r="B28">
        <v>2</v>
      </c>
      <c r="C28">
        <v>26</v>
      </c>
      <c r="D28" s="5">
        <f t="shared" si="0"/>
        <v>780000</v>
      </c>
      <c r="E28">
        <f t="shared" si="1"/>
        <v>31200</v>
      </c>
      <c r="F28" s="5">
        <f t="shared" si="2"/>
        <v>811200</v>
      </c>
      <c r="G28" s="9">
        <f t="shared" si="3"/>
        <v>81.12</v>
      </c>
      <c r="H28" s="7">
        <f t="shared" si="4"/>
        <v>32448</v>
      </c>
    </row>
    <row r="29" spans="1:8">
      <c r="B29">
        <v>3</v>
      </c>
      <c r="C29">
        <v>27</v>
      </c>
      <c r="D29" s="5">
        <f t="shared" si="0"/>
        <v>810000</v>
      </c>
      <c r="E29">
        <f t="shared" si="1"/>
        <v>32400</v>
      </c>
      <c r="F29" s="5">
        <f t="shared" si="2"/>
        <v>842400</v>
      </c>
      <c r="G29" s="9">
        <f t="shared" si="3"/>
        <v>84.24</v>
      </c>
      <c r="H29" s="7">
        <f t="shared" si="4"/>
        <v>33696</v>
      </c>
    </row>
    <row r="30" spans="1:8">
      <c r="B30">
        <v>4</v>
      </c>
      <c r="C30">
        <v>28</v>
      </c>
      <c r="D30" s="5">
        <f t="shared" si="0"/>
        <v>840000</v>
      </c>
      <c r="E30">
        <f t="shared" si="1"/>
        <v>33600</v>
      </c>
      <c r="F30" s="5">
        <f t="shared" si="2"/>
        <v>873600</v>
      </c>
      <c r="G30" s="9">
        <f t="shared" si="3"/>
        <v>87.36</v>
      </c>
      <c r="H30" s="7">
        <f t="shared" si="4"/>
        <v>34944</v>
      </c>
    </row>
    <row r="31" spans="1:8">
      <c r="B31">
        <v>5</v>
      </c>
      <c r="C31">
        <v>29</v>
      </c>
      <c r="D31" s="5">
        <f t="shared" si="0"/>
        <v>870000</v>
      </c>
      <c r="E31">
        <f t="shared" si="1"/>
        <v>34800</v>
      </c>
      <c r="F31" s="5">
        <f t="shared" si="2"/>
        <v>904800</v>
      </c>
      <c r="G31" s="9">
        <f t="shared" si="3"/>
        <v>90.48</v>
      </c>
      <c r="H31" s="7">
        <f t="shared" si="4"/>
        <v>36192</v>
      </c>
    </row>
    <row r="32" spans="1:8">
      <c r="B32">
        <v>6</v>
      </c>
      <c r="C32">
        <v>30</v>
      </c>
      <c r="D32" s="5">
        <f t="shared" si="0"/>
        <v>900000</v>
      </c>
      <c r="E32">
        <f t="shared" si="1"/>
        <v>36000</v>
      </c>
      <c r="F32" s="5">
        <f t="shared" si="2"/>
        <v>936000</v>
      </c>
      <c r="G32" s="9">
        <f t="shared" si="3"/>
        <v>93.6</v>
      </c>
      <c r="H32" s="7">
        <f t="shared" si="4"/>
        <v>37440</v>
      </c>
    </row>
    <row r="33" spans="1:8">
      <c r="B33">
        <v>7</v>
      </c>
      <c r="C33">
        <v>31</v>
      </c>
      <c r="D33" s="5">
        <f t="shared" si="0"/>
        <v>930000</v>
      </c>
      <c r="E33">
        <f t="shared" si="1"/>
        <v>37200</v>
      </c>
      <c r="F33" s="5">
        <f t="shared" si="2"/>
        <v>967200</v>
      </c>
      <c r="G33" s="9">
        <f t="shared" si="3"/>
        <v>96.72</v>
      </c>
      <c r="H33" s="7">
        <f t="shared" si="4"/>
        <v>38688</v>
      </c>
    </row>
    <row r="34" spans="1:8">
      <c r="B34">
        <v>8</v>
      </c>
      <c r="C34">
        <v>32</v>
      </c>
      <c r="D34" s="5">
        <f t="shared" si="0"/>
        <v>960000</v>
      </c>
      <c r="E34">
        <f t="shared" si="1"/>
        <v>38400</v>
      </c>
      <c r="F34" s="5">
        <f t="shared" si="2"/>
        <v>998400</v>
      </c>
      <c r="G34" s="9">
        <f t="shared" si="3"/>
        <v>99.84</v>
      </c>
      <c r="H34" s="7">
        <f t="shared" si="4"/>
        <v>39936</v>
      </c>
    </row>
    <row r="35" spans="1:8">
      <c r="B35">
        <v>9</v>
      </c>
      <c r="C35">
        <v>33</v>
      </c>
      <c r="D35" s="5">
        <f t="shared" si="0"/>
        <v>990000</v>
      </c>
      <c r="E35">
        <f t="shared" si="1"/>
        <v>39600</v>
      </c>
      <c r="F35" s="5">
        <f t="shared" si="2"/>
        <v>1029600</v>
      </c>
      <c r="G35" s="9">
        <f t="shared" si="3"/>
        <v>102.96</v>
      </c>
      <c r="H35" s="7">
        <f t="shared" si="4"/>
        <v>41184</v>
      </c>
    </row>
    <row r="36" spans="1:8">
      <c r="B36">
        <v>10</v>
      </c>
      <c r="C36">
        <v>34</v>
      </c>
      <c r="D36" s="5">
        <f t="shared" si="0"/>
        <v>1020000</v>
      </c>
      <c r="E36">
        <f t="shared" si="1"/>
        <v>40800</v>
      </c>
      <c r="F36" s="5">
        <f t="shared" si="2"/>
        <v>1060800</v>
      </c>
      <c r="G36" s="9">
        <f t="shared" si="3"/>
        <v>106.08</v>
      </c>
      <c r="H36" s="7">
        <f t="shared" si="4"/>
        <v>42432</v>
      </c>
    </row>
    <row r="37" spans="1:8">
      <c r="B37">
        <v>11</v>
      </c>
      <c r="C37">
        <v>35</v>
      </c>
      <c r="D37" s="5">
        <f t="shared" si="0"/>
        <v>1050000</v>
      </c>
      <c r="E37">
        <f t="shared" si="1"/>
        <v>42000</v>
      </c>
      <c r="F37" s="5">
        <f t="shared" si="2"/>
        <v>1092000</v>
      </c>
      <c r="G37" s="9">
        <f t="shared" si="3"/>
        <v>109.2</v>
      </c>
      <c r="H37" s="7">
        <f t="shared" si="4"/>
        <v>43680</v>
      </c>
    </row>
    <row r="38" spans="1:8">
      <c r="B38">
        <v>12</v>
      </c>
      <c r="C38">
        <v>36</v>
      </c>
      <c r="D38" s="5">
        <f t="shared" si="0"/>
        <v>1080000</v>
      </c>
      <c r="E38">
        <f t="shared" si="1"/>
        <v>43200</v>
      </c>
      <c r="F38" s="5">
        <f t="shared" si="2"/>
        <v>1123200</v>
      </c>
      <c r="G38" s="9">
        <f t="shared" si="3"/>
        <v>112.32</v>
      </c>
      <c r="H38" s="7">
        <f t="shared" si="4"/>
        <v>44928</v>
      </c>
    </row>
    <row r="39" spans="1:8" s="6" customFormat="1">
      <c r="A39" s="6">
        <v>4</v>
      </c>
      <c r="B39" s="6">
        <v>1</v>
      </c>
      <c r="C39" s="6">
        <v>37</v>
      </c>
      <c r="D39" s="7">
        <f t="shared" si="0"/>
        <v>1110000</v>
      </c>
      <c r="E39" s="6">
        <f t="shared" si="1"/>
        <v>44400</v>
      </c>
      <c r="F39" s="7">
        <f t="shared" si="2"/>
        <v>1154400</v>
      </c>
      <c r="G39" s="8">
        <f t="shared" si="3"/>
        <v>115.44</v>
      </c>
      <c r="H39" s="7">
        <f t="shared" si="4"/>
        <v>46176</v>
      </c>
    </row>
    <row r="40" spans="1:8">
      <c r="B40">
        <v>2</v>
      </c>
      <c r="C40">
        <v>38</v>
      </c>
      <c r="D40" s="5">
        <f t="shared" si="0"/>
        <v>1140000</v>
      </c>
      <c r="E40">
        <f t="shared" si="1"/>
        <v>45600</v>
      </c>
      <c r="F40" s="5">
        <f t="shared" si="2"/>
        <v>1185600</v>
      </c>
      <c r="G40" s="9">
        <f t="shared" si="3"/>
        <v>118.56</v>
      </c>
      <c r="H40" s="7">
        <f t="shared" si="4"/>
        <v>47424</v>
      </c>
    </row>
    <row r="41" spans="1:8">
      <c r="B41">
        <v>3</v>
      </c>
      <c r="C41">
        <v>39</v>
      </c>
      <c r="D41" s="5">
        <f t="shared" si="0"/>
        <v>1170000</v>
      </c>
      <c r="E41">
        <f t="shared" si="1"/>
        <v>46800</v>
      </c>
      <c r="F41" s="5">
        <f t="shared" si="2"/>
        <v>1216800</v>
      </c>
      <c r="G41" s="9">
        <f t="shared" si="3"/>
        <v>121.68</v>
      </c>
      <c r="H41" s="7">
        <f t="shared" si="4"/>
        <v>48672</v>
      </c>
    </row>
    <row r="42" spans="1:8">
      <c r="B42">
        <v>4</v>
      </c>
      <c r="C42">
        <v>40</v>
      </c>
      <c r="D42" s="5">
        <f t="shared" si="0"/>
        <v>1200000</v>
      </c>
      <c r="E42">
        <f t="shared" si="1"/>
        <v>48000</v>
      </c>
      <c r="F42" s="5">
        <f t="shared" si="2"/>
        <v>1248000</v>
      </c>
      <c r="G42" s="9">
        <f t="shared" si="3"/>
        <v>124.8</v>
      </c>
      <c r="H42" s="7">
        <f t="shared" si="4"/>
        <v>49920</v>
      </c>
    </row>
    <row r="43" spans="1:8">
      <c r="B43">
        <v>5</v>
      </c>
      <c r="C43">
        <v>41</v>
      </c>
      <c r="D43" s="5">
        <f t="shared" si="0"/>
        <v>1230000</v>
      </c>
      <c r="E43">
        <f t="shared" si="1"/>
        <v>49200</v>
      </c>
      <c r="F43" s="5">
        <f t="shared" si="2"/>
        <v>1279200</v>
      </c>
      <c r="G43" s="9">
        <f t="shared" si="3"/>
        <v>127.92</v>
      </c>
      <c r="H43" s="7">
        <f t="shared" si="4"/>
        <v>51168</v>
      </c>
    </row>
    <row r="44" spans="1:8">
      <c r="B44">
        <v>6</v>
      </c>
      <c r="C44">
        <v>42</v>
      </c>
      <c r="D44" s="5">
        <f t="shared" si="0"/>
        <v>1260000</v>
      </c>
      <c r="E44">
        <f t="shared" si="1"/>
        <v>50400</v>
      </c>
      <c r="F44" s="5">
        <f t="shared" si="2"/>
        <v>1310400</v>
      </c>
      <c r="G44" s="9">
        <f t="shared" si="3"/>
        <v>131.04</v>
      </c>
      <c r="H44" s="7">
        <f t="shared" si="4"/>
        <v>52416</v>
      </c>
    </row>
    <row r="45" spans="1:8">
      <c r="B45">
        <v>7</v>
      </c>
      <c r="C45">
        <v>43</v>
      </c>
      <c r="D45" s="5">
        <f t="shared" si="0"/>
        <v>1290000</v>
      </c>
      <c r="E45">
        <f t="shared" si="1"/>
        <v>51600</v>
      </c>
      <c r="F45" s="5">
        <f t="shared" si="2"/>
        <v>1341600</v>
      </c>
      <c r="G45" s="9">
        <f t="shared" si="3"/>
        <v>134.16</v>
      </c>
      <c r="H45" s="7">
        <f t="shared" si="4"/>
        <v>53664</v>
      </c>
    </row>
    <row r="46" spans="1:8">
      <c r="B46">
        <v>8</v>
      </c>
      <c r="C46">
        <v>44</v>
      </c>
      <c r="D46" s="5">
        <f t="shared" si="0"/>
        <v>1320000</v>
      </c>
      <c r="E46">
        <f t="shared" si="1"/>
        <v>52800</v>
      </c>
      <c r="F46" s="5">
        <f t="shared" si="2"/>
        <v>1372800</v>
      </c>
      <c r="G46" s="9">
        <f t="shared" si="3"/>
        <v>137.28</v>
      </c>
      <c r="H46" s="7">
        <f t="shared" si="4"/>
        <v>54912</v>
      </c>
    </row>
    <row r="47" spans="1:8">
      <c r="B47">
        <v>9</v>
      </c>
      <c r="C47">
        <v>45</v>
      </c>
      <c r="D47" s="5">
        <f t="shared" si="0"/>
        <v>1350000</v>
      </c>
      <c r="E47">
        <f t="shared" si="1"/>
        <v>54000</v>
      </c>
      <c r="F47" s="5">
        <f t="shared" si="2"/>
        <v>1404000</v>
      </c>
      <c r="G47" s="9">
        <f t="shared" si="3"/>
        <v>140.4</v>
      </c>
      <c r="H47" s="7">
        <f t="shared" si="4"/>
        <v>56160</v>
      </c>
    </row>
    <row r="48" spans="1:8">
      <c r="B48">
        <v>10</v>
      </c>
      <c r="C48">
        <v>46</v>
      </c>
      <c r="D48" s="5">
        <f t="shared" si="0"/>
        <v>1380000</v>
      </c>
      <c r="E48">
        <f t="shared" si="1"/>
        <v>55200</v>
      </c>
      <c r="F48" s="5">
        <f t="shared" si="2"/>
        <v>1435200</v>
      </c>
      <c r="G48" s="9">
        <f t="shared" si="3"/>
        <v>143.52000000000001</v>
      </c>
      <c r="H48" s="7">
        <f t="shared" si="4"/>
        <v>57408.000000000007</v>
      </c>
    </row>
    <row r="49" spans="1:8">
      <c r="B49">
        <v>11</v>
      </c>
      <c r="C49">
        <v>47</v>
      </c>
      <c r="D49" s="5">
        <f t="shared" si="0"/>
        <v>1410000</v>
      </c>
      <c r="E49">
        <f t="shared" si="1"/>
        <v>56400</v>
      </c>
      <c r="F49" s="5">
        <f t="shared" si="2"/>
        <v>1466400</v>
      </c>
      <c r="G49" s="9">
        <f t="shared" si="3"/>
        <v>146.63999999999999</v>
      </c>
      <c r="H49" s="7">
        <f t="shared" si="4"/>
        <v>58655.999999999993</v>
      </c>
    </row>
    <row r="50" spans="1:8">
      <c r="B50">
        <v>12</v>
      </c>
      <c r="C50">
        <v>48</v>
      </c>
      <c r="D50" s="5">
        <f t="shared" si="0"/>
        <v>1440000</v>
      </c>
      <c r="E50">
        <f t="shared" si="1"/>
        <v>57600</v>
      </c>
      <c r="F50" s="5">
        <f t="shared" si="2"/>
        <v>1497600</v>
      </c>
      <c r="G50" s="9">
        <f t="shared" si="3"/>
        <v>149.76</v>
      </c>
      <c r="H50" s="7">
        <f t="shared" si="4"/>
        <v>59904</v>
      </c>
    </row>
    <row r="51" spans="1:8" s="6" customFormat="1">
      <c r="A51" s="6">
        <v>5</v>
      </c>
      <c r="B51" s="6">
        <v>1</v>
      </c>
      <c r="C51" s="6">
        <v>49</v>
      </c>
      <c r="D51" s="7">
        <f t="shared" si="0"/>
        <v>1470000</v>
      </c>
      <c r="E51" s="6">
        <f t="shared" si="1"/>
        <v>58800</v>
      </c>
      <c r="F51" s="7">
        <f t="shared" si="2"/>
        <v>1528800</v>
      </c>
      <c r="G51" s="8">
        <f t="shared" si="3"/>
        <v>152.88</v>
      </c>
      <c r="H51" s="7">
        <f t="shared" si="4"/>
        <v>61152</v>
      </c>
    </row>
    <row r="52" spans="1:8">
      <c r="B52">
        <v>2</v>
      </c>
      <c r="C52">
        <v>50</v>
      </c>
      <c r="D52" s="5">
        <f t="shared" si="0"/>
        <v>1500000</v>
      </c>
      <c r="E52">
        <f t="shared" si="1"/>
        <v>60000</v>
      </c>
      <c r="F52" s="5">
        <f t="shared" si="2"/>
        <v>1560000</v>
      </c>
      <c r="G52" s="9">
        <f t="shared" si="3"/>
        <v>156</v>
      </c>
      <c r="H52" s="7">
        <f t="shared" si="4"/>
        <v>62400</v>
      </c>
    </row>
    <row r="53" spans="1:8">
      <c r="B53">
        <v>3</v>
      </c>
      <c r="C53">
        <v>51</v>
      </c>
      <c r="D53" s="5">
        <f t="shared" si="0"/>
        <v>1530000</v>
      </c>
      <c r="E53">
        <f t="shared" si="1"/>
        <v>61200</v>
      </c>
      <c r="F53" s="5">
        <f t="shared" si="2"/>
        <v>1591200</v>
      </c>
      <c r="G53" s="9">
        <f t="shared" si="3"/>
        <v>159.12</v>
      </c>
      <c r="H53" s="7">
        <f t="shared" si="4"/>
        <v>63648</v>
      </c>
    </row>
    <row r="54" spans="1:8">
      <c r="B54">
        <v>4</v>
      </c>
      <c r="C54">
        <v>52</v>
      </c>
      <c r="D54" s="5">
        <f t="shared" si="0"/>
        <v>1560000</v>
      </c>
      <c r="E54">
        <f t="shared" si="1"/>
        <v>62400</v>
      </c>
      <c r="F54" s="5">
        <f t="shared" si="2"/>
        <v>1622400</v>
      </c>
      <c r="G54" s="9">
        <f t="shared" si="3"/>
        <v>162.24</v>
      </c>
      <c r="H54" s="7">
        <f t="shared" si="4"/>
        <v>64896</v>
      </c>
    </row>
    <row r="55" spans="1:8">
      <c r="B55">
        <v>5</v>
      </c>
      <c r="C55">
        <v>53</v>
      </c>
      <c r="D55" s="5">
        <f t="shared" si="0"/>
        <v>1590000</v>
      </c>
      <c r="E55">
        <f t="shared" si="1"/>
        <v>63600</v>
      </c>
      <c r="F55" s="5">
        <f t="shared" si="2"/>
        <v>1653600</v>
      </c>
      <c r="G55" s="9">
        <f t="shared" si="3"/>
        <v>165.36</v>
      </c>
      <c r="H55" s="7">
        <f t="shared" si="4"/>
        <v>66144</v>
      </c>
    </row>
    <row r="56" spans="1:8">
      <c r="B56">
        <v>6</v>
      </c>
      <c r="C56">
        <v>54</v>
      </c>
      <c r="D56" s="5">
        <f t="shared" si="0"/>
        <v>1620000</v>
      </c>
      <c r="E56">
        <f t="shared" si="1"/>
        <v>64800</v>
      </c>
      <c r="F56" s="5">
        <f t="shared" si="2"/>
        <v>1684800</v>
      </c>
      <c r="G56" s="9">
        <f t="shared" si="3"/>
        <v>168.48</v>
      </c>
      <c r="H56" s="7">
        <f t="shared" si="4"/>
        <v>67392</v>
      </c>
    </row>
    <row r="57" spans="1:8">
      <c r="B57">
        <v>7</v>
      </c>
      <c r="C57">
        <v>55</v>
      </c>
      <c r="D57" s="5">
        <f t="shared" si="0"/>
        <v>1650000</v>
      </c>
      <c r="E57">
        <f t="shared" si="1"/>
        <v>66000</v>
      </c>
      <c r="F57" s="5">
        <f t="shared" si="2"/>
        <v>1716000</v>
      </c>
      <c r="G57" s="9">
        <f t="shared" si="3"/>
        <v>171.6</v>
      </c>
      <c r="H57" s="7">
        <f t="shared" si="4"/>
        <v>68640</v>
      </c>
    </row>
    <row r="58" spans="1:8">
      <c r="B58">
        <v>8</v>
      </c>
      <c r="C58">
        <v>56</v>
      </c>
      <c r="D58" s="5">
        <f t="shared" si="0"/>
        <v>1680000</v>
      </c>
      <c r="E58">
        <f t="shared" si="1"/>
        <v>67200</v>
      </c>
      <c r="F58" s="5">
        <f t="shared" si="2"/>
        <v>1747200</v>
      </c>
      <c r="G58" s="9">
        <f t="shared" si="3"/>
        <v>174.72</v>
      </c>
      <c r="H58" s="7">
        <f t="shared" si="4"/>
        <v>69888</v>
      </c>
    </row>
    <row r="59" spans="1:8">
      <c r="B59">
        <v>9</v>
      </c>
      <c r="C59">
        <v>57</v>
      </c>
      <c r="D59" s="5">
        <f t="shared" si="0"/>
        <v>1710000</v>
      </c>
      <c r="E59">
        <f t="shared" si="1"/>
        <v>68400</v>
      </c>
      <c r="F59" s="5">
        <f t="shared" si="2"/>
        <v>1778400</v>
      </c>
      <c r="G59" s="9">
        <f t="shared" si="3"/>
        <v>177.84</v>
      </c>
      <c r="H59" s="7">
        <f t="shared" si="4"/>
        <v>71136</v>
      </c>
    </row>
    <row r="60" spans="1:8">
      <c r="B60">
        <v>10</v>
      </c>
      <c r="C60">
        <v>58</v>
      </c>
      <c r="D60" s="5">
        <f t="shared" si="0"/>
        <v>1740000</v>
      </c>
      <c r="E60">
        <f t="shared" si="1"/>
        <v>69600</v>
      </c>
      <c r="F60" s="5">
        <f t="shared" si="2"/>
        <v>1809600</v>
      </c>
      <c r="G60" s="9">
        <f t="shared" si="3"/>
        <v>180.96</v>
      </c>
      <c r="H60" s="7">
        <f t="shared" si="4"/>
        <v>72384</v>
      </c>
    </row>
    <row r="61" spans="1:8">
      <c r="B61">
        <v>11</v>
      </c>
      <c r="C61">
        <v>59</v>
      </c>
      <c r="D61" s="5">
        <f t="shared" si="0"/>
        <v>1770000</v>
      </c>
      <c r="E61">
        <f t="shared" si="1"/>
        <v>70800</v>
      </c>
      <c r="F61" s="5">
        <f t="shared" si="2"/>
        <v>1840800</v>
      </c>
      <c r="G61" s="9">
        <f t="shared" si="3"/>
        <v>184.08</v>
      </c>
      <c r="H61" s="7">
        <f t="shared" si="4"/>
        <v>73632</v>
      </c>
    </row>
    <row r="62" spans="1:8">
      <c r="B62">
        <v>12</v>
      </c>
      <c r="C62">
        <v>60</v>
      </c>
      <c r="D62" s="5">
        <f t="shared" si="0"/>
        <v>1800000</v>
      </c>
      <c r="E62">
        <f t="shared" si="1"/>
        <v>72000</v>
      </c>
      <c r="F62" s="5">
        <f t="shared" si="2"/>
        <v>1872000</v>
      </c>
      <c r="G62" s="9">
        <f t="shared" si="3"/>
        <v>187.2</v>
      </c>
      <c r="H62" s="7">
        <f t="shared" si="4"/>
        <v>74880</v>
      </c>
    </row>
    <row r="63" spans="1:8" s="6" customFormat="1">
      <c r="A63" s="6">
        <v>6</v>
      </c>
      <c r="B63" s="6">
        <v>1</v>
      </c>
      <c r="C63" s="6">
        <v>61</v>
      </c>
      <c r="D63" s="7">
        <f t="shared" si="0"/>
        <v>1830000</v>
      </c>
      <c r="E63" s="6">
        <f t="shared" si="1"/>
        <v>73200</v>
      </c>
      <c r="F63" s="7">
        <f t="shared" si="2"/>
        <v>1903200</v>
      </c>
      <c r="G63" s="8">
        <f t="shared" si="3"/>
        <v>190.32</v>
      </c>
      <c r="H63" s="7">
        <f t="shared" si="4"/>
        <v>76128</v>
      </c>
    </row>
    <row r="64" spans="1:8">
      <c r="B64">
        <v>2</v>
      </c>
      <c r="C64">
        <v>62</v>
      </c>
      <c r="D64" s="5">
        <f t="shared" si="0"/>
        <v>1860000</v>
      </c>
      <c r="E64">
        <f t="shared" si="1"/>
        <v>74400</v>
      </c>
      <c r="F64" s="5">
        <f t="shared" si="2"/>
        <v>1934400</v>
      </c>
      <c r="G64" s="9">
        <f t="shared" si="3"/>
        <v>193.44</v>
      </c>
      <c r="H64" s="7">
        <f t="shared" si="4"/>
        <v>77376</v>
      </c>
    </row>
    <row r="65" spans="1:8">
      <c r="B65">
        <v>3</v>
      </c>
      <c r="C65">
        <v>63</v>
      </c>
      <c r="D65" s="5">
        <f t="shared" si="0"/>
        <v>1890000</v>
      </c>
      <c r="E65">
        <f t="shared" si="1"/>
        <v>75600</v>
      </c>
      <c r="F65" s="5">
        <f t="shared" si="2"/>
        <v>1965600</v>
      </c>
      <c r="G65" s="9">
        <f t="shared" si="3"/>
        <v>196.56</v>
      </c>
      <c r="H65" s="7">
        <f t="shared" si="4"/>
        <v>78624</v>
      </c>
    </row>
    <row r="66" spans="1:8">
      <c r="B66">
        <v>4</v>
      </c>
      <c r="C66">
        <v>64</v>
      </c>
      <c r="D66" s="5">
        <f t="shared" si="0"/>
        <v>1920000</v>
      </c>
      <c r="E66">
        <f t="shared" si="1"/>
        <v>76800</v>
      </c>
      <c r="F66" s="5">
        <f t="shared" si="2"/>
        <v>1996800</v>
      </c>
      <c r="G66" s="9">
        <f t="shared" si="3"/>
        <v>199.68</v>
      </c>
      <c r="H66" s="7">
        <f t="shared" si="4"/>
        <v>79872</v>
      </c>
    </row>
    <row r="67" spans="1:8">
      <c r="B67">
        <v>5</v>
      </c>
      <c r="C67">
        <v>65</v>
      </c>
      <c r="D67" s="5">
        <f t="shared" si="0"/>
        <v>1950000</v>
      </c>
      <c r="E67">
        <f t="shared" si="1"/>
        <v>78000</v>
      </c>
      <c r="F67" s="5">
        <f t="shared" si="2"/>
        <v>2028000</v>
      </c>
      <c r="G67" s="9">
        <f t="shared" si="3"/>
        <v>202.8</v>
      </c>
      <c r="H67" s="7">
        <f t="shared" si="4"/>
        <v>81120</v>
      </c>
    </row>
    <row r="68" spans="1:8">
      <c r="B68">
        <v>6</v>
      </c>
      <c r="C68">
        <v>66</v>
      </c>
      <c r="D68" s="5">
        <f t="shared" ref="D68:D122" si="5">C68*D$2</f>
        <v>1980000</v>
      </c>
      <c r="E68">
        <f t="shared" ref="E68:E122" si="6">C68*E$2</f>
        <v>79200</v>
      </c>
      <c r="F68" s="5">
        <f t="shared" ref="F68:F122" si="7">E68+D68</f>
        <v>2059200</v>
      </c>
      <c r="G68" s="9">
        <f t="shared" ref="G68:G122" si="8">F68/D$1</f>
        <v>205.92</v>
      </c>
      <c r="H68" s="7">
        <f t="shared" ref="H68:H122" si="9">G68*E$1</f>
        <v>82368</v>
      </c>
    </row>
    <row r="69" spans="1:8">
      <c r="B69">
        <v>7</v>
      </c>
      <c r="C69">
        <v>67</v>
      </c>
      <c r="D69" s="5">
        <f t="shared" si="5"/>
        <v>2010000</v>
      </c>
      <c r="E69">
        <f t="shared" si="6"/>
        <v>80400</v>
      </c>
      <c r="F69" s="5">
        <f t="shared" si="7"/>
        <v>2090400</v>
      </c>
      <c r="G69" s="9">
        <f t="shared" si="8"/>
        <v>209.04</v>
      </c>
      <c r="H69" s="7">
        <f t="shared" si="9"/>
        <v>83616</v>
      </c>
    </row>
    <row r="70" spans="1:8">
      <c r="B70">
        <v>8</v>
      </c>
      <c r="C70">
        <v>68</v>
      </c>
      <c r="D70" s="5">
        <f t="shared" si="5"/>
        <v>2040000</v>
      </c>
      <c r="E70">
        <f t="shared" si="6"/>
        <v>81600</v>
      </c>
      <c r="F70" s="5">
        <f t="shared" si="7"/>
        <v>2121600</v>
      </c>
      <c r="G70" s="9">
        <f t="shared" si="8"/>
        <v>212.16</v>
      </c>
      <c r="H70" s="7">
        <f t="shared" si="9"/>
        <v>84864</v>
      </c>
    </row>
    <row r="71" spans="1:8">
      <c r="B71">
        <v>9</v>
      </c>
      <c r="C71">
        <v>69</v>
      </c>
      <c r="D71" s="5">
        <f t="shared" si="5"/>
        <v>2070000</v>
      </c>
      <c r="E71">
        <f t="shared" si="6"/>
        <v>82800</v>
      </c>
      <c r="F71" s="5">
        <f t="shared" si="7"/>
        <v>2152800</v>
      </c>
      <c r="G71" s="9">
        <f t="shared" si="8"/>
        <v>215.28</v>
      </c>
      <c r="H71" s="7">
        <f t="shared" si="9"/>
        <v>86112</v>
      </c>
    </row>
    <row r="72" spans="1:8">
      <c r="B72">
        <v>10</v>
      </c>
      <c r="C72">
        <v>70</v>
      </c>
      <c r="D72" s="5">
        <f t="shared" si="5"/>
        <v>2100000</v>
      </c>
      <c r="E72">
        <f t="shared" si="6"/>
        <v>84000</v>
      </c>
      <c r="F72" s="5">
        <f t="shared" si="7"/>
        <v>2184000</v>
      </c>
      <c r="G72" s="9">
        <f t="shared" si="8"/>
        <v>218.4</v>
      </c>
      <c r="H72" s="7">
        <f t="shared" si="9"/>
        <v>87360</v>
      </c>
    </row>
    <row r="73" spans="1:8">
      <c r="B73">
        <v>11</v>
      </c>
      <c r="C73">
        <v>71</v>
      </c>
      <c r="D73" s="5">
        <f t="shared" si="5"/>
        <v>2130000</v>
      </c>
      <c r="E73">
        <f t="shared" si="6"/>
        <v>85200</v>
      </c>
      <c r="F73" s="5">
        <f t="shared" si="7"/>
        <v>2215200</v>
      </c>
      <c r="G73" s="9">
        <f t="shared" si="8"/>
        <v>221.52</v>
      </c>
      <c r="H73" s="7">
        <f t="shared" si="9"/>
        <v>88608</v>
      </c>
    </row>
    <row r="74" spans="1:8">
      <c r="B74">
        <v>12</v>
      </c>
      <c r="C74">
        <v>72</v>
      </c>
      <c r="D74" s="5">
        <f t="shared" si="5"/>
        <v>2160000</v>
      </c>
      <c r="E74">
        <f t="shared" si="6"/>
        <v>86400</v>
      </c>
      <c r="F74" s="5">
        <f t="shared" si="7"/>
        <v>2246400</v>
      </c>
      <c r="G74" s="9">
        <f t="shared" si="8"/>
        <v>224.64</v>
      </c>
      <c r="H74" s="7">
        <f t="shared" si="9"/>
        <v>89856</v>
      </c>
    </row>
    <row r="75" spans="1:8" s="6" customFormat="1">
      <c r="A75" s="6">
        <v>7</v>
      </c>
      <c r="B75" s="6">
        <v>1</v>
      </c>
      <c r="C75" s="6">
        <v>73</v>
      </c>
      <c r="D75" s="7">
        <f t="shared" si="5"/>
        <v>2190000</v>
      </c>
      <c r="E75" s="6">
        <f t="shared" si="6"/>
        <v>87600</v>
      </c>
      <c r="F75" s="7">
        <f t="shared" si="7"/>
        <v>2277600</v>
      </c>
      <c r="G75" s="8">
        <f t="shared" si="8"/>
        <v>227.76</v>
      </c>
      <c r="H75" s="7">
        <f t="shared" si="9"/>
        <v>91104</v>
      </c>
    </row>
    <row r="76" spans="1:8">
      <c r="B76">
        <v>2</v>
      </c>
      <c r="C76">
        <v>74</v>
      </c>
      <c r="D76" s="5">
        <f t="shared" si="5"/>
        <v>2220000</v>
      </c>
      <c r="E76">
        <f t="shared" si="6"/>
        <v>88800</v>
      </c>
      <c r="F76" s="5">
        <f t="shared" si="7"/>
        <v>2308800</v>
      </c>
      <c r="G76" s="9">
        <f t="shared" si="8"/>
        <v>230.88</v>
      </c>
      <c r="H76" s="7">
        <f t="shared" si="9"/>
        <v>92352</v>
      </c>
    </row>
    <row r="77" spans="1:8">
      <c r="B77">
        <v>3</v>
      </c>
      <c r="C77">
        <v>75</v>
      </c>
      <c r="D77" s="5">
        <f t="shared" si="5"/>
        <v>2250000</v>
      </c>
      <c r="E77">
        <f t="shared" si="6"/>
        <v>90000</v>
      </c>
      <c r="F77" s="5">
        <f t="shared" si="7"/>
        <v>2340000</v>
      </c>
      <c r="G77" s="9">
        <f t="shared" si="8"/>
        <v>234</v>
      </c>
      <c r="H77" s="7">
        <f t="shared" si="9"/>
        <v>93600</v>
      </c>
    </row>
    <row r="78" spans="1:8">
      <c r="B78">
        <v>4</v>
      </c>
      <c r="C78">
        <v>76</v>
      </c>
      <c r="D78" s="5">
        <f t="shared" si="5"/>
        <v>2280000</v>
      </c>
      <c r="E78">
        <f t="shared" si="6"/>
        <v>91200</v>
      </c>
      <c r="F78" s="5">
        <f t="shared" si="7"/>
        <v>2371200</v>
      </c>
      <c r="G78" s="9">
        <f t="shared" si="8"/>
        <v>237.12</v>
      </c>
      <c r="H78" s="7">
        <f t="shared" si="9"/>
        <v>94848</v>
      </c>
    </row>
    <row r="79" spans="1:8">
      <c r="B79">
        <v>5</v>
      </c>
      <c r="C79">
        <v>77</v>
      </c>
      <c r="D79" s="5">
        <f t="shared" si="5"/>
        <v>2310000</v>
      </c>
      <c r="E79">
        <f t="shared" si="6"/>
        <v>92400</v>
      </c>
      <c r="F79" s="5">
        <f t="shared" si="7"/>
        <v>2402400</v>
      </c>
      <c r="G79" s="9">
        <f t="shared" si="8"/>
        <v>240.24</v>
      </c>
      <c r="H79" s="7">
        <f t="shared" si="9"/>
        <v>96096</v>
      </c>
    </row>
    <row r="80" spans="1:8">
      <c r="B80">
        <v>6</v>
      </c>
      <c r="C80">
        <v>78</v>
      </c>
      <c r="D80" s="5">
        <f t="shared" si="5"/>
        <v>2340000</v>
      </c>
      <c r="E80">
        <f t="shared" si="6"/>
        <v>93600</v>
      </c>
      <c r="F80" s="5">
        <f t="shared" si="7"/>
        <v>2433600</v>
      </c>
      <c r="G80" s="9">
        <f t="shared" si="8"/>
        <v>243.36</v>
      </c>
      <c r="H80" s="7">
        <f t="shared" si="9"/>
        <v>97344</v>
      </c>
    </row>
    <row r="81" spans="1:8">
      <c r="B81">
        <v>7</v>
      </c>
      <c r="C81">
        <v>79</v>
      </c>
      <c r="D81" s="5">
        <f t="shared" si="5"/>
        <v>2370000</v>
      </c>
      <c r="E81">
        <f t="shared" si="6"/>
        <v>94800</v>
      </c>
      <c r="F81" s="5">
        <f t="shared" si="7"/>
        <v>2464800</v>
      </c>
      <c r="G81" s="9">
        <f t="shared" si="8"/>
        <v>246.48</v>
      </c>
      <c r="H81" s="7">
        <f t="shared" si="9"/>
        <v>98592</v>
      </c>
    </row>
    <row r="82" spans="1:8">
      <c r="B82">
        <v>8</v>
      </c>
      <c r="C82">
        <v>80</v>
      </c>
      <c r="D82" s="5">
        <f t="shared" si="5"/>
        <v>2400000</v>
      </c>
      <c r="E82">
        <f t="shared" si="6"/>
        <v>96000</v>
      </c>
      <c r="F82" s="5">
        <f t="shared" si="7"/>
        <v>2496000</v>
      </c>
      <c r="G82" s="9">
        <f t="shared" si="8"/>
        <v>249.6</v>
      </c>
      <c r="H82" s="7">
        <f t="shared" si="9"/>
        <v>99840</v>
      </c>
    </row>
    <row r="83" spans="1:8">
      <c r="B83">
        <v>9</v>
      </c>
      <c r="C83">
        <v>81</v>
      </c>
      <c r="D83" s="5">
        <f t="shared" si="5"/>
        <v>2430000</v>
      </c>
      <c r="E83">
        <f t="shared" si="6"/>
        <v>97200</v>
      </c>
      <c r="F83" s="5">
        <f t="shared" si="7"/>
        <v>2527200</v>
      </c>
      <c r="G83" s="9">
        <f t="shared" si="8"/>
        <v>252.72</v>
      </c>
      <c r="H83" s="7">
        <f t="shared" si="9"/>
        <v>101088</v>
      </c>
    </row>
    <row r="84" spans="1:8">
      <c r="B84">
        <v>10</v>
      </c>
      <c r="C84">
        <v>82</v>
      </c>
      <c r="D84" s="5">
        <f t="shared" si="5"/>
        <v>2460000</v>
      </c>
      <c r="E84">
        <f t="shared" si="6"/>
        <v>98400</v>
      </c>
      <c r="F84" s="5">
        <f t="shared" si="7"/>
        <v>2558400</v>
      </c>
      <c r="G84" s="9">
        <f t="shared" si="8"/>
        <v>255.84</v>
      </c>
      <c r="H84" s="7">
        <f t="shared" si="9"/>
        <v>102336</v>
      </c>
    </row>
    <row r="85" spans="1:8">
      <c r="B85">
        <v>11</v>
      </c>
      <c r="C85">
        <v>83</v>
      </c>
      <c r="D85" s="5">
        <f t="shared" si="5"/>
        <v>2490000</v>
      </c>
      <c r="E85">
        <f t="shared" si="6"/>
        <v>99600</v>
      </c>
      <c r="F85" s="5">
        <f t="shared" si="7"/>
        <v>2589600</v>
      </c>
      <c r="G85" s="9">
        <f t="shared" si="8"/>
        <v>258.95999999999998</v>
      </c>
      <c r="H85" s="7">
        <f t="shared" si="9"/>
        <v>103583.99999999999</v>
      </c>
    </row>
    <row r="86" spans="1:8">
      <c r="B86">
        <v>12</v>
      </c>
      <c r="C86">
        <v>84</v>
      </c>
      <c r="D86" s="5">
        <f t="shared" si="5"/>
        <v>2520000</v>
      </c>
      <c r="E86">
        <f t="shared" si="6"/>
        <v>100800</v>
      </c>
      <c r="F86" s="5">
        <f t="shared" si="7"/>
        <v>2620800</v>
      </c>
      <c r="G86" s="9">
        <f t="shared" si="8"/>
        <v>262.08</v>
      </c>
      <c r="H86" s="7">
        <f t="shared" si="9"/>
        <v>104832</v>
      </c>
    </row>
    <row r="87" spans="1:8" s="6" customFormat="1">
      <c r="A87" s="6">
        <v>8</v>
      </c>
      <c r="B87" s="6">
        <v>1</v>
      </c>
      <c r="C87" s="6">
        <v>85</v>
      </c>
      <c r="D87" s="7">
        <f t="shared" si="5"/>
        <v>2550000</v>
      </c>
      <c r="E87" s="6">
        <f t="shared" si="6"/>
        <v>102000</v>
      </c>
      <c r="F87" s="7">
        <f t="shared" si="7"/>
        <v>2652000</v>
      </c>
      <c r="G87" s="8">
        <f t="shared" si="8"/>
        <v>265.2</v>
      </c>
      <c r="H87" s="7">
        <f t="shared" si="9"/>
        <v>106080</v>
      </c>
    </row>
    <row r="88" spans="1:8">
      <c r="B88">
        <v>2</v>
      </c>
      <c r="C88">
        <v>86</v>
      </c>
      <c r="D88" s="5">
        <f t="shared" si="5"/>
        <v>2580000</v>
      </c>
      <c r="E88">
        <f t="shared" si="6"/>
        <v>103200</v>
      </c>
      <c r="F88" s="5">
        <f t="shared" si="7"/>
        <v>2683200</v>
      </c>
      <c r="G88" s="9">
        <f t="shared" si="8"/>
        <v>268.32</v>
      </c>
      <c r="H88" s="7">
        <f t="shared" si="9"/>
        <v>107328</v>
      </c>
    </row>
    <row r="89" spans="1:8">
      <c r="B89">
        <v>3</v>
      </c>
      <c r="C89">
        <v>87</v>
      </c>
      <c r="D89" s="5">
        <f t="shared" si="5"/>
        <v>2610000</v>
      </c>
      <c r="E89">
        <f t="shared" si="6"/>
        <v>104400</v>
      </c>
      <c r="F89" s="5">
        <f t="shared" si="7"/>
        <v>2714400</v>
      </c>
      <c r="G89" s="9">
        <f t="shared" si="8"/>
        <v>271.44</v>
      </c>
      <c r="H89" s="7">
        <f t="shared" si="9"/>
        <v>108576</v>
      </c>
    </row>
    <row r="90" spans="1:8">
      <c r="B90">
        <v>4</v>
      </c>
      <c r="C90">
        <v>88</v>
      </c>
      <c r="D90" s="5">
        <f t="shared" si="5"/>
        <v>2640000</v>
      </c>
      <c r="E90">
        <f t="shared" si="6"/>
        <v>105600</v>
      </c>
      <c r="F90" s="5">
        <f t="shared" si="7"/>
        <v>2745600</v>
      </c>
      <c r="G90" s="9">
        <f t="shared" si="8"/>
        <v>274.56</v>
      </c>
      <c r="H90" s="7">
        <f t="shared" si="9"/>
        <v>109824</v>
      </c>
    </row>
    <row r="91" spans="1:8">
      <c r="B91">
        <v>5</v>
      </c>
      <c r="C91">
        <v>89</v>
      </c>
      <c r="D91" s="5">
        <f t="shared" si="5"/>
        <v>2670000</v>
      </c>
      <c r="E91">
        <f t="shared" si="6"/>
        <v>106800</v>
      </c>
      <c r="F91" s="5">
        <f t="shared" si="7"/>
        <v>2776800</v>
      </c>
      <c r="G91" s="9">
        <f t="shared" si="8"/>
        <v>277.68</v>
      </c>
      <c r="H91" s="7">
        <f t="shared" si="9"/>
        <v>111072</v>
      </c>
    </row>
    <row r="92" spans="1:8">
      <c r="B92">
        <v>6</v>
      </c>
      <c r="C92">
        <v>90</v>
      </c>
      <c r="D92" s="5">
        <f t="shared" si="5"/>
        <v>2700000</v>
      </c>
      <c r="E92">
        <f t="shared" si="6"/>
        <v>108000</v>
      </c>
      <c r="F92" s="5">
        <f t="shared" si="7"/>
        <v>2808000</v>
      </c>
      <c r="G92" s="9">
        <f t="shared" si="8"/>
        <v>280.8</v>
      </c>
      <c r="H92" s="7">
        <f t="shared" si="9"/>
        <v>112320</v>
      </c>
    </row>
    <row r="93" spans="1:8">
      <c r="B93">
        <v>7</v>
      </c>
      <c r="C93">
        <v>91</v>
      </c>
      <c r="D93" s="5">
        <f t="shared" si="5"/>
        <v>2730000</v>
      </c>
      <c r="E93">
        <f t="shared" si="6"/>
        <v>109200</v>
      </c>
      <c r="F93" s="5">
        <f t="shared" si="7"/>
        <v>2839200</v>
      </c>
      <c r="G93" s="9">
        <f t="shared" si="8"/>
        <v>283.92</v>
      </c>
      <c r="H93" s="7">
        <f t="shared" si="9"/>
        <v>113568</v>
      </c>
    </row>
    <row r="94" spans="1:8">
      <c r="B94">
        <v>8</v>
      </c>
      <c r="C94">
        <v>92</v>
      </c>
      <c r="D94" s="5">
        <f t="shared" si="5"/>
        <v>2760000</v>
      </c>
      <c r="E94">
        <f t="shared" si="6"/>
        <v>110400</v>
      </c>
      <c r="F94" s="5">
        <f t="shared" si="7"/>
        <v>2870400</v>
      </c>
      <c r="G94" s="9">
        <f t="shared" si="8"/>
        <v>287.04000000000002</v>
      </c>
      <c r="H94" s="7">
        <f t="shared" si="9"/>
        <v>114816.00000000001</v>
      </c>
    </row>
    <row r="95" spans="1:8">
      <c r="B95">
        <v>9</v>
      </c>
      <c r="C95">
        <v>93</v>
      </c>
      <c r="D95" s="5">
        <f t="shared" si="5"/>
        <v>2790000</v>
      </c>
      <c r="E95">
        <f t="shared" si="6"/>
        <v>111600</v>
      </c>
      <c r="F95" s="5">
        <f t="shared" si="7"/>
        <v>2901600</v>
      </c>
      <c r="G95" s="9">
        <f t="shared" si="8"/>
        <v>290.16000000000003</v>
      </c>
      <c r="H95" s="7">
        <f t="shared" si="9"/>
        <v>116064.00000000001</v>
      </c>
    </row>
    <row r="96" spans="1:8">
      <c r="B96">
        <v>10</v>
      </c>
      <c r="C96">
        <v>94</v>
      </c>
      <c r="D96" s="5">
        <f t="shared" si="5"/>
        <v>2820000</v>
      </c>
      <c r="E96">
        <f t="shared" si="6"/>
        <v>112800</v>
      </c>
      <c r="F96" s="5">
        <f t="shared" si="7"/>
        <v>2932800</v>
      </c>
      <c r="G96" s="9">
        <f t="shared" si="8"/>
        <v>293.27999999999997</v>
      </c>
      <c r="H96" s="7">
        <f t="shared" si="9"/>
        <v>117311.99999999999</v>
      </c>
    </row>
    <row r="97" spans="1:8">
      <c r="B97">
        <v>11</v>
      </c>
      <c r="C97">
        <v>95</v>
      </c>
      <c r="D97" s="5">
        <f t="shared" si="5"/>
        <v>2850000</v>
      </c>
      <c r="E97">
        <f t="shared" si="6"/>
        <v>114000</v>
      </c>
      <c r="F97" s="5">
        <f t="shared" si="7"/>
        <v>2964000</v>
      </c>
      <c r="G97" s="9">
        <f t="shared" si="8"/>
        <v>296.39999999999998</v>
      </c>
      <c r="H97" s="7">
        <f t="shared" si="9"/>
        <v>118559.99999999999</v>
      </c>
    </row>
    <row r="98" spans="1:8">
      <c r="B98">
        <v>12</v>
      </c>
      <c r="C98">
        <v>96</v>
      </c>
      <c r="D98" s="5">
        <f t="shared" si="5"/>
        <v>2880000</v>
      </c>
      <c r="E98">
        <f t="shared" si="6"/>
        <v>115200</v>
      </c>
      <c r="F98" s="5">
        <f t="shared" si="7"/>
        <v>2995200</v>
      </c>
      <c r="G98" s="9">
        <f t="shared" si="8"/>
        <v>299.52</v>
      </c>
      <c r="H98" s="7">
        <f t="shared" si="9"/>
        <v>119808</v>
      </c>
    </row>
    <row r="99" spans="1:8" s="6" customFormat="1">
      <c r="A99" s="6">
        <v>9</v>
      </c>
      <c r="B99" s="6">
        <v>1</v>
      </c>
      <c r="C99" s="6">
        <v>97</v>
      </c>
      <c r="D99" s="7">
        <f t="shared" si="5"/>
        <v>2910000</v>
      </c>
      <c r="E99" s="6">
        <f t="shared" si="6"/>
        <v>116400</v>
      </c>
      <c r="F99" s="7">
        <f t="shared" si="7"/>
        <v>3026400</v>
      </c>
      <c r="G99" s="8">
        <f t="shared" si="8"/>
        <v>302.64</v>
      </c>
      <c r="H99" s="7">
        <f t="shared" si="9"/>
        <v>121056</v>
      </c>
    </row>
    <row r="100" spans="1:8">
      <c r="B100">
        <v>2</v>
      </c>
      <c r="C100">
        <v>98</v>
      </c>
      <c r="D100" s="5">
        <f t="shared" si="5"/>
        <v>2940000</v>
      </c>
      <c r="E100">
        <f t="shared" si="6"/>
        <v>117600</v>
      </c>
      <c r="F100" s="5">
        <f t="shared" si="7"/>
        <v>3057600</v>
      </c>
      <c r="G100" s="9">
        <f t="shared" si="8"/>
        <v>305.76</v>
      </c>
      <c r="H100" s="7">
        <f t="shared" si="9"/>
        <v>122304</v>
      </c>
    </row>
    <row r="101" spans="1:8">
      <c r="B101">
        <v>3</v>
      </c>
      <c r="C101">
        <v>99</v>
      </c>
      <c r="D101" s="5">
        <f t="shared" si="5"/>
        <v>2970000</v>
      </c>
      <c r="E101">
        <f t="shared" si="6"/>
        <v>118800</v>
      </c>
      <c r="F101" s="5">
        <f t="shared" si="7"/>
        <v>3088800</v>
      </c>
      <c r="G101" s="9">
        <f t="shared" si="8"/>
        <v>308.88</v>
      </c>
      <c r="H101" s="7">
        <f t="shared" si="9"/>
        <v>123552</v>
      </c>
    </row>
    <row r="102" spans="1:8">
      <c r="B102">
        <v>4</v>
      </c>
      <c r="C102">
        <v>100</v>
      </c>
      <c r="D102" s="5">
        <f t="shared" si="5"/>
        <v>3000000</v>
      </c>
      <c r="E102">
        <f t="shared" si="6"/>
        <v>120000</v>
      </c>
      <c r="F102" s="5">
        <f t="shared" si="7"/>
        <v>3120000</v>
      </c>
      <c r="G102" s="9">
        <f t="shared" si="8"/>
        <v>312</v>
      </c>
      <c r="H102" s="7">
        <f t="shared" si="9"/>
        <v>124800</v>
      </c>
    </row>
    <row r="103" spans="1:8">
      <c r="B103">
        <v>5</v>
      </c>
      <c r="C103">
        <v>101</v>
      </c>
      <c r="D103" s="5">
        <f t="shared" si="5"/>
        <v>3030000</v>
      </c>
      <c r="E103">
        <f t="shared" si="6"/>
        <v>121200</v>
      </c>
      <c r="F103" s="5">
        <f t="shared" si="7"/>
        <v>3151200</v>
      </c>
      <c r="G103" s="9">
        <f t="shared" si="8"/>
        <v>315.12</v>
      </c>
      <c r="H103" s="7">
        <f t="shared" si="9"/>
        <v>126048</v>
      </c>
    </row>
    <row r="104" spans="1:8">
      <c r="B104">
        <v>6</v>
      </c>
      <c r="C104">
        <v>102</v>
      </c>
      <c r="D104" s="5">
        <f t="shared" si="5"/>
        <v>3060000</v>
      </c>
      <c r="E104">
        <f t="shared" si="6"/>
        <v>122400</v>
      </c>
      <c r="F104" s="5">
        <f t="shared" si="7"/>
        <v>3182400</v>
      </c>
      <c r="G104" s="9">
        <f t="shared" si="8"/>
        <v>318.24</v>
      </c>
      <c r="H104" s="7">
        <f t="shared" si="9"/>
        <v>127296</v>
      </c>
    </row>
    <row r="105" spans="1:8">
      <c r="B105">
        <v>7</v>
      </c>
      <c r="C105">
        <v>103</v>
      </c>
      <c r="D105" s="5">
        <f t="shared" si="5"/>
        <v>3090000</v>
      </c>
      <c r="E105">
        <f t="shared" si="6"/>
        <v>123600</v>
      </c>
      <c r="F105" s="5">
        <f t="shared" si="7"/>
        <v>3213600</v>
      </c>
      <c r="G105" s="9">
        <f t="shared" si="8"/>
        <v>321.36</v>
      </c>
      <c r="H105" s="7">
        <f t="shared" si="9"/>
        <v>128544</v>
      </c>
    </row>
    <row r="106" spans="1:8">
      <c r="B106">
        <v>8</v>
      </c>
      <c r="C106">
        <v>104</v>
      </c>
      <c r="D106" s="5">
        <f t="shared" si="5"/>
        <v>3120000</v>
      </c>
      <c r="E106">
        <f t="shared" si="6"/>
        <v>124800</v>
      </c>
      <c r="F106" s="5">
        <f t="shared" si="7"/>
        <v>3244800</v>
      </c>
      <c r="G106" s="9">
        <f t="shared" si="8"/>
        <v>324.48</v>
      </c>
      <c r="H106" s="7">
        <f t="shared" si="9"/>
        <v>129792</v>
      </c>
    </row>
    <row r="107" spans="1:8">
      <c r="B107">
        <v>9</v>
      </c>
      <c r="C107">
        <v>105</v>
      </c>
      <c r="D107" s="5">
        <f t="shared" si="5"/>
        <v>3150000</v>
      </c>
      <c r="E107">
        <f t="shared" si="6"/>
        <v>126000</v>
      </c>
      <c r="F107" s="5">
        <f t="shared" si="7"/>
        <v>3276000</v>
      </c>
      <c r="G107" s="9">
        <f t="shared" si="8"/>
        <v>327.60000000000002</v>
      </c>
      <c r="H107" s="7">
        <f t="shared" si="9"/>
        <v>131040.00000000001</v>
      </c>
    </row>
    <row r="108" spans="1:8">
      <c r="B108">
        <v>10</v>
      </c>
      <c r="C108">
        <v>106</v>
      </c>
      <c r="D108" s="5">
        <f t="shared" si="5"/>
        <v>3180000</v>
      </c>
      <c r="E108">
        <f t="shared" si="6"/>
        <v>127200</v>
      </c>
      <c r="F108" s="5">
        <f t="shared" si="7"/>
        <v>3307200</v>
      </c>
      <c r="G108" s="9">
        <f t="shared" si="8"/>
        <v>330.72</v>
      </c>
      <c r="H108" s="7">
        <f t="shared" si="9"/>
        <v>132288</v>
      </c>
    </row>
    <row r="109" spans="1:8">
      <c r="B109">
        <v>11</v>
      </c>
      <c r="C109">
        <v>107</v>
      </c>
      <c r="D109" s="5">
        <f t="shared" si="5"/>
        <v>3210000</v>
      </c>
      <c r="E109">
        <f t="shared" si="6"/>
        <v>128400</v>
      </c>
      <c r="F109" s="5">
        <f t="shared" si="7"/>
        <v>3338400</v>
      </c>
      <c r="G109" s="9">
        <f t="shared" si="8"/>
        <v>333.84</v>
      </c>
      <c r="H109" s="7">
        <f t="shared" si="9"/>
        <v>133536</v>
      </c>
    </row>
    <row r="110" spans="1:8">
      <c r="B110">
        <v>12</v>
      </c>
      <c r="C110">
        <v>108</v>
      </c>
      <c r="D110" s="5">
        <f t="shared" si="5"/>
        <v>3240000</v>
      </c>
      <c r="E110">
        <f t="shared" si="6"/>
        <v>129600</v>
      </c>
      <c r="F110" s="5">
        <f t="shared" si="7"/>
        <v>3369600</v>
      </c>
      <c r="G110" s="9">
        <f t="shared" si="8"/>
        <v>336.96</v>
      </c>
      <c r="H110" s="7">
        <f t="shared" si="9"/>
        <v>134784</v>
      </c>
    </row>
    <row r="111" spans="1:8" s="6" customFormat="1">
      <c r="A111" s="6">
        <v>10</v>
      </c>
      <c r="B111" s="6">
        <v>1</v>
      </c>
      <c r="C111" s="6">
        <v>109</v>
      </c>
      <c r="D111" s="7">
        <f t="shared" si="5"/>
        <v>3270000</v>
      </c>
      <c r="E111" s="6">
        <f t="shared" si="6"/>
        <v>130800</v>
      </c>
      <c r="F111" s="7">
        <f t="shared" si="7"/>
        <v>3400800</v>
      </c>
      <c r="G111" s="8">
        <f t="shared" si="8"/>
        <v>340.08</v>
      </c>
      <c r="H111" s="7">
        <f t="shared" si="9"/>
        <v>136032</v>
      </c>
    </row>
    <row r="112" spans="1:8">
      <c r="B112">
        <v>2</v>
      </c>
      <c r="C112">
        <v>110</v>
      </c>
      <c r="D112" s="5">
        <f t="shared" si="5"/>
        <v>3300000</v>
      </c>
      <c r="E112">
        <f t="shared" si="6"/>
        <v>132000</v>
      </c>
      <c r="F112" s="5">
        <f t="shared" si="7"/>
        <v>3432000</v>
      </c>
      <c r="G112" s="9">
        <f t="shared" si="8"/>
        <v>343.2</v>
      </c>
      <c r="H112" s="7">
        <f t="shared" si="9"/>
        <v>137280</v>
      </c>
    </row>
    <row r="113" spans="2:8">
      <c r="B113">
        <v>3</v>
      </c>
      <c r="C113">
        <v>111</v>
      </c>
      <c r="D113" s="5">
        <f t="shared" si="5"/>
        <v>3330000</v>
      </c>
      <c r="E113">
        <f t="shared" si="6"/>
        <v>133200</v>
      </c>
      <c r="F113" s="5">
        <f t="shared" si="7"/>
        <v>3463200</v>
      </c>
      <c r="G113" s="9">
        <f t="shared" si="8"/>
        <v>346.32</v>
      </c>
      <c r="H113" s="7">
        <f t="shared" si="9"/>
        <v>138528</v>
      </c>
    </row>
    <row r="114" spans="2:8">
      <c r="B114">
        <v>4</v>
      </c>
      <c r="C114">
        <v>112</v>
      </c>
      <c r="D114" s="5">
        <f t="shared" si="5"/>
        <v>3360000</v>
      </c>
      <c r="E114">
        <f t="shared" si="6"/>
        <v>134400</v>
      </c>
      <c r="F114" s="5">
        <f t="shared" si="7"/>
        <v>3494400</v>
      </c>
      <c r="G114" s="9">
        <f t="shared" si="8"/>
        <v>349.44</v>
      </c>
      <c r="H114" s="7">
        <f t="shared" si="9"/>
        <v>139776</v>
      </c>
    </row>
    <row r="115" spans="2:8">
      <c r="B115">
        <v>5</v>
      </c>
      <c r="C115">
        <v>113</v>
      </c>
      <c r="D115" s="5">
        <f t="shared" si="5"/>
        <v>3390000</v>
      </c>
      <c r="E115">
        <f t="shared" si="6"/>
        <v>135600</v>
      </c>
      <c r="F115" s="5">
        <f t="shared" si="7"/>
        <v>3525600</v>
      </c>
      <c r="G115" s="9">
        <f t="shared" si="8"/>
        <v>352.56</v>
      </c>
      <c r="H115" s="7">
        <f t="shared" si="9"/>
        <v>141024</v>
      </c>
    </row>
    <row r="116" spans="2:8">
      <c r="B116">
        <v>6</v>
      </c>
      <c r="C116">
        <v>114</v>
      </c>
      <c r="D116" s="5">
        <f t="shared" si="5"/>
        <v>3420000</v>
      </c>
      <c r="E116">
        <f t="shared" si="6"/>
        <v>136800</v>
      </c>
      <c r="F116" s="5">
        <f t="shared" si="7"/>
        <v>3556800</v>
      </c>
      <c r="G116" s="9">
        <f t="shared" si="8"/>
        <v>355.68</v>
      </c>
      <c r="H116" s="7">
        <f t="shared" si="9"/>
        <v>142272</v>
      </c>
    </row>
    <row r="117" spans="2:8">
      <c r="B117">
        <v>7</v>
      </c>
      <c r="C117">
        <v>115</v>
      </c>
      <c r="D117" s="5">
        <f t="shared" si="5"/>
        <v>3450000</v>
      </c>
      <c r="E117">
        <f t="shared" si="6"/>
        <v>138000</v>
      </c>
      <c r="F117" s="5">
        <f t="shared" si="7"/>
        <v>3588000</v>
      </c>
      <c r="G117" s="9">
        <f t="shared" si="8"/>
        <v>358.8</v>
      </c>
      <c r="H117" s="7">
        <f t="shared" si="9"/>
        <v>143520</v>
      </c>
    </row>
    <row r="118" spans="2:8">
      <c r="B118">
        <v>8</v>
      </c>
      <c r="C118">
        <v>116</v>
      </c>
      <c r="D118" s="5">
        <f t="shared" si="5"/>
        <v>3480000</v>
      </c>
      <c r="E118">
        <f t="shared" si="6"/>
        <v>139200</v>
      </c>
      <c r="F118" s="5">
        <f t="shared" si="7"/>
        <v>3619200</v>
      </c>
      <c r="G118" s="9">
        <f t="shared" si="8"/>
        <v>361.92</v>
      </c>
      <c r="H118" s="7">
        <f t="shared" si="9"/>
        <v>144768</v>
      </c>
    </row>
    <row r="119" spans="2:8">
      <c r="B119">
        <v>9</v>
      </c>
      <c r="C119">
        <v>117</v>
      </c>
      <c r="D119" s="5">
        <f t="shared" si="5"/>
        <v>3510000</v>
      </c>
      <c r="E119">
        <f t="shared" si="6"/>
        <v>140400</v>
      </c>
      <c r="F119" s="5">
        <f t="shared" si="7"/>
        <v>3650400</v>
      </c>
      <c r="G119" s="9">
        <f t="shared" si="8"/>
        <v>365.04</v>
      </c>
      <c r="H119" s="7">
        <f t="shared" si="9"/>
        <v>146016</v>
      </c>
    </row>
    <row r="120" spans="2:8">
      <c r="B120">
        <v>10</v>
      </c>
      <c r="C120">
        <v>118</v>
      </c>
      <c r="D120" s="5">
        <f t="shared" si="5"/>
        <v>3540000</v>
      </c>
      <c r="E120">
        <f t="shared" si="6"/>
        <v>141600</v>
      </c>
      <c r="F120" s="5">
        <f t="shared" si="7"/>
        <v>3681600</v>
      </c>
      <c r="G120" s="9">
        <f t="shared" si="8"/>
        <v>368.16</v>
      </c>
      <c r="H120" s="7">
        <f t="shared" si="9"/>
        <v>147264</v>
      </c>
    </row>
    <row r="121" spans="2:8">
      <c r="B121">
        <v>11</v>
      </c>
      <c r="C121">
        <v>119</v>
      </c>
      <c r="D121" s="5">
        <f t="shared" si="5"/>
        <v>3570000</v>
      </c>
      <c r="E121">
        <f t="shared" si="6"/>
        <v>142800</v>
      </c>
      <c r="F121" s="5">
        <f t="shared" si="7"/>
        <v>3712800</v>
      </c>
      <c r="G121" s="9">
        <f t="shared" si="8"/>
        <v>371.28</v>
      </c>
      <c r="H121" s="7">
        <f t="shared" si="9"/>
        <v>148512</v>
      </c>
    </row>
    <row r="122" spans="2:8">
      <c r="B122">
        <v>12</v>
      </c>
      <c r="C122">
        <v>120</v>
      </c>
      <c r="D122" s="5">
        <f t="shared" si="5"/>
        <v>3600000</v>
      </c>
      <c r="E122">
        <f t="shared" si="6"/>
        <v>144000</v>
      </c>
      <c r="F122" s="5">
        <f t="shared" si="7"/>
        <v>3744000</v>
      </c>
      <c r="G122" s="9">
        <f t="shared" si="8"/>
        <v>374.4</v>
      </c>
      <c r="H122" s="7">
        <f t="shared" si="9"/>
        <v>149760</v>
      </c>
    </row>
    <row r="126" spans="2:8">
      <c r="C126">
        <v>1000</v>
      </c>
      <c r="D126">
        <v>0.04</v>
      </c>
      <c r="E126">
        <f>C126*D126</f>
        <v>40</v>
      </c>
      <c r="F126">
        <f>E126/12</f>
        <v>3.3333333333333335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6"/>
  <sheetViews>
    <sheetView topLeftCell="A6" workbookViewId="0">
      <selection activeCell="P18" sqref="P18"/>
    </sheetView>
  </sheetViews>
  <sheetFormatPr defaultRowHeight="16.5"/>
  <cols>
    <col min="4" max="4" width="12.125" customWidth="1"/>
    <col min="7" max="7" width="10.5" bestFit="1" customWidth="1"/>
    <col min="9" max="9" width="9.5" bestFit="1" customWidth="1"/>
    <col min="10" max="10" width="13.375" bestFit="1" customWidth="1"/>
  </cols>
  <sheetData>
    <row r="1" spans="1:14">
      <c r="F1" t="s">
        <v>447</v>
      </c>
      <c r="G1" t="s">
        <v>448</v>
      </c>
      <c r="H1" t="s">
        <v>449</v>
      </c>
      <c r="I1" t="s">
        <v>450</v>
      </c>
      <c r="J1" t="s">
        <v>451</v>
      </c>
    </row>
    <row r="2" spans="1:14">
      <c r="F2">
        <f>G2/365</f>
        <v>63.419583967529164</v>
      </c>
      <c r="G2">
        <f>H2/24</f>
        <v>23148.148148148146</v>
      </c>
      <c r="H2">
        <f>I2/60</f>
        <v>555555.5555555555</v>
      </c>
      <c r="I2">
        <f>J2/60</f>
        <v>33333333.333333332</v>
      </c>
      <c r="J2" s="10">
        <v>2000000000</v>
      </c>
    </row>
    <row r="4" spans="1:14">
      <c r="C4" t="s">
        <v>453</v>
      </c>
      <c r="D4" t="s">
        <v>452</v>
      </c>
      <c r="E4" t="s">
        <v>449</v>
      </c>
      <c r="F4" t="s">
        <v>450</v>
      </c>
      <c r="G4" t="s">
        <v>451</v>
      </c>
    </row>
    <row r="5" spans="1:14">
      <c r="C5">
        <v>1</v>
      </c>
      <c r="D5">
        <f>C5*365</f>
        <v>365</v>
      </c>
      <c r="E5">
        <f>D5*24</f>
        <v>8760</v>
      </c>
      <c r="F5">
        <f>E5*60</f>
        <v>525600</v>
      </c>
      <c r="G5" s="10">
        <f>F5*60</f>
        <v>31536000</v>
      </c>
    </row>
    <row r="6" spans="1:14" ht="17.25" thickBot="1"/>
    <row r="7" spans="1:14" ht="17.25" thickBot="1">
      <c r="A7" s="24">
        <v>1</v>
      </c>
      <c r="N7">
        <v>40000</v>
      </c>
    </row>
    <row r="8" spans="1:14">
      <c r="A8" s="12" t="s">
        <v>465</v>
      </c>
      <c r="B8" s="13" t="s">
        <v>466</v>
      </c>
      <c r="C8" s="13" t="s">
        <v>454</v>
      </c>
      <c r="D8" s="13" t="s">
        <v>455</v>
      </c>
      <c r="E8" s="13" t="s">
        <v>456</v>
      </c>
      <c r="F8" s="13" t="s">
        <v>457</v>
      </c>
      <c r="G8" s="13" t="s">
        <v>458</v>
      </c>
      <c r="H8" s="13" t="s">
        <v>459</v>
      </c>
      <c r="I8" s="13" t="s">
        <v>464</v>
      </c>
      <c r="J8" s="13" t="s">
        <v>463</v>
      </c>
      <c r="K8" s="13" t="s">
        <v>460</v>
      </c>
      <c r="L8" s="13" t="s">
        <v>461</v>
      </c>
      <c r="M8" s="14" t="s">
        <v>462</v>
      </c>
    </row>
    <row r="9" spans="1:14">
      <c r="A9" s="15">
        <v>1</v>
      </c>
      <c r="B9" s="16">
        <v>65000</v>
      </c>
      <c r="C9" s="16">
        <v>12600</v>
      </c>
      <c r="D9" s="16">
        <v>8000</v>
      </c>
      <c r="E9" s="16">
        <f>1800*5</f>
        <v>9000</v>
      </c>
      <c r="F9" s="16">
        <v>10000</v>
      </c>
      <c r="G9" s="16">
        <f>F9+N7</f>
        <v>50000</v>
      </c>
      <c r="H9" s="16">
        <v>5000</v>
      </c>
      <c r="I9" s="16"/>
      <c r="J9" s="16">
        <f>D9+E9+F9+C9+H9+I9</f>
        <v>44600</v>
      </c>
      <c r="K9" s="16">
        <f>B9-J9</f>
        <v>20400</v>
      </c>
      <c r="L9" s="16">
        <v>5000</v>
      </c>
      <c r="M9" s="17">
        <f>K9-L9</f>
        <v>15400</v>
      </c>
    </row>
    <row r="10" spans="1:14">
      <c r="A10" s="15">
        <v>2</v>
      </c>
      <c r="B10" s="16">
        <v>65000</v>
      </c>
      <c r="C10" s="16">
        <v>8100</v>
      </c>
      <c r="D10" s="16">
        <v>8000</v>
      </c>
      <c r="E10" s="16">
        <f t="shared" ref="E10:E20" si="0">1800*5</f>
        <v>9000</v>
      </c>
      <c r="F10" s="16"/>
      <c r="G10" s="16">
        <f>G9+F10</f>
        <v>50000</v>
      </c>
      <c r="H10" s="16">
        <v>5000</v>
      </c>
      <c r="I10" s="16">
        <v>3000</v>
      </c>
      <c r="J10" s="16">
        <f t="shared" ref="J10:J20" si="1">D10+E10+F10+C10+H10+I10</f>
        <v>33100</v>
      </c>
      <c r="K10" s="16">
        <f t="shared" ref="K10:K20" si="2">B10-J10</f>
        <v>31900</v>
      </c>
      <c r="L10" s="16">
        <v>10000</v>
      </c>
      <c r="M10" s="17">
        <f t="shared" ref="M10:M20" si="3">K10-L10</f>
        <v>21900</v>
      </c>
    </row>
    <row r="11" spans="1:14">
      <c r="A11" s="15">
        <v>3</v>
      </c>
      <c r="B11" s="16">
        <v>65000</v>
      </c>
      <c r="C11" s="16">
        <v>8100</v>
      </c>
      <c r="D11" s="16">
        <v>8000</v>
      </c>
      <c r="E11" s="16"/>
      <c r="F11" s="16">
        <v>20000</v>
      </c>
      <c r="G11" s="16">
        <f t="shared" ref="G11:G13" si="4">G10+F11</f>
        <v>70000</v>
      </c>
      <c r="H11" s="16">
        <v>5000</v>
      </c>
      <c r="I11" s="16">
        <v>3000</v>
      </c>
      <c r="J11" s="16">
        <f t="shared" si="1"/>
        <v>44100</v>
      </c>
      <c r="K11" s="16">
        <f t="shared" si="2"/>
        <v>20900</v>
      </c>
      <c r="L11" s="16">
        <v>10000</v>
      </c>
      <c r="M11" s="17">
        <f t="shared" si="3"/>
        <v>10900</v>
      </c>
    </row>
    <row r="12" spans="1:14">
      <c r="A12" s="15">
        <v>4</v>
      </c>
      <c r="B12" s="16">
        <v>65000</v>
      </c>
      <c r="C12" s="16">
        <v>8100</v>
      </c>
      <c r="D12" s="16">
        <v>8000</v>
      </c>
      <c r="E12" s="16"/>
      <c r="F12" s="16"/>
      <c r="G12" s="16">
        <f t="shared" si="4"/>
        <v>70000</v>
      </c>
      <c r="H12" s="16">
        <v>5000</v>
      </c>
      <c r="I12" s="16">
        <v>3000</v>
      </c>
      <c r="J12" s="16">
        <f t="shared" si="1"/>
        <v>24100</v>
      </c>
      <c r="K12" s="16">
        <f t="shared" si="2"/>
        <v>40900</v>
      </c>
      <c r="L12" s="16">
        <v>30000</v>
      </c>
      <c r="M12" s="17">
        <f t="shared" si="3"/>
        <v>10900</v>
      </c>
    </row>
    <row r="13" spans="1:14">
      <c r="A13" s="15">
        <v>5</v>
      </c>
      <c r="B13" s="16">
        <v>65000</v>
      </c>
      <c r="C13" s="16">
        <v>8100</v>
      </c>
      <c r="D13" s="16">
        <v>8000</v>
      </c>
      <c r="E13" s="16">
        <f t="shared" si="0"/>
        <v>9000</v>
      </c>
      <c r="F13" s="16"/>
      <c r="G13" s="16">
        <f t="shared" si="4"/>
        <v>70000</v>
      </c>
      <c r="H13" s="16">
        <v>5000</v>
      </c>
      <c r="I13" s="16">
        <v>3000</v>
      </c>
      <c r="J13" s="16">
        <f t="shared" si="1"/>
        <v>33100</v>
      </c>
      <c r="K13" s="16">
        <f t="shared" si="2"/>
        <v>31900</v>
      </c>
      <c r="L13" s="16">
        <v>25000</v>
      </c>
      <c r="M13" s="17">
        <f t="shared" si="3"/>
        <v>6900</v>
      </c>
    </row>
    <row r="14" spans="1:14">
      <c r="A14" s="15">
        <v>6</v>
      </c>
      <c r="B14" s="16">
        <v>65000</v>
      </c>
      <c r="C14" s="16">
        <v>8100</v>
      </c>
      <c r="D14" s="16">
        <v>8000</v>
      </c>
      <c r="E14" s="16">
        <f t="shared" si="0"/>
        <v>9000</v>
      </c>
      <c r="F14" s="16"/>
      <c r="G14" s="16">
        <f>G13+F14</f>
        <v>70000</v>
      </c>
      <c r="H14" s="16">
        <v>5000</v>
      </c>
      <c r="I14" s="16"/>
      <c r="J14" s="16">
        <f t="shared" si="1"/>
        <v>30100</v>
      </c>
      <c r="K14" s="16">
        <f t="shared" si="2"/>
        <v>34900</v>
      </c>
      <c r="L14" s="16">
        <v>25000</v>
      </c>
      <c r="M14" s="17">
        <f t="shared" si="3"/>
        <v>9900</v>
      </c>
    </row>
    <row r="15" spans="1:14">
      <c r="A15" s="15">
        <v>7</v>
      </c>
      <c r="B15" s="16">
        <v>65000</v>
      </c>
      <c r="C15" s="16">
        <v>8100</v>
      </c>
      <c r="D15" s="16">
        <v>8000</v>
      </c>
      <c r="E15" s="16">
        <f t="shared" si="0"/>
        <v>9000</v>
      </c>
      <c r="F15" s="16"/>
      <c r="G15" s="16">
        <f t="shared" ref="G15:G20" si="5">G14+F15</f>
        <v>70000</v>
      </c>
      <c r="H15" s="16">
        <v>5000</v>
      </c>
      <c r="I15" s="16"/>
      <c r="J15" s="16">
        <f t="shared" si="1"/>
        <v>30100</v>
      </c>
      <c r="K15" s="16">
        <f t="shared" si="2"/>
        <v>34900</v>
      </c>
      <c r="L15" s="16">
        <v>25000</v>
      </c>
      <c r="M15" s="17">
        <f t="shared" si="3"/>
        <v>9900</v>
      </c>
    </row>
    <row r="16" spans="1:14">
      <c r="A16" s="15">
        <v>8</v>
      </c>
      <c r="B16" s="16">
        <v>65000</v>
      </c>
      <c r="C16" s="16"/>
      <c r="D16" s="16">
        <v>8000</v>
      </c>
      <c r="E16" s="16">
        <f t="shared" si="0"/>
        <v>9000</v>
      </c>
      <c r="F16" s="16"/>
      <c r="G16" s="16">
        <f t="shared" si="5"/>
        <v>70000</v>
      </c>
      <c r="H16" s="16">
        <v>5000</v>
      </c>
      <c r="I16" s="16"/>
      <c r="J16" s="16">
        <f t="shared" si="1"/>
        <v>22000</v>
      </c>
      <c r="K16" s="16">
        <f t="shared" si="2"/>
        <v>43000</v>
      </c>
      <c r="L16" s="16">
        <v>25000</v>
      </c>
      <c r="M16" s="17">
        <f t="shared" si="3"/>
        <v>18000</v>
      </c>
    </row>
    <row r="17" spans="1:20">
      <c r="A17" s="15">
        <v>9</v>
      </c>
      <c r="B17" s="16">
        <v>65000</v>
      </c>
      <c r="C17" s="16"/>
      <c r="D17" s="16">
        <v>8000</v>
      </c>
      <c r="E17" s="16">
        <f t="shared" si="0"/>
        <v>9000</v>
      </c>
      <c r="F17" s="16">
        <v>20000</v>
      </c>
      <c r="G17" s="16">
        <f t="shared" si="5"/>
        <v>90000</v>
      </c>
      <c r="H17" s="16">
        <v>5000</v>
      </c>
      <c r="I17" s="16"/>
      <c r="J17" s="16">
        <f t="shared" si="1"/>
        <v>42000</v>
      </c>
      <c r="K17" s="16">
        <f t="shared" si="2"/>
        <v>23000</v>
      </c>
      <c r="L17" s="16">
        <v>10000</v>
      </c>
      <c r="M17" s="17">
        <f t="shared" si="3"/>
        <v>13000</v>
      </c>
    </row>
    <row r="18" spans="1:20">
      <c r="A18" s="15">
        <v>10</v>
      </c>
      <c r="B18" s="16">
        <v>65000</v>
      </c>
      <c r="C18" s="16"/>
      <c r="D18" s="16">
        <v>8000</v>
      </c>
      <c r="E18" s="16">
        <f t="shared" si="0"/>
        <v>9000</v>
      </c>
      <c r="F18" s="16">
        <v>20000</v>
      </c>
      <c r="G18" s="16">
        <f t="shared" si="5"/>
        <v>110000</v>
      </c>
      <c r="H18" s="16">
        <v>5000</v>
      </c>
      <c r="I18" s="16"/>
      <c r="J18" s="16">
        <f t="shared" si="1"/>
        <v>42000</v>
      </c>
      <c r="K18" s="16">
        <f t="shared" si="2"/>
        <v>23000</v>
      </c>
      <c r="L18" s="16">
        <v>5000</v>
      </c>
      <c r="M18" s="17">
        <f t="shared" si="3"/>
        <v>18000</v>
      </c>
    </row>
    <row r="19" spans="1:20">
      <c r="A19" s="15">
        <v>11</v>
      </c>
      <c r="B19" s="16">
        <v>65000</v>
      </c>
      <c r="C19" s="16"/>
      <c r="D19" s="16">
        <v>8000</v>
      </c>
      <c r="E19" s="16">
        <f t="shared" si="0"/>
        <v>9000</v>
      </c>
      <c r="F19" s="16">
        <v>20000</v>
      </c>
      <c r="G19" s="16">
        <f t="shared" si="5"/>
        <v>130000</v>
      </c>
      <c r="H19" s="16">
        <v>5000</v>
      </c>
      <c r="I19" s="16"/>
      <c r="J19" s="16">
        <f t="shared" si="1"/>
        <v>42000</v>
      </c>
      <c r="K19" s="16">
        <f t="shared" si="2"/>
        <v>23000</v>
      </c>
      <c r="L19" s="16">
        <v>5000</v>
      </c>
      <c r="M19" s="17">
        <f t="shared" si="3"/>
        <v>18000</v>
      </c>
    </row>
    <row r="20" spans="1:20">
      <c r="A20" s="15">
        <v>12</v>
      </c>
      <c r="B20" s="16">
        <v>65000</v>
      </c>
      <c r="C20" s="16"/>
      <c r="D20" s="16">
        <v>8000</v>
      </c>
      <c r="E20" s="16">
        <f t="shared" si="0"/>
        <v>9000</v>
      </c>
      <c r="F20" s="16">
        <v>20000</v>
      </c>
      <c r="G20" s="16">
        <f t="shared" si="5"/>
        <v>150000</v>
      </c>
      <c r="H20" s="16">
        <v>5000</v>
      </c>
      <c r="I20" s="16"/>
      <c r="J20" s="16">
        <f t="shared" si="1"/>
        <v>42000</v>
      </c>
      <c r="K20" s="16">
        <f t="shared" si="2"/>
        <v>23000</v>
      </c>
      <c r="L20" s="16">
        <v>5000</v>
      </c>
      <c r="M20" s="17">
        <f t="shared" si="3"/>
        <v>18000</v>
      </c>
    </row>
    <row r="21" spans="1:20" ht="17.25" thickBot="1">
      <c r="A21" s="21"/>
      <c r="B21" s="22"/>
      <c r="C21" s="22"/>
      <c r="D21" s="22"/>
      <c r="E21" s="22"/>
      <c r="F21" s="22"/>
      <c r="G21" s="22"/>
      <c r="H21" s="22"/>
      <c r="I21" s="22"/>
      <c r="J21" s="22">
        <f>SUM(B9:B20)</f>
        <v>780000</v>
      </c>
      <c r="K21" s="22"/>
      <c r="L21" s="22">
        <f>SUM(L9:L20)</f>
        <v>180000</v>
      </c>
      <c r="M21" s="23"/>
      <c r="T21" s="5">
        <f>SUM(L9:L20)</f>
        <v>180000</v>
      </c>
    </row>
    <row r="22" spans="1:20" ht="17.25" thickBot="1">
      <c r="A22" s="24">
        <v>2</v>
      </c>
    </row>
    <row r="23" spans="1:20">
      <c r="A23" s="12" t="s">
        <v>465</v>
      </c>
      <c r="B23" s="13" t="s">
        <v>466</v>
      </c>
      <c r="C23" s="13" t="s">
        <v>454</v>
      </c>
      <c r="D23" s="13" t="s">
        <v>455</v>
      </c>
      <c r="E23" s="13" t="s">
        <v>456</v>
      </c>
      <c r="F23" s="13" t="s">
        <v>457</v>
      </c>
      <c r="G23" s="13" t="s">
        <v>458</v>
      </c>
      <c r="H23" s="13" t="s">
        <v>459</v>
      </c>
      <c r="I23" s="13" t="s">
        <v>464</v>
      </c>
      <c r="J23" s="13" t="s">
        <v>463</v>
      </c>
      <c r="K23" s="13" t="s">
        <v>460</v>
      </c>
      <c r="L23" s="13" t="s">
        <v>461</v>
      </c>
      <c r="M23" s="14" t="s">
        <v>462</v>
      </c>
    </row>
    <row r="24" spans="1:20">
      <c r="A24" s="15">
        <v>1</v>
      </c>
      <c r="B24" s="16">
        <v>65000</v>
      </c>
      <c r="C24" s="16">
        <v>12600</v>
      </c>
      <c r="D24" s="16">
        <v>8000</v>
      </c>
      <c r="E24" s="16">
        <f>1800*5</f>
        <v>9000</v>
      </c>
      <c r="F24" s="16">
        <v>10000</v>
      </c>
      <c r="G24" s="16">
        <f>F24+N22</f>
        <v>10000</v>
      </c>
      <c r="H24" s="16">
        <v>5000</v>
      </c>
      <c r="I24" s="16"/>
      <c r="J24" s="16">
        <f>D24+E24+F24+C24+H24+I24</f>
        <v>44600</v>
      </c>
      <c r="K24" s="16">
        <f>B24-J24</f>
        <v>20400</v>
      </c>
      <c r="L24" s="16">
        <v>5000</v>
      </c>
      <c r="M24" s="17">
        <f>K24-L24</f>
        <v>15400</v>
      </c>
    </row>
    <row r="25" spans="1:20">
      <c r="A25" s="15">
        <v>2</v>
      </c>
      <c r="B25" s="16">
        <v>65000</v>
      </c>
      <c r="C25" s="16">
        <v>8100</v>
      </c>
      <c r="D25" s="16">
        <v>8000</v>
      </c>
      <c r="E25" s="16">
        <f t="shared" ref="E25:E35" si="6">1800*5</f>
        <v>9000</v>
      </c>
      <c r="F25" s="16"/>
      <c r="G25" s="16">
        <f>G24+F25</f>
        <v>10000</v>
      </c>
      <c r="H25" s="16">
        <v>5000</v>
      </c>
      <c r="I25" s="16">
        <v>3000</v>
      </c>
      <c r="J25" s="16">
        <f t="shared" ref="J25:J35" si="7">D25+E25+F25+C25+H25+I25</f>
        <v>33100</v>
      </c>
      <c r="K25" s="16">
        <f t="shared" ref="K25:K35" si="8">B25-J25</f>
        <v>31900</v>
      </c>
      <c r="L25" s="16">
        <v>10000</v>
      </c>
      <c r="M25" s="17">
        <f t="shared" ref="M25:M35" si="9">K25-L25</f>
        <v>21900</v>
      </c>
    </row>
    <row r="26" spans="1:20">
      <c r="A26" s="15">
        <v>3</v>
      </c>
      <c r="B26" s="16">
        <v>65000</v>
      </c>
      <c r="C26" s="16">
        <v>8100</v>
      </c>
      <c r="D26" s="16">
        <v>8000</v>
      </c>
      <c r="E26" s="16"/>
      <c r="F26" s="16">
        <v>20000</v>
      </c>
      <c r="G26" s="16">
        <f t="shared" ref="G26:G28" si="10">G25+F26</f>
        <v>30000</v>
      </c>
      <c r="H26" s="16">
        <v>5000</v>
      </c>
      <c r="I26" s="16">
        <v>3000</v>
      </c>
      <c r="J26" s="16">
        <f t="shared" si="7"/>
        <v>44100</v>
      </c>
      <c r="K26" s="16">
        <f t="shared" si="8"/>
        <v>20900</v>
      </c>
      <c r="L26" s="16">
        <v>10000</v>
      </c>
      <c r="M26" s="17">
        <f t="shared" si="9"/>
        <v>10900</v>
      </c>
    </row>
    <row r="27" spans="1:20">
      <c r="A27" s="15">
        <v>4</v>
      </c>
      <c r="B27" s="16">
        <v>65000</v>
      </c>
      <c r="C27" s="16">
        <v>8100</v>
      </c>
      <c r="D27" s="16">
        <v>8000</v>
      </c>
      <c r="E27" s="16"/>
      <c r="F27" s="16"/>
      <c r="G27" s="16">
        <f t="shared" si="10"/>
        <v>30000</v>
      </c>
      <c r="H27" s="16">
        <v>5000</v>
      </c>
      <c r="I27" s="16">
        <v>3000</v>
      </c>
      <c r="J27" s="16">
        <f t="shared" si="7"/>
        <v>24100</v>
      </c>
      <c r="K27" s="16">
        <f t="shared" si="8"/>
        <v>40900</v>
      </c>
      <c r="L27" s="16">
        <v>30000</v>
      </c>
      <c r="M27" s="17">
        <f t="shared" si="9"/>
        <v>10900</v>
      </c>
      <c r="P27">
        <v>650</v>
      </c>
      <c r="Q27">
        <v>30</v>
      </c>
      <c r="R27">
        <f>P27*Q27</f>
        <v>19500</v>
      </c>
    </row>
    <row r="28" spans="1:20">
      <c r="A28" s="15">
        <v>5</v>
      </c>
      <c r="B28" s="16">
        <v>65000</v>
      </c>
      <c r="C28" s="16">
        <v>8100</v>
      </c>
      <c r="D28" s="16">
        <v>8000</v>
      </c>
      <c r="E28" s="16">
        <f t="shared" si="6"/>
        <v>9000</v>
      </c>
      <c r="F28" s="16"/>
      <c r="G28" s="16">
        <f t="shared" si="10"/>
        <v>30000</v>
      </c>
      <c r="H28" s="16">
        <v>5000</v>
      </c>
      <c r="I28" s="16">
        <v>3000</v>
      </c>
      <c r="J28" s="16">
        <f t="shared" si="7"/>
        <v>33100</v>
      </c>
      <c r="K28" s="16">
        <f t="shared" si="8"/>
        <v>31900</v>
      </c>
      <c r="L28" s="16">
        <v>25000</v>
      </c>
      <c r="M28" s="17">
        <f t="shared" si="9"/>
        <v>6900</v>
      </c>
    </row>
    <row r="29" spans="1:20">
      <c r="A29" s="15">
        <v>6</v>
      </c>
      <c r="B29" s="16">
        <v>65000</v>
      </c>
      <c r="C29" s="16">
        <v>8100</v>
      </c>
      <c r="D29" s="16">
        <v>8000</v>
      </c>
      <c r="E29" s="16">
        <f t="shared" si="6"/>
        <v>9000</v>
      </c>
      <c r="F29" s="16"/>
      <c r="G29" s="16">
        <f>G28+F29</f>
        <v>30000</v>
      </c>
      <c r="H29" s="16">
        <v>5000</v>
      </c>
      <c r="I29" s="16"/>
      <c r="J29" s="16">
        <f t="shared" si="7"/>
        <v>30100</v>
      </c>
      <c r="K29" s="16">
        <f t="shared" si="8"/>
        <v>34900</v>
      </c>
      <c r="L29" s="16">
        <v>25000</v>
      </c>
      <c r="M29" s="17">
        <f t="shared" si="9"/>
        <v>9900</v>
      </c>
      <c r="N29" s="11" t="s">
        <v>467</v>
      </c>
    </row>
    <row r="30" spans="1:20">
      <c r="A30" s="15">
        <v>7</v>
      </c>
      <c r="B30" s="16">
        <v>65000</v>
      </c>
      <c r="C30" s="16">
        <v>8100</v>
      </c>
      <c r="D30" s="16">
        <v>8000</v>
      </c>
      <c r="E30" s="16">
        <f t="shared" si="6"/>
        <v>9000</v>
      </c>
      <c r="F30" s="16"/>
      <c r="G30" s="16">
        <f t="shared" ref="G30:G35" si="11">G29+F30</f>
        <v>30000</v>
      </c>
      <c r="H30" s="16">
        <v>5000</v>
      </c>
      <c r="I30" s="16"/>
      <c r="J30" s="16">
        <f t="shared" si="7"/>
        <v>30100</v>
      </c>
      <c r="K30" s="16">
        <f t="shared" si="8"/>
        <v>34900</v>
      </c>
      <c r="L30" s="16">
        <v>25000</v>
      </c>
      <c r="M30" s="17">
        <f t="shared" si="9"/>
        <v>9900</v>
      </c>
      <c r="N30">
        <v>5</v>
      </c>
    </row>
    <row r="31" spans="1:20">
      <c r="A31" s="15">
        <v>8</v>
      </c>
      <c r="B31" s="16">
        <v>65000</v>
      </c>
      <c r="C31" s="16"/>
      <c r="D31" s="16">
        <v>8000</v>
      </c>
      <c r="E31" s="16">
        <f t="shared" si="6"/>
        <v>9000</v>
      </c>
      <c r="F31" s="16"/>
      <c r="G31" s="16">
        <f t="shared" si="11"/>
        <v>30000</v>
      </c>
      <c r="H31" s="16">
        <v>5000</v>
      </c>
      <c r="I31" s="16"/>
      <c r="J31" s="16">
        <f t="shared" si="7"/>
        <v>22000</v>
      </c>
      <c r="K31" s="16">
        <f t="shared" si="8"/>
        <v>43000</v>
      </c>
      <c r="L31" s="16">
        <v>25000</v>
      </c>
      <c r="M31" s="17">
        <f t="shared" si="9"/>
        <v>18000</v>
      </c>
      <c r="N31">
        <v>55</v>
      </c>
    </row>
    <row r="32" spans="1:20">
      <c r="A32" s="15">
        <v>9</v>
      </c>
      <c r="B32" s="16">
        <v>65000</v>
      </c>
      <c r="C32" s="16"/>
      <c r="D32" s="16">
        <v>8000</v>
      </c>
      <c r="E32" s="16">
        <f t="shared" si="6"/>
        <v>9000</v>
      </c>
      <c r="F32" s="16">
        <v>20000</v>
      </c>
      <c r="G32" s="16">
        <f t="shared" si="11"/>
        <v>50000</v>
      </c>
      <c r="H32" s="16">
        <v>5000</v>
      </c>
      <c r="I32" s="16"/>
      <c r="J32" s="16">
        <f t="shared" si="7"/>
        <v>42000</v>
      </c>
      <c r="K32" s="16">
        <f t="shared" si="8"/>
        <v>23000</v>
      </c>
      <c r="L32" s="16">
        <v>10000</v>
      </c>
      <c r="M32" s="17">
        <f t="shared" si="9"/>
        <v>13000</v>
      </c>
      <c r="N32">
        <v>555</v>
      </c>
    </row>
    <row r="33" spans="1:13">
      <c r="A33" s="15">
        <v>10</v>
      </c>
      <c r="B33" s="16">
        <v>65000</v>
      </c>
      <c r="C33" s="16"/>
      <c r="D33" s="16">
        <v>8000</v>
      </c>
      <c r="E33" s="16">
        <f t="shared" si="6"/>
        <v>9000</v>
      </c>
      <c r="F33" s="16">
        <v>20000</v>
      </c>
      <c r="G33" s="16">
        <f t="shared" si="11"/>
        <v>70000</v>
      </c>
      <c r="H33" s="16">
        <v>5000</v>
      </c>
      <c r="I33" s="16"/>
      <c r="J33" s="16">
        <f t="shared" si="7"/>
        <v>42000</v>
      </c>
      <c r="K33" s="16">
        <f t="shared" si="8"/>
        <v>23000</v>
      </c>
      <c r="L33" s="16">
        <v>5000</v>
      </c>
      <c r="M33" s="17">
        <f t="shared" si="9"/>
        <v>18000</v>
      </c>
    </row>
    <row r="34" spans="1:13">
      <c r="A34" s="15">
        <v>11</v>
      </c>
      <c r="B34" s="16">
        <v>65000</v>
      </c>
      <c r="C34" s="16"/>
      <c r="D34" s="16">
        <v>8000</v>
      </c>
      <c r="E34" s="16">
        <f t="shared" si="6"/>
        <v>9000</v>
      </c>
      <c r="F34" s="16">
        <v>20000</v>
      </c>
      <c r="G34" s="16">
        <f t="shared" si="11"/>
        <v>90000</v>
      </c>
      <c r="H34" s="16">
        <v>5000</v>
      </c>
      <c r="I34" s="16"/>
      <c r="J34" s="16">
        <f t="shared" si="7"/>
        <v>42000</v>
      </c>
      <c r="K34" s="16">
        <f t="shared" si="8"/>
        <v>23000</v>
      </c>
      <c r="L34" s="16">
        <v>5000</v>
      </c>
      <c r="M34" s="17">
        <f t="shared" si="9"/>
        <v>18000</v>
      </c>
    </row>
    <row r="35" spans="1:13">
      <c r="A35" s="15">
        <v>12</v>
      </c>
      <c r="B35" s="16">
        <v>65000</v>
      </c>
      <c r="C35" s="16"/>
      <c r="D35" s="16">
        <v>8000</v>
      </c>
      <c r="E35" s="16">
        <f t="shared" si="6"/>
        <v>9000</v>
      </c>
      <c r="F35" s="16">
        <v>20000</v>
      </c>
      <c r="G35" s="16">
        <f t="shared" si="11"/>
        <v>110000</v>
      </c>
      <c r="H35" s="16">
        <v>5000</v>
      </c>
      <c r="I35" s="16"/>
      <c r="J35" s="16">
        <f t="shared" si="7"/>
        <v>42000</v>
      </c>
      <c r="K35" s="16">
        <f t="shared" si="8"/>
        <v>23000</v>
      </c>
      <c r="L35" s="16">
        <v>5000</v>
      </c>
      <c r="M35" s="17">
        <f t="shared" si="9"/>
        <v>18000</v>
      </c>
    </row>
    <row r="36" spans="1:13" ht="17.25" thickBot="1">
      <c r="A36" s="21"/>
      <c r="B36" s="22"/>
      <c r="C36" s="22"/>
      <c r="D36" s="22"/>
      <c r="E36" s="22"/>
      <c r="F36" s="22"/>
      <c r="G36" s="22"/>
      <c r="H36" s="22"/>
      <c r="I36" s="22"/>
      <c r="J36" s="22">
        <f>SUM(B24:B35)</f>
        <v>780000</v>
      </c>
      <c r="K36" s="22"/>
      <c r="L36" s="22"/>
      <c r="M36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20"/>
  <sheetViews>
    <sheetView tabSelected="1" topLeftCell="A4" workbookViewId="0">
      <selection activeCell="AF17" sqref="AF17"/>
    </sheetView>
  </sheetViews>
  <sheetFormatPr defaultRowHeight="16.5"/>
  <cols>
    <col min="3" max="3" width="10.5" bestFit="1" customWidth="1"/>
  </cols>
  <sheetData>
    <row r="1" spans="2:32">
      <c r="C1" s="12">
        <v>5</v>
      </c>
      <c r="D1" s="13">
        <v>6</v>
      </c>
      <c r="E1" s="13">
        <v>7</v>
      </c>
      <c r="F1" s="13">
        <v>8</v>
      </c>
      <c r="G1" s="13">
        <v>9</v>
      </c>
      <c r="H1" s="13">
        <v>10</v>
      </c>
      <c r="I1" s="13">
        <v>11</v>
      </c>
      <c r="J1" s="13">
        <v>12</v>
      </c>
      <c r="K1" s="13">
        <v>13</v>
      </c>
      <c r="L1" s="14">
        <v>14</v>
      </c>
      <c r="M1" s="12">
        <v>15</v>
      </c>
      <c r="N1" s="13">
        <v>16</v>
      </c>
      <c r="O1" s="13">
        <v>17</v>
      </c>
      <c r="P1" s="13">
        <v>18</v>
      </c>
      <c r="Q1" s="13">
        <v>19</v>
      </c>
      <c r="R1" s="13">
        <v>20</v>
      </c>
      <c r="S1" s="13">
        <v>21</v>
      </c>
      <c r="T1" s="13">
        <v>22</v>
      </c>
      <c r="U1" s="13"/>
      <c r="V1" s="14"/>
      <c r="W1" s="12"/>
      <c r="X1" s="13"/>
      <c r="Y1" s="13"/>
      <c r="Z1" s="13"/>
      <c r="AA1" s="13"/>
      <c r="AB1" s="13"/>
      <c r="AC1" s="13"/>
      <c r="AD1" s="13"/>
      <c r="AE1" s="13"/>
      <c r="AF1" s="14"/>
    </row>
    <row r="2" spans="2:32">
      <c r="C2" s="15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7">
        <v>10</v>
      </c>
      <c r="M2" s="15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7">
        <v>20</v>
      </c>
      <c r="W2" s="15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7">
        <v>30</v>
      </c>
    </row>
    <row r="3" spans="2:32">
      <c r="B3">
        <v>12</v>
      </c>
      <c r="C3" s="15">
        <v>12</v>
      </c>
      <c r="D3" s="16"/>
      <c r="E3" s="16"/>
      <c r="F3" s="16"/>
      <c r="G3" s="16"/>
      <c r="H3" s="16"/>
      <c r="I3" s="16"/>
      <c r="J3" s="16"/>
      <c r="K3" s="16"/>
      <c r="L3" s="17"/>
      <c r="M3" s="15"/>
      <c r="N3" s="16"/>
      <c r="O3" s="16"/>
      <c r="P3" s="16"/>
      <c r="Q3" s="16"/>
      <c r="R3" s="16"/>
      <c r="S3" s="16"/>
      <c r="T3" s="16"/>
      <c r="U3" s="16"/>
      <c r="V3" s="17"/>
      <c r="W3" s="15"/>
      <c r="X3" s="16"/>
      <c r="Y3" s="16"/>
      <c r="Z3" s="16"/>
      <c r="AA3" s="16"/>
      <c r="AB3" s="16"/>
      <c r="AC3" s="16"/>
      <c r="AD3" s="16"/>
      <c r="AE3" s="16"/>
      <c r="AF3" s="17"/>
    </row>
    <row r="4" spans="2:32">
      <c r="C4" s="15">
        <v>15000</v>
      </c>
      <c r="D4" s="16">
        <v>15000</v>
      </c>
      <c r="E4" s="16">
        <v>15000</v>
      </c>
      <c r="F4" s="16">
        <v>15000</v>
      </c>
      <c r="G4" s="16">
        <v>15000</v>
      </c>
      <c r="H4" s="16">
        <v>15000</v>
      </c>
      <c r="I4" s="16">
        <v>15000</v>
      </c>
      <c r="J4" s="16">
        <v>15000</v>
      </c>
      <c r="K4" s="16">
        <v>15000</v>
      </c>
      <c r="L4" s="16">
        <v>15000</v>
      </c>
      <c r="M4" s="15">
        <v>24000</v>
      </c>
      <c r="N4" s="16">
        <v>14000</v>
      </c>
      <c r="O4" s="16">
        <v>14000</v>
      </c>
      <c r="P4" s="16">
        <v>14000</v>
      </c>
      <c r="Q4" s="16">
        <v>14000</v>
      </c>
      <c r="R4" s="16">
        <v>14000</v>
      </c>
      <c r="S4" s="16">
        <v>14000</v>
      </c>
      <c r="T4" s="16">
        <v>14000</v>
      </c>
      <c r="U4" s="16">
        <v>24000</v>
      </c>
      <c r="V4" s="17">
        <v>24000</v>
      </c>
      <c r="W4" s="15">
        <v>24000</v>
      </c>
      <c r="X4" s="16">
        <v>24000</v>
      </c>
      <c r="Y4" s="16">
        <v>24000</v>
      </c>
      <c r="Z4" s="16">
        <v>24000</v>
      </c>
      <c r="AA4" s="16">
        <v>24000</v>
      </c>
      <c r="AB4" s="16">
        <v>24000</v>
      </c>
      <c r="AC4" s="16">
        <v>24000</v>
      </c>
      <c r="AD4" s="16">
        <v>24000</v>
      </c>
      <c r="AE4" s="16">
        <v>24000</v>
      </c>
      <c r="AF4" s="17">
        <v>24000</v>
      </c>
    </row>
    <row r="5" spans="2:32">
      <c r="B5">
        <v>14000</v>
      </c>
      <c r="C5" s="15">
        <f>$B$3*C4</f>
        <v>180000</v>
      </c>
      <c r="D5" s="16">
        <f t="shared" ref="D5:AF5" si="0">$B$3*D4</f>
        <v>180000</v>
      </c>
      <c r="E5" s="16">
        <f t="shared" si="0"/>
        <v>180000</v>
      </c>
      <c r="F5" s="16">
        <f t="shared" si="0"/>
        <v>180000</v>
      </c>
      <c r="G5" s="16">
        <f t="shared" si="0"/>
        <v>180000</v>
      </c>
      <c r="H5" s="16">
        <f t="shared" si="0"/>
        <v>180000</v>
      </c>
      <c r="I5" s="16">
        <f t="shared" si="0"/>
        <v>180000</v>
      </c>
      <c r="J5" s="16">
        <f t="shared" si="0"/>
        <v>180000</v>
      </c>
      <c r="K5" s="16">
        <f t="shared" si="0"/>
        <v>180000</v>
      </c>
      <c r="L5" s="17">
        <f t="shared" si="0"/>
        <v>180000</v>
      </c>
      <c r="M5" s="15">
        <f t="shared" si="0"/>
        <v>288000</v>
      </c>
      <c r="N5" s="16">
        <f t="shared" si="0"/>
        <v>168000</v>
      </c>
      <c r="O5" s="16">
        <f t="shared" si="0"/>
        <v>168000</v>
      </c>
      <c r="P5" s="16">
        <f t="shared" si="0"/>
        <v>168000</v>
      </c>
      <c r="Q5" s="16">
        <f t="shared" si="0"/>
        <v>168000</v>
      </c>
      <c r="R5" s="16">
        <f t="shared" si="0"/>
        <v>168000</v>
      </c>
      <c r="S5" s="16">
        <f t="shared" si="0"/>
        <v>168000</v>
      </c>
      <c r="T5" s="16">
        <f t="shared" si="0"/>
        <v>168000</v>
      </c>
      <c r="U5" s="16">
        <f t="shared" si="0"/>
        <v>288000</v>
      </c>
      <c r="V5" s="17">
        <f t="shared" si="0"/>
        <v>288000</v>
      </c>
      <c r="W5" s="15">
        <f t="shared" si="0"/>
        <v>288000</v>
      </c>
      <c r="X5" s="16">
        <f t="shared" si="0"/>
        <v>288000</v>
      </c>
      <c r="Y5" s="16">
        <f t="shared" si="0"/>
        <v>288000</v>
      </c>
      <c r="Z5" s="16">
        <f t="shared" si="0"/>
        <v>288000</v>
      </c>
      <c r="AA5" s="16">
        <f t="shared" si="0"/>
        <v>288000</v>
      </c>
      <c r="AB5" s="16">
        <f t="shared" si="0"/>
        <v>288000</v>
      </c>
      <c r="AC5" s="16">
        <f t="shared" si="0"/>
        <v>288000</v>
      </c>
      <c r="AD5" s="16">
        <f t="shared" si="0"/>
        <v>288000</v>
      </c>
      <c r="AE5" s="16">
        <f t="shared" si="0"/>
        <v>288000</v>
      </c>
      <c r="AF5" s="17">
        <f t="shared" si="0"/>
        <v>288000</v>
      </c>
    </row>
    <row r="6" spans="2:32">
      <c r="B6">
        <v>30000</v>
      </c>
      <c r="C6" s="15">
        <f>C5/$B$6</f>
        <v>6</v>
      </c>
      <c r="D6" s="16">
        <f t="shared" ref="D6:L6" si="1">D5/$B$6</f>
        <v>6</v>
      </c>
      <c r="E6" s="16">
        <f t="shared" si="1"/>
        <v>6</v>
      </c>
      <c r="F6" s="16">
        <f t="shared" si="1"/>
        <v>6</v>
      </c>
      <c r="G6" s="16">
        <f t="shared" si="1"/>
        <v>6</v>
      </c>
      <c r="H6" s="16">
        <f t="shared" si="1"/>
        <v>6</v>
      </c>
      <c r="I6" s="16">
        <f t="shared" si="1"/>
        <v>6</v>
      </c>
      <c r="J6" s="16">
        <f t="shared" si="1"/>
        <v>6</v>
      </c>
      <c r="K6" s="16">
        <f t="shared" si="1"/>
        <v>6</v>
      </c>
      <c r="L6" s="17">
        <f t="shared" si="1"/>
        <v>6</v>
      </c>
      <c r="M6" s="15">
        <f t="shared" ref="M6" si="2">M5/$B$6</f>
        <v>9.6</v>
      </c>
      <c r="N6" s="16">
        <f t="shared" ref="N6" si="3">N5/$B$6</f>
        <v>5.6</v>
      </c>
      <c r="O6" s="16">
        <f t="shared" ref="O6" si="4">O5/$B$6</f>
        <v>5.6</v>
      </c>
      <c r="P6" s="16">
        <f t="shared" ref="P6" si="5">P5/$B$6</f>
        <v>5.6</v>
      </c>
      <c r="Q6" s="16">
        <f t="shared" ref="Q6" si="6">Q5/$B$6</f>
        <v>5.6</v>
      </c>
      <c r="R6" s="16">
        <f t="shared" ref="R6" si="7">R5/$B$6</f>
        <v>5.6</v>
      </c>
      <c r="S6" s="16">
        <f t="shared" ref="S6" si="8">S5/$B$6</f>
        <v>5.6</v>
      </c>
      <c r="T6" s="16">
        <f t="shared" ref="T6" si="9">T5/$B$6</f>
        <v>5.6</v>
      </c>
      <c r="U6" s="16">
        <f t="shared" ref="U6" si="10">U5/$B$6</f>
        <v>9.6</v>
      </c>
      <c r="V6" s="17">
        <f t="shared" ref="V6" si="11">V5/$B$6</f>
        <v>9.6</v>
      </c>
      <c r="W6" s="15">
        <f t="shared" ref="W6" si="12">W5/$B$6</f>
        <v>9.6</v>
      </c>
      <c r="X6" s="16">
        <f t="shared" ref="X6" si="13">X5/$B$6</f>
        <v>9.6</v>
      </c>
      <c r="Y6" s="16">
        <f t="shared" ref="Y6" si="14">Y5/$B$6</f>
        <v>9.6</v>
      </c>
      <c r="Z6" s="16">
        <f t="shared" ref="Z6" si="15">Z5/$B$6</f>
        <v>9.6</v>
      </c>
      <c r="AA6" s="16">
        <f t="shared" ref="AA6" si="16">AA5/$B$6</f>
        <v>9.6</v>
      </c>
      <c r="AB6" s="16">
        <f t="shared" ref="AB6" si="17">AB5/$B$6</f>
        <v>9.6</v>
      </c>
      <c r="AC6" s="16">
        <f t="shared" ref="AC6" si="18">AC5/$B$6</f>
        <v>9.6</v>
      </c>
      <c r="AD6" s="16">
        <f t="shared" ref="AD6" si="19">AD5/$B$6</f>
        <v>9.6</v>
      </c>
      <c r="AE6" s="16">
        <f t="shared" ref="AE6" si="20">AE5/$B$6</f>
        <v>9.6</v>
      </c>
      <c r="AF6" s="17">
        <f t="shared" ref="AF6" si="21">AF5/$B$6</f>
        <v>9.6</v>
      </c>
    </row>
    <row r="7" spans="2:32">
      <c r="C7" s="15">
        <f>ROUNDDOWN(C6,0)</f>
        <v>6</v>
      </c>
      <c r="D7" s="16">
        <f t="shared" ref="D7:L7" si="22">ROUNDDOWN(D6,0)</f>
        <v>6</v>
      </c>
      <c r="E7" s="16">
        <f t="shared" si="22"/>
        <v>6</v>
      </c>
      <c r="F7" s="16">
        <f t="shared" si="22"/>
        <v>6</v>
      </c>
      <c r="G7" s="16">
        <f t="shared" si="22"/>
        <v>6</v>
      </c>
      <c r="H7" s="16">
        <f t="shared" si="22"/>
        <v>6</v>
      </c>
      <c r="I7" s="16">
        <f t="shared" si="22"/>
        <v>6</v>
      </c>
      <c r="J7" s="16">
        <f t="shared" si="22"/>
        <v>6</v>
      </c>
      <c r="K7" s="16">
        <f t="shared" si="22"/>
        <v>6</v>
      </c>
      <c r="L7" s="17">
        <f t="shared" si="22"/>
        <v>6</v>
      </c>
      <c r="M7" s="15">
        <f t="shared" ref="M7" si="23">ROUNDDOWN(M6,0)</f>
        <v>9</v>
      </c>
      <c r="N7" s="16">
        <f t="shared" ref="N7" si="24">ROUNDDOWN(N6,0)</f>
        <v>5</v>
      </c>
      <c r="O7" s="16">
        <f t="shared" ref="O7" si="25">ROUNDDOWN(O6,0)</f>
        <v>5</v>
      </c>
      <c r="P7" s="16">
        <f t="shared" ref="P7" si="26">ROUNDDOWN(P6,0)</f>
        <v>5</v>
      </c>
      <c r="Q7" s="16">
        <f t="shared" ref="Q7" si="27">ROUNDDOWN(Q6,0)</f>
        <v>5</v>
      </c>
      <c r="R7" s="16">
        <f t="shared" ref="R7" si="28">ROUNDDOWN(R6,0)</f>
        <v>5</v>
      </c>
      <c r="S7" s="16">
        <f t="shared" ref="S7" si="29">ROUNDDOWN(S6,0)</f>
        <v>5</v>
      </c>
      <c r="T7" s="16">
        <f t="shared" ref="T7" si="30">ROUNDDOWN(T6,0)</f>
        <v>5</v>
      </c>
      <c r="U7" s="16">
        <f t="shared" ref="U7" si="31">ROUNDDOWN(U6,0)</f>
        <v>9</v>
      </c>
      <c r="V7" s="17">
        <f t="shared" ref="V7" si="32">ROUNDDOWN(V6,0)</f>
        <v>9</v>
      </c>
      <c r="W7" s="15">
        <f t="shared" ref="W7" si="33">ROUNDDOWN(W6,0)</f>
        <v>9</v>
      </c>
      <c r="X7" s="16">
        <f t="shared" ref="X7" si="34">ROUNDDOWN(X6,0)</f>
        <v>9</v>
      </c>
      <c r="Y7" s="16">
        <f t="shared" ref="Y7" si="35">ROUNDDOWN(Y6,0)</f>
        <v>9</v>
      </c>
      <c r="Z7" s="16">
        <f t="shared" ref="Z7" si="36">ROUNDDOWN(Z6,0)</f>
        <v>9</v>
      </c>
      <c r="AA7" s="16">
        <f t="shared" ref="AA7" si="37">ROUNDDOWN(AA6,0)</f>
        <v>9</v>
      </c>
      <c r="AB7" s="16">
        <f t="shared" ref="AB7" si="38">ROUNDDOWN(AB6,0)</f>
        <v>9</v>
      </c>
      <c r="AC7" s="16">
        <f t="shared" ref="AC7" si="39">ROUNDDOWN(AC6,0)</f>
        <v>9</v>
      </c>
      <c r="AD7" s="16">
        <f t="shared" ref="AD7" si="40">ROUNDDOWN(AD6,0)</f>
        <v>9</v>
      </c>
      <c r="AE7" s="16">
        <f t="shared" ref="AE7" si="41">ROUNDDOWN(AE6,0)</f>
        <v>9</v>
      </c>
      <c r="AF7" s="17">
        <f t="shared" ref="AF7" si="42">ROUNDDOWN(AF6,0)</f>
        <v>9</v>
      </c>
    </row>
    <row r="8" spans="2:32">
      <c r="C8" s="15">
        <f>C7</f>
        <v>6</v>
      </c>
      <c r="D8" s="16">
        <f>D7+C8</f>
        <v>12</v>
      </c>
      <c r="E8" s="16">
        <f t="shared" ref="E8:L8" si="43">E7+D8</f>
        <v>18</v>
      </c>
      <c r="F8" s="16">
        <f t="shared" si="43"/>
        <v>24</v>
      </c>
      <c r="G8" s="16">
        <f t="shared" si="43"/>
        <v>30</v>
      </c>
      <c r="H8" s="16">
        <f t="shared" si="43"/>
        <v>36</v>
      </c>
      <c r="I8" s="16">
        <f t="shared" si="43"/>
        <v>42</v>
      </c>
      <c r="J8" s="16">
        <f t="shared" si="43"/>
        <v>48</v>
      </c>
      <c r="K8" s="16">
        <f t="shared" si="43"/>
        <v>54</v>
      </c>
      <c r="L8" s="17">
        <f t="shared" si="43"/>
        <v>60</v>
      </c>
      <c r="M8" s="15">
        <f t="shared" ref="M8" si="44">M7+L8</f>
        <v>69</v>
      </c>
      <c r="N8" s="16">
        <f t="shared" ref="N8" si="45">N7+M8</f>
        <v>74</v>
      </c>
      <c r="O8" s="16">
        <f t="shared" ref="O8" si="46">O7+N8</f>
        <v>79</v>
      </c>
      <c r="P8" s="16">
        <f t="shared" ref="P8" si="47">P7+O8</f>
        <v>84</v>
      </c>
      <c r="Q8" s="16">
        <f t="shared" ref="Q8" si="48">Q7+P8</f>
        <v>89</v>
      </c>
      <c r="R8" s="16">
        <f t="shared" ref="R8" si="49">R7+Q8</f>
        <v>94</v>
      </c>
      <c r="S8" s="16">
        <f t="shared" ref="S8" si="50">S7+R8</f>
        <v>99</v>
      </c>
      <c r="T8" s="16">
        <f t="shared" ref="T8" si="51">T7+S8</f>
        <v>104</v>
      </c>
      <c r="U8" s="16">
        <f t="shared" ref="U8" si="52">U7+T8</f>
        <v>113</v>
      </c>
      <c r="V8" s="17">
        <f t="shared" ref="V8" si="53">V7+U8</f>
        <v>122</v>
      </c>
      <c r="W8" s="15">
        <f t="shared" ref="W8" si="54">W7+V8</f>
        <v>131</v>
      </c>
      <c r="X8" s="16">
        <f t="shared" ref="X8" si="55">X7+W8</f>
        <v>140</v>
      </c>
      <c r="Y8" s="16">
        <f t="shared" ref="Y8" si="56">Y7+X8</f>
        <v>149</v>
      </c>
      <c r="Z8" s="16">
        <f t="shared" ref="Z8" si="57">Z7+Y8</f>
        <v>158</v>
      </c>
      <c r="AA8" s="16">
        <f t="shared" ref="AA8" si="58">AA7+Z8</f>
        <v>167</v>
      </c>
      <c r="AB8" s="16">
        <f t="shared" ref="AB8" si="59">AB7+AA8</f>
        <v>176</v>
      </c>
      <c r="AC8" s="16">
        <f t="shared" ref="AC8" si="60">AC7+AB8</f>
        <v>185</v>
      </c>
      <c r="AD8" s="16">
        <f t="shared" ref="AD8" si="61">AD7+AC8</f>
        <v>194</v>
      </c>
      <c r="AE8" s="16">
        <f t="shared" ref="AE8" si="62">AE7+AD8</f>
        <v>203</v>
      </c>
      <c r="AF8" s="17">
        <f t="shared" ref="AF8" si="63">AF7+AE8</f>
        <v>212</v>
      </c>
    </row>
    <row r="9" spans="2:32">
      <c r="B9">
        <v>900</v>
      </c>
      <c r="C9" s="15">
        <f>C8*$B$9</f>
        <v>5400</v>
      </c>
      <c r="D9" s="16">
        <f t="shared" ref="D9:L9" si="64">D8*$B$9</f>
        <v>10800</v>
      </c>
      <c r="E9" s="16">
        <f t="shared" si="64"/>
        <v>16200</v>
      </c>
      <c r="F9" s="16">
        <f t="shared" si="64"/>
        <v>21600</v>
      </c>
      <c r="G9" s="16">
        <f t="shared" si="64"/>
        <v>27000</v>
      </c>
      <c r="H9" s="16">
        <f t="shared" si="64"/>
        <v>32400</v>
      </c>
      <c r="I9" s="16">
        <f t="shared" si="64"/>
        <v>37800</v>
      </c>
      <c r="J9" s="16">
        <f t="shared" si="64"/>
        <v>43200</v>
      </c>
      <c r="K9" s="16">
        <f t="shared" si="64"/>
        <v>48600</v>
      </c>
      <c r="L9" s="17">
        <f t="shared" si="64"/>
        <v>54000</v>
      </c>
      <c r="M9" s="15">
        <f t="shared" ref="M9" si="65">M8*$B$9</f>
        <v>62100</v>
      </c>
      <c r="N9" s="16">
        <f t="shared" ref="N9" si="66">N8*$B$9</f>
        <v>66600</v>
      </c>
      <c r="O9" s="16">
        <f t="shared" ref="O9" si="67">O8*$B$9</f>
        <v>71100</v>
      </c>
      <c r="P9" s="16">
        <f t="shared" ref="P9" si="68">P8*$B$9</f>
        <v>75600</v>
      </c>
      <c r="Q9" s="16">
        <f t="shared" ref="Q9" si="69">Q8*$B$9</f>
        <v>80100</v>
      </c>
      <c r="R9" s="16">
        <f t="shared" ref="R9" si="70">R8*$B$9</f>
        <v>84600</v>
      </c>
      <c r="S9" s="16">
        <f t="shared" ref="S9" si="71">S8*$B$9</f>
        <v>89100</v>
      </c>
      <c r="T9" s="16">
        <f t="shared" ref="T9" si="72">T8*$B$9</f>
        <v>93600</v>
      </c>
      <c r="U9" s="16">
        <f t="shared" ref="U9" si="73">U8*$B$9</f>
        <v>101700</v>
      </c>
      <c r="V9" s="17">
        <f t="shared" ref="V9" si="74">V8*$B$9</f>
        <v>109800</v>
      </c>
      <c r="W9" s="15">
        <f t="shared" ref="W9" si="75">W8*$B$9</f>
        <v>117900</v>
      </c>
      <c r="X9" s="16">
        <f t="shared" ref="X9" si="76">X8*$B$9</f>
        <v>126000</v>
      </c>
      <c r="Y9" s="16">
        <f t="shared" ref="Y9" si="77">Y8*$B$9</f>
        <v>134100</v>
      </c>
      <c r="Z9" s="16">
        <f t="shared" ref="Z9" si="78">Z8*$B$9</f>
        <v>142200</v>
      </c>
      <c r="AA9" s="16">
        <f t="shared" ref="AA9" si="79">AA8*$B$9</f>
        <v>150300</v>
      </c>
      <c r="AB9" s="16">
        <f t="shared" ref="AB9" si="80">AB8*$B$9</f>
        <v>158400</v>
      </c>
      <c r="AC9" s="16">
        <f t="shared" ref="AC9" si="81">AC8*$B$9</f>
        <v>166500</v>
      </c>
      <c r="AD9" s="16">
        <f t="shared" ref="AD9" si="82">AD8*$B$9</f>
        <v>174600</v>
      </c>
      <c r="AE9" s="16">
        <f t="shared" ref="AE9" si="83">AE8*$B$9</f>
        <v>182700</v>
      </c>
      <c r="AF9" s="17">
        <f t="shared" ref="AF9" si="84">AF8*$B$9</f>
        <v>190800</v>
      </c>
    </row>
    <row r="10" spans="2:32">
      <c r="C10" s="15">
        <f>C9</f>
        <v>5400</v>
      </c>
      <c r="D10" s="16">
        <f>D9+C10</f>
        <v>16200</v>
      </c>
      <c r="E10" s="16">
        <f t="shared" ref="E10:L10" si="85">E9+D10</f>
        <v>32400</v>
      </c>
      <c r="F10" s="16">
        <f t="shared" si="85"/>
        <v>54000</v>
      </c>
      <c r="G10" s="16">
        <f t="shared" si="85"/>
        <v>81000</v>
      </c>
      <c r="H10" s="16">
        <f t="shared" si="85"/>
        <v>113400</v>
      </c>
      <c r="I10" s="16">
        <f t="shared" si="85"/>
        <v>151200</v>
      </c>
      <c r="J10" s="16">
        <f t="shared" si="85"/>
        <v>194400</v>
      </c>
      <c r="K10" s="16">
        <f t="shared" si="85"/>
        <v>243000</v>
      </c>
      <c r="L10" s="17">
        <f t="shared" si="85"/>
        <v>297000</v>
      </c>
      <c r="M10" s="15">
        <f t="shared" ref="M10" si="86">M9+L10</f>
        <v>359100</v>
      </c>
      <c r="N10" s="16">
        <f t="shared" ref="N10" si="87">N9+M10</f>
        <v>425700</v>
      </c>
      <c r="O10" s="16">
        <f t="shared" ref="O10" si="88">O9+N10</f>
        <v>496800</v>
      </c>
      <c r="P10" s="16">
        <f t="shared" ref="P10" si="89">P9+O10</f>
        <v>572400</v>
      </c>
      <c r="Q10" s="16">
        <f t="shared" ref="Q10" si="90">Q9+P10</f>
        <v>652500</v>
      </c>
      <c r="R10" s="16">
        <f t="shared" ref="R10" si="91">R9+Q10</f>
        <v>737100</v>
      </c>
      <c r="S10" s="16">
        <f t="shared" ref="S10" si="92">S9+R10</f>
        <v>826200</v>
      </c>
      <c r="T10" s="16">
        <f t="shared" ref="T10" si="93">T9+S10</f>
        <v>919800</v>
      </c>
      <c r="U10" s="16">
        <f t="shared" ref="U10" si="94">U9+T10</f>
        <v>1021500</v>
      </c>
      <c r="V10" s="17">
        <f t="shared" ref="V10" si="95">V9+U10</f>
        <v>1131300</v>
      </c>
      <c r="W10" s="15">
        <f t="shared" ref="W10" si="96">W9+V10</f>
        <v>1249200</v>
      </c>
      <c r="X10" s="16">
        <f t="shared" ref="X10" si="97">X9+W10</f>
        <v>1375200</v>
      </c>
      <c r="Y10" s="16">
        <f t="shared" ref="Y10" si="98">Y9+X10</f>
        <v>1509300</v>
      </c>
      <c r="Z10" s="16">
        <f t="shared" ref="Z10" si="99">Z9+Y10</f>
        <v>1651500</v>
      </c>
      <c r="AA10" s="16">
        <f t="shared" ref="AA10" si="100">AA9+Z10</f>
        <v>1801800</v>
      </c>
      <c r="AB10" s="16">
        <f t="shared" ref="AB10" si="101">AB9+AA10</f>
        <v>1960200</v>
      </c>
      <c r="AC10" s="16">
        <f t="shared" ref="AC10" si="102">AC9+AB10</f>
        <v>2126700</v>
      </c>
      <c r="AD10" s="16">
        <f t="shared" ref="AD10" si="103">AD9+AC10</f>
        <v>2301300</v>
      </c>
      <c r="AE10" s="16">
        <f t="shared" ref="AE10" si="104">AE9+AD10</f>
        <v>2484000</v>
      </c>
      <c r="AF10" s="17">
        <f t="shared" ref="AF10" si="105">AF9+AE10</f>
        <v>2674800</v>
      </c>
    </row>
    <row r="11" spans="2:32">
      <c r="B11">
        <f>B9/B6</f>
        <v>0.03</v>
      </c>
      <c r="C11" s="15">
        <f>ROUNDDOWN(C10/$B$6,0)</f>
        <v>0</v>
      </c>
      <c r="D11" s="16">
        <f t="shared" ref="D11:L11" si="106">ROUNDDOWN(D10/$B$6,0)</f>
        <v>0</v>
      </c>
      <c r="E11" s="16">
        <f t="shared" si="106"/>
        <v>1</v>
      </c>
      <c r="F11" s="16">
        <f t="shared" si="106"/>
        <v>1</v>
      </c>
      <c r="G11" s="16">
        <f t="shared" si="106"/>
        <v>2</v>
      </c>
      <c r="H11" s="16">
        <f t="shared" si="106"/>
        <v>3</v>
      </c>
      <c r="I11" s="16">
        <f t="shared" si="106"/>
        <v>5</v>
      </c>
      <c r="J11" s="16">
        <f t="shared" si="106"/>
        <v>6</v>
      </c>
      <c r="K11" s="16">
        <f t="shared" si="106"/>
        <v>8</v>
      </c>
      <c r="L11" s="17">
        <f t="shared" si="106"/>
        <v>9</v>
      </c>
      <c r="M11" s="15">
        <f t="shared" ref="M11" si="107">ROUNDDOWN(M10/$B$6,0)</f>
        <v>11</v>
      </c>
      <c r="N11" s="16">
        <f t="shared" ref="N11" si="108">ROUNDDOWN(N10/$B$6,0)</f>
        <v>14</v>
      </c>
      <c r="O11" s="16">
        <f t="shared" ref="O11" si="109">ROUNDDOWN(O10/$B$6,0)</f>
        <v>16</v>
      </c>
      <c r="P11" s="16">
        <f t="shared" ref="P11" si="110">ROUNDDOWN(P10/$B$6,0)</f>
        <v>19</v>
      </c>
      <c r="Q11" s="16">
        <f t="shared" ref="Q11" si="111">ROUNDDOWN(Q10/$B$6,0)</f>
        <v>21</v>
      </c>
      <c r="R11" s="16">
        <f t="shared" ref="R11" si="112">ROUNDDOWN(R10/$B$6,0)</f>
        <v>24</v>
      </c>
      <c r="S11" s="16">
        <f t="shared" ref="S11" si="113">ROUNDDOWN(S10/$B$6,0)</f>
        <v>27</v>
      </c>
      <c r="T11" s="16">
        <f t="shared" ref="T11" si="114">ROUNDDOWN(T10/$B$6,0)</f>
        <v>30</v>
      </c>
      <c r="U11" s="16">
        <f t="shared" ref="U11" si="115">ROUNDDOWN(U10/$B$6,0)</f>
        <v>34</v>
      </c>
      <c r="V11" s="17">
        <f t="shared" ref="V11" si="116">ROUNDDOWN(V10/$B$6,0)</f>
        <v>37</v>
      </c>
      <c r="W11" s="15">
        <f t="shared" ref="W11" si="117">ROUNDDOWN(W10/$B$6,0)</f>
        <v>41</v>
      </c>
      <c r="X11" s="16">
        <f t="shared" ref="X11" si="118">ROUNDDOWN(X10/$B$6,0)</f>
        <v>45</v>
      </c>
      <c r="Y11" s="16">
        <f t="shared" ref="Y11" si="119">ROUNDDOWN(Y10/$B$6,0)</f>
        <v>50</v>
      </c>
      <c r="Z11" s="16">
        <f t="shared" ref="Z11" si="120">ROUNDDOWN(Z10/$B$6,0)</f>
        <v>55</v>
      </c>
      <c r="AA11" s="16">
        <f t="shared" ref="AA11" si="121">ROUNDDOWN(AA10/$B$6,0)</f>
        <v>60</v>
      </c>
      <c r="AB11" s="16">
        <f t="shared" ref="AB11" si="122">ROUNDDOWN(AB10/$B$6,0)</f>
        <v>65</v>
      </c>
      <c r="AC11" s="16">
        <f t="shared" ref="AC11" si="123">ROUNDDOWN(AC10/$B$6,0)</f>
        <v>70</v>
      </c>
      <c r="AD11" s="16">
        <f t="shared" ref="AD11" si="124">ROUNDDOWN(AD10/$B$6,0)</f>
        <v>76</v>
      </c>
      <c r="AE11" s="16">
        <f t="shared" ref="AE11" si="125">ROUNDDOWN(AE10/$B$6,0)</f>
        <v>82</v>
      </c>
      <c r="AF11" s="17">
        <f t="shared" ref="AF11" si="126">ROUNDDOWN(AF10/$B$6,0)</f>
        <v>89</v>
      </c>
    </row>
    <row r="12" spans="2:32">
      <c r="C12" s="15">
        <f>C8+C11</f>
        <v>6</v>
      </c>
      <c r="D12" s="16">
        <f t="shared" ref="D12:L12" si="127">D8+D11</f>
        <v>12</v>
      </c>
      <c r="E12" s="16">
        <f t="shared" si="127"/>
        <v>19</v>
      </c>
      <c r="F12" s="16">
        <f t="shared" si="127"/>
        <v>25</v>
      </c>
      <c r="G12" s="16">
        <f t="shared" si="127"/>
        <v>32</v>
      </c>
      <c r="H12" s="16">
        <f t="shared" si="127"/>
        <v>39</v>
      </c>
      <c r="I12" s="16">
        <f t="shared" si="127"/>
        <v>47</v>
      </c>
      <c r="J12" s="16">
        <f t="shared" si="127"/>
        <v>54</v>
      </c>
      <c r="K12" s="16">
        <f t="shared" si="127"/>
        <v>62</v>
      </c>
      <c r="L12" s="17">
        <f t="shared" si="127"/>
        <v>69</v>
      </c>
      <c r="M12" s="15">
        <f t="shared" ref="M12" si="128">M8+M11</f>
        <v>80</v>
      </c>
      <c r="N12" s="16">
        <f t="shared" ref="N12" si="129">N8+N11</f>
        <v>88</v>
      </c>
      <c r="O12" s="16">
        <f t="shared" ref="O12" si="130">O8+O11</f>
        <v>95</v>
      </c>
      <c r="P12" s="16">
        <f t="shared" ref="P12" si="131">P8+P11</f>
        <v>103</v>
      </c>
      <c r="Q12" s="16">
        <f t="shared" ref="Q12" si="132">Q8+Q11</f>
        <v>110</v>
      </c>
      <c r="R12" s="16">
        <f t="shared" ref="R12" si="133">R8+R11</f>
        <v>118</v>
      </c>
      <c r="S12" s="16">
        <f t="shared" ref="S12" si="134">S8+S11</f>
        <v>126</v>
      </c>
      <c r="T12" s="16">
        <f t="shared" ref="T12" si="135">T8+T11</f>
        <v>134</v>
      </c>
      <c r="U12" s="16">
        <f t="shared" ref="U12" si="136">U8+U11</f>
        <v>147</v>
      </c>
      <c r="V12" s="17">
        <f t="shared" ref="V12" si="137">V8+V11</f>
        <v>159</v>
      </c>
      <c r="W12" s="15">
        <f t="shared" ref="W12" si="138">W8+W11</f>
        <v>172</v>
      </c>
      <c r="X12" s="16">
        <f t="shared" ref="X12" si="139">X8+X11</f>
        <v>185</v>
      </c>
      <c r="Y12" s="16">
        <f t="shared" ref="Y12" si="140">Y8+Y11</f>
        <v>199</v>
      </c>
      <c r="Z12" s="16">
        <f t="shared" ref="Z12" si="141">Z8+Z11</f>
        <v>213</v>
      </c>
      <c r="AA12" s="16">
        <f t="shared" ref="AA12" si="142">AA8+AA11</f>
        <v>227</v>
      </c>
      <c r="AB12" s="16">
        <f t="shared" ref="AB12" si="143">AB8+AB11</f>
        <v>241</v>
      </c>
      <c r="AC12" s="16">
        <f t="shared" ref="AC12" si="144">AC8+AC11</f>
        <v>255</v>
      </c>
      <c r="AD12" s="16">
        <f t="shared" ref="AD12" si="145">AD8+AD11</f>
        <v>270</v>
      </c>
      <c r="AE12" s="16">
        <f t="shared" ref="AE12" si="146">AE8+AE11</f>
        <v>285</v>
      </c>
      <c r="AF12" s="17">
        <f t="shared" ref="AF12" si="147">AF8+AF11</f>
        <v>301</v>
      </c>
    </row>
    <row r="13" spans="2:32">
      <c r="C13" s="15">
        <f>C12*$B$9</f>
        <v>5400</v>
      </c>
      <c r="D13" s="16">
        <f t="shared" ref="D13:L13" si="148">D12*$B$9</f>
        <v>10800</v>
      </c>
      <c r="E13" s="16">
        <f t="shared" si="148"/>
        <v>17100</v>
      </c>
      <c r="F13" s="16">
        <f t="shared" si="148"/>
        <v>22500</v>
      </c>
      <c r="G13" s="16">
        <f t="shared" si="148"/>
        <v>28800</v>
      </c>
      <c r="H13" s="16">
        <f t="shared" si="148"/>
        <v>35100</v>
      </c>
      <c r="I13" s="16">
        <f t="shared" si="148"/>
        <v>42300</v>
      </c>
      <c r="J13" s="16">
        <f t="shared" si="148"/>
        <v>48600</v>
      </c>
      <c r="K13" s="16">
        <f t="shared" si="148"/>
        <v>55800</v>
      </c>
      <c r="L13" s="17">
        <f t="shared" si="148"/>
        <v>62100</v>
      </c>
      <c r="M13" s="15">
        <f t="shared" ref="M13" si="149">M12*$B$9</f>
        <v>72000</v>
      </c>
      <c r="N13" s="16">
        <f t="shared" ref="N13" si="150">N12*$B$9</f>
        <v>79200</v>
      </c>
      <c r="O13" s="16">
        <f t="shared" ref="O13" si="151">O12*$B$9</f>
        <v>85500</v>
      </c>
      <c r="P13" s="16">
        <f t="shared" ref="P13" si="152">P12*$B$9</f>
        <v>92700</v>
      </c>
      <c r="Q13" s="16">
        <f t="shared" ref="Q13" si="153">Q12*$B$9</f>
        <v>99000</v>
      </c>
      <c r="R13" s="16">
        <f t="shared" ref="R13" si="154">R12*$B$9</f>
        <v>106200</v>
      </c>
      <c r="S13" s="16">
        <f t="shared" ref="S13" si="155">S12*$B$9</f>
        <v>113400</v>
      </c>
      <c r="T13" s="16">
        <f t="shared" ref="T13" si="156">T12*$B$9</f>
        <v>120600</v>
      </c>
      <c r="U13" s="16">
        <f t="shared" ref="U13" si="157">U12*$B$9</f>
        <v>132300</v>
      </c>
      <c r="V13" s="17">
        <f t="shared" ref="V13" si="158">V12*$B$9</f>
        <v>143100</v>
      </c>
      <c r="W13" s="15">
        <f t="shared" ref="W13" si="159">W12*$B$9</f>
        <v>154800</v>
      </c>
      <c r="X13" s="16">
        <f t="shared" ref="X13" si="160">X12*$B$9</f>
        <v>166500</v>
      </c>
      <c r="Y13" s="16">
        <f t="shared" ref="Y13" si="161">Y12*$B$9</f>
        <v>179100</v>
      </c>
      <c r="Z13" s="16">
        <f t="shared" ref="Z13" si="162">Z12*$B$9</f>
        <v>191700</v>
      </c>
      <c r="AA13" s="16">
        <f t="shared" ref="AA13" si="163">AA12*$B$9</f>
        <v>204300</v>
      </c>
      <c r="AB13" s="16">
        <f t="shared" ref="AB13" si="164">AB12*$B$9</f>
        <v>216900</v>
      </c>
      <c r="AC13" s="16">
        <f t="shared" ref="AC13" si="165">AC12*$B$9</f>
        <v>229500</v>
      </c>
      <c r="AD13" s="16">
        <f t="shared" ref="AD13" si="166">AD12*$B$9</f>
        <v>243000</v>
      </c>
      <c r="AE13" s="16">
        <f t="shared" ref="AE13" si="167">AE12*$B$9</f>
        <v>256500</v>
      </c>
      <c r="AF13" s="17">
        <f t="shared" ref="AF13" si="168">AF12*$B$9</f>
        <v>270900</v>
      </c>
    </row>
    <row r="14" spans="2:32">
      <c r="C14" s="15">
        <f>C13</f>
        <v>5400</v>
      </c>
      <c r="D14" s="16">
        <f>D13+C14</f>
        <v>16200</v>
      </c>
      <c r="E14" s="16">
        <f t="shared" ref="E14:L14" si="169">E13+D14</f>
        <v>33300</v>
      </c>
      <c r="F14" s="16">
        <f t="shared" si="169"/>
        <v>55800</v>
      </c>
      <c r="G14" s="16">
        <f t="shared" si="169"/>
        <v>84600</v>
      </c>
      <c r="H14" s="16">
        <f t="shared" si="169"/>
        <v>119700</v>
      </c>
      <c r="I14" s="16">
        <f t="shared" si="169"/>
        <v>162000</v>
      </c>
      <c r="J14" s="16">
        <f t="shared" si="169"/>
        <v>210600</v>
      </c>
      <c r="K14" s="16">
        <f t="shared" si="169"/>
        <v>266400</v>
      </c>
      <c r="L14" s="17">
        <f t="shared" si="169"/>
        <v>328500</v>
      </c>
      <c r="M14" s="15">
        <f t="shared" ref="M14" si="170">M13+L14</f>
        <v>400500</v>
      </c>
      <c r="N14" s="16">
        <f t="shared" ref="N14" si="171">N13+M14</f>
        <v>479700</v>
      </c>
      <c r="O14" s="16">
        <f t="shared" ref="O14" si="172">O13+N14</f>
        <v>565200</v>
      </c>
      <c r="P14" s="16">
        <f t="shared" ref="P14" si="173">P13+O14</f>
        <v>657900</v>
      </c>
      <c r="Q14" s="16">
        <f t="shared" ref="Q14" si="174">Q13+P14</f>
        <v>756900</v>
      </c>
      <c r="R14" s="16">
        <f t="shared" ref="R14" si="175">R13+Q14</f>
        <v>863100</v>
      </c>
      <c r="S14" s="16">
        <f t="shared" ref="S14" si="176">S13+R14</f>
        <v>976500</v>
      </c>
      <c r="T14" s="16">
        <f t="shared" ref="T14" si="177">T13+S14</f>
        <v>1097100</v>
      </c>
      <c r="U14" s="16">
        <f t="shared" ref="U14" si="178">U13+T14</f>
        <v>1229400</v>
      </c>
      <c r="V14" s="17">
        <f t="shared" ref="V14" si="179">V13+U14</f>
        <v>1372500</v>
      </c>
      <c r="W14" s="15">
        <f t="shared" ref="W14" si="180">W13+V14</f>
        <v>1527300</v>
      </c>
      <c r="X14" s="16">
        <f t="shared" ref="X14" si="181">X13+W14</f>
        <v>1693800</v>
      </c>
      <c r="Y14" s="16">
        <f t="shared" ref="Y14" si="182">Y13+X14</f>
        <v>1872900</v>
      </c>
      <c r="Z14" s="16">
        <f t="shared" ref="Z14" si="183">Z13+Y14</f>
        <v>2064600</v>
      </c>
      <c r="AA14" s="16">
        <f t="shared" ref="AA14" si="184">AA13+Z14</f>
        <v>2268900</v>
      </c>
      <c r="AB14" s="16">
        <f t="shared" ref="AB14" si="185">AB13+AA14</f>
        <v>2485800</v>
      </c>
      <c r="AC14" s="16">
        <f t="shared" ref="AC14" si="186">AC13+AB14</f>
        <v>2715300</v>
      </c>
      <c r="AD14" s="16">
        <f t="shared" ref="AD14" si="187">AD13+AC14</f>
        <v>2958300</v>
      </c>
      <c r="AE14" s="16">
        <f t="shared" ref="AE14" si="188">AE13+AD14</f>
        <v>3214800</v>
      </c>
      <c r="AF14" s="17">
        <f t="shared" ref="AF14" si="189">AF13+AE14</f>
        <v>3485700</v>
      </c>
    </row>
    <row r="15" spans="2:32">
      <c r="C15" s="15">
        <f>ROUNDDOWN(C14/$B$6,0)</f>
        <v>0</v>
      </c>
      <c r="D15" s="16">
        <f t="shared" ref="D15:L15" si="190">ROUNDDOWN(D14/$B$6,0)</f>
        <v>0</v>
      </c>
      <c r="E15" s="16">
        <f t="shared" si="190"/>
        <v>1</v>
      </c>
      <c r="F15" s="16">
        <f t="shared" si="190"/>
        <v>1</v>
      </c>
      <c r="G15" s="16">
        <f t="shared" si="190"/>
        <v>2</v>
      </c>
      <c r="H15" s="16">
        <f t="shared" si="190"/>
        <v>3</v>
      </c>
      <c r="I15" s="16">
        <f t="shared" si="190"/>
        <v>5</v>
      </c>
      <c r="J15" s="16">
        <f t="shared" si="190"/>
        <v>7</v>
      </c>
      <c r="K15" s="16">
        <f t="shared" si="190"/>
        <v>8</v>
      </c>
      <c r="L15" s="17">
        <f t="shared" si="190"/>
        <v>10</v>
      </c>
      <c r="M15" s="15">
        <f t="shared" ref="M15" si="191">ROUNDDOWN(M14/$B$6,0)</f>
        <v>13</v>
      </c>
      <c r="N15" s="16">
        <f t="shared" ref="N15" si="192">ROUNDDOWN(N14/$B$6,0)</f>
        <v>15</v>
      </c>
      <c r="O15" s="16">
        <f t="shared" ref="O15" si="193">ROUNDDOWN(O14/$B$6,0)</f>
        <v>18</v>
      </c>
      <c r="P15" s="16">
        <f t="shared" ref="P15" si="194">ROUNDDOWN(P14/$B$6,0)</f>
        <v>21</v>
      </c>
      <c r="Q15" s="16">
        <f t="shared" ref="Q15" si="195">ROUNDDOWN(Q14/$B$6,0)</f>
        <v>25</v>
      </c>
      <c r="R15" s="16">
        <f t="shared" ref="R15" si="196">ROUNDDOWN(R14/$B$6,0)</f>
        <v>28</v>
      </c>
      <c r="S15" s="16">
        <f t="shared" ref="S15" si="197">ROUNDDOWN(S14/$B$6,0)</f>
        <v>32</v>
      </c>
      <c r="T15" s="16">
        <f t="shared" ref="T15" si="198">ROUNDDOWN(T14/$B$6,0)</f>
        <v>36</v>
      </c>
      <c r="U15" s="16">
        <f t="shared" ref="U15" si="199">ROUNDDOWN(U14/$B$6,0)</f>
        <v>40</v>
      </c>
      <c r="V15" s="17">
        <f t="shared" ref="V15" si="200">ROUNDDOWN(V14/$B$6,0)</f>
        <v>45</v>
      </c>
      <c r="W15" s="15">
        <f t="shared" ref="W15" si="201">ROUNDDOWN(W14/$B$6,0)</f>
        <v>50</v>
      </c>
      <c r="X15" s="16">
        <f t="shared" ref="X15" si="202">ROUNDDOWN(X14/$B$6,0)</f>
        <v>56</v>
      </c>
      <c r="Y15" s="16">
        <f t="shared" ref="Y15" si="203">ROUNDDOWN(Y14/$B$6,0)</f>
        <v>62</v>
      </c>
      <c r="Z15" s="16">
        <f t="shared" ref="Z15" si="204">ROUNDDOWN(Z14/$B$6,0)</f>
        <v>68</v>
      </c>
      <c r="AA15" s="16">
        <f t="shared" ref="AA15" si="205">ROUNDDOWN(AA14/$B$6,0)</f>
        <v>75</v>
      </c>
      <c r="AB15" s="16">
        <f t="shared" ref="AB15" si="206">ROUNDDOWN(AB14/$B$6,0)</f>
        <v>82</v>
      </c>
      <c r="AC15" s="16">
        <f t="shared" ref="AC15" si="207">ROUNDDOWN(AC14/$B$6,0)</f>
        <v>90</v>
      </c>
      <c r="AD15" s="16">
        <f t="shared" ref="AD15" si="208">ROUNDDOWN(AD14/$B$6,0)</f>
        <v>98</v>
      </c>
      <c r="AE15" s="16">
        <f t="shared" ref="AE15" si="209">ROUNDDOWN(AE14/$B$6,0)</f>
        <v>107</v>
      </c>
      <c r="AF15" s="17">
        <f t="shared" ref="AF15" si="210">ROUNDDOWN(AF14/$B$6,0)</f>
        <v>116</v>
      </c>
    </row>
    <row r="16" spans="2:32">
      <c r="C16" s="18">
        <f>C15+C8</f>
        <v>6</v>
      </c>
      <c r="D16" s="19">
        <f t="shared" ref="D16:L16" si="211">D15+D8</f>
        <v>12</v>
      </c>
      <c r="E16" s="19">
        <f t="shared" si="211"/>
        <v>19</v>
      </c>
      <c r="F16" s="19">
        <f t="shared" si="211"/>
        <v>25</v>
      </c>
      <c r="G16" s="19">
        <f t="shared" si="211"/>
        <v>32</v>
      </c>
      <c r="H16" s="19">
        <f t="shared" si="211"/>
        <v>39</v>
      </c>
      <c r="I16" s="19">
        <f t="shared" si="211"/>
        <v>47</v>
      </c>
      <c r="J16" s="19">
        <f t="shared" si="211"/>
        <v>55</v>
      </c>
      <c r="K16" s="19">
        <f t="shared" si="211"/>
        <v>62</v>
      </c>
      <c r="L16" s="20">
        <f t="shared" si="211"/>
        <v>70</v>
      </c>
      <c r="M16" s="18">
        <f t="shared" ref="M16" si="212">M15+M8</f>
        <v>82</v>
      </c>
      <c r="N16" s="19">
        <f t="shared" ref="N16" si="213">N15+N8</f>
        <v>89</v>
      </c>
      <c r="O16" s="19">
        <f t="shared" ref="O16" si="214">O15+O8</f>
        <v>97</v>
      </c>
      <c r="P16" s="19">
        <f t="shared" ref="P16" si="215">P15+P8</f>
        <v>105</v>
      </c>
      <c r="Q16" s="19">
        <f t="shared" ref="Q16" si="216">Q15+Q8</f>
        <v>114</v>
      </c>
      <c r="R16" s="19">
        <f t="shared" ref="R16" si="217">R15+R8</f>
        <v>122</v>
      </c>
      <c r="S16" s="19">
        <f t="shared" ref="S16" si="218">S15+S8</f>
        <v>131</v>
      </c>
      <c r="T16" s="19">
        <f t="shared" ref="T16" si="219">T15+T8</f>
        <v>140</v>
      </c>
      <c r="U16" s="19">
        <f t="shared" ref="U16" si="220">U15+U8</f>
        <v>153</v>
      </c>
      <c r="V16" s="20">
        <f t="shared" ref="V16" si="221">V15+V8</f>
        <v>167</v>
      </c>
      <c r="W16" s="15">
        <f t="shared" ref="W16" si="222">W15+W8</f>
        <v>181</v>
      </c>
      <c r="X16" s="16">
        <f t="shared" ref="X16" si="223">X15+X8</f>
        <v>196</v>
      </c>
      <c r="Y16" s="16">
        <f t="shared" ref="Y16" si="224">Y15+Y8</f>
        <v>211</v>
      </c>
      <c r="Z16" s="16">
        <f t="shared" ref="Z16" si="225">Z15+Z8</f>
        <v>226</v>
      </c>
      <c r="AA16" s="16">
        <f t="shared" ref="AA16" si="226">AA15+AA8</f>
        <v>242</v>
      </c>
      <c r="AB16" s="16">
        <f t="shared" ref="AB16" si="227">AB15+AB8</f>
        <v>258</v>
      </c>
      <c r="AC16" s="16">
        <f t="shared" ref="AC16" si="228">AC15+AC8</f>
        <v>275</v>
      </c>
      <c r="AD16" s="16">
        <f t="shared" ref="AD16" si="229">AD15+AD8</f>
        <v>292</v>
      </c>
      <c r="AE16" s="16">
        <f t="shared" ref="AE16" si="230">AE15+AE8</f>
        <v>310</v>
      </c>
      <c r="AF16" s="17">
        <f t="shared" ref="AF16" si="231">AF15+AF8</f>
        <v>328</v>
      </c>
    </row>
    <row r="17" spans="3:32">
      <c r="C17" s="18">
        <f>C16*$B$9</f>
        <v>5400</v>
      </c>
      <c r="D17" s="19">
        <f t="shared" ref="D17:L17" si="232">D16*$B$9</f>
        <v>10800</v>
      </c>
      <c r="E17" s="19">
        <f t="shared" si="232"/>
        <v>17100</v>
      </c>
      <c r="F17" s="19">
        <f t="shared" si="232"/>
        <v>22500</v>
      </c>
      <c r="G17" s="19">
        <f t="shared" si="232"/>
        <v>28800</v>
      </c>
      <c r="H17" s="19">
        <f t="shared" si="232"/>
        <v>35100</v>
      </c>
      <c r="I17" s="19">
        <f t="shared" si="232"/>
        <v>42300</v>
      </c>
      <c r="J17" s="19">
        <f t="shared" si="232"/>
        <v>49500</v>
      </c>
      <c r="K17" s="19">
        <f t="shared" si="232"/>
        <v>55800</v>
      </c>
      <c r="L17" s="20">
        <f t="shared" si="232"/>
        <v>63000</v>
      </c>
      <c r="M17" s="18">
        <f t="shared" ref="M17" si="233">M16*$B$9</f>
        <v>73800</v>
      </c>
      <c r="N17" s="19">
        <f t="shared" ref="N17" si="234">N16*$B$9</f>
        <v>80100</v>
      </c>
      <c r="O17" s="19">
        <f t="shared" ref="O17" si="235">O16*$B$9</f>
        <v>87300</v>
      </c>
      <c r="P17" s="19">
        <f t="shared" ref="P17" si="236">P16*$B$9</f>
        <v>94500</v>
      </c>
      <c r="Q17" s="19">
        <f t="shared" ref="Q17" si="237">Q16*$B$9</f>
        <v>102600</v>
      </c>
      <c r="R17" s="16">
        <f t="shared" ref="R17" si="238">R16*$B$9</f>
        <v>109800</v>
      </c>
      <c r="S17" s="16">
        <f t="shared" ref="S17" si="239">S16*$B$9</f>
        <v>117900</v>
      </c>
      <c r="T17" s="16">
        <f t="shared" ref="T17" si="240">T16*$B$9</f>
        <v>126000</v>
      </c>
      <c r="U17" s="16">
        <f t="shared" ref="U17" si="241">U16*$B$9</f>
        <v>137700</v>
      </c>
      <c r="V17" s="17">
        <f t="shared" ref="V17" si="242">V16*$B$9</f>
        <v>150300</v>
      </c>
      <c r="W17" s="15">
        <f t="shared" ref="W17" si="243">W16*$B$9</f>
        <v>162900</v>
      </c>
      <c r="X17" s="16">
        <f t="shared" ref="X17" si="244">X16*$B$9</f>
        <v>176400</v>
      </c>
      <c r="Y17" s="16">
        <f t="shared" ref="Y17" si="245">Y16*$B$9</f>
        <v>189900</v>
      </c>
      <c r="Z17" s="16">
        <f t="shared" ref="Z17" si="246">Z16*$B$9</f>
        <v>203400</v>
      </c>
      <c r="AA17" s="16">
        <f t="shared" ref="AA17" si="247">AA16*$B$9</f>
        <v>217800</v>
      </c>
      <c r="AB17" s="16">
        <f t="shared" ref="AB17" si="248">AB16*$B$9</f>
        <v>232200</v>
      </c>
      <c r="AC17" s="16">
        <f t="shared" ref="AC17" si="249">AC16*$B$9</f>
        <v>247500</v>
      </c>
      <c r="AD17" s="16">
        <f t="shared" ref="AD17" si="250">AD16*$B$9</f>
        <v>262800</v>
      </c>
      <c r="AE17" s="16">
        <f t="shared" ref="AE17" si="251">AE16*$B$9</f>
        <v>279000</v>
      </c>
      <c r="AF17" s="17">
        <f t="shared" ref="AF17" si="252">AF16*$B$9</f>
        <v>295200</v>
      </c>
    </row>
    <row r="18" spans="3:32" ht="17.25" thickBot="1">
      <c r="C18" s="21">
        <f>C16*$B$6</f>
        <v>180000</v>
      </c>
      <c r="D18" s="22">
        <f t="shared" ref="D18:AF18" si="253">D16*$B$6</f>
        <v>360000</v>
      </c>
      <c r="E18" s="22">
        <f t="shared" si="253"/>
        <v>570000</v>
      </c>
      <c r="F18" s="22">
        <f t="shared" si="253"/>
        <v>750000</v>
      </c>
      <c r="G18" s="22">
        <f t="shared" si="253"/>
        <v>960000</v>
      </c>
      <c r="H18" s="22">
        <f t="shared" si="253"/>
        <v>1170000</v>
      </c>
      <c r="I18" s="22">
        <f t="shared" si="253"/>
        <v>1410000</v>
      </c>
      <c r="J18" s="22">
        <f t="shared" si="253"/>
        <v>1650000</v>
      </c>
      <c r="K18" s="22">
        <f t="shared" si="253"/>
        <v>1860000</v>
      </c>
      <c r="L18" s="23">
        <f t="shared" si="253"/>
        <v>2100000</v>
      </c>
      <c r="M18" s="21">
        <f t="shared" si="253"/>
        <v>2460000</v>
      </c>
      <c r="N18" s="22">
        <f t="shared" si="253"/>
        <v>2670000</v>
      </c>
      <c r="O18" s="22">
        <f t="shared" si="253"/>
        <v>2910000</v>
      </c>
      <c r="P18" s="22">
        <f t="shared" si="253"/>
        <v>3150000</v>
      </c>
      <c r="Q18" s="22">
        <f t="shared" si="253"/>
        <v>3420000</v>
      </c>
      <c r="R18" s="22">
        <f t="shared" si="253"/>
        <v>3660000</v>
      </c>
      <c r="S18" s="22">
        <f t="shared" si="253"/>
        <v>3930000</v>
      </c>
      <c r="T18" s="22">
        <f t="shared" si="253"/>
        <v>4200000</v>
      </c>
      <c r="U18" s="22">
        <f t="shared" si="253"/>
        <v>4590000</v>
      </c>
      <c r="V18" s="23">
        <f t="shared" si="253"/>
        <v>5010000</v>
      </c>
      <c r="W18" s="21">
        <f t="shared" si="253"/>
        <v>5430000</v>
      </c>
      <c r="X18" s="22">
        <f t="shared" si="253"/>
        <v>5880000</v>
      </c>
      <c r="Y18" s="22">
        <f t="shared" si="253"/>
        <v>6330000</v>
      </c>
      <c r="Z18" s="22">
        <f t="shared" si="253"/>
        <v>6780000</v>
      </c>
      <c r="AA18" s="22">
        <f t="shared" si="253"/>
        <v>7260000</v>
      </c>
      <c r="AB18" s="22">
        <f t="shared" si="253"/>
        <v>7740000</v>
      </c>
      <c r="AC18" s="22">
        <f t="shared" si="253"/>
        <v>8250000</v>
      </c>
      <c r="AD18" s="22">
        <f t="shared" si="253"/>
        <v>8760000</v>
      </c>
      <c r="AE18" s="22">
        <f t="shared" si="253"/>
        <v>9300000</v>
      </c>
      <c r="AF18" s="23">
        <f t="shared" si="253"/>
        <v>9840000</v>
      </c>
    </row>
    <row r="19" spans="3:32">
      <c r="L19">
        <f>SUM(C5:L5)</f>
        <v>1800000</v>
      </c>
      <c r="V19">
        <f>SUM(M5:V5)</f>
        <v>2040000</v>
      </c>
      <c r="AF19">
        <f>SUM(W5:AF5)</f>
        <v>2880000</v>
      </c>
    </row>
    <row r="20" spans="3:32">
      <c r="AF20">
        <f>AF19+V19+L19</f>
        <v>6720000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2018-02-01T06:16:12Z</dcterms:modified>
</cp:coreProperties>
</file>