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Folders\Documents\TBR\"/>
    </mc:Choice>
  </mc:AlternateContent>
  <xr:revisionPtr revIDLastSave="0" documentId="13_ncr:1_{10D9E2AE-54B5-4075-9044-FD3010362874}" xr6:coauthVersionLast="33" xr6:coauthVersionMax="33" xr10:uidLastSave="{00000000-0000-0000-0000-000000000000}"/>
  <bookViews>
    <workbookView minimized="1" xWindow="0" yWindow="0" windowWidth="21570" windowHeight="8415" xr2:uid="{95EF3A82-8377-43D8-BCDD-034F2941D0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P13" i="1"/>
  <c r="D6" i="1" l="1"/>
  <c r="D5" i="1"/>
  <c r="D4" i="1"/>
  <c r="D3" i="1"/>
  <c r="F13" i="1" s="1"/>
  <c r="N12" i="1"/>
  <c r="N11" i="1"/>
  <c r="N10" i="1"/>
  <c r="N9" i="1"/>
  <c r="L13" i="1" l="1"/>
  <c r="J27" i="1" l="1"/>
  <c r="L27" i="1"/>
  <c r="K27" i="1"/>
  <c r="I27" i="1"/>
  <c r="H27" i="1"/>
  <c r="G27" i="1"/>
  <c r="F27" i="1"/>
  <c r="E27" i="1"/>
  <c r="D27" i="1"/>
  <c r="C27" i="1"/>
  <c r="L20" i="1"/>
  <c r="K20" i="1"/>
  <c r="J20" i="1"/>
  <c r="I20" i="1"/>
  <c r="H20" i="1"/>
  <c r="G20" i="1"/>
  <c r="F20" i="1"/>
  <c r="E20" i="1"/>
  <c r="D20" i="1"/>
  <c r="C20" i="1"/>
  <c r="K13" i="1" l="1"/>
  <c r="J13" i="1"/>
  <c r="I13" i="1"/>
  <c r="H13" i="1"/>
  <c r="G13" i="1"/>
  <c r="E13" i="1"/>
  <c r="D13" i="1"/>
  <c r="C13" i="1"/>
</calcChain>
</file>

<file path=xl/sharedStrings.xml><?xml version="1.0" encoding="utf-8"?>
<sst xmlns="http://schemas.openxmlformats.org/spreadsheetml/2006/main" count="56" uniqueCount="42">
  <si>
    <t>Kills</t>
  </si>
  <si>
    <t>W/R</t>
  </si>
  <si>
    <t>Average DMG</t>
  </si>
  <si>
    <t>Average Tier</t>
  </si>
  <si>
    <t>Ideal</t>
  </si>
  <si>
    <t>Weight</t>
  </si>
  <si>
    <t>Player</t>
  </si>
  <si>
    <t>DMG</t>
  </si>
  <si>
    <t>Tier</t>
  </si>
  <si>
    <t>Takao</t>
  </si>
  <si>
    <t>Zui</t>
  </si>
  <si>
    <t>Thunder</t>
  </si>
  <si>
    <t>Sags</t>
  </si>
  <si>
    <t>Barkhorn</t>
  </si>
  <si>
    <t>Witch</t>
  </si>
  <si>
    <t>Helsinky</t>
  </si>
  <si>
    <t>Notato</t>
  </si>
  <si>
    <t>"Steve"</t>
  </si>
  <si>
    <t>TBR</t>
  </si>
  <si>
    <t>Aqwer9000</t>
  </si>
  <si>
    <t>Evanli1999828</t>
  </si>
  <si>
    <t>iCarusKaiNi</t>
  </si>
  <si>
    <t>Nega</t>
  </si>
  <si>
    <t>TKKS_Ras</t>
  </si>
  <si>
    <t>Puro</t>
  </si>
  <si>
    <t>Speedy</t>
  </si>
  <si>
    <t>Morgan</t>
  </si>
  <si>
    <t>armyboy</t>
  </si>
  <si>
    <t>Crack_God</t>
  </si>
  <si>
    <t>Reymu</t>
  </si>
  <si>
    <t>m373x</t>
  </si>
  <si>
    <t>fovezer</t>
  </si>
  <si>
    <t>potato</t>
  </si>
  <si>
    <t>Fanto</t>
  </si>
  <si>
    <t>Reskird</t>
  </si>
  <si>
    <t>KRH2678</t>
  </si>
  <si>
    <t>Reyte</t>
  </si>
  <si>
    <t>Gaishu</t>
  </si>
  <si>
    <t>Anu</t>
  </si>
  <si>
    <t>Odinnz</t>
  </si>
  <si>
    <t>DMCA</t>
  </si>
  <si>
    <t>SUB750T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</si>
</sst>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Roboto"/>
    </font>
    <font>
      <sz val="8"/>
      <color rgb="FF0061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3" fillId="3" borderId="0" xfId="2" applyFon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3712-DED4-4C81-8204-D7F4148216DD}">
  <dimension ref="B2:Q27"/>
  <sheetViews>
    <sheetView tabSelected="1" workbookViewId="0">
      <selection activeCell="J24" sqref="J24"/>
    </sheetView>
  </sheetViews>
  <sheetFormatPr defaultRowHeight="15" x14ac:dyDescent="0.25"/>
  <cols>
    <col min="2" max="2" width="17.5703125" customWidth="1"/>
    <col min="3" max="3" width="11.85546875" customWidth="1"/>
    <col min="4" max="4" width="17.28515625" customWidth="1"/>
    <col min="5" max="5" width="11.7109375" customWidth="1"/>
    <col min="7" max="7" width="10.28515625" customWidth="1"/>
    <col min="12" max="12" width="14" customWidth="1"/>
  </cols>
  <sheetData>
    <row r="2" spans="2:17" x14ac:dyDescent="0.25">
      <c r="B2" s="1"/>
      <c r="C2" s="1" t="s">
        <v>5</v>
      </c>
      <c r="D2" s="1" t="s">
        <v>4</v>
      </c>
    </row>
    <row r="3" spans="2:17" x14ac:dyDescent="0.25">
      <c r="B3" s="1" t="s">
        <v>0</v>
      </c>
      <c r="C3" s="2">
        <v>0.1</v>
      </c>
      <c r="D3" s="2">
        <f>N9</f>
        <v>1.0339999999999998</v>
      </c>
    </row>
    <row r="4" spans="2:17" x14ac:dyDescent="0.25">
      <c r="B4" s="1" t="s">
        <v>1</v>
      </c>
      <c r="C4" s="2">
        <v>0.65</v>
      </c>
      <c r="D4" s="2">
        <f>N10</f>
        <v>56.951000000000001</v>
      </c>
    </row>
    <row r="5" spans="2:17" x14ac:dyDescent="0.25">
      <c r="B5" s="1" t="s">
        <v>2</v>
      </c>
      <c r="C5" s="2">
        <v>0.2</v>
      </c>
      <c r="D5" s="2">
        <f>N11</f>
        <v>57001.3</v>
      </c>
    </row>
    <row r="6" spans="2:17" x14ac:dyDescent="0.25">
      <c r="B6" s="1" t="s">
        <v>3</v>
      </c>
      <c r="C6" s="2">
        <v>0.05</v>
      </c>
      <c r="D6" s="2">
        <f>N12</f>
        <v>6.87</v>
      </c>
    </row>
    <row r="8" spans="2:17" x14ac:dyDescent="0.25">
      <c r="B8" s="1" t="s">
        <v>6</v>
      </c>
      <c r="C8" s="2" t="s">
        <v>10</v>
      </c>
      <c r="D8" s="2" t="s">
        <v>11</v>
      </c>
      <c r="E8" s="2" t="s">
        <v>12</v>
      </c>
      <c r="F8" s="2" t="s">
        <v>9</v>
      </c>
      <c r="G8" s="2" t="s">
        <v>13</v>
      </c>
      <c r="H8" s="2" t="s">
        <v>14</v>
      </c>
      <c r="I8" s="2" t="s">
        <v>15</v>
      </c>
      <c r="J8" s="2" t="s">
        <v>16</v>
      </c>
      <c r="K8" s="2" t="s">
        <v>17</v>
      </c>
      <c r="L8" s="2" t="s">
        <v>39</v>
      </c>
      <c r="P8" s="2" t="s">
        <v>40</v>
      </c>
      <c r="Q8" s="2" t="s">
        <v>41</v>
      </c>
    </row>
    <row r="9" spans="2:17" x14ac:dyDescent="0.25">
      <c r="B9" s="1" t="s">
        <v>0</v>
      </c>
      <c r="C9" s="2">
        <v>1.1000000000000001</v>
      </c>
      <c r="D9" s="2">
        <v>0.9</v>
      </c>
      <c r="E9" s="2">
        <v>1.05</v>
      </c>
      <c r="F9" s="2">
        <v>1.03</v>
      </c>
      <c r="G9" s="2">
        <v>1.27</v>
      </c>
      <c r="H9" s="2">
        <v>1.17</v>
      </c>
      <c r="I9" s="2">
        <v>1.02</v>
      </c>
      <c r="J9" s="2">
        <v>1.03</v>
      </c>
      <c r="K9" s="2">
        <v>0.75</v>
      </c>
      <c r="L9" s="2">
        <v>1.02</v>
      </c>
      <c r="N9">
        <f>AVERAGE(C9:L9)</f>
        <v>1.0339999999999998</v>
      </c>
      <c r="P9" s="2">
        <v>1.36</v>
      </c>
      <c r="Q9" s="2">
        <v>0.83</v>
      </c>
    </row>
    <row r="10" spans="2:17" x14ac:dyDescent="0.25">
      <c r="B10" s="1" t="s">
        <v>1</v>
      </c>
      <c r="C10" s="2">
        <v>55.36</v>
      </c>
      <c r="D10" s="2">
        <v>55.64</v>
      </c>
      <c r="E10" s="2">
        <v>57.51</v>
      </c>
      <c r="F10" s="2">
        <v>57.57</v>
      </c>
      <c r="G10" s="2">
        <v>63.52</v>
      </c>
      <c r="H10" s="2">
        <v>59.52</v>
      </c>
      <c r="I10" s="2">
        <v>53.58</v>
      </c>
      <c r="J10" s="2">
        <v>55.05</v>
      </c>
      <c r="K10" s="2">
        <v>49.76</v>
      </c>
      <c r="L10" s="2">
        <v>62</v>
      </c>
      <c r="N10">
        <f>AVERAGE(C10:L10)</f>
        <v>56.951000000000001</v>
      </c>
      <c r="P10" s="2">
        <v>57.34</v>
      </c>
      <c r="Q10" s="2">
        <v>48</v>
      </c>
    </row>
    <row r="11" spans="2:17" x14ac:dyDescent="0.25">
      <c r="B11" s="1" t="s">
        <v>7</v>
      </c>
      <c r="C11" s="2">
        <v>62595</v>
      </c>
      <c r="D11" s="2">
        <v>50886</v>
      </c>
      <c r="E11" s="2">
        <v>53335</v>
      </c>
      <c r="F11" s="2">
        <v>65247</v>
      </c>
      <c r="G11" s="2">
        <v>58883</v>
      </c>
      <c r="H11" s="2">
        <v>66222</v>
      </c>
      <c r="I11" s="2">
        <v>65563</v>
      </c>
      <c r="J11" s="2">
        <v>49266</v>
      </c>
      <c r="K11" s="2">
        <v>42630</v>
      </c>
      <c r="L11" s="2">
        <v>55386</v>
      </c>
      <c r="N11">
        <f>AVERAGE(C11:L11)</f>
        <v>57001.3</v>
      </c>
      <c r="P11" s="2">
        <v>45766</v>
      </c>
      <c r="Q11" s="2">
        <v>49276</v>
      </c>
    </row>
    <row r="12" spans="2:17" x14ac:dyDescent="0.25">
      <c r="B12" s="1" t="s">
        <v>8</v>
      </c>
      <c r="C12" s="2">
        <v>7.7</v>
      </c>
      <c r="D12" s="2">
        <v>6.2</v>
      </c>
      <c r="E12" s="2">
        <v>6.4</v>
      </c>
      <c r="F12" s="2">
        <v>7.5</v>
      </c>
      <c r="G12" s="2">
        <v>6.2</v>
      </c>
      <c r="H12" s="2">
        <v>7.8</v>
      </c>
      <c r="I12" s="2">
        <v>7.7</v>
      </c>
      <c r="J12" s="2">
        <v>6.2</v>
      </c>
      <c r="K12" s="2">
        <v>6.7</v>
      </c>
      <c r="L12" s="2">
        <v>6.3</v>
      </c>
      <c r="N12">
        <f>AVERAGE(C12:L12)</f>
        <v>6.87</v>
      </c>
      <c r="P12" s="2">
        <v>7.5</v>
      </c>
      <c r="Q12" s="2">
        <v>7.7</v>
      </c>
    </row>
    <row r="13" spans="2:17" x14ac:dyDescent="0.25">
      <c r="B13" s="1" t="s">
        <v>18</v>
      </c>
      <c r="C13" s="2">
        <f t="shared" ref="C13:L13" si="0">1000*SUM(C9*$C$3/$D$3,C10*$C$4/$D$4,C11*$C$5/$D$5,C12*$C$6/$D$6)</f>
        <v>1013.8917130836264</v>
      </c>
      <c r="D13" s="2">
        <f t="shared" si="0"/>
        <v>945.74477887101523</v>
      </c>
      <c r="E13" s="2">
        <f t="shared" si="0"/>
        <v>991.64284806928447</v>
      </c>
      <c r="F13" s="2">
        <f>1000*SUM(F9*$C$3/$D$3,F10*$C$4/$D$4,F11*$C$5/$D$5,F12*$C$6/$D$6)</f>
        <v>1040.194771718659</v>
      </c>
      <c r="G13" s="2">
        <f t="shared" si="0"/>
        <v>1099.5241169765698</v>
      </c>
      <c r="H13" s="2">
        <f t="shared" si="0"/>
        <v>1081.5947787132338</v>
      </c>
      <c r="I13" s="2">
        <f t="shared" si="0"/>
        <v>996.25285676021235</v>
      </c>
      <c r="J13" s="2">
        <f t="shared" si="0"/>
        <v>945.89937289939951</v>
      </c>
      <c r="K13" s="2">
        <f t="shared" si="0"/>
        <v>838.7989359407452</v>
      </c>
      <c r="L13" s="2">
        <f t="shared" si="0"/>
        <v>1046.4558269672543</v>
      </c>
      <c r="P13" s="2">
        <f>1000*SUM(P9*$C$3/$D$3,P10*$C$4/$D$4,P11*$C$5/$D$5,P12*$C$6/$D$6)</f>
        <v>1001.1317746436845</v>
      </c>
      <c r="Q13" s="2">
        <f>1000*SUM(Q9*$C$3/$D$3,Q10*$C$4/$D$4,Q11*$C$5/$D$5,Q12*$C$6/$D$6)</f>
        <v>857.04522304859859</v>
      </c>
    </row>
    <row r="15" spans="2:17" x14ac:dyDescent="0.25">
      <c r="B15" s="1" t="s">
        <v>6</v>
      </c>
      <c r="C15" s="2" t="s">
        <v>19</v>
      </c>
      <c r="D15" s="2" t="s">
        <v>20</v>
      </c>
      <c r="E15" s="2" t="s">
        <v>21</v>
      </c>
      <c r="F15" s="2" t="s">
        <v>22</v>
      </c>
      <c r="G15" s="2" t="s">
        <v>23</v>
      </c>
      <c r="H15" s="2" t="s">
        <v>24</v>
      </c>
      <c r="I15" s="2" t="s">
        <v>25</v>
      </c>
      <c r="J15" s="2" t="s">
        <v>26</v>
      </c>
      <c r="K15" s="2" t="s">
        <v>27</v>
      </c>
      <c r="L15" s="2" t="s">
        <v>28</v>
      </c>
    </row>
    <row r="16" spans="2:17" x14ac:dyDescent="0.25">
      <c r="B16" s="1" t="s">
        <v>0</v>
      </c>
      <c r="C16" s="2">
        <v>0.6</v>
      </c>
      <c r="D16" s="2">
        <v>0.69</v>
      </c>
      <c r="E16" s="2">
        <v>0.96</v>
      </c>
      <c r="F16" s="2">
        <v>1.0900000000000001</v>
      </c>
      <c r="G16" s="2">
        <v>0.62</v>
      </c>
      <c r="H16" s="2">
        <v>1.25</v>
      </c>
      <c r="I16" s="2">
        <v>0.87</v>
      </c>
      <c r="J16" s="2">
        <v>1.05</v>
      </c>
      <c r="K16" s="2">
        <v>1.03</v>
      </c>
      <c r="L16" s="2">
        <v>1.02</v>
      </c>
    </row>
    <row r="17" spans="2:12" x14ac:dyDescent="0.25">
      <c r="B17" s="1" t="s">
        <v>1</v>
      </c>
      <c r="C17" s="2">
        <v>50.1</v>
      </c>
      <c r="D17" s="2">
        <v>52.68</v>
      </c>
      <c r="E17" s="2">
        <v>58.25</v>
      </c>
      <c r="F17" s="2">
        <v>55.89</v>
      </c>
      <c r="G17" s="2">
        <v>53.19</v>
      </c>
      <c r="H17" s="2">
        <v>57.6</v>
      </c>
      <c r="I17" s="2">
        <v>52.11</v>
      </c>
      <c r="J17" s="2">
        <v>57.04</v>
      </c>
      <c r="K17" s="2">
        <v>52.81</v>
      </c>
      <c r="L17" s="2">
        <v>60.63</v>
      </c>
    </row>
    <row r="18" spans="2:12" x14ac:dyDescent="0.25">
      <c r="B18" s="1" t="s">
        <v>7</v>
      </c>
      <c r="C18" s="2">
        <v>31408</v>
      </c>
      <c r="D18" s="2">
        <v>47854</v>
      </c>
      <c r="E18" s="2">
        <v>51797</v>
      </c>
      <c r="F18" s="2">
        <v>64848</v>
      </c>
      <c r="G18" s="2">
        <v>31481</v>
      </c>
      <c r="H18" s="2">
        <v>60363</v>
      </c>
      <c r="I18" s="2">
        <v>65986</v>
      </c>
      <c r="J18" s="2">
        <v>46920</v>
      </c>
      <c r="K18" s="2">
        <v>48324</v>
      </c>
      <c r="L18" s="2">
        <v>63631</v>
      </c>
    </row>
    <row r="19" spans="2:12" x14ac:dyDescent="0.25">
      <c r="B19" s="1" t="s">
        <v>8</v>
      </c>
      <c r="C19" s="2">
        <v>6.6</v>
      </c>
      <c r="D19" s="2">
        <v>7.1</v>
      </c>
      <c r="E19" s="2">
        <v>7.4</v>
      </c>
      <c r="F19" s="2">
        <v>7.4</v>
      </c>
      <c r="G19" s="2">
        <v>6.3</v>
      </c>
      <c r="H19" s="2">
        <v>6.8</v>
      </c>
      <c r="I19" s="2">
        <v>8</v>
      </c>
      <c r="J19" s="2">
        <v>6.2</v>
      </c>
      <c r="K19" s="2">
        <v>6.7</v>
      </c>
      <c r="L19" s="2">
        <v>7.7</v>
      </c>
    </row>
    <row r="20" spans="2:12" x14ac:dyDescent="0.25">
      <c r="B20" s="1" t="s">
        <v>18</v>
      </c>
      <c r="C20" s="2">
        <f t="shared" ref="C20" si="1">1000*SUM(C16*$C$3/$D$3,C17*$C$4/$D$4,C18*$C$5/$D$5,C19*$C$6/$D$6)</f>
        <v>788.0703523720274</v>
      </c>
      <c r="D20" s="2">
        <f t="shared" ref="D20" si="2">1000*SUM(D16*$C$3/$D$3,D17*$C$4/$D$4,D18*$C$5/$D$5,D19*$C$6/$D$6)</f>
        <v>887.56373773419875</v>
      </c>
      <c r="E20" s="2">
        <f t="shared" ref="E20" si="3">1000*SUM(E16*$C$3/$D$3,E17*$C$4/$D$4,E18*$C$5/$D$5,E19*$C$6/$D$6)</f>
        <v>993.26629536394273</v>
      </c>
      <c r="F20" s="2">
        <f t="shared" ref="F20" si="4">1000*SUM(F16*$C$3/$D$3,F17*$C$4/$D$4,F18*$C$5/$D$5,F19*$C$6/$D$6)</f>
        <v>1024.6953315662292</v>
      </c>
      <c r="G20" s="2">
        <f t="shared" ref="G20" si="5">1000*SUM(G16*$C$3/$D$3,G17*$C$4/$D$4,G18*$C$5/$D$5,G19*$C$6/$D$6)</f>
        <v>823.34447623247331</v>
      </c>
      <c r="H20" s="2">
        <f t="shared" ref="H20" si="6">1000*SUM(H16*$C$3/$D$3,H17*$C$4/$D$4,H18*$C$5/$D$5,H19*$C$6/$D$6)</f>
        <v>1039.5827015311809</v>
      </c>
      <c r="I20" s="2">
        <f t="shared" ref="I20" si="7">1000*SUM(I16*$C$3/$D$3,I17*$C$4/$D$4,I18*$C$5/$D$5,I19*$C$6/$D$6)</f>
        <v>968.63608899721112</v>
      </c>
      <c r="J20" s="2">
        <f t="shared" ref="J20" si="8">1000*SUM(J16*$C$3/$D$3,J17*$C$4/$D$4,J18*$C$5/$D$5,J19*$C$6/$D$6)</f>
        <v>962.3147249053726</v>
      </c>
      <c r="K20" s="2">
        <f t="shared" ref="K20:L20" si="9">1000*SUM(K16*$C$3/$D$3,K17*$C$4/$D$4,K18*$C$5/$D$5,K19*$C$6/$D$6)</f>
        <v>920.66735801347852</v>
      </c>
      <c r="L20" s="2">
        <f t="shared" si="9"/>
        <v>1069.9379715655023</v>
      </c>
    </row>
    <row r="22" spans="2:12" x14ac:dyDescent="0.25">
      <c r="B22" s="1" t="s">
        <v>6</v>
      </c>
      <c r="C22" s="2" t="s">
        <v>29</v>
      </c>
      <c r="D22" s="2" t="s">
        <v>30</v>
      </c>
      <c r="E22" s="2" t="s">
        <v>31</v>
      </c>
      <c r="F22" s="2" t="s">
        <v>32</v>
      </c>
      <c r="G22" s="2" t="s">
        <v>33</v>
      </c>
      <c r="H22" s="2" t="s">
        <v>34</v>
      </c>
      <c r="I22" s="2" t="s">
        <v>35</v>
      </c>
      <c r="J22" s="2" t="s">
        <v>36</v>
      </c>
      <c r="K22" s="2" t="s">
        <v>37</v>
      </c>
      <c r="L22" s="2" t="s">
        <v>38</v>
      </c>
    </row>
    <row r="23" spans="2:12" x14ac:dyDescent="0.25">
      <c r="B23" s="1" t="s">
        <v>0</v>
      </c>
      <c r="C23" s="2">
        <v>1.17</v>
      </c>
      <c r="D23" s="2">
        <v>1.28</v>
      </c>
      <c r="E23" s="2">
        <v>1.29</v>
      </c>
      <c r="F23" s="2">
        <v>1.36</v>
      </c>
      <c r="G23" s="2">
        <v>1.1299999999999999</v>
      </c>
      <c r="H23" s="2">
        <v>1.19</v>
      </c>
      <c r="I23" s="2">
        <v>0.85</v>
      </c>
      <c r="J23" s="2">
        <v>2.6</v>
      </c>
      <c r="K23" s="2">
        <v>1.8</v>
      </c>
      <c r="L23" s="2">
        <v>1.6</v>
      </c>
    </row>
    <row r="24" spans="2:12" x14ac:dyDescent="0.25">
      <c r="B24" s="1" t="s">
        <v>1</v>
      </c>
      <c r="C24" s="2">
        <v>56.75</v>
      </c>
      <c r="D24" s="2">
        <v>63.92</v>
      </c>
      <c r="E24" s="2">
        <v>61.98</v>
      </c>
      <c r="F24" s="2">
        <v>65.28</v>
      </c>
      <c r="G24" s="2">
        <v>61.07</v>
      </c>
      <c r="H24" s="2">
        <v>64.67</v>
      </c>
      <c r="I24" s="2">
        <v>53.81</v>
      </c>
      <c r="J24" s="2">
        <v>79.599999999999994</v>
      </c>
      <c r="K24" s="2">
        <v>70.14</v>
      </c>
      <c r="L24" s="2">
        <v>72.16</v>
      </c>
    </row>
    <row r="25" spans="2:12" x14ac:dyDescent="0.25">
      <c r="B25" s="1" t="s">
        <v>7</v>
      </c>
      <c r="C25" s="2">
        <v>54545</v>
      </c>
      <c r="D25" s="2">
        <v>65933</v>
      </c>
      <c r="E25" s="2">
        <v>63128</v>
      </c>
      <c r="F25" s="2">
        <v>86922</v>
      </c>
      <c r="G25" s="2">
        <v>74608</v>
      </c>
      <c r="H25" s="2">
        <v>75309</v>
      </c>
      <c r="I25" s="2">
        <v>42981</v>
      </c>
      <c r="J25" s="2">
        <v>124552</v>
      </c>
      <c r="K25" s="2">
        <v>94082</v>
      </c>
      <c r="L25" s="2">
        <v>72780</v>
      </c>
    </row>
    <row r="26" spans="2:12" x14ac:dyDescent="0.25">
      <c r="B26" s="1" t="s">
        <v>8</v>
      </c>
      <c r="C26" s="2">
        <v>6.7</v>
      </c>
      <c r="D26" s="2">
        <v>8.1999999999999993</v>
      </c>
      <c r="E26" s="2">
        <v>7.1</v>
      </c>
      <c r="F26" s="2">
        <v>8</v>
      </c>
      <c r="G26" s="2">
        <v>8</v>
      </c>
      <c r="H26" s="2">
        <v>7.7</v>
      </c>
      <c r="I26" s="2">
        <v>6.3</v>
      </c>
      <c r="J26" s="2">
        <v>7.6</v>
      </c>
      <c r="K26" s="2">
        <v>8.4</v>
      </c>
      <c r="L26" s="2">
        <v>6.9</v>
      </c>
    </row>
    <row r="27" spans="2:12" x14ac:dyDescent="0.25">
      <c r="B27" s="1" t="s">
        <v>18</v>
      </c>
      <c r="C27" s="2">
        <f t="shared" ref="C27" si="10">1000*SUM(C23*$C$3/$D$3,C24*$C$4/$D$4,C25*$C$5/$D$5,C26*$C$6/$D$6)</f>
        <v>1001.0030638818467</v>
      </c>
      <c r="D27" s="2">
        <f t="shared" ref="D27" si="11">1000*SUM(D23*$C$3/$D$3,D24*$C$4/$D$4,D25*$C$5/$D$5,D26*$C$6/$D$6)</f>
        <v>1144.3488817554758</v>
      </c>
      <c r="E27" s="2">
        <f t="shared" ref="E27" si="12">1000*SUM(E23*$C$3/$D$3,E24*$C$4/$D$4,E25*$C$5/$D$5,E26*$C$6/$D$6)</f>
        <v>1105.3264552964215</v>
      </c>
      <c r="F27" s="2">
        <f t="shared" ref="F27" si="13">1000*SUM(F23*$C$3/$D$3,F24*$C$4/$D$4,F25*$C$5/$D$5,F26*$C$6/$D$6)</f>
        <v>1239.7962715263247</v>
      </c>
      <c r="G27" s="2">
        <f t="shared" ref="G27" si="14">1000*SUM(G23*$C$3/$D$3,G24*$C$4/$D$4,G25*$C$5/$D$5,G26*$C$6/$D$6)</f>
        <v>1126.2964475127765</v>
      </c>
      <c r="H27" s="2">
        <f t="shared" ref="H27" si="15">1000*SUM(H23*$C$3/$D$3,H24*$C$4/$D$4,H25*$C$5/$D$5,H26*$C$6/$D$6)</f>
        <v>1173.4632951579638</v>
      </c>
      <c r="I27" s="2">
        <f t="shared" ref="I27:L27" si="16">1000*SUM(I23*$C$3/$D$3,I24*$C$4/$D$4,I25*$C$5/$D$5,I26*$C$6/$D$6)</f>
        <v>893.01440543439719</v>
      </c>
      <c r="J27" s="2">
        <f t="shared" si="16"/>
        <v>1652.2785159855971</v>
      </c>
      <c r="K27" s="2">
        <f t="shared" si="16"/>
        <v>1365.8516415034471</v>
      </c>
      <c r="L27" s="2">
        <f t="shared" si="16"/>
        <v>1283.9050030141354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Huang</dc:creator>
  <cp:lastModifiedBy>Kai Huang</cp:lastModifiedBy>
  <dcterms:created xsi:type="dcterms:W3CDTF">2018-02-16T02:10:17Z</dcterms:created>
  <dcterms:modified xsi:type="dcterms:W3CDTF">2018-06-11T23:08:23Z</dcterms:modified>
</cp:coreProperties>
</file>