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D:\Google Drive\Leuven Schakelprogramma\2019-2020\Thesis-clean\experiments\experiment-1-Usage\"/>
    </mc:Choice>
  </mc:AlternateContent>
  <xr:revisionPtr revIDLastSave="0" documentId="13_ncr:1_{0AE50215-8780-41FA-B0FA-BD300200A202}" xr6:coauthVersionLast="44" xr6:coauthVersionMax="44" xr10:uidLastSave="{00000000-0000-0000-0000-000000000000}"/>
  <bookViews>
    <workbookView xWindow="28680" yWindow="-120" windowWidth="29040" windowHeight="15840" xr2:uid="{00000000-000D-0000-FFFF-FFFF00000000}"/>
  </bookViews>
  <sheets>
    <sheet name="Blad1" sheetId="1" r:id="rId1"/>
    <sheet name="Blad3" sheetId="3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4" i="1" l="1"/>
  <c r="M14" i="1"/>
  <c r="L14" i="1"/>
  <c r="N13" i="1"/>
  <c r="M13" i="1"/>
  <c r="L13" i="1"/>
  <c r="M4" i="1"/>
  <c r="N4" i="1"/>
  <c r="M5" i="1"/>
  <c r="N5" i="1"/>
  <c r="N3" i="1"/>
  <c r="M3" i="1"/>
  <c r="L4" i="1"/>
  <c r="L5" i="1"/>
  <c r="L3" i="1"/>
</calcChain>
</file>

<file path=xl/sharedStrings.xml><?xml version="1.0" encoding="utf-8"?>
<sst xmlns="http://schemas.openxmlformats.org/spreadsheetml/2006/main" count="37" uniqueCount="21">
  <si>
    <t>Incremental data</t>
  </si>
  <si>
    <t>Total apps</t>
  </si>
  <si>
    <t>Usage/upgrade</t>
  </si>
  <si>
    <t>Usage/s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</si>
  <si>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</si>
  <si>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</si>
  <si>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</si>
  <si>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</si>
  <si>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</si>
  <si>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</si>
  <si>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</si>
  <si>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</si>
  <si>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</si>
  <si>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Avg</t>
  </si>
  <si>
    <t>Median</t>
  </si>
  <si>
    <t>Max</t>
  </si>
  <si>
    <t>Group data</t>
  </si>
  <si>
    <t>AVG</t>
  </si>
  <si>
    <t>Total time</t>
  </si>
  <si>
    <t>Time/upgrade</t>
  </si>
  <si>
    <t>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</si>
</sst>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4" fontId="0" fillId="0" borderId="0" xfId="0" applyNumberFormat="1"/>
    <xf numFmtId="0" fontId="0" fillId="0" borderId="0" xfId="0" applyFill="1" applyBorder="1"/>
    <xf numFmtId="0" fontId="1" fillId="0" borderId="0" xfId="0" applyFont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Totaal</a:t>
            </a:r>
            <a:r>
              <a:rPr lang="nl-BE" baseline="0"/>
              <a:t> CPU gebruik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[1]AVG!$G$1</c:f>
              <c:strCache>
                <c:ptCount val="1"/>
                <c:pt idx="0">
                  <c:v>Groepsupgrade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AB0-4614-A719-87B86704E69C}"/>
              </c:ext>
            </c:extLst>
          </c:dPt>
          <c:val>
            <c:numRef>
              <c:f>[1]AVG!$E$2:$E$4</c:f>
              <c:numCache>
                <c:formatCode>General</c:formatCode>
                <c:ptCount val="3"/>
                <c:pt idx="0">
                  <c:v>599.33333333333326</c:v>
                </c:pt>
                <c:pt idx="1">
                  <c:v>369.88888888888891</c:v>
                </c:pt>
                <c:pt idx="2">
                  <c:v>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B3-4307-BF20-F9941F3909B5}"/>
            </c:ext>
          </c:extLst>
        </c:ser>
        <c:ser>
          <c:idx val="2"/>
          <c:order val="1"/>
          <c:tx>
            <c:strRef>
              <c:f>[1]AVG!$H$1</c:f>
              <c:strCache>
                <c:ptCount val="1"/>
                <c:pt idx="0">
                  <c:v>Groep upgradeplanner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[1]AVG!$D$2:$D$4</c:f>
              <c:numCache>
                <c:formatCode>General</c:formatCode>
                <c:ptCount val="3"/>
                <c:pt idx="0">
                  <c:v>19</c:v>
                </c:pt>
                <c:pt idx="1">
                  <c:v>95</c:v>
                </c:pt>
                <c:pt idx="2">
                  <c:v>66.888888888888886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B0-4614-A719-87B86704E69C}"/>
            </c:ext>
          </c:extLst>
        </c:ser>
        <c:ser>
          <c:idx val="1"/>
          <c:order val="2"/>
          <c:tx>
            <c:strRef>
              <c:f>[2]AVG!$H$19</c:f>
              <c:strCache>
                <c:ptCount val="1"/>
                <c:pt idx="0">
                  <c:v>Sequentiële upgrade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[2]AVG!$E$2:$E$25</c:f>
              <c:numCache>
                <c:formatCode>General</c:formatCode>
                <c:ptCount val="24"/>
                <c:pt idx="0">
                  <c:v>544.6</c:v>
                </c:pt>
                <c:pt idx="1">
                  <c:v>560.5</c:v>
                </c:pt>
                <c:pt idx="2">
                  <c:v>476.5</c:v>
                </c:pt>
                <c:pt idx="3">
                  <c:v>507.40000000000003</c:v>
                </c:pt>
                <c:pt idx="4">
                  <c:v>455.1</c:v>
                </c:pt>
                <c:pt idx="5">
                  <c:v>465.70000000000005</c:v>
                </c:pt>
                <c:pt idx="6">
                  <c:v>488.1</c:v>
                </c:pt>
                <c:pt idx="7">
                  <c:v>575.1</c:v>
                </c:pt>
                <c:pt idx="8">
                  <c:v>519.20000000000005</c:v>
                </c:pt>
                <c:pt idx="9">
                  <c:v>572.6</c:v>
                </c:pt>
                <c:pt idx="10">
                  <c:v>543.1</c:v>
                </c:pt>
                <c:pt idx="11">
                  <c:v>573.79999999999995</c:v>
                </c:pt>
                <c:pt idx="12">
                  <c:v>554.4</c:v>
                </c:pt>
                <c:pt idx="13">
                  <c:v>548.4</c:v>
                </c:pt>
                <c:pt idx="14">
                  <c:v>554.79999999999995</c:v>
                </c:pt>
                <c:pt idx="15">
                  <c:v>484.79999999999995</c:v>
                </c:pt>
                <c:pt idx="16">
                  <c:v>491.20000000000005</c:v>
                </c:pt>
                <c:pt idx="17">
                  <c:v>535.5</c:v>
                </c:pt>
                <c:pt idx="18">
                  <c:v>531.4</c:v>
                </c:pt>
                <c:pt idx="19">
                  <c:v>519.29999999999995</c:v>
                </c:pt>
                <c:pt idx="20">
                  <c:v>442.7</c:v>
                </c:pt>
                <c:pt idx="21">
                  <c:v>493</c:v>
                </c:pt>
                <c:pt idx="22">
                  <c:v>480.90000000000003</c:v>
                </c:pt>
                <c:pt idx="23">
                  <c:v>440.3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B3-4307-BF20-F9941F3909B5}"/>
            </c:ext>
          </c:extLst>
        </c:ser>
        <c:ser>
          <c:idx val="3"/>
          <c:order val="3"/>
          <c:tx>
            <c:strRef>
              <c:f>[2]AVG!$J$19</c:f>
              <c:strCache>
                <c:ptCount val="1"/>
                <c:pt idx="0">
                  <c:v>Sequentiële upgradeplanner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[2]AVG!$D$2:$D$25</c:f>
              <c:numCache>
                <c:formatCode>General</c:formatCode>
                <c:ptCount val="24"/>
                <c:pt idx="0">
                  <c:v>29.6</c:v>
                </c:pt>
                <c:pt idx="1">
                  <c:v>85.5</c:v>
                </c:pt>
                <c:pt idx="2">
                  <c:v>55.2</c:v>
                </c:pt>
                <c:pt idx="3">
                  <c:v>66.3</c:v>
                </c:pt>
                <c:pt idx="4">
                  <c:v>49.4</c:v>
                </c:pt>
                <c:pt idx="5">
                  <c:v>47.6</c:v>
                </c:pt>
                <c:pt idx="6">
                  <c:v>45.9</c:v>
                </c:pt>
                <c:pt idx="7">
                  <c:v>42.3</c:v>
                </c:pt>
                <c:pt idx="8">
                  <c:v>47.7</c:v>
                </c:pt>
                <c:pt idx="9">
                  <c:v>51.9</c:v>
                </c:pt>
                <c:pt idx="10">
                  <c:v>41.9</c:v>
                </c:pt>
                <c:pt idx="11">
                  <c:v>39.5</c:v>
                </c:pt>
                <c:pt idx="12">
                  <c:v>36.1</c:v>
                </c:pt>
                <c:pt idx="13">
                  <c:v>34.9</c:v>
                </c:pt>
                <c:pt idx="14">
                  <c:v>41.3</c:v>
                </c:pt>
                <c:pt idx="15">
                  <c:v>45.8</c:v>
                </c:pt>
                <c:pt idx="16">
                  <c:v>44.1</c:v>
                </c:pt>
                <c:pt idx="17">
                  <c:v>30.2</c:v>
                </c:pt>
                <c:pt idx="18">
                  <c:v>35.799999999999997</c:v>
                </c:pt>
                <c:pt idx="19">
                  <c:v>34.299999999999997</c:v>
                </c:pt>
                <c:pt idx="20">
                  <c:v>29.3</c:v>
                </c:pt>
                <c:pt idx="21">
                  <c:v>28.5</c:v>
                </c:pt>
                <c:pt idx="22">
                  <c:v>31.7</c:v>
                </c:pt>
                <c:pt idx="23">
                  <c:v>33.6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B0-4614-A719-87B86704E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axId val="1314630287"/>
        <c:axId val="1794852671"/>
      </c:barChart>
      <c:catAx>
        <c:axId val="1314630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Tijd</a:t>
                </a:r>
                <a:r>
                  <a:rPr lang="nl-BE" baseline="0"/>
                  <a:t>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794852671"/>
        <c:crosses val="autoZero"/>
        <c:auto val="1"/>
        <c:lblAlgn val="ctr"/>
        <c:lblOffset val="100"/>
        <c:noMultiLvlLbl val="0"/>
      </c:catAx>
      <c:valAx>
        <c:axId val="179485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Gemiddeld CPU (millicores)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31463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Gemiddelde</a:t>
            </a:r>
            <a:r>
              <a:rPr lang="nl-BE" baseline="0"/>
              <a:t> upgradetijd methodes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Blad1!$A$6:$A$7</c:f>
              <c:strCache>
                <c:ptCount val="2"/>
                <c:pt idx="0">
                  <c:v>Total time</c:v>
                </c:pt>
                <c:pt idx="1">
                  <c:v>Time/upgrade</c:v>
                </c:pt>
              </c:strCache>
            </c:strRef>
          </c:cat>
          <c:val>
            <c:numRef>
              <c:f>Blad1!$B$16:$B$17</c:f>
              <c:numCache>
                <c:formatCode>[$-F400]h:mm:ss\ AM/PM</c:formatCode>
                <c:ptCount val="2"/>
                <c:pt idx="0">
                  <c:v>1.1843634259259643E-3</c:v>
                </c:pt>
                <c:pt idx="1">
                  <c:v>1.1843634259259643E-3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FE8-4DF4-A9C9-780C2B768F1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Blad1!$A$6:$A$7</c:f>
              <c:strCache>
                <c:ptCount val="2"/>
                <c:pt idx="0">
                  <c:v>Total time</c:v>
                </c:pt>
                <c:pt idx="1">
                  <c:v>Time/upgrade</c:v>
                </c:pt>
              </c:strCache>
            </c:strRef>
          </c:cat>
          <c:val>
            <c:numRef>
              <c:f>Blad1!$B$6:$B$7</c:f>
              <c:numCache>
                <c:formatCode>[$-F400]h:mm:ss\ AM/PM</c:formatCode>
                <c:ptCount val="2"/>
                <c:pt idx="0">
                  <c:v>1.6513464506172849E-2</c:v>
                </c:pt>
                <c:pt idx="1">
                  <c:v>1.2702665004748347E-3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FE8-4DF4-A9C9-780C2B768F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1661200"/>
        <c:axId val="1240091248"/>
      </c:barChart>
      <c:catAx>
        <c:axId val="132166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240091248"/>
        <c:crosses val="autoZero"/>
        <c:auto val="1"/>
        <c:lblAlgn val="ctr"/>
        <c:lblOffset val="100"/>
        <c:noMultiLvlLbl val="0"/>
      </c:catAx>
      <c:valAx>
        <c:axId val="1240091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32166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32384</xdr:colOff>
      <xdr:row>18</xdr:row>
      <xdr:rowOff>17145</xdr:rowOff>
    </xdr:from>
    <xdr:to>
      <xdr:col>22</xdr:col>
      <xdr:colOff>440054</xdr:colOff>
      <xdr:row>42</xdr:row>
      <xdr:rowOff>100965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A106C715-9F16-4CA5-8A3C-EB083D1A1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497205</xdr:colOff>
      <xdr:row>21</xdr:row>
      <xdr:rowOff>18097</xdr:rowOff>
    </xdr:from>
    <xdr:to>
      <xdr:col>9</xdr:col>
      <xdr:colOff>192405</xdr:colOff>
      <xdr:row>36</xdr:row>
      <xdr:rowOff>37147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650EAA2-1359-4591-8296-14D72F5962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oogle%20Drive/Leuven%20Schakelprogramma/2019-2020/Thesis/clean-experiments/experiment-1-Usage/group-3/group-run-data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oogle%20Drive/Leuven%20Schakelprogramma/2019-2020/Thesis/clean-experiments/experiment-1-Usage/incremental-2/run-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gradeTimes"/>
      <sheetName val="run-1"/>
      <sheetName val="run-2"/>
      <sheetName val="run-3"/>
      <sheetName val="run-4"/>
      <sheetName val="run-5"/>
      <sheetName val="run-6"/>
      <sheetName val="run-7"/>
      <sheetName val="run-9"/>
      <sheetName val="run-10"/>
      <sheetName val="AV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G1" t="str">
            <v>Groepsupgrade</v>
          </cell>
          <cell r="H1" t="str">
            <v>Groep upgradeplanner</v>
          </cell>
        </row>
        <row r="2">
          <cell r="D2">
            <v>19</v>
          </cell>
          <cell r="E2">
            <v>599.33333333333326</v>
          </cell>
        </row>
        <row r="3">
          <cell r="D3">
            <v>95</v>
          </cell>
          <cell r="E3">
            <v>369.88888888888891</v>
          </cell>
        </row>
        <row r="4">
          <cell r="D4">
            <v>66.888888888888886</v>
          </cell>
          <cell r="E4">
            <v>614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gradeTimes"/>
      <sheetName val="run-1"/>
      <sheetName val="run-2"/>
      <sheetName val="run-3"/>
      <sheetName val="run-5"/>
      <sheetName val="run-6"/>
      <sheetName val="run-7"/>
      <sheetName val="run-8"/>
      <sheetName val="run-9"/>
      <sheetName val="run-10"/>
      <sheetName val="AVG"/>
    </sheetNames>
    <sheetDataSet>
      <sheetData sheetId="0" refreshError="1"/>
      <sheetData sheetId="1">
        <row r="4">
          <cell r="B4">
            <v>571</v>
          </cell>
        </row>
      </sheetData>
      <sheetData sheetId="2">
        <row r="4">
          <cell r="B4">
            <v>576</v>
          </cell>
        </row>
      </sheetData>
      <sheetData sheetId="3">
        <row r="4">
          <cell r="B4">
            <v>544</v>
          </cell>
        </row>
      </sheetData>
      <sheetData sheetId="4">
        <row r="3">
          <cell r="B3">
            <v>612</v>
          </cell>
        </row>
      </sheetData>
      <sheetData sheetId="5">
        <row r="2">
          <cell r="B2">
            <v>597</v>
          </cell>
        </row>
      </sheetData>
      <sheetData sheetId="6">
        <row r="3">
          <cell r="B3">
            <v>619</v>
          </cell>
        </row>
      </sheetData>
      <sheetData sheetId="7">
        <row r="3">
          <cell r="B3">
            <v>614</v>
          </cell>
        </row>
      </sheetData>
      <sheetData sheetId="8">
        <row r="3">
          <cell r="B3">
            <v>609</v>
          </cell>
        </row>
      </sheetData>
      <sheetData sheetId="9">
        <row r="3">
          <cell r="B3">
            <v>602</v>
          </cell>
        </row>
      </sheetData>
      <sheetData sheetId="10">
        <row r="2">
          <cell r="D2">
            <v>29.6</v>
          </cell>
          <cell r="E2">
            <v>544.6</v>
          </cell>
        </row>
        <row r="3">
          <cell r="D3">
            <v>85.5</v>
          </cell>
          <cell r="E3">
            <v>560.5</v>
          </cell>
        </row>
        <row r="4">
          <cell r="D4">
            <v>55.2</v>
          </cell>
          <cell r="E4">
            <v>476.5</v>
          </cell>
        </row>
        <row r="5">
          <cell r="D5">
            <v>66.3</v>
          </cell>
          <cell r="E5">
            <v>507.40000000000003</v>
          </cell>
        </row>
        <row r="6">
          <cell r="D6">
            <v>49.4</v>
          </cell>
          <cell r="E6">
            <v>455.1</v>
          </cell>
        </row>
        <row r="7">
          <cell r="D7">
            <v>47.6</v>
          </cell>
          <cell r="E7">
            <v>465.70000000000005</v>
          </cell>
        </row>
        <row r="8">
          <cell r="D8">
            <v>45.9</v>
          </cell>
          <cell r="E8">
            <v>488.1</v>
          </cell>
        </row>
        <row r="9">
          <cell r="D9">
            <v>42.3</v>
          </cell>
          <cell r="E9">
            <v>575.1</v>
          </cell>
        </row>
        <row r="10">
          <cell r="D10">
            <v>47.7</v>
          </cell>
          <cell r="E10">
            <v>519.20000000000005</v>
          </cell>
        </row>
        <row r="11">
          <cell r="D11">
            <v>51.9</v>
          </cell>
          <cell r="E11">
            <v>572.6</v>
          </cell>
        </row>
        <row r="12">
          <cell r="D12">
            <v>41.9</v>
          </cell>
          <cell r="E12">
            <v>543.1</v>
          </cell>
        </row>
        <row r="13">
          <cell r="D13">
            <v>39.5</v>
          </cell>
          <cell r="E13">
            <v>573.79999999999995</v>
          </cell>
        </row>
        <row r="14">
          <cell r="D14">
            <v>36.1</v>
          </cell>
          <cell r="E14">
            <v>554.4</v>
          </cell>
        </row>
        <row r="15">
          <cell r="D15">
            <v>34.9</v>
          </cell>
          <cell r="E15">
            <v>548.4</v>
          </cell>
        </row>
        <row r="16">
          <cell r="D16">
            <v>41.3</v>
          </cell>
          <cell r="E16">
            <v>554.79999999999995</v>
          </cell>
        </row>
        <row r="17">
          <cell r="D17">
            <v>45.8</v>
          </cell>
          <cell r="E17">
            <v>484.79999999999995</v>
          </cell>
        </row>
        <row r="18">
          <cell r="D18">
            <v>44.1</v>
          </cell>
          <cell r="E18">
            <v>491.20000000000005</v>
          </cell>
        </row>
        <row r="19">
          <cell r="D19">
            <v>30.2</v>
          </cell>
          <cell r="E19">
            <v>535.5</v>
          </cell>
          <cell r="H19" t="str">
            <v>Sequentiële upgrade</v>
          </cell>
          <cell r="J19" t="str">
            <v>Sequentiële upgradeplanner</v>
          </cell>
        </row>
        <row r="20">
          <cell r="D20">
            <v>35.799999999999997</v>
          </cell>
          <cell r="E20">
            <v>531.4</v>
          </cell>
        </row>
        <row r="21">
          <cell r="D21">
            <v>34.299999999999997</v>
          </cell>
          <cell r="E21">
            <v>519.29999999999995</v>
          </cell>
        </row>
        <row r="22">
          <cell r="D22">
            <v>29.3</v>
          </cell>
          <cell r="E22">
            <v>442.7</v>
          </cell>
        </row>
        <row r="23">
          <cell r="D23">
            <v>28.5</v>
          </cell>
          <cell r="E23">
            <v>493</v>
          </cell>
        </row>
        <row r="24">
          <cell r="D24">
            <v>31.7</v>
          </cell>
          <cell r="E24">
            <v>480.90000000000003</v>
          </cell>
        </row>
        <row r="25">
          <cell r="D25">
            <v>33.6</v>
          </cell>
          <cell r="E25">
            <v>440.3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tabSelected="1" zoomScaleNormal="100" workbookViewId="0">
      <selection activeCell="C3" sqref="C3"/>
    </sheetView>
  </sheetViews>
  <sheetFormatPr defaultRowHeight="14.4" x14ac:dyDescent="0.3"/>
  <cols>
    <col min="1" max="1" width="14.109375" bestFit="1" customWidth="1"/>
  </cols>
  <sheetData>
    <row r="1" spans="1:14" ht="15" thickBot="1" x14ac:dyDescent="0.35">
      <c r="A1" s="15" t="s">
        <v>0</v>
      </c>
      <c r="B1" s="15"/>
    </row>
    <row r="2" spans="1:14" ht="15" thickBot="1" x14ac:dyDescent="0.35">
      <c r="B2" s="5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7" t="s">
        <v>12</v>
      </c>
      <c r="L2" s="5" t="s">
        <v>13</v>
      </c>
      <c r="M2" s="6" t="s">
        <v>14</v>
      </c>
      <c r="N2" s="7" t="s">
        <v>15</v>
      </c>
    </row>
    <row r="3" spans="1:14" x14ac:dyDescent="0.3">
      <c r="A3" s="1" t="s">
        <v>1</v>
      </c>
      <c r="B3" s="1">
        <v>13169</v>
      </c>
      <c r="C3" s="8">
        <v>12818</v>
      </c>
      <c r="D3" s="8">
        <v>14409</v>
      </c>
      <c r="E3" s="8">
        <v>14176</v>
      </c>
      <c r="F3" s="8">
        <v>14583</v>
      </c>
      <c r="G3" s="8">
        <v>14240</v>
      </c>
      <c r="H3" s="8">
        <v>14240</v>
      </c>
      <c r="I3" s="8">
        <v>14773</v>
      </c>
      <c r="J3" s="9">
        <v>13862</v>
      </c>
      <c r="L3" s="2">
        <f>AVERAGE(B3:J3)</f>
        <v>14030</v>
      </c>
      <c r="M3" s="4">
        <f>MEDIAN(B3:J3)</f>
        <v>14240</v>
      </c>
      <c r="N3" s="10">
        <f>MAX(B3:J3)</f>
        <v>14773</v>
      </c>
    </row>
    <row r="4" spans="1:14" x14ac:dyDescent="0.3">
      <c r="A4" s="2" t="s">
        <v>2</v>
      </c>
      <c r="B4" s="2">
        <v>1013</v>
      </c>
      <c r="C4" s="4">
        <v>986</v>
      </c>
      <c r="D4" s="4">
        <v>1108.3846153846155</v>
      </c>
      <c r="E4" s="4">
        <v>1090.4615384615386</v>
      </c>
      <c r="F4" s="4">
        <v>1121.7692307692307</v>
      </c>
      <c r="G4" s="4">
        <v>1095.3846153846155</v>
      </c>
      <c r="H4" s="4">
        <v>1095.3846153846155</v>
      </c>
      <c r="I4" s="4">
        <v>1136.3846153846155</v>
      </c>
      <c r="J4" s="10">
        <v>1066.3076923076924</v>
      </c>
      <c r="L4" s="2">
        <f t="shared" ref="L4:L5" si="0">AVERAGE(B4:J4)</f>
        <v>1079.2307692307691</v>
      </c>
      <c r="M4" s="4">
        <f t="shared" ref="M4:M5" si="1">MEDIAN(B4:J4)</f>
        <v>1095.3846153846155</v>
      </c>
      <c r="N4" s="10">
        <f t="shared" ref="N4:N5" si="2">MAX(B4:J4)</f>
        <v>1136.3846153846155</v>
      </c>
    </row>
    <row r="5" spans="1:14" ht="15" thickBot="1" x14ac:dyDescent="0.35">
      <c r="A5" s="3" t="s">
        <v>3</v>
      </c>
      <c r="B5" s="3">
        <v>9.352982954545455</v>
      </c>
      <c r="C5" s="11">
        <v>9.142653352353781</v>
      </c>
      <c r="D5" s="11">
        <v>10.226401703335698</v>
      </c>
      <c r="E5" s="11">
        <v>9.8376127689104784</v>
      </c>
      <c r="F5" s="11">
        <v>10.401569186875891</v>
      </c>
      <c r="G5" s="11">
        <v>9.951083158630329</v>
      </c>
      <c r="H5" s="11">
        <v>9.951083158630329</v>
      </c>
      <c r="I5" s="11">
        <v>10.209398756046994</v>
      </c>
      <c r="J5" s="12">
        <v>9.8943611705924344</v>
      </c>
      <c r="L5" s="3">
        <f t="shared" si="0"/>
        <v>9.8852384677690424</v>
      </c>
      <c r="M5" s="11">
        <f t="shared" si="1"/>
        <v>9.951083158630329</v>
      </c>
      <c r="N5" s="12">
        <f t="shared" si="2"/>
        <v>10.401569186875891</v>
      </c>
    </row>
    <row r="6" spans="1:14" x14ac:dyDescent="0.3">
      <c r="A6" s="14" t="s">
        <v>18</v>
      </c>
      <c r="B6" s="13">
        <v>1.6513464506172849E-2</v>
      </c>
    </row>
    <row r="7" spans="1:14" x14ac:dyDescent="0.3">
      <c r="A7" s="14" t="s">
        <v>19</v>
      </c>
      <c r="B7" s="13">
        <v>1.2702665004748347E-3</v>
      </c>
    </row>
    <row r="8" spans="1:14" x14ac:dyDescent="0.3">
      <c r="B8">
        <v>1426.6666666666667</v>
      </c>
    </row>
    <row r="9" spans="1:14" x14ac:dyDescent="0.3">
      <c r="B9">
        <v>109.66666666666667</v>
      </c>
    </row>
    <row r="11" spans="1:14" ht="15" thickBot="1" x14ac:dyDescent="0.35">
      <c r="A11" s="15" t="s">
        <v>16</v>
      </c>
      <c r="B11" s="15"/>
    </row>
    <row r="12" spans="1:14" ht="15" thickBot="1" x14ac:dyDescent="0.35">
      <c r="B12" s="5" t="s">
        <v>4</v>
      </c>
      <c r="C12" s="6" t="s">
        <v>5</v>
      </c>
      <c r="D12" s="6" t="s">
        <v>6</v>
      </c>
      <c r="E12" s="6" t="s">
        <v>7</v>
      </c>
      <c r="F12" s="6" t="s">
        <v>8</v>
      </c>
      <c r="G12" s="6" t="s">
        <v>9</v>
      </c>
      <c r="H12" s="6" t="s">
        <v>10</v>
      </c>
      <c r="I12" s="6" t="s">
        <v>11</v>
      </c>
      <c r="J12" s="7" t="s">
        <v>12</v>
      </c>
      <c r="L12" s="5" t="s">
        <v>13</v>
      </c>
      <c r="M12" s="6" t="s">
        <v>14</v>
      </c>
      <c r="N12" s="7" t="s">
        <v>15</v>
      </c>
    </row>
    <row r="13" spans="1:14" x14ac:dyDescent="0.3">
      <c r="A13" s="1" t="s">
        <v>1</v>
      </c>
      <c r="B13" s="2">
        <v>1111</v>
      </c>
      <c r="C13" s="4">
        <v>1017</v>
      </c>
      <c r="D13" s="4">
        <v>1020</v>
      </c>
      <c r="E13" s="4">
        <v>1150</v>
      </c>
      <c r="F13" s="4">
        <v>645</v>
      </c>
      <c r="G13" s="4">
        <v>1098</v>
      </c>
      <c r="H13" s="4">
        <v>987</v>
      </c>
      <c r="I13" s="4">
        <v>1026</v>
      </c>
      <c r="J13" s="10">
        <v>1018</v>
      </c>
      <c r="L13" s="2">
        <f>AVERAGE(B13:J13)</f>
        <v>1008</v>
      </c>
      <c r="M13" s="4">
        <f>MEDIAN(B13:J13)</f>
        <v>1020</v>
      </c>
      <c r="N13" s="10">
        <f>MAX(B13:J13)</f>
        <v>1150</v>
      </c>
    </row>
    <row r="14" spans="1:14" ht="15" thickBot="1" x14ac:dyDescent="0.35">
      <c r="A14" s="3" t="s">
        <v>3</v>
      </c>
      <c r="B14" s="3">
        <v>11.222222222222221</v>
      </c>
      <c r="C14" s="11">
        <v>10.069306930693068</v>
      </c>
      <c r="D14" s="11">
        <v>10.099009900990099</v>
      </c>
      <c r="E14" s="11">
        <v>12.23404255319149</v>
      </c>
      <c r="F14" s="11">
        <v>5.9174311926605503</v>
      </c>
      <c r="G14" s="11">
        <v>11.31958762886598</v>
      </c>
      <c r="H14" s="11">
        <v>9.9696969696969688</v>
      </c>
      <c r="I14" s="11">
        <v>9.2432432432432439</v>
      </c>
      <c r="J14" s="12">
        <v>10.18</v>
      </c>
      <c r="L14" s="3">
        <f t="shared" ref="L14" si="3">AVERAGE(B14:J14)</f>
        <v>10.028282293507068</v>
      </c>
      <c r="M14" s="11">
        <f t="shared" ref="M14" si="4">MEDIAN(B14:J14)</f>
        <v>10.099009900990099</v>
      </c>
      <c r="N14" s="12">
        <f t="shared" ref="N14" si="5">MAX(B14:J14)</f>
        <v>12.23404255319149</v>
      </c>
    </row>
    <row r="15" spans="1:14" x14ac:dyDescent="0.3">
      <c r="B15" t="s">
        <v>17</v>
      </c>
    </row>
    <row r="16" spans="1:14" x14ac:dyDescent="0.3">
      <c r="A16" t="s">
        <v>18</v>
      </c>
      <c r="B16" s="13">
        <v>1.1843634259259643E-3</v>
      </c>
    </row>
    <row r="17" spans="1:2" x14ac:dyDescent="0.3">
      <c r="A17" t="s">
        <v>19</v>
      </c>
      <c r="B17" s="13">
        <v>1.1843634259259643E-3</v>
      </c>
    </row>
    <row r="18" spans="1:2" x14ac:dyDescent="0.3">
      <c r="B18">
        <v>102.16666666666667</v>
      </c>
    </row>
    <row r="19" spans="1:2" x14ac:dyDescent="0.3">
      <c r="B19">
        <v>102.16666666666667</v>
      </c>
    </row>
  </sheetData>
  <mergeCells count="2">
    <mergeCell ref="A1:B1"/>
    <mergeCell ref="A11:B11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B8807-D53D-4921-8352-9B54A055EECA}">
  <dimension ref="A1:B25"/>
  <sheetViews>
    <sheetView workbookViewId="0">
      <selection activeCell="B2" sqref="B2"/>
    </sheetView>
  </sheetViews>
  <sheetFormatPr defaultRowHeight="14.4" x14ac:dyDescent="0.3"/>
  <sheetData>
    <row r="1" spans="1:2" x14ac:dyDescent="0.3">
      <c r="B1" t="s">
        <v>20</v>
      </c>
    </row>
    <row r="2" spans="1:2" x14ac:dyDescent="0.3">
      <c r="A2">
        <v>1</v>
      </c>
    </row>
    <row r="3" spans="1:2" x14ac:dyDescent="0.3">
      <c r="A3">
        <v>2</v>
      </c>
    </row>
    <row r="4" spans="1:2" x14ac:dyDescent="0.3">
      <c r="A4">
        <v>3</v>
      </c>
    </row>
    <row r="5" spans="1:2" x14ac:dyDescent="0.3">
      <c r="A5">
        <v>4</v>
      </c>
    </row>
    <row r="6" spans="1:2" x14ac:dyDescent="0.3">
      <c r="A6">
        <v>5</v>
      </c>
    </row>
    <row r="7" spans="1:2" x14ac:dyDescent="0.3">
      <c r="A7">
        <v>6</v>
      </c>
    </row>
    <row r="8" spans="1:2" x14ac:dyDescent="0.3">
      <c r="A8">
        <v>7</v>
      </c>
    </row>
    <row r="9" spans="1:2" x14ac:dyDescent="0.3">
      <c r="A9">
        <v>8</v>
      </c>
    </row>
    <row r="10" spans="1:2" x14ac:dyDescent="0.3">
      <c r="A10">
        <v>9</v>
      </c>
    </row>
    <row r="11" spans="1:2" x14ac:dyDescent="0.3">
      <c r="A11">
        <v>10</v>
      </c>
    </row>
    <row r="12" spans="1:2" x14ac:dyDescent="0.3">
      <c r="A12">
        <v>11</v>
      </c>
    </row>
    <row r="13" spans="1:2" x14ac:dyDescent="0.3">
      <c r="A13">
        <v>12</v>
      </c>
    </row>
    <row r="14" spans="1:2" x14ac:dyDescent="0.3">
      <c r="A14">
        <v>13</v>
      </c>
    </row>
    <row r="15" spans="1:2" x14ac:dyDescent="0.3">
      <c r="A15">
        <v>14</v>
      </c>
    </row>
    <row r="16" spans="1:2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  <row r="22" spans="1:1" x14ac:dyDescent="0.3">
      <c r="A22">
        <v>21</v>
      </c>
    </row>
    <row r="23" spans="1:1" x14ac:dyDescent="0.3">
      <c r="A23">
        <v>22</v>
      </c>
    </row>
    <row r="24" spans="1:1" x14ac:dyDescent="0.3">
      <c r="A24">
        <v>23</v>
      </c>
    </row>
    <row r="25" spans="1:1" x14ac:dyDescent="0.3">
      <c r="A25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Arnout Hoebreckx</dc:creator>
  <cp:lastModifiedBy>Arnout Hoebreckx</cp:lastModifiedBy>
  <dcterms:created xsi:type="dcterms:W3CDTF">2015-06-05T18:19:34Z</dcterms:created>
  <dcterms:modified xsi:type="dcterms:W3CDTF">2020-05-31T11:48:08Z</dcterms:modified>
</cp:coreProperties>
</file>