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\clean-experiments\experiment-2-Latency\UpgradeTimings\"/>
    </mc:Choice>
  </mc:AlternateContent>
  <xr:revisionPtr revIDLastSave="0" documentId="13_ncr:1_{5B92D1EB-F9CE-4707-9038-8599C4B04C5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Incremen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" i="1" l="1"/>
  <c r="I44" i="1"/>
  <c r="I43" i="1"/>
  <c r="I42" i="1"/>
  <c r="H43" i="1"/>
  <c r="H44" i="1"/>
  <c r="H45" i="1"/>
  <c r="H42" i="1"/>
  <c r="H10" i="1"/>
  <c r="H13" i="1"/>
  <c r="H16" i="1"/>
  <c r="H19" i="1"/>
  <c r="H22" i="1"/>
  <c r="H25" i="1"/>
  <c r="H28" i="1"/>
  <c r="H31" i="1"/>
  <c r="H34" i="1"/>
  <c r="H37" i="1"/>
  <c r="H40" i="1"/>
  <c r="H7" i="1"/>
  <c r="H4" i="1"/>
  <c r="G16" i="1"/>
  <c r="E25" i="1"/>
  <c r="D42" i="1"/>
  <c r="D43" i="1" s="1"/>
  <c r="D45" i="1" s="1"/>
  <c r="E42" i="1"/>
  <c r="E43" i="1" s="1"/>
  <c r="E45" i="1" s="1"/>
  <c r="F42" i="1"/>
  <c r="F44" i="1" s="1"/>
  <c r="G42" i="1"/>
  <c r="G43" i="1" s="1"/>
  <c r="G45" i="1" s="1"/>
  <c r="E44" i="1"/>
  <c r="G44" i="1"/>
  <c r="C45" i="1"/>
  <c r="C44" i="1"/>
  <c r="E4" i="1"/>
  <c r="F4" i="1"/>
  <c r="G4" i="1"/>
  <c r="E7" i="1"/>
  <c r="F7" i="1"/>
  <c r="G7" i="1"/>
  <c r="E10" i="1"/>
  <c r="F10" i="1"/>
  <c r="G10" i="1"/>
  <c r="E13" i="1"/>
  <c r="F13" i="1"/>
  <c r="G13" i="1"/>
  <c r="E16" i="1"/>
  <c r="F16" i="1"/>
  <c r="E19" i="1"/>
  <c r="F19" i="1"/>
  <c r="G19" i="1"/>
  <c r="E22" i="1"/>
  <c r="F22" i="1"/>
  <c r="G22" i="1"/>
  <c r="F25" i="1"/>
  <c r="G25" i="1"/>
  <c r="E28" i="1"/>
  <c r="F28" i="1"/>
  <c r="G28" i="1"/>
  <c r="E31" i="1"/>
  <c r="F31" i="1"/>
  <c r="G31" i="1"/>
  <c r="E34" i="1"/>
  <c r="F34" i="1"/>
  <c r="G34" i="1"/>
  <c r="E37" i="1"/>
  <c r="F37" i="1"/>
  <c r="G37" i="1"/>
  <c r="E40" i="1"/>
  <c r="F40" i="1"/>
  <c r="G40" i="1"/>
  <c r="D10" i="1"/>
  <c r="D13" i="1"/>
  <c r="D16" i="1"/>
  <c r="D19" i="1"/>
  <c r="D22" i="1"/>
  <c r="D25" i="1"/>
  <c r="D28" i="1"/>
  <c r="D31" i="1"/>
  <c r="D34" i="1"/>
  <c r="D37" i="1"/>
  <c r="D40" i="1"/>
  <c r="D7" i="1"/>
  <c r="D4" i="1"/>
  <c r="C43" i="1"/>
  <c r="C42" i="1"/>
  <c r="C16" i="1"/>
  <c r="C19" i="1"/>
  <c r="C22" i="1"/>
  <c r="C25" i="1"/>
  <c r="C28" i="1"/>
  <c r="C31" i="1"/>
  <c r="C34" i="1"/>
  <c r="C37" i="1"/>
  <c r="C40" i="1"/>
  <c r="C13" i="1"/>
  <c r="C10" i="1"/>
  <c r="C7" i="1"/>
  <c r="C4" i="1"/>
  <c r="F43" i="1" l="1"/>
  <c r="F45" i="1" s="1"/>
  <c r="D44" i="1"/>
</calcChain>
</file>

<file path=xl/sharedStrings.xml><?xml version="1.0" encoding="utf-8"?>
<sst xmlns="http://schemas.openxmlformats.org/spreadsheetml/2006/main" count="65" uniqueCount="27">
  <si>
    <t>RUN 1</t>
  </si>
  <si>
    <t>T1</t>
  </si>
  <si>
    <t>Start</t>
  </si>
  <si>
    <t>Stop</t>
  </si>
  <si>
    <t>T2</t>
  </si>
  <si>
    <t>Difference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</si>
  <si>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</si>
  <si>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</si>
  <si>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</si>
  <si>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</si>
  <si>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</si>
  <si>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</si>
  <si>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</si>
  <si>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</si>
  <si>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</si>
  <si>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</si>
  <si>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</si>
  <si>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Total time</t>
  </si>
  <si>
    <t>AVG</t>
  </si>
  <si>
    <t>RUN 2</t>
  </si>
  <si>
    <t>RUN 3</t>
  </si>
  <si>
    <t>RUN 4</t>
  </si>
  <si>
    <t>RUN 5</t>
  </si>
  <si>
    <t>Total time (s)</t>
  </si>
  <si>
    <t>AVG (s)</t>
  </si>
  <si>
    <t>State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</si>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</sst>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64" fontId="0" fillId="0" borderId="7" xfId="0" applyNumberFormat="1" applyBorder="1"/>
    <xf numFmtId="0" fontId="0" fillId="2" borderId="1" xfId="0" applyFill="1" applyBorder="1"/>
    <xf numFmtId="164" fontId="0" fillId="2" borderId="8" xfId="0" applyNumberFormat="1" applyFill="1" applyBorder="1"/>
    <xf numFmtId="164" fontId="0" fillId="2" borderId="1" xfId="0" applyNumberFormat="1" applyFill="1" applyBorder="1"/>
    <xf numFmtId="0" fontId="0" fillId="3" borderId="6" xfId="0" applyFill="1" applyBorder="1"/>
    <xf numFmtId="166" fontId="0" fillId="3" borderId="1" xfId="0" applyNumberFormat="1" applyFill="1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5" xfId="0" applyNumberFormat="1" applyBorder="1"/>
    <xf numFmtId="0" fontId="0" fillId="0" borderId="17" xfId="0" applyNumberFormat="1" applyBorder="1"/>
    <xf numFmtId="0" fontId="0" fillId="4" borderId="1" xfId="0" applyFill="1" applyBorder="1"/>
    <xf numFmtId="0" fontId="0" fillId="4" borderId="0" xfId="0" applyFill="1"/>
    <xf numFmtId="166" fontId="0" fillId="3" borderId="15" xfId="0" applyNumberFormat="1" applyFill="1" applyBorder="1"/>
    <xf numFmtId="166" fontId="0" fillId="3" borderId="16" xfId="0" applyNumberFormat="1" applyFill="1" applyBorder="1"/>
    <xf numFmtId="0" fontId="0" fillId="3" borderId="15" xfId="0" applyNumberFormat="1" applyFill="1" applyBorder="1"/>
    <xf numFmtId="0" fontId="0" fillId="3" borderId="17" xfId="0" applyNumberFormat="1" applyFill="1" applyBorder="1"/>
    <xf numFmtId="166" fontId="1" fillId="4" borderId="18" xfId="0" applyNumberFormat="1" applyFont="1" applyFill="1" applyBorder="1"/>
    <xf numFmtId="0" fontId="1" fillId="4" borderId="1" xfId="0" applyFont="1" applyFill="1" applyBorder="1"/>
    <xf numFmtId="164" fontId="0" fillId="5" borderId="12" xfId="0" applyNumberFormat="1" applyFill="1" applyBorder="1"/>
    <xf numFmtId="166" fontId="0" fillId="5" borderId="14" xfId="0" applyNumberFormat="1" applyFill="1" applyBorder="1"/>
    <xf numFmtId="0" fontId="0" fillId="5" borderId="19" xfId="0" applyFill="1" applyBorder="1"/>
    <xf numFmtId="0" fontId="0" fillId="5" borderId="14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A22" workbookViewId="0">
      <selection activeCell="O34" sqref="O34"/>
    </sheetView>
  </sheetViews>
  <sheetFormatPr defaultRowHeight="14.4" x14ac:dyDescent="0.3"/>
  <cols>
    <col min="2" max="2" width="11.6640625" bestFit="1" customWidth="1"/>
    <col min="8" max="8" width="8.6640625" customWidth="1"/>
  </cols>
  <sheetData>
    <row r="1" spans="1:18" ht="15" thickBot="1" x14ac:dyDescent="0.35">
      <c r="B1" s="8" t="s">
        <v>25</v>
      </c>
      <c r="C1" s="3" t="s">
        <v>0</v>
      </c>
      <c r="D1" s="8" t="s">
        <v>19</v>
      </c>
      <c r="E1" s="3" t="s">
        <v>20</v>
      </c>
      <c r="F1" s="8" t="s">
        <v>21</v>
      </c>
      <c r="G1" s="3" t="s">
        <v>22</v>
      </c>
      <c r="H1" s="15" t="s">
        <v>18</v>
      </c>
    </row>
    <row r="2" spans="1:18" x14ac:dyDescent="0.3">
      <c r="A2" s="2" t="s">
        <v>1</v>
      </c>
      <c r="B2" s="8" t="s">
        <v>2</v>
      </c>
      <c r="C2" s="4">
        <v>0.48052340277777777</v>
      </c>
      <c r="D2" s="10">
        <v>0.50434027777777779</v>
      </c>
      <c r="E2" s="4">
        <v>0.52818437500000004</v>
      </c>
      <c r="F2" s="10">
        <v>0.55204939814814813</v>
      </c>
      <c r="G2" s="4">
        <v>0.57588041666666667</v>
      </c>
      <c r="H2" s="17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" thickBot="1" x14ac:dyDescent="0.35">
      <c r="A3" s="5"/>
      <c r="B3" s="9" t="s">
        <v>3</v>
      </c>
      <c r="C3" s="6">
        <v>0.48178844907407409</v>
      </c>
      <c r="D3" s="11">
        <v>0.5056474305555555</v>
      </c>
      <c r="E3" s="6">
        <v>0.52972293981481477</v>
      </c>
      <c r="F3" s="11">
        <v>0.55346100694444444</v>
      </c>
      <c r="G3" s="6">
        <v>0.57741256944444441</v>
      </c>
      <c r="H3" s="18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thickBot="1" x14ac:dyDescent="0.35">
      <c r="A4" s="7"/>
      <c r="B4" s="12" t="s">
        <v>5</v>
      </c>
      <c r="C4" s="13">
        <f>C3-C2</f>
        <v>1.2650462962963127E-3</v>
      </c>
      <c r="D4" s="14">
        <f>D3-D2</f>
        <v>1.3071527777777092E-3</v>
      </c>
      <c r="E4" s="13">
        <f t="shared" ref="E4:G4" si="0">E3-E2</f>
        <v>1.5385648148147357E-3</v>
      </c>
      <c r="F4" s="14">
        <f t="shared" si="0"/>
        <v>1.4116087962963153E-3</v>
      </c>
      <c r="G4" s="13">
        <f t="shared" si="0"/>
        <v>1.5321527777777399E-3</v>
      </c>
      <c r="H4" s="16">
        <f>AVERAGE(C4:G4)</f>
        <v>1.4109050925925626E-3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2" t="s">
        <v>4</v>
      </c>
      <c r="B5" s="8" t="s">
        <v>2</v>
      </c>
      <c r="C5" s="4">
        <v>0.48181743055555559</v>
      </c>
      <c r="D5" s="10">
        <v>0.50567875000000007</v>
      </c>
      <c r="E5" s="4">
        <v>0.52975473379629634</v>
      </c>
      <c r="F5" s="10">
        <v>0.55348987268518524</v>
      </c>
      <c r="G5" s="4">
        <v>0.57744197916666662</v>
      </c>
      <c r="H5" s="17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" thickBot="1" x14ac:dyDescent="0.35">
      <c r="A6" s="5"/>
      <c r="B6" s="9" t="s">
        <v>3</v>
      </c>
      <c r="C6" s="6">
        <v>0.48299899305555555</v>
      </c>
      <c r="D6" s="11">
        <v>0.5069152199074074</v>
      </c>
      <c r="E6" s="6">
        <v>0.5311173379629629</v>
      </c>
      <c r="F6" s="11">
        <v>0.55483924768518522</v>
      </c>
      <c r="G6" s="6">
        <v>0.57879597222222223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" thickBot="1" x14ac:dyDescent="0.35">
      <c r="A7" s="7"/>
      <c r="B7" s="12" t="s">
        <v>5</v>
      </c>
      <c r="C7" s="13">
        <f>C6-C5</f>
        <v>1.1815624999999552E-3</v>
      </c>
      <c r="D7" s="14">
        <f>D6-D5</f>
        <v>1.2364699074073338E-3</v>
      </c>
      <c r="E7" s="13">
        <f t="shared" ref="E7:G7" si="1">E6-E5</f>
        <v>1.3626041666665589E-3</v>
      </c>
      <c r="F7" s="14">
        <f t="shared" si="1"/>
        <v>1.349374999999986E-3</v>
      </c>
      <c r="G7" s="13">
        <f t="shared" si="1"/>
        <v>1.3539930555556134E-3</v>
      </c>
      <c r="H7" s="16">
        <f>AVERAGE(C7:G7)</f>
        <v>1.2968009259258894E-3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2" t="s">
        <v>6</v>
      </c>
      <c r="B8" s="8" t="s">
        <v>2</v>
      </c>
      <c r="C8" s="4">
        <v>0.48302380787037036</v>
      </c>
      <c r="D8" s="10">
        <v>0.50694224537037036</v>
      </c>
      <c r="E8" s="4">
        <v>0.53114564814814813</v>
      </c>
      <c r="F8" s="10">
        <v>0.55486452546296294</v>
      </c>
      <c r="G8" s="4">
        <v>0.57882254629629626</v>
      </c>
      <c r="H8" s="17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thickBot="1" x14ac:dyDescent="0.35">
      <c r="A9" s="5"/>
      <c r="B9" s="9" t="s">
        <v>3</v>
      </c>
      <c r="C9" s="6">
        <v>0.4842462847222222</v>
      </c>
      <c r="D9" s="11">
        <v>0.50831171296296296</v>
      </c>
      <c r="E9" s="6">
        <v>0.53250196759259261</v>
      </c>
      <c r="F9" s="11">
        <v>0.55669641203703701</v>
      </c>
      <c r="G9" s="6">
        <v>0.58008409722222221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thickBot="1" x14ac:dyDescent="0.35">
      <c r="A10" s="7"/>
      <c r="B10" s="12" t="s">
        <v>5</v>
      </c>
      <c r="C10" s="13">
        <f>C9-C8</f>
        <v>1.2224768518518392E-3</v>
      </c>
      <c r="D10" s="14">
        <f t="shared" ref="D10" si="2">D9-D8</f>
        <v>1.3694675925925992E-3</v>
      </c>
      <c r="E10" s="13">
        <f t="shared" ref="E10" si="3">E9-E8</f>
        <v>1.3563194444444759E-3</v>
      </c>
      <c r="F10" s="14">
        <f t="shared" ref="F10" si="4">F9-F8</f>
        <v>1.8318865740740709E-3</v>
      </c>
      <c r="G10" s="13">
        <f t="shared" ref="G10" si="5">G9-G8</f>
        <v>1.2615509259259472E-3</v>
      </c>
      <c r="H10" s="16">
        <f t="shared" ref="H10" si="6">AVERAGE(C10:G10)</f>
        <v>1.4083402777777866E-3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t="s">
        <v>7</v>
      </c>
      <c r="B11" s="9" t="s">
        <v>2</v>
      </c>
      <c r="C11" s="6">
        <v>0.48426939814814812</v>
      </c>
      <c r="D11" s="11">
        <v>0.50833473379629635</v>
      </c>
      <c r="E11" s="6">
        <v>0.53252637731481478</v>
      </c>
      <c r="F11" s="11">
        <v>0.55671918981481483</v>
      </c>
      <c r="G11" s="6">
        <v>0.58010712962962963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thickBot="1" x14ac:dyDescent="0.35">
      <c r="B12" s="9" t="s">
        <v>3</v>
      </c>
      <c r="C12" s="6">
        <v>0.48549166666666665</v>
      </c>
      <c r="D12" s="11">
        <v>0.50948026620370368</v>
      </c>
      <c r="E12" s="6">
        <v>0.53365859953703698</v>
      </c>
      <c r="F12" s="11">
        <v>0.55783936342592588</v>
      </c>
      <c r="G12" s="6">
        <v>0.5812190972222222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thickBot="1" x14ac:dyDescent="0.35">
      <c r="B13" s="12" t="s">
        <v>5</v>
      </c>
      <c r="C13" s="13">
        <f>C12-C11</f>
        <v>1.2222685185185322E-3</v>
      </c>
      <c r="D13" s="14">
        <f t="shared" ref="D13" si="7">D12-D11</f>
        <v>1.1455324074073348E-3</v>
      </c>
      <c r="E13" s="13">
        <f t="shared" ref="E13" si="8">E12-E11</f>
        <v>1.1322222222222011E-3</v>
      </c>
      <c r="F13" s="14">
        <f t="shared" ref="F13" si="9">F12-F11</f>
        <v>1.1201736111110527E-3</v>
      </c>
      <c r="G13" s="13">
        <f t="shared" ref="G13" si="10">G12-G11</f>
        <v>1.1119675925925776E-3</v>
      </c>
      <c r="H13" s="16">
        <f t="shared" ref="H13" si="11">AVERAGE(C13:G13)</f>
        <v>1.1464328703703398E-3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2" t="s">
        <v>8</v>
      </c>
      <c r="B14" s="8" t="s">
        <v>2</v>
      </c>
      <c r="C14" s="4">
        <v>0.48551353009259257</v>
      </c>
      <c r="D14" s="10">
        <v>0.509504212962963</v>
      </c>
      <c r="E14" s="4">
        <v>0.53368108796296299</v>
      </c>
      <c r="F14" s="10">
        <v>0.55786009259259262</v>
      </c>
      <c r="G14" s="4">
        <v>0.58123979166666662</v>
      </c>
      <c r="H14" s="17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thickBot="1" x14ac:dyDescent="0.35">
      <c r="A15" s="5"/>
      <c r="B15" s="9" t="s">
        <v>3</v>
      </c>
      <c r="C15" s="6">
        <v>0.48663682870370373</v>
      </c>
      <c r="D15" s="11">
        <v>0.5106526388888889</v>
      </c>
      <c r="E15" s="6">
        <v>0.53481569444444443</v>
      </c>
      <c r="F15" s="11">
        <v>0.55912049768518524</v>
      </c>
      <c r="G15" s="6">
        <v>0.58238686342592594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thickBot="1" x14ac:dyDescent="0.35">
      <c r="A16" s="7"/>
      <c r="B16" s="12" t="s">
        <v>5</v>
      </c>
      <c r="C16" s="13">
        <f t="shared" ref="C16:D16" si="12">C15-C14</f>
        <v>1.1232986111111565E-3</v>
      </c>
      <c r="D16" s="14">
        <f t="shared" si="12"/>
        <v>1.1484259259259E-3</v>
      </c>
      <c r="E16" s="13">
        <f t="shared" ref="E16" si="13">E15-E14</f>
        <v>1.1346064814814483E-3</v>
      </c>
      <c r="F16" s="14">
        <f t="shared" ref="F16" si="14">F15-F14</f>
        <v>1.2604050925926202E-3</v>
      </c>
      <c r="G16" s="13">
        <f t="shared" ref="G16" si="15">G15-G14</f>
        <v>1.1470717592593216E-3</v>
      </c>
      <c r="H16" s="16">
        <f t="shared" ref="H16" si="16">AVERAGE(C16:G16)</f>
        <v>1.1627615740740893E-3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 t="s">
        <v>9</v>
      </c>
      <c r="B17" s="9" t="s">
        <v>2</v>
      </c>
      <c r="C17" s="6">
        <v>0.4866560069444445</v>
      </c>
      <c r="D17" s="11">
        <v>0.51067127314814809</v>
      </c>
      <c r="E17" s="6">
        <v>0.53483796296296293</v>
      </c>
      <c r="F17" s="11">
        <v>0.55913964120370363</v>
      </c>
      <c r="G17" s="6">
        <v>0.58240674768518519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thickBot="1" x14ac:dyDescent="0.35">
      <c r="B18" s="9" t="s">
        <v>3</v>
      </c>
      <c r="C18" s="6">
        <v>0.48793726851851854</v>
      </c>
      <c r="D18" s="11">
        <v>0.51201480324074067</v>
      </c>
      <c r="E18" s="6">
        <v>0.53598201388888889</v>
      </c>
      <c r="F18" s="11">
        <v>0.56028445601851851</v>
      </c>
      <c r="G18" s="6">
        <v>0.58353012731481479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thickBot="1" x14ac:dyDescent="0.35">
      <c r="B19" s="12" t="s">
        <v>5</v>
      </c>
      <c r="C19" s="13">
        <f t="shared" ref="C19:D19" si="17">C18-C17</f>
        <v>1.2812615740740441E-3</v>
      </c>
      <c r="D19" s="14">
        <f t="shared" si="17"/>
        <v>1.3435300925925819E-3</v>
      </c>
      <c r="E19" s="13">
        <f t="shared" ref="E19" si="18">E18-E17</f>
        <v>1.1440509259259546E-3</v>
      </c>
      <c r="F19" s="14">
        <f t="shared" ref="F19" si="19">F18-F17</f>
        <v>1.1448148148148762E-3</v>
      </c>
      <c r="G19" s="13">
        <f t="shared" ref="G19" si="20">G18-G17</f>
        <v>1.1233796296296061E-3</v>
      </c>
      <c r="H19" s="16">
        <f t="shared" ref="H19" si="21">AVERAGE(C19:G19)</f>
        <v>1.2074074074074127E-3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2" t="s">
        <v>10</v>
      </c>
      <c r="B20" s="8" t="s">
        <v>2</v>
      </c>
      <c r="C20" s="4">
        <v>0.48795414351851857</v>
      </c>
      <c r="D20" s="10">
        <v>0.51203197916666665</v>
      </c>
      <c r="E20" s="4">
        <v>0.53599820601851855</v>
      </c>
      <c r="F20" s="10">
        <v>0.56030019675925924</v>
      </c>
      <c r="G20" s="4">
        <v>0.58354717592592598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thickBot="1" x14ac:dyDescent="0.35">
      <c r="A21" s="5"/>
      <c r="B21" s="9" t="s">
        <v>3</v>
      </c>
      <c r="C21" s="6">
        <v>0.48921407407407408</v>
      </c>
      <c r="D21" s="11">
        <v>0.51329206018518525</v>
      </c>
      <c r="E21" s="6">
        <v>0.53713406249999995</v>
      </c>
      <c r="F21" s="11">
        <v>0.56143489583333339</v>
      </c>
      <c r="G21" s="6">
        <v>0.58481715277777779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thickBot="1" x14ac:dyDescent="0.35">
      <c r="A22" s="7"/>
      <c r="B22" s="12" t="s">
        <v>5</v>
      </c>
      <c r="C22" s="13">
        <f t="shared" ref="C22:D22" si="22">C21-C20</f>
        <v>1.2599305555555107E-3</v>
      </c>
      <c r="D22" s="14">
        <f t="shared" si="22"/>
        <v>1.2600810185185995E-3</v>
      </c>
      <c r="E22" s="13">
        <f t="shared" ref="E22" si="23">E21-E20</f>
        <v>1.1358564814814009E-3</v>
      </c>
      <c r="F22" s="14">
        <f t="shared" ref="F22" si="24">F21-F20</f>
        <v>1.1346990740741525E-3</v>
      </c>
      <c r="G22" s="13">
        <f t="shared" ref="G22" si="25">G21-G20</f>
        <v>1.2699768518518173E-3</v>
      </c>
      <c r="H22" s="16">
        <f t="shared" ref="H22" si="26">AVERAGE(C22:G22)</f>
        <v>1.2121087962962962E-3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 t="s">
        <v>11</v>
      </c>
      <c r="B23" s="9" t="s">
        <v>2</v>
      </c>
      <c r="C23" s="6">
        <v>0.4892288657407407</v>
      </c>
      <c r="D23" s="11">
        <v>0.51330606481481478</v>
      </c>
      <c r="E23" s="6">
        <v>0.53714840277777776</v>
      </c>
      <c r="F23" s="11">
        <v>0.56144837962962957</v>
      </c>
      <c r="G23" s="6">
        <v>0.58483133101851859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" thickBot="1" x14ac:dyDescent="0.35">
      <c r="B24" s="9" t="s">
        <v>3</v>
      </c>
      <c r="C24" s="6">
        <v>0.49048744212962964</v>
      </c>
      <c r="D24" s="11">
        <v>0.51456922453703702</v>
      </c>
      <c r="E24" s="6">
        <v>0.53840890046296297</v>
      </c>
      <c r="F24" s="11">
        <v>0.56259494212962957</v>
      </c>
      <c r="G24" s="6">
        <v>0.5859833333333333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" thickBot="1" x14ac:dyDescent="0.35">
      <c r="B25" s="12" t="s">
        <v>5</v>
      </c>
      <c r="C25" s="13">
        <f t="shared" ref="C25:D25" si="27">C24-C23</f>
        <v>1.2585763888889323E-3</v>
      </c>
      <c r="D25" s="14">
        <f t="shared" si="27"/>
        <v>1.2631597222222402E-3</v>
      </c>
      <c r="E25" s="13">
        <f t="shared" ref="E25" si="28">E24-E23</f>
        <v>1.2604976851852134E-3</v>
      </c>
      <c r="F25" s="14">
        <f t="shared" ref="F25" si="29">F24-F23</f>
        <v>1.1465625000000035E-3</v>
      </c>
      <c r="G25" s="13">
        <f t="shared" ref="G25" si="30">G24-G23</f>
        <v>1.1520023148147152E-3</v>
      </c>
      <c r="H25" s="16">
        <f t="shared" ref="H25" si="31">AVERAGE(C25:G25)</f>
        <v>1.2161597222222209E-3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2" t="s">
        <v>12</v>
      </c>
      <c r="B26" s="8" t="s">
        <v>2</v>
      </c>
      <c r="C26" s="4">
        <v>0.49049974537037039</v>
      </c>
      <c r="D26" s="10">
        <v>0.51458099537037039</v>
      </c>
      <c r="E26" s="4">
        <v>0.53842070601851855</v>
      </c>
      <c r="F26" s="10">
        <v>0.56260594907407413</v>
      </c>
      <c r="G26" s="4">
        <v>0.58599508101851849</v>
      </c>
      <c r="H26" s="17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thickBot="1" x14ac:dyDescent="0.35">
      <c r="A27" s="5"/>
      <c r="B27" s="9" t="s">
        <v>3</v>
      </c>
      <c r="C27" s="6">
        <v>0.49164597222222223</v>
      </c>
      <c r="D27" s="11">
        <v>0.5158381481481481</v>
      </c>
      <c r="E27" s="6">
        <v>0.53957120370370371</v>
      </c>
      <c r="F27" s="11">
        <v>0.56387303240740738</v>
      </c>
      <c r="G27" s="6">
        <v>0.58714391203703709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" thickBot="1" x14ac:dyDescent="0.35">
      <c r="A28" s="7"/>
      <c r="B28" s="12" t="s">
        <v>5</v>
      </c>
      <c r="C28" s="13">
        <f t="shared" ref="C28:D28" si="32">C27-C26</f>
        <v>1.1462268518518393E-3</v>
      </c>
      <c r="D28" s="14">
        <f t="shared" si="32"/>
        <v>1.2571527777777147E-3</v>
      </c>
      <c r="E28" s="13">
        <f t="shared" ref="E28" si="33">E27-E26</f>
        <v>1.1504976851851589E-3</v>
      </c>
      <c r="F28" s="14">
        <f t="shared" ref="F28" si="34">F27-F26</f>
        <v>1.2670833333332521E-3</v>
      </c>
      <c r="G28" s="13">
        <f t="shared" ref="G28" si="35">G27-G26</f>
        <v>1.1488310185185924E-3</v>
      </c>
      <c r="H28" s="16">
        <f t="shared" ref="H28" si="36">AVERAGE(C28:G28)</f>
        <v>1.1939583333333114E-3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t="s">
        <v>13</v>
      </c>
      <c r="B29" s="9" t="s">
        <v>2</v>
      </c>
      <c r="C29" s="6">
        <v>0.49165559027777778</v>
      </c>
      <c r="D29" s="11">
        <v>0.51584746527777781</v>
      </c>
      <c r="E29" s="6">
        <v>0.53958025462962966</v>
      </c>
      <c r="F29" s="11">
        <v>0.56388319444444446</v>
      </c>
      <c r="G29" s="6">
        <v>0.58715403935185184</v>
      </c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" thickBot="1" x14ac:dyDescent="0.35">
      <c r="B30" s="9" t="s">
        <v>3</v>
      </c>
      <c r="C30" s="6">
        <v>0.49281171296296294</v>
      </c>
      <c r="D30" s="11">
        <v>0.51700793981481474</v>
      </c>
      <c r="E30" s="6">
        <v>0.5409538078703704</v>
      </c>
      <c r="F30" s="11">
        <v>0.56514229166666674</v>
      </c>
      <c r="G30" s="6">
        <v>0.58841103009259255</v>
      </c>
      <c r="H30" s="18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thickBot="1" x14ac:dyDescent="0.35">
      <c r="B31" s="12" t="s">
        <v>5</v>
      </c>
      <c r="C31" s="13">
        <f t="shared" ref="C31:D31" si="37">C30-C29</f>
        <v>1.156122685185168E-3</v>
      </c>
      <c r="D31" s="14">
        <f t="shared" si="37"/>
        <v>1.1604745370369374E-3</v>
      </c>
      <c r="E31" s="13">
        <f t="shared" ref="E31" si="38">E30-E29</f>
        <v>1.3735532407407325E-3</v>
      </c>
      <c r="F31" s="14">
        <f t="shared" ref="F31" si="39">F30-F29</f>
        <v>1.2590972222222829E-3</v>
      </c>
      <c r="G31" s="13">
        <f t="shared" ref="G31" si="40">G30-G29</f>
        <v>1.2569907407407044E-3</v>
      </c>
      <c r="H31" s="16">
        <f t="shared" ref="H31" si="41">AVERAGE(C31:G31)</f>
        <v>1.2412476851851651E-3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2" t="s">
        <v>14</v>
      </c>
      <c r="B32" s="8" t="s">
        <v>2</v>
      </c>
      <c r="C32" s="4">
        <v>0.49281857638888887</v>
      </c>
      <c r="D32" s="10">
        <v>0.51701491898148155</v>
      </c>
      <c r="E32" s="4">
        <v>0.54096064814814815</v>
      </c>
      <c r="F32" s="10">
        <v>0.56514974537037033</v>
      </c>
      <c r="G32" s="4">
        <v>0.58841824074074067</v>
      </c>
      <c r="H32" s="17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thickBot="1" x14ac:dyDescent="0.35">
      <c r="A33" s="5"/>
      <c r="B33" s="9" t="s">
        <v>3</v>
      </c>
      <c r="C33" s="6">
        <v>0.49407915509259265</v>
      </c>
      <c r="D33" s="11">
        <v>0.5182000347222222</v>
      </c>
      <c r="E33" s="6">
        <v>0.542229212962963</v>
      </c>
      <c r="F33" s="11">
        <v>0.5664185995370371</v>
      </c>
      <c r="G33" s="6">
        <v>0.58958890046296297</v>
      </c>
      <c r="H33" s="18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thickBot="1" x14ac:dyDescent="0.35">
      <c r="A34" s="7"/>
      <c r="B34" s="12" t="s">
        <v>5</v>
      </c>
      <c r="C34" s="13">
        <f t="shared" ref="C34:D34" si="42">C33-C32</f>
        <v>1.2605787037037741E-3</v>
      </c>
      <c r="D34" s="14">
        <f t="shared" si="42"/>
        <v>1.1851157407406498E-3</v>
      </c>
      <c r="E34" s="13">
        <f t="shared" ref="E34" si="43">E33-E32</f>
        <v>1.2685648148148543E-3</v>
      </c>
      <c r="F34" s="14">
        <f t="shared" ref="F34" si="44">F33-F32</f>
        <v>1.2688541666667774E-3</v>
      </c>
      <c r="G34" s="13">
        <f t="shared" ref="G34" si="45">G33-G32</f>
        <v>1.1706597222223003E-3</v>
      </c>
      <c r="H34" s="16">
        <f t="shared" ref="H34" si="46">AVERAGE(C34:G34)</f>
        <v>1.2307546296296712E-3</v>
      </c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t="s">
        <v>15</v>
      </c>
      <c r="B35" s="9" t="s">
        <v>2</v>
      </c>
      <c r="C35" s="6">
        <v>0.49408362268518519</v>
      </c>
      <c r="D35" s="11">
        <v>0.51820579861111116</v>
      </c>
      <c r="E35" s="6">
        <v>0.5422343634259259</v>
      </c>
      <c r="F35" s="11">
        <v>0.56642372685185183</v>
      </c>
      <c r="G35" s="6">
        <v>0.58959328703703706</v>
      </c>
      <c r="H35" s="18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thickBot="1" x14ac:dyDescent="0.35">
      <c r="B36" s="9" t="s">
        <v>3</v>
      </c>
      <c r="C36" s="6">
        <v>0.49558703703703705</v>
      </c>
      <c r="D36" s="11">
        <v>0.51965119212962962</v>
      </c>
      <c r="E36" s="6">
        <v>0.54360332175925929</v>
      </c>
      <c r="F36" s="11">
        <v>0.56780697916666667</v>
      </c>
      <c r="G36" s="6">
        <v>0.59089240740740745</v>
      </c>
      <c r="H36" s="18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thickBot="1" x14ac:dyDescent="0.35">
      <c r="B37" s="12" t="s">
        <v>5</v>
      </c>
      <c r="C37" s="13">
        <f t="shared" ref="C37:D37" si="47">C36-C35</f>
        <v>1.5034143518518617E-3</v>
      </c>
      <c r="D37" s="14">
        <f t="shared" si="47"/>
        <v>1.4453935185184674E-3</v>
      </c>
      <c r="E37" s="13">
        <f t="shared" ref="E37" si="48">E36-E35</f>
        <v>1.3689583333333921E-3</v>
      </c>
      <c r="F37" s="14">
        <f t="shared" ref="F37" si="49">F36-F35</f>
        <v>1.3832523148148423E-3</v>
      </c>
      <c r="G37" s="13">
        <f t="shared" ref="G37" si="50">G36-G35</f>
        <v>1.299120370370388E-3</v>
      </c>
      <c r="H37" s="16">
        <f t="shared" ref="H37" si="51">AVERAGE(C37:G37)</f>
        <v>1.4000277777777904E-3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 s="2" t="s">
        <v>16</v>
      </c>
      <c r="B38" s="8" t="s">
        <v>2</v>
      </c>
      <c r="C38" s="4">
        <v>0.49558938657407409</v>
      </c>
      <c r="D38" s="10">
        <v>0.51965334490740744</v>
      </c>
      <c r="E38" s="4">
        <v>0.54360537037037038</v>
      </c>
      <c r="F38" s="10">
        <v>0.56780959490740746</v>
      </c>
      <c r="G38" s="4">
        <v>0.59089473379629631</v>
      </c>
      <c r="H38" s="17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thickBot="1" x14ac:dyDescent="0.35">
      <c r="A39" s="5"/>
      <c r="B39" s="9" t="s">
        <v>3</v>
      </c>
      <c r="C39" s="6">
        <v>0.49670684027777773</v>
      </c>
      <c r="D39" s="11">
        <v>0.520923425925926</v>
      </c>
      <c r="E39" s="6">
        <v>0.54488797453703708</v>
      </c>
      <c r="F39" s="11">
        <v>0.56892535879629624</v>
      </c>
      <c r="G39" s="6">
        <v>0.59222002314814814</v>
      </c>
      <c r="H39" s="18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thickBot="1" x14ac:dyDescent="0.35">
      <c r="A40" s="7"/>
      <c r="B40" s="12" t="s">
        <v>5</v>
      </c>
      <c r="C40" s="13">
        <f t="shared" ref="C40:D40" si="52">C39-C38</f>
        <v>1.1174537037036414E-3</v>
      </c>
      <c r="D40" s="14">
        <f t="shared" si="52"/>
        <v>1.270081018518554E-3</v>
      </c>
      <c r="E40" s="13">
        <f t="shared" ref="E40" si="53">E39-E38</f>
        <v>1.282604166666701E-3</v>
      </c>
      <c r="F40" s="14">
        <f t="shared" ref="F40" si="54">F39-F38</f>
        <v>1.1157638888887877E-3</v>
      </c>
      <c r="G40" s="13">
        <f t="shared" ref="G40" si="55">G39-G38</f>
        <v>1.3252893518518327E-3</v>
      </c>
      <c r="H40" s="16">
        <f t="shared" ref="H40:H45" si="56">AVERAGE(C40:G40)</f>
        <v>1.2222384259259033E-3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thickBot="1" x14ac:dyDescent="0.35">
      <c r="B41" s="30"/>
      <c r="C41" s="30"/>
      <c r="D41" s="31"/>
      <c r="E41" s="30"/>
      <c r="F41" s="31"/>
      <c r="G41" s="30"/>
      <c r="H41" s="36" t="s">
        <v>18</v>
      </c>
      <c r="I41" s="37" t="s">
        <v>26</v>
      </c>
    </row>
    <row r="42" spans="1:18" x14ac:dyDescent="0.3">
      <c r="B42" s="19" t="s">
        <v>17</v>
      </c>
      <c r="C42" s="22">
        <f>C39-C2</f>
        <v>1.6183437499999953E-2</v>
      </c>
      <c r="D42" s="26">
        <f t="shared" ref="D42:G42" si="57">D39-D2</f>
        <v>1.6583148148148208E-2</v>
      </c>
      <c r="E42" s="22">
        <f t="shared" si="57"/>
        <v>1.6703599537037039E-2</v>
      </c>
      <c r="F42" s="26">
        <f t="shared" si="57"/>
        <v>1.6875960648148114E-2</v>
      </c>
      <c r="G42" s="22">
        <f t="shared" si="57"/>
        <v>1.6339606481481472E-2</v>
      </c>
      <c r="H42" s="32">
        <f t="shared" si="56"/>
        <v>1.6537150462962957E-2</v>
      </c>
      <c r="I42" s="38">
        <f>MAX(C42:G42)</f>
        <v>1.6875960648148114E-2</v>
      </c>
    </row>
    <row r="43" spans="1:18" ht="15" thickBot="1" x14ac:dyDescent="0.35">
      <c r="B43" s="20" t="s">
        <v>18</v>
      </c>
      <c r="C43" s="23">
        <f>C42/13</f>
        <v>1.244879807692304E-3</v>
      </c>
      <c r="D43" s="27">
        <f t="shared" ref="D43:G43" si="58">D42/13</f>
        <v>1.2756267806267852E-3</v>
      </c>
      <c r="E43" s="23">
        <f t="shared" si="58"/>
        <v>1.2848922720797723E-3</v>
      </c>
      <c r="F43" s="27">
        <f t="shared" si="58"/>
        <v>1.2981508190883164E-3</v>
      </c>
      <c r="G43" s="23">
        <f t="shared" si="58"/>
        <v>1.2568928062678055E-3</v>
      </c>
      <c r="H43" s="33">
        <f t="shared" si="56"/>
        <v>1.2720884971509964E-3</v>
      </c>
      <c r="I43" s="39">
        <f>MAX(C43:G43)</f>
        <v>1.2981508190883164E-3</v>
      </c>
    </row>
    <row r="44" spans="1:18" x14ac:dyDescent="0.3">
      <c r="B44" s="19" t="s">
        <v>23</v>
      </c>
      <c r="C44" s="24">
        <f>HOUR(C42)*3600 + MINUTE(C42) * 60 +SECOND(C42)</f>
        <v>1398</v>
      </c>
      <c r="D44" s="28">
        <f t="shared" ref="D44:G44" si="59">HOUR(D42)*3600 + MINUTE(D42) * 60 +SECOND(D42)</f>
        <v>1433</v>
      </c>
      <c r="E44" s="24">
        <f t="shared" si="59"/>
        <v>1443</v>
      </c>
      <c r="F44" s="28">
        <f t="shared" si="59"/>
        <v>1458</v>
      </c>
      <c r="G44" s="24">
        <f t="shared" si="59"/>
        <v>1412</v>
      </c>
      <c r="H44" s="34">
        <f t="shared" si="56"/>
        <v>1428.8</v>
      </c>
      <c r="I44" s="40">
        <f>MAX(C44:G44)</f>
        <v>1458</v>
      </c>
    </row>
    <row r="45" spans="1:18" ht="15" thickBot="1" x14ac:dyDescent="0.35">
      <c r="B45" s="21" t="s">
        <v>24</v>
      </c>
      <c r="C45" s="25">
        <f>HOUR(C43)*3600 + MINUTE(C43) * 60 +SECOND(C43)</f>
        <v>108</v>
      </c>
      <c r="D45" s="29">
        <f t="shared" ref="D45:G45" si="60">HOUR(D43)*3600 + MINUTE(D43) * 60 +SECOND(D43)</f>
        <v>110</v>
      </c>
      <c r="E45" s="25">
        <f t="shared" si="60"/>
        <v>111</v>
      </c>
      <c r="F45" s="29">
        <f t="shared" si="60"/>
        <v>112</v>
      </c>
      <c r="G45" s="25">
        <f t="shared" si="60"/>
        <v>109</v>
      </c>
      <c r="H45" s="35">
        <f t="shared" si="56"/>
        <v>110</v>
      </c>
      <c r="I45" s="41">
        <f>MAX(C45:G45)</f>
        <v>112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Arnout Hoebreckx</dc:creator>
  <cp:lastModifiedBy>Arnout Hoebreckx</cp:lastModifiedBy>
  <dcterms:created xsi:type="dcterms:W3CDTF">2015-06-05T18:19:34Z</dcterms:created>
  <dcterms:modified xsi:type="dcterms:W3CDTF">2020-05-20T19:23:10Z</dcterms:modified>
</cp:coreProperties>
</file>