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oogle Drive\Leuven Schakelprogramma\2019-2020\Thesis\clean-experiments\experiment-2-Latency\"/>
    </mc:Choice>
  </mc:AlternateContent>
  <xr:revisionPtr revIDLastSave="0" documentId="13_ncr:1_{1D2A6740-4244-48DF-8AE3-8D47B14A4C8A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latencygraphs" sheetId="2" r:id="rId2"/>
    <sheet name="Blad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1" l="1"/>
  <c r="M5" i="1"/>
  <c r="M20" i="1"/>
  <c r="L38" i="1" l="1"/>
  <c r="L37" i="1"/>
  <c r="L36" i="1"/>
  <c r="L35" i="1"/>
  <c r="L34" i="1"/>
  <c r="L33" i="1"/>
  <c r="L23" i="1"/>
  <c r="L22" i="1"/>
  <c r="L21" i="1"/>
  <c r="L20" i="1"/>
  <c r="L19" i="1"/>
  <c r="L18" i="1"/>
  <c r="L4" i="1"/>
  <c r="L5" i="1"/>
  <c r="L6" i="1"/>
  <c r="L7" i="1"/>
  <c r="L8" i="1"/>
  <c r="L3" i="1"/>
  <c r="R43" i="1"/>
  <c r="R28" i="1"/>
</calcChain>
</file>

<file path=xl/sharedStrings.xml><?xml version="1.0" encoding="utf-8"?>
<sst xmlns="http://schemas.openxmlformats.org/spreadsheetml/2006/main" count="228" uniqueCount="89">
  <si>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</si>
  <si>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</si>
  <si>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</si>
  <si>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</si>
  <si>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</si>
  <si>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</si>
  <si>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</si>
  <si>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</si>
  <si>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</si>
  <si>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</si>
  <si>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Load</t>
  </si>
  <si>
    <t>Duration</t>
  </si>
  <si>
    <t>Throughput</t>
  </si>
  <si>
    <t>Capacity</t>
  </si>
  <si>
    <t>Slow Requests</t>
  </si>
  <si>
    <t>Timing Accuracy</t>
  </si>
  <si>
    <t>50.0%</t>
  </si>
  <si>
    <t>1445s,</t>
  </si>
  <si>
    <t>6.489,</t>
  </si>
  <si>
    <t>0%,</t>
  </si>
  <si>
    <t>1.785ms</t>
  </si>
  <si>
    <t>90.0%</t>
  </si>
  <si>
    <t>6.345,</t>
  </si>
  <si>
    <t>3.105ms</t>
  </si>
  <si>
    <t>95.0%</t>
  </si>
  <si>
    <t>6.346,</t>
  </si>
  <si>
    <t>3.414ms</t>
  </si>
  <si>
    <t>99.0%</t>
  </si>
  <si>
    <t>4.642ms</t>
  </si>
  <si>
    <t>99.9%</t>
  </si>
  <si>
    <t>6.423,</t>
  </si>
  <si>
    <t>2.022ms</t>
  </si>
  <si>
    <t>99.99%</t>
  </si>
  <si>
    <t>6.361,</t>
  </si>
  <si>
    <t>3.282ms</t>
  </si>
  <si>
    <t>6.382,</t>
  </si>
  <si>
    <t>2.317ms</t>
  </si>
  <si>
    <t>6.578,</t>
  </si>
  <si>
    <t>3.545ms</t>
  </si>
  <si>
    <t>6.422,</t>
  </si>
  <si>
    <t>2.136ms</t>
  </si>
  <si>
    <t>6.496,</t>
  </si>
  <si>
    <t>3.092ms</t>
  </si>
  <si>
    <t>125s,</t>
  </si>
  <si>
    <t>6.664,</t>
  </si>
  <si>
    <t>1.917ms</t>
  </si>
  <si>
    <t>6.568,</t>
  </si>
  <si>
    <t>0.987ms</t>
  </si>
  <si>
    <t>6.368,</t>
  </si>
  <si>
    <t>1.365ms</t>
  </si>
  <si>
    <t>1.415ms</t>
  </si>
  <si>
    <t>6.512,</t>
  </si>
  <si>
    <t>1.299ms</t>
  </si>
  <si>
    <t>6.696,</t>
  </si>
  <si>
    <t>1.239ms</t>
  </si>
  <si>
    <t>6.352,</t>
  </si>
  <si>
    <t>1.471ms</t>
  </si>
  <si>
    <t>6.656,</t>
  </si>
  <si>
    <t>0.972ms</t>
  </si>
  <si>
    <t>6.448,</t>
  </si>
  <si>
    <t>1.199ms</t>
  </si>
  <si>
    <t>7.048,</t>
  </si>
  <si>
    <t>1.604ms</t>
  </si>
  <si>
    <t>Sequentieel</t>
  </si>
  <si>
    <t>Groep</t>
  </si>
  <si>
    <t>Individueel</t>
  </si>
  <si>
    <t>13,</t>
  </si>
  <si>
    <t>130s,</t>
  </si>
  <si>
    <t>6.377,</t>
  </si>
  <si>
    <t>1.494ms</t>
  </si>
  <si>
    <t>6.277,</t>
  </si>
  <si>
    <t>1.9ms</t>
  </si>
  <si>
    <t>6.385,</t>
  </si>
  <si>
    <t>2.66ms</t>
  </si>
  <si>
    <t>6.815,</t>
  </si>
  <si>
    <t>1.994ms</t>
  </si>
  <si>
    <t>6.6,</t>
  </si>
  <si>
    <t>1.855ms</t>
  </si>
  <si>
    <t>6.592,</t>
  </si>
  <si>
    <t>1.626ms</t>
  </si>
  <si>
    <t>6.7,</t>
  </si>
  <si>
    <t>1.705ms</t>
  </si>
  <si>
    <t>6.838,</t>
  </si>
  <si>
    <t>1.667ms</t>
  </si>
  <si>
    <t>6.962,</t>
  </si>
  <si>
    <t>2.53ms</t>
  </si>
  <si>
    <t>6.754,</t>
  </si>
  <si>
    <t>2.12ms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</si>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</sst>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18" xfId="0" applyFill="1" applyBorder="1"/>
    <xf numFmtId="0" fontId="0" fillId="0" borderId="19" xfId="0" applyFill="1" applyBorder="1"/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Latency per upgrademethode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Sequentieel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75103163686382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D0-40BC-87C0-D63742E26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data!$M$5</c:f>
                <c:numCache>
                  <c:formatCode>General</c:formatCode>
                  <c:ptCount val="1"/>
                  <c:pt idx="0">
                    <c:v>6.2228322963815241</c:v>
                  </c:pt>
                </c:numCache>
              </c:numRef>
            </c:plus>
            <c:minus>
              <c:numRef>
                <c:f>data!$M$5</c:f>
                <c:numCache>
                  <c:formatCode>General</c:formatCode>
                  <c:ptCount val="1"/>
                  <c:pt idx="0">
                    <c:v>6.2228322963815241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data!$A$35</c:f>
              <c:numCache>
                <c:formatCode>0.00%</c:formatCode>
                <c:ptCount val="1"/>
                <c:pt idx="0">
                  <c:v>0.95</c:v>
                </c:pt>
              </c:numCache>
            </c:numRef>
          </c:cat>
          <c:val>
            <c:numRef>
              <c:f>data!$L$5</c:f>
              <c:numCache>
                <c:formatCode>General</c:formatCode>
                <c:ptCount val="1"/>
                <c:pt idx="0">
                  <c:v>163.3537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3-4891-B2B9-B291FD8FE2E3}"/>
            </c:ext>
          </c:extLst>
        </c:ser>
        <c:ser>
          <c:idx val="1"/>
          <c:order val="1"/>
          <c:tx>
            <c:strRef>
              <c:f>data!$A$16</c:f>
              <c:strCache>
                <c:ptCount val="1"/>
                <c:pt idx="0">
                  <c:v>Groep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185067526415994E-16"/>
                  <c:y val="-4.58505272810637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D0-40BC-87C0-D63742E26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data!$M$20</c:f>
                <c:numCache>
                  <c:formatCode>General</c:formatCode>
                  <c:ptCount val="1"/>
                  <c:pt idx="0">
                    <c:v>15.532676266503254</c:v>
                  </c:pt>
                </c:numCache>
              </c:numRef>
            </c:plus>
            <c:minus>
              <c:numRef>
                <c:f>data!$M$20</c:f>
                <c:numCache>
                  <c:formatCode>General</c:formatCode>
                  <c:ptCount val="1"/>
                  <c:pt idx="0">
                    <c:v>15.532676266503254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data!$A$35</c:f>
              <c:numCache>
                <c:formatCode>0.00%</c:formatCode>
                <c:ptCount val="1"/>
                <c:pt idx="0">
                  <c:v>0.95</c:v>
                </c:pt>
              </c:numCache>
            </c:numRef>
          </c:cat>
          <c:val>
            <c:numRef>
              <c:f>data!$L$20</c:f>
              <c:numCache>
                <c:formatCode>General</c:formatCode>
                <c:ptCount val="1"/>
                <c:pt idx="0">
                  <c:v>143.86700000000002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3-4891-B2B9-B291FD8FE2E3}"/>
            </c:ext>
          </c:extLst>
        </c:ser>
        <c:ser>
          <c:idx val="2"/>
          <c:order val="2"/>
          <c:tx>
            <c:strRef>
              <c:f>data!$A$31</c:f>
              <c:strCache>
                <c:ptCount val="1"/>
                <c:pt idx="0">
                  <c:v>Individueel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185067526415994E-16"/>
                  <c:y val="-4.12654745529573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D0-40BC-87C0-D63742E26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data!$M$35</c:f>
                <c:numCache>
                  <c:formatCode>General</c:formatCode>
                  <c:ptCount val="1"/>
                  <c:pt idx="0">
                    <c:v>13.52664524599914</c:v>
                  </c:pt>
                </c:numCache>
              </c:numRef>
            </c:plus>
            <c:minus>
              <c:numRef>
                <c:f>data!$M$35</c:f>
                <c:numCache>
                  <c:formatCode>General</c:formatCode>
                  <c:ptCount val="1"/>
                  <c:pt idx="0">
                    <c:v>13.52664524599914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data!$A$35</c:f>
              <c:numCache>
                <c:formatCode>0.00%</c:formatCode>
                <c:ptCount val="1"/>
                <c:pt idx="0">
                  <c:v>0.95</c:v>
                </c:pt>
              </c:numCache>
            </c:numRef>
          </c:cat>
          <c:val>
            <c:numRef>
              <c:f>data!$L$35</c:f>
              <c:numCache>
                <c:formatCode>General</c:formatCode>
                <c:ptCount val="1"/>
                <c:pt idx="0">
                  <c:v>147.41349999999997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3-4891-B2B9-B291FD8FE2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0775536"/>
        <c:axId val="980881728"/>
      </c:barChart>
      <c:catAx>
        <c:axId val="980775536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0881728"/>
        <c:crosses val="autoZero"/>
        <c:auto val="1"/>
        <c:lblAlgn val="ctr"/>
        <c:lblOffset val="100"/>
        <c:noMultiLvlLbl val="0"/>
      </c:catAx>
      <c:valAx>
        <c:axId val="9808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Gemiddelde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07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7</xdr:row>
      <xdr:rowOff>6667</xdr:rowOff>
    </xdr:from>
    <xdr:to>
      <xdr:col>14</xdr:col>
      <xdr:colOff>600075</xdr:colOff>
      <xdr:row>22</xdr:row>
      <xdr:rowOff>33337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FC7BC86-2811-4514-9711-964CC79FE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topLeftCell="A10" workbookViewId="0">
      <selection activeCell="N8" sqref="N8"/>
    </sheetView>
  </sheetViews>
  <sheetFormatPr defaultRowHeight="14.4" x14ac:dyDescent="0.3"/>
  <cols>
    <col min="2" max="4" width="10.6640625" bestFit="1" customWidth="1"/>
    <col min="5" max="5" width="11.6640625" bestFit="1" customWidth="1"/>
    <col min="6" max="11" width="10.6640625" bestFit="1" customWidth="1"/>
    <col min="12" max="12" width="16.21875" bestFit="1" customWidth="1"/>
    <col min="18" max="18" width="11" bestFit="1" customWidth="1"/>
    <col min="20" max="20" width="14" bestFit="1" customWidth="1"/>
    <col min="21" max="21" width="15.33203125" bestFit="1" customWidth="1"/>
  </cols>
  <sheetData>
    <row r="1" spans="1:21" ht="15" thickBot="1" x14ac:dyDescent="0.35">
      <c r="A1" s="22" t="s">
        <v>63</v>
      </c>
      <c r="B1" s="22"/>
    </row>
    <row r="2" spans="1:21" ht="15" thickBot="1" x14ac:dyDescent="0.35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9</v>
      </c>
      <c r="L2" s="21" t="s">
        <v>88</v>
      </c>
      <c r="O2" s="1"/>
      <c r="P2" s="2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4" t="s">
        <v>15</v>
      </c>
    </row>
    <row r="3" spans="1:21" x14ac:dyDescent="0.3">
      <c r="A3" s="5" t="s">
        <v>16</v>
      </c>
      <c r="B3">
        <v>44.710999999999999</v>
      </c>
      <c r="C3">
        <v>51.95</v>
      </c>
      <c r="D3">
        <v>47.146999999999998</v>
      </c>
      <c r="E3">
        <v>44.901000000000003</v>
      </c>
      <c r="F3">
        <v>45.829000000000001</v>
      </c>
      <c r="G3">
        <v>47.616</v>
      </c>
      <c r="H3">
        <v>47.777999999999999</v>
      </c>
      <c r="I3">
        <v>42.465000000000003</v>
      </c>
      <c r="J3">
        <v>49.81</v>
      </c>
      <c r="K3">
        <v>45.692</v>
      </c>
      <c r="L3">
        <f t="shared" ref="L3:L8" si="0">AVERAGE(B3:K3)</f>
        <v>46.789900000000003</v>
      </c>
      <c r="O3" s="5" t="s">
        <v>0</v>
      </c>
      <c r="P3">
        <v>13</v>
      </c>
      <c r="Q3" t="s">
        <v>17</v>
      </c>
      <c r="R3">
        <v>9377</v>
      </c>
      <c r="S3" t="s">
        <v>18</v>
      </c>
      <c r="T3" t="s">
        <v>19</v>
      </c>
      <c r="U3" t="s">
        <v>20</v>
      </c>
    </row>
    <row r="4" spans="1:21" x14ac:dyDescent="0.3">
      <c r="A4" s="6" t="s">
        <v>21</v>
      </c>
      <c r="B4">
        <v>118.41</v>
      </c>
      <c r="C4">
        <v>122.182</v>
      </c>
      <c r="D4">
        <v>127.22</v>
      </c>
      <c r="E4">
        <v>120.893</v>
      </c>
      <c r="F4">
        <v>125.29300000000001</v>
      </c>
      <c r="G4">
        <v>118.491</v>
      </c>
      <c r="H4">
        <v>120.956</v>
      </c>
      <c r="I4">
        <v>116.892</v>
      </c>
      <c r="J4">
        <v>118.59099999999999</v>
      </c>
      <c r="K4">
        <v>116.506</v>
      </c>
      <c r="L4">
        <f t="shared" si="0"/>
        <v>120.54339999999999</v>
      </c>
      <c r="O4" s="6" t="s">
        <v>1</v>
      </c>
      <c r="P4">
        <v>13</v>
      </c>
      <c r="Q4" t="s">
        <v>17</v>
      </c>
      <c r="R4">
        <v>9168</v>
      </c>
      <c r="S4" t="s">
        <v>22</v>
      </c>
      <c r="T4" t="s">
        <v>19</v>
      </c>
      <c r="U4" t="s">
        <v>23</v>
      </c>
    </row>
    <row r="5" spans="1:21" x14ac:dyDescent="0.3">
      <c r="A5" s="6" t="s">
        <v>24</v>
      </c>
      <c r="B5">
        <v>165.22900000000001</v>
      </c>
      <c r="C5">
        <v>164.10900000000001</v>
      </c>
      <c r="D5">
        <v>173.976</v>
      </c>
      <c r="E5">
        <v>159.22999999999999</v>
      </c>
      <c r="F5">
        <v>172.24100000000001</v>
      </c>
      <c r="G5">
        <v>164.51900000000001</v>
      </c>
      <c r="H5">
        <v>164.06200000000001</v>
      </c>
      <c r="I5">
        <v>157.506</v>
      </c>
      <c r="J5">
        <v>157.023</v>
      </c>
      <c r="K5">
        <v>155.642</v>
      </c>
      <c r="L5">
        <f t="shared" si="0"/>
        <v>163.3537</v>
      </c>
      <c r="M5">
        <f>STDEV(B5:K5)</f>
        <v>6.2228322963815241</v>
      </c>
      <c r="O5" s="6" t="s">
        <v>2</v>
      </c>
      <c r="P5">
        <v>13</v>
      </c>
      <c r="Q5" t="s">
        <v>17</v>
      </c>
      <c r="R5">
        <v>9170</v>
      </c>
      <c r="S5" t="s">
        <v>25</v>
      </c>
      <c r="T5" t="s">
        <v>19</v>
      </c>
      <c r="U5" t="s">
        <v>26</v>
      </c>
    </row>
    <row r="6" spans="1:21" x14ac:dyDescent="0.3">
      <c r="A6" s="6" t="s">
        <v>27</v>
      </c>
      <c r="B6">
        <v>302.27100000000002</v>
      </c>
      <c r="C6">
        <v>262.44900000000001</v>
      </c>
      <c r="D6">
        <v>292.66300000000001</v>
      </c>
      <c r="E6">
        <v>293.83199999999999</v>
      </c>
      <c r="F6">
        <v>284.76400000000001</v>
      </c>
      <c r="G6">
        <v>284.99799999999999</v>
      </c>
      <c r="H6">
        <v>289.36</v>
      </c>
      <c r="I6">
        <v>270.399</v>
      </c>
      <c r="J6">
        <v>231.64500000000001</v>
      </c>
      <c r="K6">
        <v>247.35300000000001</v>
      </c>
      <c r="L6">
        <f t="shared" si="0"/>
        <v>275.97340000000003</v>
      </c>
      <c r="O6" s="6" t="s">
        <v>3</v>
      </c>
      <c r="P6">
        <v>13</v>
      </c>
      <c r="Q6" t="s">
        <v>17</v>
      </c>
      <c r="R6">
        <v>9377</v>
      </c>
      <c r="S6" t="s">
        <v>18</v>
      </c>
      <c r="T6" t="s">
        <v>19</v>
      </c>
      <c r="U6" t="s">
        <v>28</v>
      </c>
    </row>
    <row r="7" spans="1:21" x14ac:dyDescent="0.3">
      <c r="A7" s="6" t="s">
        <v>29</v>
      </c>
      <c r="B7">
        <v>966.23900000000003</v>
      </c>
      <c r="C7">
        <v>604.01599999999996</v>
      </c>
      <c r="D7">
        <v>570.06399999999996</v>
      </c>
      <c r="E7">
        <v>606.26300000000003</v>
      </c>
      <c r="F7">
        <v>559.13300000000004</v>
      </c>
      <c r="G7">
        <v>595.47500000000002</v>
      </c>
      <c r="H7">
        <v>637.49199999999996</v>
      </c>
      <c r="I7">
        <v>532.14099999999996</v>
      </c>
      <c r="J7">
        <v>539.58000000000004</v>
      </c>
      <c r="K7">
        <v>597.89300000000003</v>
      </c>
      <c r="L7">
        <f t="shared" si="0"/>
        <v>620.82959999999991</v>
      </c>
      <c r="O7" s="6" t="s">
        <v>4</v>
      </c>
      <c r="P7">
        <v>13</v>
      </c>
      <c r="Q7" t="s">
        <v>17</v>
      </c>
      <c r="R7">
        <v>9281</v>
      </c>
      <c r="S7" t="s">
        <v>30</v>
      </c>
      <c r="T7" t="s">
        <v>19</v>
      </c>
      <c r="U7" t="s">
        <v>31</v>
      </c>
    </row>
    <row r="8" spans="1:21" ht="15" thickBot="1" x14ac:dyDescent="0.35">
      <c r="A8" s="7" t="s">
        <v>32</v>
      </c>
      <c r="B8">
        <v>4439.45</v>
      </c>
      <c r="C8">
        <v>802.03200000000004</v>
      </c>
      <c r="D8">
        <v>902.81399999999996</v>
      </c>
      <c r="E8">
        <v>4178.9589999999998</v>
      </c>
      <c r="F8">
        <v>793.83699999999999</v>
      </c>
      <c r="G8">
        <v>846.27200000000005</v>
      </c>
      <c r="H8">
        <v>798.07600000000002</v>
      </c>
      <c r="I8">
        <v>780.03200000000004</v>
      </c>
      <c r="J8">
        <v>702.74699999999996</v>
      </c>
      <c r="K8">
        <v>868.80100000000004</v>
      </c>
      <c r="L8">
        <f t="shared" si="0"/>
        <v>1511.3020000000001</v>
      </c>
      <c r="O8" s="6" t="s">
        <v>5</v>
      </c>
      <c r="P8">
        <v>13</v>
      </c>
      <c r="Q8" t="s">
        <v>17</v>
      </c>
      <c r="R8">
        <v>9192</v>
      </c>
      <c r="S8" t="s">
        <v>33</v>
      </c>
      <c r="T8" t="s">
        <v>19</v>
      </c>
      <c r="U8" t="s">
        <v>34</v>
      </c>
    </row>
    <row r="9" spans="1:21" x14ac:dyDescent="0.3">
      <c r="O9" s="6" t="s">
        <v>6</v>
      </c>
      <c r="P9">
        <v>13</v>
      </c>
      <c r="Q9" t="s">
        <v>17</v>
      </c>
      <c r="R9">
        <v>9222</v>
      </c>
      <c r="S9" t="s">
        <v>35</v>
      </c>
      <c r="T9" t="s">
        <v>19</v>
      </c>
      <c r="U9" t="s">
        <v>36</v>
      </c>
    </row>
    <row r="10" spans="1:21" x14ac:dyDescent="0.3">
      <c r="O10" s="6" t="s">
        <v>7</v>
      </c>
      <c r="P10">
        <v>13</v>
      </c>
      <c r="Q10" t="s">
        <v>17</v>
      </c>
      <c r="R10">
        <v>9505</v>
      </c>
      <c r="S10" t="s">
        <v>37</v>
      </c>
      <c r="T10" t="s">
        <v>19</v>
      </c>
      <c r="U10" t="s">
        <v>38</v>
      </c>
    </row>
    <row r="11" spans="1:21" x14ac:dyDescent="0.3">
      <c r="O11" s="6" t="s">
        <v>8</v>
      </c>
      <c r="P11">
        <v>13</v>
      </c>
      <c r="Q11" t="s">
        <v>17</v>
      </c>
      <c r="R11">
        <v>9280</v>
      </c>
      <c r="S11" t="s">
        <v>39</v>
      </c>
      <c r="T11" t="s">
        <v>19</v>
      </c>
      <c r="U11" t="s">
        <v>40</v>
      </c>
    </row>
    <row r="12" spans="1:21" ht="15" thickBot="1" x14ac:dyDescent="0.35">
      <c r="O12" s="7" t="s">
        <v>9</v>
      </c>
      <c r="P12">
        <v>13</v>
      </c>
      <c r="Q12" t="s">
        <v>17</v>
      </c>
      <c r="R12">
        <v>9387</v>
      </c>
      <c r="S12" t="s">
        <v>41</v>
      </c>
      <c r="T12" t="s">
        <v>19</v>
      </c>
      <c r="U12" t="s">
        <v>42</v>
      </c>
    </row>
    <row r="16" spans="1:21" ht="15" thickBot="1" x14ac:dyDescent="0.35">
      <c r="A16" s="23" t="s">
        <v>64</v>
      </c>
      <c r="B16" s="24"/>
    </row>
    <row r="17" spans="1:21" ht="15" thickBot="1" x14ac:dyDescent="0.35">
      <c r="A17" s="1"/>
      <c r="B17" s="2" t="s">
        <v>0</v>
      </c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4" t="s">
        <v>9</v>
      </c>
      <c r="L17" s="21" t="s">
        <v>88</v>
      </c>
      <c r="O17" s="1"/>
      <c r="P17" s="2" t="s">
        <v>10</v>
      </c>
      <c r="Q17" s="3" t="s">
        <v>11</v>
      </c>
      <c r="R17" s="3" t="s">
        <v>12</v>
      </c>
      <c r="S17" s="3" t="s">
        <v>13</v>
      </c>
      <c r="T17" s="3" t="s">
        <v>14</v>
      </c>
      <c r="U17" s="4" t="s">
        <v>15</v>
      </c>
    </row>
    <row r="18" spans="1:21" x14ac:dyDescent="0.3">
      <c r="A18" s="5" t="s">
        <v>16</v>
      </c>
      <c r="B18" s="8">
        <v>55.756</v>
      </c>
      <c r="C18" s="9">
        <v>52.097999999999999</v>
      </c>
      <c r="D18" s="9">
        <v>58.698999999999998</v>
      </c>
      <c r="E18" s="9">
        <v>55.43</v>
      </c>
      <c r="F18" s="9">
        <v>63.296999999999997</v>
      </c>
      <c r="G18" s="9">
        <v>54.040999999999997</v>
      </c>
      <c r="H18" s="9">
        <v>54.81</v>
      </c>
      <c r="I18" s="9">
        <v>49.003</v>
      </c>
      <c r="J18" s="9">
        <v>56.835999999999999</v>
      </c>
      <c r="K18" s="10">
        <v>44.939</v>
      </c>
      <c r="L18">
        <f t="shared" ref="L18:L23" si="1">AVERAGE(B18:K18)</f>
        <v>54.490899999999996</v>
      </c>
      <c r="O18" s="5" t="s">
        <v>0</v>
      </c>
      <c r="P18" s="8">
        <v>13</v>
      </c>
      <c r="Q18" s="9" t="s">
        <v>43</v>
      </c>
      <c r="R18" s="9">
        <v>833</v>
      </c>
      <c r="S18" s="9" t="s">
        <v>44</v>
      </c>
      <c r="T18" s="9" t="s">
        <v>19</v>
      </c>
      <c r="U18" s="10" t="s">
        <v>45</v>
      </c>
    </row>
    <row r="19" spans="1:21" x14ac:dyDescent="0.3">
      <c r="A19" s="6" t="s">
        <v>21</v>
      </c>
      <c r="B19" s="11">
        <v>109.26300000000001</v>
      </c>
      <c r="C19" s="12">
        <v>111.538</v>
      </c>
      <c r="D19" s="12">
        <v>115.19</v>
      </c>
      <c r="E19" s="12">
        <v>118.23</v>
      </c>
      <c r="F19" s="12">
        <v>109.93600000000001</v>
      </c>
      <c r="G19" s="12">
        <v>132.74299999999999</v>
      </c>
      <c r="H19" s="12">
        <v>126.96299999999999</v>
      </c>
      <c r="I19" s="12">
        <v>104.62</v>
      </c>
      <c r="J19" s="12">
        <v>119.774</v>
      </c>
      <c r="K19" s="13">
        <v>109.955</v>
      </c>
      <c r="L19">
        <f t="shared" si="1"/>
        <v>115.8212</v>
      </c>
      <c r="O19" s="6" t="s">
        <v>1</v>
      </c>
      <c r="P19" s="11">
        <v>13</v>
      </c>
      <c r="Q19" s="12" t="s">
        <v>43</v>
      </c>
      <c r="R19" s="12">
        <v>821</v>
      </c>
      <c r="S19" s="12" t="s">
        <v>46</v>
      </c>
      <c r="T19" s="12" t="s">
        <v>19</v>
      </c>
      <c r="U19" s="13" t="s">
        <v>47</v>
      </c>
    </row>
    <row r="20" spans="1:21" x14ac:dyDescent="0.3">
      <c r="A20" s="6" t="s">
        <v>24</v>
      </c>
      <c r="B20" s="11">
        <v>164.97300000000001</v>
      </c>
      <c r="C20" s="12">
        <v>134.41999999999999</v>
      </c>
      <c r="D20" s="12">
        <v>143.38300000000001</v>
      </c>
      <c r="E20" s="12">
        <v>148.327</v>
      </c>
      <c r="F20" s="12">
        <v>130.39400000000001</v>
      </c>
      <c r="G20" s="12">
        <v>162.71700000000001</v>
      </c>
      <c r="H20" s="12">
        <v>163.71199999999999</v>
      </c>
      <c r="I20" s="12">
        <v>124.563</v>
      </c>
      <c r="J20" s="12">
        <v>139.453</v>
      </c>
      <c r="K20" s="13">
        <v>126.72799999999999</v>
      </c>
      <c r="L20">
        <f t="shared" si="1"/>
        <v>143.86700000000002</v>
      </c>
      <c r="M20">
        <f>STDEV(B20:K20)</f>
        <v>15.532676266503254</v>
      </c>
      <c r="O20" s="6" t="s">
        <v>2</v>
      </c>
      <c r="P20" s="11">
        <v>13</v>
      </c>
      <c r="Q20" s="12" t="s">
        <v>43</v>
      </c>
      <c r="R20" s="12">
        <v>796</v>
      </c>
      <c r="S20" s="12" t="s">
        <v>48</v>
      </c>
      <c r="T20" s="12" t="s">
        <v>19</v>
      </c>
      <c r="U20" s="13" t="s">
        <v>49</v>
      </c>
    </row>
    <row r="21" spans="1:21" x14ac:dyDescent="0.3">
      <c r="A21" s="6" t="s">
        <v>27</v>
      </c>
      <c r="B21" s="11">
        <v>419.32499999999999</v>
      </c>
      <c r="C21" s="12">
        <v>363.13900000000001</v>
      </c>
      <c r="D21" s="12">
        <v>195.102</v>
      </c>
      <c r="E21" s="12">
        <v>287.30599999999998</v>
      </c>
      <c r="F21" s="12">
        <v>171.16800000000001</v>
      </c>
      <c r="G21" s="12">
        <v>272.69</v>
      </c>
      <c r="H21" s="12">
        <v>289.60500000000002</v>
      </c>
      <c r="I21" s="12">
        <v>174.06899999999999</v>
      </c>
      <c r="J21" s="12">
        <v>297.98099999999999</v>
      </c>
      <c r="K21" s="13">
        <v>218.65700000000001</v>
      </c>
      <c r="L21">
        <f t="shared" si="1"/>
        <v>268.90420000000006</v>
      </c>
      <c r="O21" s="6" t="s">
        <v>3</v>
      </c>
      <c r="P21" s="11">
        <v>13</v>
      </c>
      <c r="Q21" s="12" t="s">
        <v>43</v>
      </c>
      <c r="R21" s="12">
        <v>796</v>
      </c>
      <c r="S21" s="12" t="s">
        <v>48</v>
      </c>
      <c r="T21" s="12" t="s">
        <v>19</v>
      </c>
      <c r="U21" s="13" t="s">
        <v>50</v>
      </c>
    </row>
    <row r="22" spans="1:21" x14ac:dyDescent="0.3">
      <c r="A22" s="6" t="s">
        <v>29</v>
      </c>
      <c r="B22" s="11">
        <v>831.42899999999997</v>
      </c>
      <c r="C22" s="12">
        <v>582.17200000000003</v>
      </c>
      <c r="D22" s="12">
        <v>814.03499999999997</v>
      </c>
      <c r="E22" s="12">
        <v>469.97399999999999</v>
      </c>
      <c r="F22" s="12">
        <v>413.61700000000002</v>
      </c>
      <c r="G22" s="12">
        <v>470.803</v>
      </c>
      <c r="H22" s="12">
        <v>682.41700000000003</v>
      </c>
      <c r="I22" s="12">
        <v>547.28300000000002</v>
      </c>
      <c r="J22" s="12">
        <v>842.16600000000005</v>
      </c>
      <c r="K22" s="13">
        <v>538.35799999999995</v>
      </c>
      <c r="L22">
        <f t="shared" si="1"/>
        <v>619.22540000000004</v>
      </c>
      <c r="O22" s="6" t="s">
        <v>4</v>
      </c>
      <c r="P22" s="11">
        <v>13</v>
      </c>
      <c r="Q22" s="12" t="s">
        <v>43</v>
      </c>
      <c r="R22" s="12">
        <v>814</v>
      </c>
      <c r="S22" s="12" t="s">
        <v>51</v>
      </c>
      <c r="T22" s="12" t="s">
        <v>19</v>
      </c>
      <c r="U22" s="13" t="s">
        <v>52</v>
      </c>
    </row>
    <row r="23" spans="1:21" ht="15" thickBot="1" x14ac:dyDescent="0.35">
      <c r="A23" s="7" t="s">
        <v>32</v>
      </c>
      <c r="B23" s="14">
        <v>831.42899999999997</v>
      </c>
      <c r="C23" s="15">
        <v>582.17200000000003</v>
      </c>
      <c r="D23" s="15">
        <v>814.03499999999997</v>
      </c>
      <c r="E23" s="15">
        <v>469.97399999999999</v>
      </c>
      <c r="F23" s="15">
        <v>413.61700000000002</v>
      </c>
      <c r="G23" s="15">
        <v>470.803</v>
      </c>
      <c r="H23" s="15">
        <v>682.41700000000003</v>
      </c>
      <c r="I23" s="15">
        <v>547.28300000000002</v>
      </c>
      <c r="J23" s="15">
        <v>842.16600000000005</v>
      </c>
      <c r="K23" s="16">
        <v>538.35799999999995</v>
      </c>
      <c r="L23">
        <f t="shared" si="1"/>
        <v>619.22540000000004</v>
      </c>
      <c r="O23" s="6" t="s">
        <v>5</v>
      </c>
      <c r="P23" s="11">
        <v>13</v>
      </c>
      <c r="Q23" s="12" t="s">
        <v>43</v>
      </c>
      <c r="R23" s="12">
        <v>837</v>
      </c>
      <c r="S23" s="12" t="s">
        <v>53</v>
      </c>
      <c r="T23" s="12" t="s">
        <v>19</v>
      </c>
      <c r="U23" s="13" t="s">
        <v>54</v>
      </c>
    </row>
    <row r="24" spans="1:21" x14ac:dyDescent="0.3">
      <c r="O24" s="6" t="s">
        <v>6</v>
      </c>
      <c r="P24" s="11">
        <v>13</v>
      </c>
      <c r="Q24" s="12" t="s">
        <v>43</v>
      </c>
      <c r="R24" s="12">
        <v>794</v>
      </c>
      <c r="S24" s="12" t="s">
        <v>55</v>
      </c>
      <c r="T24" s="12" t="s">
        <v>19</v>
      </c>
      <c r="U24" s="13" t="s">
        <v>56</v>
      </c>
    </row>
    <row r="25" spans="1:21" x14ac:dyDescent="0.3">
      <c r="O25" s="6" t="s">
        <v>7</v>
      </c>
      <c r="P25" s="11">
        <v>13</v>
      </c>
      <c r="Q25" s="12" t="s">
        <v>43</v>
      </c>
      <c r="R25" s="12">
        <v>832</v>
      </c>
      <c r="S25" s="12" t="s">
        <v>57</v>
      </c>
      <c r="T25" s="12" t="s">
        <v>19</v>
      </c>
      <c r="U25" s="13" t="s">
        <v>58</v>
      </c>
    </row>
    <row r="26" spans="1:21" x14ac:dyDescent="0.3">
      <c r="O26" s="6" t="s">
        <v>8</v>
      </c>
      <c r="P26" s="11">
        <v>13</v>
      </c>
      <c r="Q26" s="12" t="s">
        <v>43</v>
      </c>
      <c r="R26" s="12">
        <v>806</v>
      </c>
      <c r="S26" s="12" t="s">
        <v>59</v>
      </c>
      <c r="T26" s="12" t="s">
        <v>19</v>
      </c>
      <c r="U26" s="13" t="s">
        <v>60</v>
      </c>
    </row>
    <row r="27" spans="1:21" ht="15" thickBot="1" x14ac:dyDescent="0.35">
      <c r="O27" s="7" t="s">
        <v>9</v>
      </c>
      <c r="P27" s="14">
        <v>13</v>
      </c>
      <c r="Q27" s="15" t="s">
        <v>43</v>
      </c>
      <c r="R27" s="15">
        <v>881</v>
      </c>
      <c r="S27" s="15" t="s">
        <v>61</v>
      </c>
      <c r="T27" s="15" t="s">
        <v>19</v>
      </c>
      <c r="U27" s="16" t="s">
        <v>62</v>
      </c>
    </row>
    <row r="28" spans="1:21" x14ac:dyDescent="0.3">
      <c r="O28" s="20" t="s">
        <v>88</v>
      </c>
      <c r="R28">
        <f>AVERAGE(R18:R27)</f>
        <v>821</v>
      </c>
    </row>
    <row r="31" spans="1:21" ht="15" thickBot="1" x14ac:dyDescent="0.35">
      <c r="A31" s="23" t="s">
        <v>65</v>
      </c>
      <c r="B31" s="23"/>
    </row>
    <row r="32" spans="1:21" ht="15" thickBot="1" x14ac:dyDescent="0.35">
      <c r="A32" s="1"/>
      <c r="B32" s="2" t="s">
        <v>0</v>
      </c>
      <c r="C32" s="3" t="s">
        <v>1</v>
      </c>
      <c r="D32" s="3" t="s">
        <v>2</v>
      </c>
      <c r="E32" s="3" t="s">
        <v>3</v>
      </c>
      <c r="F32" s="3" t="s">
        <v>4</v>
      </c>
      <c r="G32" s="3" t="s">
        <v>5</v>
      </c>
      <c r="H32" s="3" t="s">
        <v>6</v>
      </c>
      <c r="I32" s="3" t="s">
        <v>7</v>
      </c>
      <c r="J32" s="3" t="s">
        <v>8</v>
      </c>
      <c r="K32" s="4" t="s">
        <v>9</v>
      </c>
      <c r="L32" s="21" t="s">
        <v>88</v>
      </c>
      <c r="O32" s="1"/>
      <c r="P32" s="2" t="s">
        <v>10</v>
      </c>
      <c r="Q32" s="3" t="s">
        <v>11</v>
      </c>
      <c r="R32" s="3" t="s">
        <v>12</v>
      </c>
      <c r="S32" s="3" t="s">
        <v>13</v>
      </c>
      <c r="T32" s="3" t="s">
        <v>14</v>
      </c>
      <c r="U32" s="4" t="s">
        <v>15</v>
      </c>
    </row>
    <row r="33" spans="1:21" x14ac:dyDescent="0.3">
      <c r="A33" s="17">
        <v>0.5</v>
      </c>
      <c r="B33" s="8">
        <v>58.52</v>
      </c>
      <c r="C33" s="9">
        <v>58.366999999999997</v>
      </c>
      <c r="D33" s="9">
        <v>51.491999999999997</v>
      </c>
      <c r="E33" s="9">
        <v>43.545999999999999</v>
      </c>
      <c r="F33" s="9">
        <v>60.201000000000001</v>
      </c>
      <c r="G33" s="9">
        <v>50.813000000000002</v>
      </c>
      <c r="H33" s="9">
        <v>43.185000000000002</v>
      </c>
      <c r="I33" s="9">
        <v>39.844000000000001</v>
      </c>
      <c r="J33" s="9">
        <v>58.45</v>
      </c>
      <c r="K33" s="10">
        <v>52.786000000000001</v>
      </c>
      <c r="L33">
        <f t="shared" ref="L33:L38" si="2">AVERAGE(B33:K33)</f>
        <v>51.720399999999998</v>
      </c>
      <c r="O33" s="5" t="s">
        <v>0</v>
      </c>
      <c r="P33" s="8" t="s">
        <v>66</v>
      </c>
      <c r="Q33" s="9" t="s">
        <v>67</v>
      </c>
      <c r="R33" s="9">
        <v>829</v>
      </c>
      <c r="S33" s="9" t="s">
        <v>68</v>
      </c>
      <c r="T33" s="9" t="s">
        <v>19</v>
      </c>
      <c r="U33" s="10" t="s">
        <v>69</v>
      </c>
    </row>
    <row r="34" spans="1:21" x14ac:dyDescent="0.3">
      <c r="A34" s="18">
        <v>0.9</v>
      </c>
      <c r="B34" s="11">
        <v>121.53100000000001</v>
      </c>
      <c r="C34" s="12">
        <v>118.482</v>
      </c>
      <c r="D34" s="12">
        <v>114.28</v>
      </c>
      <c r="E34" s="12">
        <v>112.13800000000001</v>
      </c>
      <c r="F34" s="12">
        <v>110.74299999999999</v>
      </c>
      <c r="G34" s="12">
        <v>114.663</v>
      </c>
      <c r="H34" s="12">
        <v>104.836</v>
      </c>
      <c r="I34" s="12">
        <v>99.486000000000004</v>
      </c>
      <c r="J34" s="12">
        <v>117.712</v>
      </c>
      <c r="K34" s="13">
        <v>112.364</v>
      </c>
      <c r="L34">
        <f t="shared" si="2"/>
        <v>112.62349999999999</v>
      </c>
      <c r="O34" s="6" t="s">
        <v>1</v>
      </c>
      <c r="P34" s="11" t="s">
        <v>66</v>
      </c>
      <c r="Q34" s="12" t="s">
        <v>67</v>
      </c>
      <c r="R34" s="12">
        <v>816</v>
      </c>
      <c r="S34" s="12" t="s">
        <v>70</v>
      </c>
      <c r="T34" s="12" t="s">
        <v>19</v>
      </c>
      <c r="U34" s="13" t="s">
        <v>71</v>
      </c>
    </row>
    <row r="35" spans="1:21" x14ac:dyDescent="0.3">
      <c r="A35" s="18">
        <v>0.95</v>
      </c>
      <c r="B35" s="11">
        <v>140.61000000000001</v>
      </c>
      <c r="C35" s="12">
        <v>157.14599999999999</v>
      </c>
      <c r="D35" s="12">
        <v>146.50200000000001</v>
      </c>
      <c r="E35" s="12">
        <v>162.00700000000001</v>
      </c>
      <c r="F35" s="12">
        <v>143.70599999999999</v>
      </c>
      <c r="G35" s="12">
        <v>145.99199999999999</v>
      </c>
      <c r="H35" s="12">
        <v>164.797</v>
      </c>
      <c r="I35" s="12">
        <v>116.377</v>
      </c>
      <c r="J35" s="12">
        <v>150.542</v>
      </c>
      <c r="K35" s="13">
        <v>146.45599999999999</v>
      </c>
      <c r="L35">
        <f t="shared" si="2"/>
        <v>147.41349999999997</v>
      </c>
      <c r="M35">
        <f>STDEV(B35:K35)</f>
        <v>13.52664524599914</v>
      </c>
      <c r="O35" s="6" t="s">
        <v>2</v>
      </c>
      <c r="P35" s="11" t="s">
        <v>66</v>
      </c>
      <c r="Q35" s="12" t="s">
        <v>67</v>
      </c>
      <c r="R35" s="12">
        <v>830</v>
      </c>
      <c r="S35" s="12" t="s">
        <v>72</v>
      </c>
      <c r="T35" s="12" t="s">
        <v>19</v>
      </c>
      <c r="U35" s="13" t="s">
        <v>73</v>
      </c>
    </row>
    <row r="36" spans="1:21" x14ac:dyDescent="0.3">
      <c r="A36" s="18">
        <v>0.99</v>
      </c>
      <c r="B36" s="11">
        <v>274.02800000000002</v>
      </c>
      <c r="C36" s="12">
        <v>282.30700000000002</v>
      </c>
      <c r="D36" s="12">
        <v>389.75700000000001</v>
      </c>
      <c r="E36" s="12">
        <v>283.005</v>
      </c>
      <c r="F36" s="12">
        <v>445.41800000000001</v>
      </c>
      <c r="G36" s="12">
        <v>325.59899999999999</v>
      </c>
      <c r="H36" s="12">
        <v>367.702</v>
      </c>
      <c r="I36" s="12">
        <v>188.55099999999999</v>
      </c>
      <c r="J36" s="12">
        <v>313.71600000000001</v>
      </c>
      <c r="K36" s="13">
        <v>269.267</v>
      </c>
      <c r="L36">
        <f t="shared" si="2"/>
        <v>313.935</v>
      </c>
      <c r="O36" s="6" t="s">
        <v>3</v>
      </c>
      <c r="P36" s="11" t="s">
        <v>66</v>
      </c>
      <c r="Q36" s="12" t="s">
        <v>67</v>
      </c>
      <c r="R36" s="12">
        <v>886</v>
      </c>
      <c r="S36" s="12" t="s">
        <v>74</v>
      </c>
      <c r="T36" s="12" t="s">
        <v>19</v>
      </c>
      <c r="U36" s="13" t="s">
        <v>75</v>
      </c>
    </row>
    <row r="37" spans="1:21" x14ac:dyDescent="0.3">
      <c r="A37" s="18">
        <v>0.999</v>
      </c>
      <c r="B37" s="11">
        <v>704.654</v>
      </c>
      <c r="C37" s="12">
        <v>577.08299999999997</v>
      </c>
      <c r="D37" s="12">
        <v>538.54899999999998</v>
      </c>
      <c r="E37" s="12">
        <v>844.33</v>
      </c>
      <c r="F37" s="12">
        <v>582.49</v>
      </c>
      <c r="G37" s="12">
        <v>541.02099999999996</v>
      </c>
      <c r="H37" s="12">
        <v>507.40600000000001</v>
      </c>
      <c r="I37" s="12">
        <v>706.55799999999999</v>
      </c>
      <c r="J37" s="12">
        <v>615.048</v>
      </c>
      <c r="K37" s="13">
        <v>540.64700000000005</v>
      </c>
      <c r="L37">
        <f t="shared" si="2"/>
        <v>615.77859999999987</v>
      </c>
      <c r="O37" s="6" t="s">
        <v>4</v>
      </c>
      <c r="P37" s="11" t="s">
        <v>66</v>
      </c>
      <c r="Q37" s="12" t="s">
        <v>67</v>
      </c>
      <c r="R37" s="12">
        <v>858</v>
      </c>
      <c r="S37" s="12" t="s">
        <v>76</v>
      </c>
      <c r="T37" s="12" t="s">
        <v>19</v>
      </c>
      <c r="U37" s="13" t="s">
        <v>77</v>
      </c>
    </row>
    <row r="38" spans="1:21" ht="15" thickBot="1" x14ac:dyDescent="0.35">
      <c r="A38" s="19">
        <v>0.99990000000000001</v>
      </c>
      <c r="B38" s="14">
        <v>704.654</v>
      </c>
      <c r="C38" s="15">
        <v>577.08299999999997</v>
      </c>
      <c r="D38" s="15">
        <v>538.54899999999998</v>
      </c>
      <c r="E38" s="15">
        <v>844.33</v>
      </c>
      <c r="F38" s="15">
        <v>582.49</v>
      </c>
      <c r="G38" s="15">
        <v>541.02099999999996</v>
      </c>
      <c r="H38" s="15">
        <v>507.40600000000001</v>
      </c>
      <c r="I38" s="15">
        <v>706.55799999999999</v>
      </c>
      <c r="J38" s="15">
        <v>615.048</v>
      </c>
      <c r="K38" s="16">
        <v>540.64700000000005</v>
      </c>
      <c r="L38">
        <f t="shared" si="2"/>
        <v>615.77859999999987</v>
      </c>
      <c r="O38" s="6" t="s">
        <v>5</v>
      </c>
      <c r="P38" s="11" t="s">
        <v>66</v>
      </c>
      <c r="Q38" s="12" t="s">
        <v>67</v>
      </c>
      <c r="R38" s="12">
        <v>857</v>
      </c>
      <c r="S38" s="12" t="s">
        <v>78</v>
      </c>
      <c r="T38" s="12" t="s">
        <v>19</v>
      </c>
      <c r="U38" s="13" t="s">
        <v>79</v>
      </c>
    </row>
    <row r="39" spans="1:21" x14ac:dyDescent="0.3">
      <c r="O39" s="6" t="s">
        <v>6</v>
      </c>
      <c r="P39" s="11" t="s">
        <v>66</v>
      </c>
      <c r="Q39" s="12" t="s">
        <v>67</v>
      </c>
      <c r="R39" s="12">
        <v>871</v>
      </c>
      <c r="S39" s="12" t="s">
        <v>80</v>
      </c>
      <c r="T39" s="12" t="s">
        <v>19</v>
      </c>
      <c r="U39" s="13" t="s">
        <v>81</v>
      </c>
    </row>
    <row r="40" spans="1:21" x14ac:dyDescent="0.3">
      <c r="O40" s="6" t="s">
        <v>7</v>
      </c>
      <c r="P40" s="11" t="s">
        <v>66</v>
      </c>
      <c r="Q40" s="12" t="s">
        <v>67</v>
      </c>
      <c r="R40" s="12">
        <v>889</v>
      </c>
      <c r="S40" s="12" t="s">
        <v>82</v>
      </c>
      <c r="T40" s="12" t="s">
        <v>19</v>
      </c>
      <c r="U40" s="13" t="s">
        <v>83</v>
      </c>
    </row>
    <row r="41" spans="1:21" x14ac:dyDescent="0.3">
      <c r="O41" s="6" t="s">
        <v>8</v>
      </c>
      <c r="P41" s="11" t="s">
        <v>66</v>
      </c>
      <c r="Q41" s="12" t="s">
        <v>67</v>
      </c>
      <c r="R41" s="12">
        <v>905</v>
      </c>
      <c r="S41" s="12" t="s">
        <v>84</v>
      </c>
      <c r="T41" s="12" t="s">
        <v>19</v>
      </c>
      <c r="U41" s="13" t="s">
        <v>85</v>
      </c>
    </row>
    <row r="42" spans="1:21" ht="15" thickBot="1" x14ac:dyDescent="0.35">
      <c r="O42" s="7" t="s">
        <v>9</v>
      </c>
      <c r="P42" s="14" t="s">
        <v>66</v>
      </c>
      <c r="Q42" s="15" t="s">
        <v>67</v>
      </c>
      <c r="R42" s="15">
        <v>878</v>
      </c>
      <c r="S42" s="15" t="s">
        <v>86</v>
      </c>
      <c r="T42" s="15" t="s">
        <v>19</v>
      </c>
      <c r="U42" s="16" t="s">
        <v>87</v>
      </c>
    </row>
    <row r="43" spans="1:21" x14ac:dyDescent="0.3">
      <c r="O43" s="20" t="s">
        <v>88</v>
      </c>
      <c r="R43">
        <f>AVERAGE(R33:R42)</f>
        <v>861.9</v>
      </c>
    </row>
  </sheetData>
  <mergeCells count="3">
    <mergeCell ref="A1:B1"/>
    <mergeCell ref="A16:B16"/>
    <mergeCell ref="A31:B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ED3E-1C7E-437A-BBEA-4A2D140610AD}">
  <dimension ref="A1"/>
  <sheetViews>
    <sheetView tabSelected="1" workbookViewId="0">
      <selection activeCell="N3" sqref="N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D17F-446E-4835-ABB3-41EC5CC9C2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</vt:lpstr>
      <vt:lpstr>latencygraphs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Arnout Hoebreckx</dc:creator>
  <cp:lastModifiedBy>Arnout Hoebreckx</cp:lastModifiedBy>
  <dcterms:created xsi:type="dcterms:W3CDTF">2015-06-05T18:19:34Z</dcterms:created>
  <dcterms:modified xsi:type="dcterms:W3CDTF">2020-05-26T18:24:14Z</dcterms:modified>
</cp:coreProperties>
</file>