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masterproef\master-thesis-jasper-goris\Jasper Files\data experiment2\event analyse data\"/>
    </mc:Choice>
  </mc:AlternateContent>
  <xr:revisionPtr revIDLastSave="0" documentId="13_ncr:1_{08675B86-6B84-4431-8450-5B83B469D03B}" xr6:coauthVersionLast="47" xr6:coauthVersionMax="47" xr10:uidLastSave="{00000000-0000-0000-0000-000000000000}"/>
  <bookViews>
    <workbookView xWindow="28680" yWindow="-120" windowWidth="29040" windowHeight="15720" activeTab="4" xr2:uid="{54C49161-7C17-465B-AC22-CEB0536623D9}"/>
  </bookViews>
  <sheets>
    <sheet name="General" sheetId="1" r:id="rId1"/>
    <sheet name="Add NP" sheetId="2" r:id="rId2"/>
    <sheet name="Add Pod" sheetId="9" r:id="rId3"/>
    <sheet name="Delete Pod" sheetId="10" r:id="rId4"/>
    <sheet name="Delete NP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2" i="11" l="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AF111" i="10"/>
  <c r="AE111" i="10"/>
  <c r="AD111" i="10"/>
  <c r="AC111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AF111" i="2"/>
  <c r="AE111" i="2"/>
  <c r="AD111" i="2"/>
  <c r="AC111" i="2"/>
  <c r="AB111" i="2"/>
  <c r="AA111" i="2"/>
  <c r="AF110" i="2"/>
  <c r="AE110" i="2"/>
  <c r="AD110" i="2"/>
  <c r="AC110" i="2"/>
  <c r="AB110" i="2"/>
  <c r="AA110" i="2"/>
  <c r="Z111" i="2"/>
  <c r="Y111" i="2"/>
  <c r="X111" i="2"/>
  <c r="W111" i="2"/>
  <c r="V111" i="2"/>
  <c r="U111" i="2"/>
  <c r="Z110" i="2"/>
  <c r="Y110" i="2"/>
  <c r="X110" i="2"/>
  <c r="W110" i="2"/>
  <c r="V110" i="2"/>
  <c r="U110" i="2"/>
  <c r="T111" i="2"/>
  <c r="S111" i="2"/>
  <c r="R111" i="2"/>
  <c r="Q111" i="2"/>
  <c r="P111" i="2"/>
  <c r="O111" i="2"/>
  <c r="T110" i="2"/>
  <c r="S110" i="2"/>
  <c r="R110" i="2"/>
  <c r="Q110" i="2"/>
  <c r="P110" i="2"/>
  <c r="O110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D110" i="2"/>
  <c r="E110" i="2"/>
  <c r="D111" i="2"/>
  <c r="E111" i="2"/>
  <c r="H111" i="2"/>
  <c r="G111" i="2"/>
  <c r="F111" i="2"/>
  <c r="C111" i="2"/>
  <c r="H110" i="2"/>
  <c r="G110" i="2"/>
  <c r="F110" i="2"/>
  <c r="C110" i="2"/>
</calcChain>
</file>

<file path=xl/sharedStrings.xml><?xml version="1.0" encoding="utf-8"?>
<sst xmlns="http://schemas.openxmlformats.org/spreadsheetml/2006/main" count="926" uniqueCount="135">
  <si>
    <t>Pod num</t>
  </si>
  <si>
    <t>Pol num</t>
  </si>
  <si>
    <t>key limit</t>
  </si>
  <si>
    <t>value limit</t>
  </si>
  <si>
    <t>Constants</t>
  </si>
  <si>
    <t>namespaces</t>
  </si>
  <si>
    <t>pod label limit</t>
  </si>
  <si>
    <t>select label limit</t>
  </si>
  <si>
    <t>allow label limit</t>
  </si>
  <si>
    <t>allows limit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</si>
  <si>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</si>
  <si>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</si>
  <si>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</si>
  <si>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</si>
  <si>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</si>
  <si>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</si>
  <si>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</si>
  <si>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</si>
  <si>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</si>
  <si>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</si>
  <si>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</si>
  <si>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</si>
  <si>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</si>
  <si>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</si>
  <si>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</si>
  <si>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</si>
  <si>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</si>
  <si>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</si>
  <si>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</si>
  <si>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</si>
  <si>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(bytes)</t>
  </si>
  <si>
    <t>Average</t>
  </si>
  <si>
    <t>Median</t>
  </si>
  <si>
    <t>select s limit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</si>
  <si>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</si>
  <si>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</si>
  <si>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</si>
  <si>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</si>
  <si>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</si>
  <si>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</si>
  <si>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</si>
  <si>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</si>
  <si>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</si>
  <si>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</si>
  <si>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</si>
  <si>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</si>
  <si>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</si>
  <si>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</si>
  <si>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</si>
  <si>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</si>
  <si>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</si>
  <si>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</si>
  <si>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</si>
  <si>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</si>
  <si>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</si>
  <si>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</si>
  <si>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</si>
  <si>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</si>
  <si>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</si>
  <si>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</si>
  <si>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</si>
  <si>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</si>
  <si>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</si>
  <si>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0</t>
  </si>
  <si>
    <t>Mem Diff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</si>
  <si>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</si>
  <si>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</si>
  <si>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</si>
  <si>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</si>
  <si>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</si>
  <si>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</si>
  <si>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</si>
  <si>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</si>
  <si>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</si>
  <si>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</si>
  <si>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</si>
  <si>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</si>
  <si>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</si>
  <si>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</si>
  <si>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</si>
  <si>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</si>
  <si>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</si>
  <si>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</si>
  <si>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</si>
  <si>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</si>
  <si>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</si>
  <si>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</si>
  <si>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</si>
  <si>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</si>
  <si>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</si>
  <si>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</si>
  <si>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</si>
  <si>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</si>
  <si>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</si>
  <si>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</si>
  <si>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</si>
  <si>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</si>
  <si>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</si>
  <si>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</si>
  <si>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</si>
  <si>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</si>
  <si>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</si>
  <si>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</si>
  <si>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</si>
  <si>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</si>
  <si>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</si>
  <si>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</si>
  <si>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</si>
  <si>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</si>
  <si>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</si>
  <si>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</si>
  <si>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</si>
  <si>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</si>
  <si>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</si>
  <si>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</si>
  <si>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ADD NP</t>
  </si>
  <si>
    <t>100 pods, 50 pols, 5 keys</t>
  </si>
  <si>
    <t>50 pods, 20 pols, 2 keys</t>
  </si>
  <si>
    <t>250 pods, 100 pols, 8 keys</t>
  </si>
  <si>
    <t>500 pods, 200 pols, 10 keys</t>
  </si>
  <si>
    <t>700 pods, 300 pols, 20 keys</t>
  </si>
  <si>
    <t>Nr-of-sec-group</t>
  </si>
  <si>
    <t>6, 16</t>
  </si>
  <si>
    <t>Nr-of-SG-rules</t>
  </si>
  <si>
    <t>3, 5</t>
  </si>
  <si>
    <t>Nr-of-Sg-linked-to-node</t>
  </si>
  <si>
    <t>Total Time</t>
  </si>
  <si>
    <t>(seconds)</t>
  </si>
  <si>
    <t>Mem start</t>
  </si>
  <si>
    <t>Mem peak</t>
  </si>
  <si>
    <t>Detection Time</t>
  </si>
  <si>
    <t>Analyzer Time</t>
  </si>
  <si>
    <t>ADD Pod</t>
  </si>
  <si>
    <t>Delete Pod</t>
  </si>
  <si>
    <t>Delete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</si>
</sst>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/>
    <xf numFmtId="0" fontId="1" fillId="3" borderId="0" xfId="0" applyFont="1" applyFill="1"/>
    <xf numFmtId="0" fontId="1" fillId="4" borderId="5" xfId="0" applyFont="1" applyFill="1" applyBorder="1"/>
    <xf numFmtId="0" fontId="1" fillId="4" borderId="8" xfId="0" applyFont="1" applyFill="1" applyBorder="1"/>
    <xf numFmtId="0" fontId="0" fillId="6" borderId="4" xfId="0" applyFill="1" applyBorder="1"/>
    <xf numFmtId="0" fontId="0" fillId="7" borderId="4" xfId="0" applyFill="1" applyBorder="1"/>
    <xf numFmtId="0" fontId="1" fillId="0" borderId="0" xfId="0" applyFont="1"/>
    <xf numFmtId="0" fontId="0" fillId="5" borderId="0" xfId="0" applyFill="1" applyAlignment="1">
      <alignment horizontal="center"/>
    </xf>
    <xf numFmtId="0" fontId="1" fillId="4" borderId="16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3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 applyAlignment="1">
      <alignment horizontal="center"/>
    </xf>
    <xf numFmtId="0" fontId="0" fillId="2" borderId="16" xfId="0" applyFill="1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7" xfId="0" applyBorder="1"/>
    <xf numFmtId="43" fontId="0" fillId="0" borderId="4" xfId="1" applyFont="1" applyBorder="1" applyAlignment="1">
      <alignment horizontal="center"/>
    </xf>
    <xf numFmtId="0" fontId="0" fillId="2" borderId="25" xfId="0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Conflict detection</a:t>
            </a:r>
          </a:p>
          <a:p>
            <a:pPr>
              <a:defRPr/>
            </a:pPr>
            <a:r>
              <a:rPr lang="nl-BE"/>
              <a:t>Add network</a:t>
            </a:r>
            <a:r>
              <a:rPr lang="nl-BE" baseline="0"/>
              <a:t> policy</a:t>
            </a:r>
            <a:endParaRPr lang="nl-BE"/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total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NP'!$C$110,'Add NP'!$I$110,'Add NP'!$O$110,'Add NP'!$U$110)</c:f>
              <c:numCache>
                <c:formatCode>General</c:formatCode>
                <c:ptCount val="4"/>
                <c:pt idx="0">
                  <c:v>3.0527469100000002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5-42A5-91BC-FC1CA2DF10A1}"/>
            </c:ext>
          </c:extLst>
        </c:ser>
        <c:ser>
          <c:idx val="2"/>
          <c:order val="1"/>
          <c:tx>
            <c:v>Average detection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NP'!$D$110,'Add NP'!$J$110,'Add NP'!$P$110,'Add NP'!$V$110,'Add NP'!$AB$110)</c:f>
              <c:numCache>
                <c:formatCode>General</c:formatCode>
                <c:ptCount val="5"/>
                <c:pt idx="0">
                  <c:v>3.0369310599999984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5-42A5-91BC-FC1CA2DF10A1}"/>
            </c:ext>
          </c:extLst>
        </c:ser>
        <c:ser>
          <c:idx val="0"/>
          <c:order val="2"/>
          <c:tx>
            <c:v>Average analyzer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NP'!$E$110,'Add NP'!$K$110,'Add NP'!$Q$110,'Add NP'!$W$110)</c:f>
              <c:numCache>
                <c:formatCode>General</c:formatCode>
                <c:ptCount val="4"/>
                <c:pt idx="0">
                  <c:v>1.5815849999999996E-2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B-4C64-AF52-C7DBB6F9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Conflict detection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Add network policy</a:t>
            </a:r>
            <a:endParaRPr lang="nl-BE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NP'!$H$110,'Add NP'!$N$110,'Add NP'!$T$110,'Add NP'!$Z$110,'Add NP'!$AF$110)</c:f>
              <c:numCache>
                <c:formatCode>General</c:formatCode>
                <c:ptCount val="5"/>
                <c:pt idx="0">
                  <c:v>67640.72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3-4D57-B818-8A16E228D16E}"/>
            </c:ext>
          </c:extLst>
        </c:ser>
        <c:ser>
          <c:idx val="2"/>
          <c:order val="1"/>
          <c:tx>
            <c:v>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NP'!$H$111,'Add NP'!$N$111,'Add NP'!$T$111,'Add NP'!$Z$111)</c:f>
              <c:numCache>
                <c:formatCode>General</c:formatCode>
                <c:ptCount val="4"/>
                <c:pt idx="0">
                  <c:v>67812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3-4D57-B818-8A16E228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6</xdr:row>
      <xdr:rowOff>76198</xdr:rowOff>
    </xdr:from>
    <xdr:ext cx="6600825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E6D82A-5BDA-7B2C-CE31-0E8F9F01C88D}"/>
            </a:ext>
          </a:extLst>
        </xdr:cNvPr>
        <xdr:cNvSpPr txBox="1"/>
      </xdr:nvSpPr>
      <xdr:spPr>
        <a:xfrm>
          <a:off x="304800" y="1228723"/>
          <a:ext cx="6600825" cy="17716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BE" sz="1100"/>
            <a:t>How:</a:t>
          </a: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nl-B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Remove all pods and policies from cluster</a:t>
          </a:r>
          <a:endParaRPr lang="nl-BE">
            <a:effectLst/>
          </a:endParaRPr>
        </a:p>
        <a:p>
          <a:pPr eaLnBrk="1" fontAlgn="auto" latinLnBrk="0" hangingPunct="1"/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2. </a:t>
          </a:r>
          <a:r>
            <a:rPr lang="nl-B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Deploy</a:t>
          </a:r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specified pods and policies given by the variables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3. Start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4. Add/delete one more pod/np do incremental change kano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5. stop watcher    </a:t>
          </a:r>
          <a:endParaRPr lang="nl-BE">
            <a:effectLst/>
          </a:endParaRPr>
        </a:p>
        <a:p>
          <a:r>
            <a:rPr lang="nl-BE" sz="1100" baseline="0"/>
            <a:t>    </a:t>
          </a:r>
        </a:p>
        <a:p>
          <a:r>
            <a:rPr lang="nl-BE" sz="1100" baseline="0"/>
            <a:t>    </a:t>
          </a:r>
        </a:p>
        <a:p>
          <a:r>
            <a:rPr lang="nl-BE" sz="1100" baseline="0"/>
            <a:t>    repeat!</a:t>
          </a:r>
          <a:endParaRPr lang="nl-B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566622</xdr:colOff>
      <xdr:row>5</xdr:row>
      <xdr:rowOff>13318</xdr:rowOff>
    </xdr:from>
    <xdr:to>
      <xdr:col>50</xdr:col>
      <xdr:colOff>363244</xdr:colOff>
      <xdr:row>27</xdr:row>
      <xdr:rowOff>67746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7822A-A6FA-AE1D-CB82-2E57B04C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</xdr:colOff>
      <xdr:row>30</xdr:row>
      <xdr:rowOff>149751</xdr:rowOff>
    </xdr:from>
    <xdr:to>
      <xdr:col>50</xdr:col>
      <xdr:colOff>401741</xdr:colOff>
      <xdr:row>53</xdr:row>
      <xdr:rowOff>13679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057F1-CF89-4996-B509-8C3FA4607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35CF-3D96-4BC4-A18F-9F43D3A1D4A3}">
  <dimension ref="B2:N14"/>
  <sheetViews>
    <sheetView workbookViewId="0">
      <selection activeCell="T12" sqref="T12"/>
    </sheetView>
  </sheetViews>
  <sheetFormatPr defaultRowHeight="15" x14ac:dyDescent="0.25"/>
  <cols>
    <col min="2" max="2" width="14" bestFit="1" customWidth="1"/>
    <col min="13" max="13" width="15.85546875" bestFit="1" customWidth="1"/>
    <col min="14" max="14" width="9.140625" style="2"/>
  </cols>
  <sheetData>
    <row r="2" spans="2:14" x14ac:dyDescent="0.25">
      <c r="B2" t="s">
        <v>0</v>
      </c>
      <c r="C2">
        <v>50</v>
      </c>
      <c r="D2">
        <v>100</v>
      </c>
      <c r="E2">
        <v>250</v>
      </c>
      <c r="F2">
        <v>500</v>
      </c>
      <c r="G2">
        <v>1000</v>
      </c>
      <c r="H2">
        <v>5000</v>
      </c>
    </row>
    <row r="3" spans="2:14" ht="15.75" thickBot="1" x14ac:dyDescent="0.3">
      <c r="B3" t="s">
        <v>1</v>
      </c>
      <c r="C3">
        <v>20</v>
      </c>
      <c r="D3">
        <v>50</v>
      </c>
      <c r="E3">
        <v>100</v>
      </c>
      <c r="F3">
        <v>200</v>
      </c>
      <c r="G3">
        <v>500</v>
      </c>
      <c r="H3">
        <v>2000</v>
      </c>
    </row>
    <row r="4" spans="2:14" ht="15.75" thickBot="1" x14ac:dyDescent="0.3">
      <c r="B4" t="s">
        <v>2</v>
      </c>
      <c r="C4">
        <v>2</v>
      </c>
      <c r="D4">
        <v>5</v>
      </c>
      <c r="E4">
        <v>8</v>
      </c>
      <c r="F4">
        <v>10</v>
      </c>
      <c r="G4">
        <v>20</v>
      </c>
      <c r="H4">
        <v>50</v>
      </c>
      <c r="L4" s="1" t="s">
        <v>4</v>
      </c>
      <c r="M4" s="19"/>
      <c r="N4" s="20"/>
    </row>
    <row r="5" spans="2:14" ht="15.75" thickTop="1" x14ac:dyDescent="0.25">
      <c r="L5" s="21"/>
      <c r="M5" s="22" t="s">
        <v>5</v>
      </c>
      <c r="N5" s="23">
        <v>1</v>
      </c>
    </row>
    <row r="6" spans="2:14" x14ac:dyDescent="0.25">
      <c r="L6" s="21"/>
      <c r="M6" s="24" t="s">
        <v>6</v>
      </c>
      <c r="N6" s="3">
        <v>5</v>
      </c>
    </row>
    <row r="7" spans="2:14" x14ac:dyDescent="0.25">
      <c r="L7" s="21"/>
      <c r="M7" s="24" t="s">
        <v>3</v>
      </c>
      <c r="N7" s="3">
        <v>10</v>
      </c>
    </row>
    <row r="8" spans="2:14" x14ac:dyDescent="0.25">
      <c r="L8" s="21"/>
      <c r="M8" s="24" t="s">
        <v>7</v>
      </c>
      <c r="N8" s="3">
        <v>3</v>
      </c>
    </row>
    <row r="9" spans="2:14" x14ac:dyDescent="0.25">
      <c r="L9" s="21"/>
      <c r="M9" s="24" t="s">
        <v>8</v>
      </c>
      <c r="N9" s="3">
        <v>3</v>
      </c>
    </row>
    <row r="10" spans="2:14" x14ac:dyDescent="0.25">
      <c r="L10" s="21"/>
      <c r="M10" s="24" t="s">
        <v>9</v>
      </c>
      <c r="N10" s="3">
        <v>3</v>
      </c>
    </row>
    <row r="11" spans="2:14" x14ac:dyDescent="0.25">
      <c r="L11" s="21"/>
      <c r="M11" s="24" t="s">
        <v>33</v>
      </c>
      <c r="N11" s="3">
        <v>1</v>
      </c>
    </row>
    <row r="12" spans="2:14" x14ac:dyDescent="0.25">
      <c r="L12" s="21"/>
      <c r="M12" s="24" t="s">
        <v>121</v>
      </c>
      <c r="N12" s="25" t="s">
        <v>122</v>
      </c>
    </row>
    <row r="13" spans="2:14" x14ac:dyDescent="0.25">
      <c r="L13" s="21"/>
      <c r="M13" s="24" t="s">
        <v>123</v>
      </c>
      <c r="N13" s="3" t="s">
        <v>124</v>
      </c>
    </row>
    <row r="14" spans="2:14" ht="15.75" thickBot="1" x14ac:dyDescent="0.3">
      <c r="L14" s="26"/>
      <c r="M14" s="24" t="s">
        <v>125</v>
      </c>
      <c r="N14" s="3" t="s">
        <v>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1BF8-8B2E-48D1-AD57-8527DC8121CF}">
  <dimension ref="B1:AI223"/>
  <sheetViews>
    <sheetView topLeftCell="B1" zoomScale="55" zoomScaleNormal="55" workbookViewId="0">
      <selection activeCell="I120" sqref="I120"/>
    </sheetView>
  </sheetViews>
  <sheetFormatPr defaultRowHeight="15" x14ac:dyDescent="0.25"/>
  <cols>
    <col min="2" max="2" width="12.140625" bestFit="1" customWidth="1"/>
    <col min="3" max="3" width="14.7109375" bestFit="1" customWidth="1"/>
    <col min="4" max="4" width="15.7109375" bestFit="1" customWidth="1"/>
    <col min="5" max="5" width="14.7109375" bestFit="1" customWidth="1"/>
    <col min="6" max="7" width="13.42578125" bestFit="1" customWidth="1"/>
    <col min="8" max="8" width="12.140625" bestFit="1" customWidth="1"/>
    <col min="9" max="9" width="11.5703125" bestFit="1" customWidth="1"/>
    <col min="10" max="10" width="15.7109375" bestFit="1" customWidth="1"/>
    <col min="11" max="11" width="14.7109375" bestFit="1" customWidth="1"/>
    <col min="12" max="13" width="11.28515625" bestFit="1" customWidth="1"/>
    <col min="14" max="14" width="10.5703125" bestFit="1" customWidth="1"/>
    <col min="15" max="15" width="11.5703125" bestFit="1" customWidth="1"/>
    <col min="16" max="16" width="15.7109375" bestFit="1" customWidth="1"/>
    <col min="17" max="17" width="14.7109375" bestFit="1" customWidth="1"/>
    <col min="18" max="19" width="11.28515625" bestFit="1" customWidth="1"/>
    <col min="20" max="20" width="10.5703125" bestFit="1" customWidth="1"/>
    <col min="21" max="21" width="11.5703125" bestFit="1" customWidth="1"/>
    <col min="22" max="22" width="15.7109375" bestFit="1" customWidth="1"/>
    <col min="23" max="23" width="14.7109375" bestFit="1" customWidth="1"/>
    <col min="24" max="25" width="11.28515625" bestFit="1" customWidth="1"/>
    <col min="26" max="26" width="10.5703125" bestFit="1" customWidth="1"/>
    <col min="27" max="27" width="11.5703125" bestFit="1" customWidth="1"/>
    <col min="28" max="28" width="15.7109375" bestFit="1" customWidth="1"/>
    <col min="29" max="29" width="14.7109375" bestFit="1" customWidth="1"/>
    <col min="30" max="31" width="11.28515625" bestFit="1" customWidth="1"/>
    <col min="32" max="32" width="10.5703125" bestFit="1" customWidth="1"/>
    <col min="35" max="35" width="29.42578125" bestFit="1" customWidth="1"/>
  </cols>
  <sheetData>
    <row r="1" spans="2:32" x14ac:dyDescent="0.25">
      <c r="B1" s="5" t="s">
        <v>115</v>
      </c>
      <c r="R1" s="10"/>
    </row>
    <row r="2" spans="2:32" ht="15.75" thickBot="1" x14ac:dyDescent="0.3">
      <c r="B2" s="5"/>
      <c r="R2" s="10"/>
    </row>
    <row r="3" spans="2:32" x14ac:dyDescent="0.25">
      <c r="B3" s="6" t="s">
        <v>0</v>
      </c>
      <c r="C3" s="27">
        <v>50</v>
      </c>
      <c r="D3" s="28"/>
      <c r="E3" s="28"/>
      <c r="F3" s="28"/>
      <c r="G3" s="28"/>
      <c r="H3" s="29"/>
      <c r="I3" s="27">
        <v>100</v>
      </c>
      <c r="J3" s="28"/>
      <c r="K3" s="28"/>
      <c r="L3" s="28"/>
      <c r="M3" s="28"/>
      <c r="N3" s="29"/>
      <c r="O3" s="27">
        <v>250</v>
      </c>
      <c r="P3" s="28"/>
      <c r="Q3" s="28"/>
      <c r="R3" s="28"/>
      <c r="S3" s="28"/>
      <c r="T3" s="29"/>
      <c r="U3" s="27">
        <v>500</v>
      </c>
      <c r="V3" s="28"/>
      <c r="W3" s="28"/>
      <c r="X3" s="28"/>
      <c r="Y3" s="28"/>
      <c r="Z3" s="29"/>
      <c r="AA3" s="27">
        <v>700</v>
      </c>
      <c r="AB3" s="28"/>
      <c r="AC3" s="28"/>
      <c r="AD3" s="28"/>
      <c r="AE3" s="28"/>
      <c r="AF3" s="29"/>
    </row>
    <row r="4" spans="2:32" x14ac:dyDescent="0.25">
      <c r="B4" s="7" t="s">
        <v>1</v>
      </c>
      <c r="C4" s="30">
        <v>20</v>
      </c>
      <c r="D4" s="31"/>
      <c r="E4" s="31"/>
      <c r="F4" s="31"/>
      <c r="G4" s="31"/>
      <c r="H4" s="32"/>
      <c r="I4" s="30">
        <v>50</v>
      </c>
      <c r="J4" s="31"/>
      <c r="K4" s="31"/>
      <c r="L4" s="31"/>
      <c r="M4" s="31"/>
      <c r="N4" s="32"/>
      <c r="O4" s="30">
        <v>100</v>
      </c>
      <c r="P4" s="31"/>
      <c r="Q4" s="31"/>
      <c r="R4" s="31"/>
      <c r="S4" s="31"/>
      <c r="T4" s="32"/>
      <c r="U4" s="30">
        <v>200</v>
      </c>
      <c r="V4" s="31"/>
      <c r="W4" s="31"/>
      <c r="X4" s="31"/>
      <c r="Y4" s="31"/>
      <c r="Z4" s="32"/>
      <c r="AA4" s="30">
        <v>300</v>
      </c>
      <c r="AB4" s="31"/>
      <c r="AC4" s="31"/>
      <c r="AD4" s="31"/>
      <c r="AE4" s="31"/>
      <c r="AF4" s="32"/>
    </row>
    <row r="5" spans="2:32" ht="15.75" thickBot="1" x14ac:dyDescent="0.3">
      <c r="B5" s="12" t="s">
        <v>2</v>
      </c>
      <c r="C5" s="33">
        <v>2</v>
      </c>
      <c r="D5" s="34"/>
      <c r="E5" s="34"/>
      <c r="F5" s="34"/>
      <c r="G5" s="34"/>
      <c r="H5" s="35"/>
      <c r="I5" s="33">
        <v>5</v>
      </c>
      <c r="J5" s="34"/>
      <c r="K5" s="34"/>
      <c r="L5" s="34"/>
      <c r="M5" s="34"/>
      <c r="N5" s="35"/>
      <c r="O5" s="33">
        <v>8</v>
      </c>
      <c r="P5" s="34"/>
      <c r="Q5" s="34"/>
      <c r="R5" s="34"/>
      <c r="S5" s="34"/>
      <c r="T5" s="35"/>
      <c r="U5" s="33">
        <v>10</v>
      </c>
      <c r="V5" s="34"/>
      <c r="W5" s="34"/>
      <c r="X5" s="34"/>
      <c r="Y5" s="34"/>
      <c r="Z5" s="35"/>
      <c r="AA5" s="33">
        <v>20</v>
      </c>
      <c r="AB5" s="34"/>
      <c r="AC5" s="34"/>
      <c r="AD5" s="34"/>
      <c r="AE5" s="34"/>
      <c r="AF5" s="35"/>
    </row>
    <row r="6" spans="2:32" x14ac:dyDescent="0.25">
      <c r="B6" s="15"/>
      <c r="C6" s="16" t="s">
        <v>126</v>
      </c>
      <c r="D6" s="16" t="s">
        <v>130</v>
      </c>
      <c r="E6" s="16" t="s">
        <v>131</v>
      </c>
      <c r="F6" s="16" t="s">
        <v>128</v>
      </c>
      <c r="G6" s="16" t="s">
        <v>129</v>
      </c>
      <c r="H6" s="16" t="s">
        <v>64</v>
      </c>
      <c r="I6" s="16" t="s">
        <v>126</v>
      </c>
      <c r="J6" s="16" t="s">
        <v>130</v>
      </c>
      <c r="K6" s="16" t="s">
        <v>131</v>
      </c>
      <c r="L6" s="16" t="s">
        <v>128</v>
      </c>
      <c r="M6" s="16" t="s">
        <v>129</v>
      </c>
      <c r="N6" s="16" t="s">
        <v>64</v>
      </c>
      <c r="O6" s="16" t="s">
        <v>126</v>
      </c>
      <c r="P6" s="16" t="s">
        <v>130</v>
      </c>
      <c r="Q6" s="16" t="s">
        <v>131</v>
      </c>
      <c r="R6" s="16" t="s">
        <v>128</v>
      </c>
      <c r="S6" s="16" t="s">
        <v>129</v>
      </c>
      <c r="T6" s="16" t="s">
        <v>64</v>
      </c>
      <c r="U6" s="16" t="s">
        <v>126</v>
      </c>
      <c r="V6" s="16" t="s">
        <v>130</v>
      </c>
      <c r="W6" s="16" t="s">
        <v>131</v>
      </c>
      <c r="X6" s="16" t="s">
        <v>128</v>
      </c>
      <c r="Y6" s="16" t="s">
        <v>129</v>
      </c>
      <c r="Z6" s="16" t="s">
        <v>64</v>
      </c>
      <c r="AA6" s="16" t="s">
        <v>126</v>
      </c>
      <c r="AB6" s="16" t="s">
        <v>130</v>
      </c>
      <c r="AC6" s="16" t="s">
        <v>131</v>
      </c>
      <c r="AD6" s="16" t="s">
        <v>128</v>
      </c>
      <c r="AE6" s="16" t="s">
        <v>129</v>
      </c>
      <c r="AF6" s="16" t="s">
        <v>64</v>
      </c>
    </row>
    <row r="7" spans="2:32" x14ac:dyDescent="0.25">
      <c r="B7" s="17"/>
      <c r="C7" s="11" t="s">
        <v>127</v>
      </c>
      <c r="D7" s="11" t="s">
        <v>127</v>
      </c>
      <c r="E7" s="11" t="s">
        <v>127</v>
      </c>
      <c r="F7" s="11" t="s">
        <v>30</v>
      </c>
      <c r="G7" s="11" t="s">
        <v>30</v>
      </c>
      <c r="H7" s="11" t="s">
        <v>30</v>
      </c>
      <c r="I7" s="11" t="s">
        <v>127</v>
      </c>
      <c r="J7" s="11" t="s">
        <v>127</v>
      </c>
      <c r="K7" s="11" t="s">
        <v>127</v>
      </c>
      <c r="L7" s="11" t="s">
        <v>30</v>
      </c>
      <c r="M7" s="11" t="s">
        <v>30</v>
      </c>
      <c r="N7" s="11" t="s">
        <v>30</v>
      </c>
      <c r="O7" s="11" t="s">
        <v>127</v>
      </c>
      <c r="P7" s="11" t="s">
        <v>127</v>
      </c>
      <c r="Q7" s="11" t="s">
        <v>127</v>
      </c>
      <c r="R7" s="11" t="s">
        <v>30</v>
      </c>
      <c r="S7" s="11" t="s">
        <v>30</v>
      </c>
      <c r="T7" s="11" t="s">
        <v>30</v>
      </c>
      <c r="U7" s="11" t="s">
        <v>127</v>
      </c>
      <c r="V7" s="11" t="s">
        <v>127</v>
      </c>
      <c r="W7" s="11" t="s">
        <v>127</v>
      </c>
      <c r="X7" s="11" t="s">
        <v>30</v>
      </c>
      <c r="Y7" s="11" t="s">
        <v>30</v>
      </c>
      <c r="Z7" s="11" t="s">
        <v>30</v>
      </c>
      <c r="AA7" s="11" t="s">
        <v>127</v>
      </c>
      <c r="AB7" s="11" t="s">
        <v>127</v>
      </c>
      <c r="AC7" s="11" t="s">
        <v>127</v>
      </c>
      <c r="AD7" s="11" t="s">
        <v>30</v>
      </c>
      <c r="AE7" s="11" t="s">
        <v>30</v>
      </c>
      <c r="AF7" s="11" t="s">
        <v>30</v>
      </c>
    </row>
    <row r="8" spans="2:32" x14ac:dyDescent="0.25">
      <c r="B8" s="18" t="s">
        <v>63</v>
      </c>
      <c r="C8">
        <v>3.8610009999999999</v>
      </c>
      <c r="D8">
        <v>3.8489879999999999</v>
      </c>
      <c r="E8">
        <v>1.2012999999999999E-2</v>
      </c>
      <c r="F8">
        <v>103300</v>
      </c>
      <c r="G8">
        <v>171004</v>
      </c>
      <c r="H8">
        <v>67704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s="13" t="s">
        <v>10</v>
      </c>
      <c r="C9">
        <v>7.7613000000000003</v>
      </c>
      <c r="D9">
        <v>7.7485369999999998</v>
      </c>
      <c r="E9">
        <v>1.2763E-2</v>
      </c>
      <c r="F9">
        <v>100495</v>
      </c>
      <c r="G9">
        <v>168575</v>
      </c>
      <c r="H9">
        <v>68080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13" t="s">
        <v>11</v>
      </c>
      <c r="C10">
        <v>3.3903479999999999</v>
      </c>
      <c r="D10">
        <v>3.3712949999999999</v>
      </c>
      <c r="E10">
        <v>1.9053E-2</v>
      </c>
      <c r="F10">
        <v>99239</v>
      </c>
      <c r="G10">
        <v>166919</v>
      </c>
      <c r="H10">
        <v>67680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13" t="s">
        <v>12</v>
      </c>
      <c r="C11">
        <v>3.1324019999999999</v>
      </c>
      <c r="D11">
        <v>3.1162559999999999</v>
      </c>
      <c r="E11">
        <v>1.6146000000000001E-2</v>
      </c>
      <c r="F11">
        <v>100067</v>
      </c>
      <c r="G11">
        <v>166939</v>
      </c>
      <c r="H11">
        <v>66872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s="13" t="s">
        <v>13</v>
      </c>
      <c r="C12">
        <v>3.0794269999999999</v>
      </c>
      <c r="D12">
        <v>3.0679690000000002</v>
      </c>
      <c r="E12">
        <v>1.1457999999999999E-2</v>
      </c>
      <c r="F12">
        <v>100348</v>
      </c>
      <c r="G12">
        <v>168396</v>
      </c>
      <c r="H12">
        <v>68048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s="13" t="s">
        <v>14</v>
      </c>
      <c r="C13">
        <v>2.2798210000000001</v>
      </c>
      <c r="D13">
        <v>2.267309</v>
      </c>
      <c r="E13">
        <v>1.2512000000000001E-2</v>
      </c>
      <c r="F13">
        <v>99462</v>
      </c>
      <c r="G13">
        <v>167046</v>
      </c>
      <c r="H13">
        <v>67584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s="13" t="s">
        <v>15</v>
      </c>
      <c r="C14">
        <v>2.2222909999999998</v>
      </c>
      <c r="D14">
        <v>2.2116129999999998</v>
      </c>
      <c r="E14">
        <v>1.0678E-2</v>
      </c>
      <c r="F14">
        <v>94831</v>
      </c>
      <c r="G14">
        <v>160687</v>
      </c>
      <c r="H14">
        <v>65856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s="13" t="s">
        <v>16</v>
      </c>
      <c r="C15">
        <v>3.2365740000000001</v>
      </c>
      <c r="D15">
        <v>3.2215820000000002</v>
      </c>
      <c r="E15">
        <v>1.4992E-2</v>
      </c>
      <c r="F15">
        <v>95392</v>
      </c>
      <c r="G15">
        <v>161400</v>
      </c>
      <c r="H15">
        <v>66008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s="13" t="s">
        <v>17</v>
      </c>
      <c r="C16">
        <v>2.9587330000000001</v>
      </c>
      <c r="D16">
        <v>2.9464679999999999</v>
      </c>
      <c r="E16">
        <v>1.2265E-2</v>
      </c>
      <c r="F16">
        <v>99534</v>
      </c>
      <c r="G16">
        <v>167662</v>
      </c>
      <c r="H16">
        <v>68128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s="13" t="s">
        <v>18</v>
      </c>
      <c r="C17">
        <v>4.0780900000000004</v>
      </c>
      <c r="D17">
        <v>4.0663989999999997</v>
      </c>
      <c r="E17">
        <v>1.1691E-2</v>
      </c>
      <c r="F17">
        <v>96358</v>
      </c>
      <c r="G17">
        <v>163222</v>
      </c>
      <c r="H17">
        <v>66864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s="13" t="s">
        <v>19</v>
      </c>
      <c r="C18">
        <v>3.2765979999999999</v>
      </c>
      <c r="D18">
        <v>3.2575449999999999</v>
      </c>
      <c r="E18">
        <v>1.9053E-2</v>
      </c>
      <c r="F18">
        <v>116900</v>
      </c>
      <c r="G18">
        <v>185236</v>
      </c>
      <c r="H18">
        <v>68336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s="13" t="s">
        <v>20</v>
      </c>
      <c r="C19">
        <v>2.8930479999999998</v>
      </c>
      <c r="D19">
        <v>2.880258</v>
      </c>
      <c r="E19">
        <v>1.2789999999999999E-2</v>
      </c>
      <c r="F19">
        <v>94951</v>
      </c>
      <c r="G19">
        <v>160631</v>
      </c>
      <c r="H19">
        <v>65680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s="13" t="s">
        <v>21</v>
      </c>
      <c r="C20">
        <v>3.4037829999999998</v>
      </c>
      <c r="D20">
        <v>3.3788480000000001</v>
      </c>
      <c r="E20">
        <v>2.4934999999999999E-2</v>
      </c>
      <c r="F20">
        <v>113387</v>
      </c>
      <c r="G20">
        <v>172278</v>
      </c>
      <c r="H20">
        <v>58891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s="13" t="s">
        <v>22</v>
      </c>
      <c r="C21">
        <v>3.395276</v>
      </c>
      <c r="D21">
        <v>3.379858</v>
      </c>
      <c r="E21">
        <v>1.5417999999999999E-2</v>
      </c>
      <c r="F21">
        <v>100679</v>
      </c>
      <c r="G21">
        <v>168919</v>
      </c>
      <c r="H21">
        <v>68240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s="13" t="s">
        <v>23</v>
      </c>
      <c r="C22">
        <v>2.964709</v>
      </c>
      <c r="D22">
        <v>2.9482979999999999</v>
      </c>
      <c r="E22">
        <v>1.6410999999999999E-2</v>
      </c>
      <c r="F22">
        <v>100207</v>
      </c>
      <c r="G22">
        <v>168167</v>
      </c>
      <c r="H22">
        <v>67960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s="13" t="s">
        <v>24</v>
      </c>
      <c r="C23">
        <v>2.6078100000000002</v>
      </c>
      <c r="D23">
        <v>2.596533</v>
      </c>
      <c r="E23">
        <v>1.1277000000000001E-2</v>
      </c>
      <c r="F23">
        <v>100008</v>
      </c>
      <c r="G23">
        <v>167896</v>
      </c>
      <c r="H23">
        <v>67888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s="13" t="s">
        <v>25</v>
      </c>
      <c r="C24">
        <v>2.8591389999999999</v>
      </c>
      <c r="D24">
        <v>2.848846</v>
      </c>
      <c r="E24">
        <v>1.0293E-2</v>
      </c>
      <c r="F24">
        <v>99301</v>
      </c>
      <c r="G24">
        <v>167101</v>
      </c>
      <c r="H24">
        <v>67800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s="13" t="s">
        <v>26</v>
      </c>
      <c r="C25">
        <v>3.4884240000000002</v>
      </c>
      <c r="D25">
        <v>3.4732850000000002</v>
      </c>
      <c r="E25">
        <v>1.5139E-2</v>
      </c>
      <c r="F25">
        <v>100711</v>
      </c>
      <c r="G25">
        <v>168487</v>
      </c>
      <c r="H25">
        <v>67776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s="13" t="s">
        <v>27</v>
      </c>
      <c r="C26">
        <v>3.5805769999999999</v>
      </c>
      <c r="D26">
        <v>3.5613649999999999</v>
      </c>
      <c r="E26">
        <v>1.9212E-2</v>
      </c>
      <c r="F26">
        <v>102693</v>
      </c>
      <c r="G26">
        <v>171261</v>
      </c>
      <c r="H26">
        <v>68568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s="13" t="s">
        <v>28</v>
      </c>
      <c r="C27">
        <v>2.8680129999999999</v>
      </c>
      <c r="D27">
        <v>2.8578199999999998</v>
      </c>
      <c r="E27">
        <v>1.0193000000000001E-2</v>
      </c>
      <c r="F27">
        <v>97706</v>
      </c>
      <c r="G27">
        <v>164506</v>
      </c>
      <c r="H27">
        <v>66800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s="13" t="s">
        <v>29</v>
      </c>
      <c r="C28">
        <v>3.3300049999999999</v>
      </c>
      <c r="D28">
        <v>3.3112240000000002</v>
      </c>
      <c r="E28">
        <v>1.8780999999999999E-2</v>
      </c>
      <c r="F28">
        <v>113932</v>
      </c>
      <c r="G28">
        <v>180388</v>
      </c>
      <c r="H28">
        <v>66456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s="13" t="s">
        <v>34</v>
      </c>
      <c r="C29">
        <v>2.9426909999999999</v>
      </c>
      <c r="D29">
        <v>2.9247160000000001</v>
      </c>
      <c r="E29">
        <v>1.7975000000000001E-2</v>
      </c>
      <c r="F29">
        <v>99286</v>
      </c>
      <c r="G29">
        <v>166742</v>
      </c>
      <c r="H29">
        <v>67456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s="13" t="s">
        <v>35</v>
      </c>
      <c r="C30">
        <v>3.2301030000000002</v>
      </c>
      <c r="D30">
        <v>3.2179150000000001</v>
      </c>
      <c r="E30">
        <v>1.2187999999999999E-2</v>
      </c>
      <c r="F30">
        <v>100518</v>
      </c>
      <c r="G30">
        <v>168006</v>
      </c>
      <c r="H30">
        <v>67488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s="13" t="s">
        <v>36</v>
      </c>
      <c r="C31">
        <v>2.5905990000000001</v>
      </c>
      <c r="D31">
        <v>2.5742039999999999</v>
      </c>
      <c r="E31">
        <v>1.6395E-2</v>
      </c>
      <c r="F31">
        <v>102303</v>
      </c>
      <c r="G31">
        <v>171215</v>
      </c>
      <c r="H31">
        <v>68912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s="13" t="s">
        <v>37</v>
      </c>
      <c r="C32">
        <v>2.63096</v>
      </c>
      <c r="D32">
        <v>2.6188030000000002</v>
      </c>
      <c r="E32">
        <v>1.2156999999999999E-2</v>
      </c>
      <c r="F32">
        <v>100016</v>
      </c>
      <c r="G32">
        <v>168104</v>
      </c>
      <c r="H32">
        <v>68088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s="13" t="s">
        <v>38</v>
      </c>
      <c r="C33">
        <v>3.0564619999999998</v>
      </c>
      <c r="D33">
        <v>3.0343580000000001</v>
      </c>
      <c r="E33">
        <v>2.2103999999999999E-2</v>
      </c>
      <c r="F33">
        <v>108249</v>
      </c>
      <c r="G33">
        <v>178185</v>
      </c>
      <c r="H33">
        <v>69936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B34" s="13" t="s">
        <v>39</v>
      </c>
      <c r="C34">
        <v>2.1974260000000001</v>
      </c>
      <c r="D34">
        <v>2.1822759999999999</v>
      </c>
      <c r="E34">
        <v>1.515E-2</v>
      </c>
      <c r="F34">
        <v>101895</v>
      </c>
      <c r="G34">
        <v>170167</v>
      </c>
      <c r="H34">
        <v>68272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2:32" x14ac:dyDescent="0.25">
      <c r="B35" s="13" t="s">
        <v>40</v>
      </c>
      <c r="C35">
        <v>2.9265680000000001</v>
      </c>
      <c r="D35">
        <v>2.9090099999999999</v>
      </c>
      <c r="E35">
        <v>1.7558000000000001E-2</v>
      </c>
      <c r="F35">
        <v>101927</v>
      </c>
      <c r="G35">
        <v>170303</v>
      </c>
      <c r="H35">
        <v>68376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2:32" x14ac:dyDescent="0.25">
      <c r="B36" s="13" t="s">
        <v>41</v>
      </c>
      <c r="C36">
        <v>2.8957120000000001</v>
      </c>
      <c r="D36">
        <v>2.8824200000000002</v>
      </c>
      <c r="E36">
        <v>1.3292E-2</v>
      </c>
      <c r="F36">
        <v>99014</v>
      </c>
      <c r="G36">
        <v>166678</v>
      </c>
      <c r="H36">
        <v>67664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2:32" x14ac:dyDescent="0.25">
      <c r="B37" s="13" t="s">
        <v>42</v>
      </c>
      <c r="C37">
        <v>2.9268559999999999</v>
      </c>
      <c r="D37">
        <v>2.9133279999999999</v>
      </c>
      <c r="E37">
        <v>1.3528E-2</v>
      </c>
      <c r="F37">
        <v>101424</v>
      </c>
      <c r="G37">
        <v>169968</v>
      </c>
      <c r="H37">
        <v>68544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s="13" t="s">
        <v>43</v>
      </c>
      <c r="C38">
        <v>3.4576009999999999</v>
      </c>
      <c r="D38">
        <v>3.445789</v>
      </c>
      <c r="E38">
        <v>1.1812E-2</v>
      </c>
      <c r="F38">
        <v>93998</v>
      </c>
      <c r="G38">
        <v>159822</v>
      </c>
      <c r="H38">
        <v>65824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2:32" x14ac:dyDescent="0.25">
      <c r="B39" s="13" t="s">
        <v>44</v>
      </c>
      <c r="C39">
        <v>3.0108039999999998</v>
      </c>
      <c r="D39">
        <v>2.9940669999999998</v>
      </c>
      <c r="E39">
        <v>1.6736999999999998E-2</v>
      </c>
      <c r="F39">
        <v>98160</v>
      </c>
      <c r="G39">
        <v>164704</v>
      </c>
      <c r="H39">
        <v>66544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2:32" x14ac:dyDescent="0.25">
      <c r="B40" s="13" t="s">
        <v>45</v>
      </c>
      <c r="C40">
        <v>3.1302650000000001</v>
      </c>
      <c r="D40">
        <v>3.1156000000000001</v>
      </c>
      <c r="E40">
        <v>1.4664999999999999E-2</v>
      </c>
      <c r="F40">
        <v>97612</v>
      </c>
      <c r="G40">
        <v>164228</v>
      </c>
      <c r="H40">
        <v>66616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2:32" x14ac:dyDescent="0.25">
      <c r="B41" s="13" t="s">
        <v>46</v>
      </c>
      <c r="C41">
        <v>2.8672179999999998</v>
      </c>
      <c r="D41">
        <v>2.8511899999999999</v>
      </c>
      <c r="E41">
        <v>1.6028000000000001E-2</v>
      </c>
      <c r="F41">
        <v>100485</v>
      </c>
      <c r="G41">
        <v>168413</v>
      </c>
      <c r="H41">
        <v>67928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s="13" t="s">
        <v>47</v>
      </c>
      <c r="C42">
        <v>2.9360339999999998</v>
      </c>
      <c r="D42">
        <v>2.9185690000000002</v>
      </c>
      <c r="E42">
        <v>1.7465000000000001E-2</v>
      </c>
      <c r="F42">
        <v>100619</v>
      </c>
      <c r="G42">
        <v>168827</v>
      </c>
      <c r="H42">
        <v>68208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2:32" x14ac:dyDescent="0.25">
      <c r="B43" s="13" t="s">
        <v>48</v>
      </c>
      <c r="C43">
        <v>3.131005</v>
      </c>
      <c r="D43">
        <v>3.1149149999999999</v>
      </c>
      <c r="E43">
        <v>1.609E-2</v>
      </c>
      <c r="F43">
        <v>102171</v>
      </c>
      <c r="G43">
        <v>170699</v>
      </c>
      <c r="H43">
        <v>68528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2:32" x14ac:dyDescent="0.25">
      <c r="B44" s="13" t="s">
        <v>49</v>
      </c>
      <c r="C44">
        <v>2.3662339999999999</v>
      </c>
      <c r="D44">
        <v>2.349218</v>
      </c>
      <c r="E44">
        <v>1.7016E-2</v>
      </c>
      <c r="F44">
        <v>96314</v>
      </c>
      <c r="G44">
        <v>162834</v>
      </c>
      <c r="H44">
        <v>66520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2:32" x14ac:dyDescent="0.25">
      <c r="B45" s="13" t="s">
        <v>50</v>
      </c>
      <c r="C45">
        <v>2.9501080000000002</v>
      </c>
      <c r="D45">
        <v>2.9354619999999998</v>
      </c>
      <c r="E45">
        <v>1.4645999999999999E-2</v>
      </c>
      <c r="F45">
        <v>96996</v>
      </c>
      <c r="G45">
        <v>164420</v>
      </c>
      <c r="H45">
        <v>67424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2:32" x14ac:dyDescent="0.25">
      <c r="B46" s="13" t="s">
        <v>51</v>
      </c>
      <c r="C46">
        <v>3.0429780000000002</v>
      </c>
      <c r="D46">
        <v>3.0345089999999999</v>
      </c>
      <c r="E46">
        <v>8.4690000000000008E-3</v>
      </c>
      <c r="F46">
        <v>106693</v>
      </c>
      <c r="G46">
        <v>176469</v>
      </c>
      <c r="H46">
        <v>69776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2:32" x14ac:dyDescent="0.25">
      <c r="B47" s="13" t="s">
        <v>52</v>
      </c>
      <c r="C47">
        <v>3.125893</v>
      </c>
      <c r="D47">
        <v>3.1083780000000001</v>
      </c>
      <c r="E47">
        <v>1.7514999999999999E-2</v>
      </c>
      <c r="F47">
        <v>97119</v>
      </c>
      <c r="G47">
        <v>164759</v>
      </c>
      <c r="H47">
        <v>67640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2:32" x14ac:dyDescent="0.25">
      <c r="B48" s="13" t="s">
        <v>53</v>
      </c>
      <c r="C48">
        <v>2.383448</v>
      </c>
      <c r="D48">
        <v>2.3610099999999998</v>
      </c>
      <c r="E48">
        <v>2.2438E-2</v>
      </c>
      <c r="F48">
        <v>121227</v>
      </c>
      <c r="G48">
        <v>190075</v>
      </c>
      <c r="H48">
        <v>68848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2:35" x14ac:dyDescent="0.25">
      <c r="B49" s="13" t="s">
        <v>54</v>
      </c>
      <c r="C49">
        <v>2.4403109999999999</v>
      </c>
      <c r="D49">
        <v>2.42571</v>
      </c>
      <c r="E49">
        <v>1.4600999999999999E-2</v>
      </c>
      <c r="F49">
        <v>102719</v>
      </c>
      <c r="G49">
        <v>170815</v>
      </c>
      <c r="H49">
        <v>68096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2:35" x14ac:dyDescent="0.25">
      <c r="B50" s="13" t="s">
        <v>55</v>
      </c>
      <c r="C50">
        <v>3.4176890000000002</v>
      </c>
      <c r="D50">
        <v>3.4003489999999998</v>
      </c>
      <c r="E50">
        <v>1.7340000000000001E-2</v>
      </c>
      <c r="F50">
        <v>96687</v>
      </c>
      <c r="G50">
        <v>163359</v>
      </c>
      <c r="H50">
        <v>66672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2:35" x14ac:dyDescent="0.25">
      <c r="B51" s="13" t="s">
        <v>56</v>
      </c>
      <c r="C51">
        <v>2.5648360000000001</v>
      </c>
      <c r="D51">
        <v>2.551326</v>
      </c>
      <c r="E51">
        <v>1.3509999999999999E-2</v>
      </c>
      <c r="F51">
        <v>99551</v>
      </c>
      <c r="G51">
        <v>167607</v>
      </c>
      <c r="H51">
        <v>68056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2:35" x14ac:dyDescent="0.25">
      <c r="B52" s="13" t="s">
        <v>57</v>
      </c>
      <c r="C52">
        <v>2.5825800000000001</v>
      </c>
      <c r="D52">
        <v>2.563072</v>
      </c>
      <c r="E52">
        <v>1.9508000000000001E-2</v>
      </c>
      <c r="F52">
        <v>105800</v>
      </c>
      <c r="G52">
        <v>174736</v>
      </c>
      <c r="H52">
        <v>68936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2:35" x14ac:dyDescent="0.25">
      <c r="B53" s="13" t="s">
        <v>58</v>
      </c>
      <c r="C53">
        <v>3.240227</v>
      </c>
      <c r="D53">
        <v>3.2236889999999998</v>
      </c>
      <c r="E53">
        <v>1.6538000000000001E-2</v>
      </c>
      <c r="F53">
        <v>95965</v>
      </c>
      <c r="G53">
        <v>161941</v>
      </c>
      <c r="H53">
        <v>65976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2:35" x14ac:dyDescent="0.25">
      <c r="B54" s="13" t="s">
        <v>59</v>
      </c>
      <c r="C54">
        <v>3.2463500000000001</v>
      </c>
      <c r="D54">
        <v>3.2339190000000002</v>
      </c>
      <c r="E54">
        <v>1.2430999999999999E-2</v>
      </c>
      <c r="F54">
        <v>109512</v>
      </c>
      <c r="G54">
        <v>178104</v>
      </c>
      <c r="H54">
        <v>68592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2:35" x14ac:dyDescent="0.25">
      <c r="B55" s="13" t="s">
        <v>60</v>
      </c>
      <c r="C55">
        <v>2.4967350000000001</v>
      </c>
      <c r="D55">
        <v>2.4818120000000001</v>
      </c>
      <c r="E55">
        <v>1.4923000000000001E-2</v>
      </c>
      <c r="F55">
        <v>99431</v>
      </c>
      <c r="G55">
        <v>167287</v>
      </c>
      <c r="H55">
        <v>67856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I55" t="s">
        <v>117</v>
      </c>
    </row>
    <row r="56" spans="2:35" x14ac:dyDescent="0.25">
      <c r="B56" s="13" t="s">
        <v>61</v>
      </c>
      <c r="C56">
        <v>3.1498729999999999</v>
      </c>
      <c r="D56">
        <v>3.1356830000000002</v>
      </c>
      <c r="E56">
        <v>1.4189999999999999E-2</v>
      </c>
      <c r="F56">
        <v>95985</v>
      </c>
      <c r="G56">
        <v>162249</v>
      </c>
      <c r="H56">
        <v>66264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I56" t="s">
        <v>116</v>
      </c>
    </row>
    <row r="57" spans="2:35" x14ac:dyDescent="0.25">
      <c r="B57" s="13" t="s">
        <v>62</v>
      </c>
      <c r="C57">
        <v>2.6802169999999998</v>
      </c>
      <c r="D57">
        <v>2.6545990000000002</v>
      </c>
      <c r="E57">
        <v>2.5617999999999998E-2</v>
      </c>
      <c r="F57">
        <v>98942</v>
      </c>
      <c r="G57">
        <v>166614</v>
      </c>
      <c r="H57">
        <v>67672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I57" t="s">
        <v>118</v>
      </c>
    </row>
    <row r="58" spans="2:35" x14ac:dyDescent="0.25">
      <c r="B58" s="13" t="s">
        <v>65</v>
      </c>
      <c r="C58">
        <v>2.9970300000000001</v>
      </c>
      <c r="D58">
        <v>2.9846339999999998</v>
      </c>
      <c r="E58">
        <v>1.2396000000000001E-2</v>
      </c>
      <c r="F58">
        <v>98670</v>
      </c>
      <c r="G58">
        <v>166438</v>
      </c>
      <c r="H58">
        <v>67768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I58" t="s">
        <v>119</v>
      </c>
    </row>
    <row r="59" spans="2:35" x14ac:dyDescent="0.25">
      <c r="B59" s="13" t="s">
        <v>66</v>
      </c>
      <c r="C59">
        <v>2.29549</v>
      </c>
      <c r="D59">
        <v>2.2791440000000001</v>
      </c>
      <c r="E59">
        <v>1.6345999999999999E-2</v>
      </c>
      <c r="F59">
        <v>106129</v>
      </c>
      <c r="G59">
        <v>173856</v>
      </c>
      <c r="H59">
        <v>67727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I59" t="s">
        <v>120</v>
      </c>
    </row>
    <row r="60" spans="2:35" x14ac:dyDescent="0.25">
      <c r="B60" s="13" t="s">
        <v>67</v>
      </c>
      <c r="C60">
        <v>3.0709300000000002</v>
      </c>
      <c r="D60">
        <v>3.0594190000000001</v>
      </c>
      <c r="E60">
        <v>1.1511E-2</v>
      </c>
      <c r="F60">
        <v>105000</v>
      </c>
      <c r="G60">
        <v>174272</v>
      </c>
      <c r="H60">
        <v>69272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2:35" x14ac:dyDescent="0.25">
      <c r="B61" s="13" t="s">
        <v>68</v>
      </c>
      <c r="C61">
        <v>3.1341600000000001</v>
      </c>
      <c r="D61">
        <v>3.1215259999999998</v>
      </c>
      <c r="E61">
        <v>1.2633999999999999E-2</v>
      </c>
      <c r="F61">
        <v>95767</v>
      </c>
      <c r="G61">
        <v>161847</v>
      </c>
      <c r="H61">
        <v>66080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2:35" x14ac:dyDescent="0.25">
      <c r="B62" s="13" t="s">
        <v>69</v>
      </c>
      <c r="C62">
        <v>3.1988219999999998</v>
      </c>
      <c r="D62">
        <v>3.1858339999999998</v>
      </c>
      <c r="E62">
        <v>1.2988E-2</v>
      </c>
      <c r="F62">
        <v>105222</v>
      </c>
      <c r="G62">
        <v>173926</v>
      </c>
      <c r="H62">
        <v>68704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2:35" x14ac:dyDescent="0.25">
      <c r="B63" s="13" t="s">
        <v>70</v>
      </c>
      <c r="C63">
        <v>2.2696900000000002</v>
      </c>
      <c r="D63">
        <v>2.2590189999999999</v>
      </c>
      <c r="E63">
        <v>1.0671E-2</v>
      </c>
      <c r="F63">
        <v>98063</v>
      </c>
      <c r="G63">
        <v>165727</v>
      </c>
      <c r="H63">
        <v>67664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2:35" x14ac:dyDescent="0.25">
      <c r="B64" s="13" t="s">
        <v>71</v>
      </c>
      <c r="C64">
        <v>3.4390350000000001</v>
      </c>
      <c r="D64">
        <v>3.4144800000000002</v>
      </c>
      <c r="E64">
        <v>2.4555E-2</v>
      </c>
      <c r="F64">
        <v>103671</v>
      </c>
      <c r="G64">
        <v>172303</v>
      </c>
      <c r="H64">
        <v>68632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s="13" t="s">
        <v>72</v>
      </c>
      <c r="C65">
        <v>3.442075</v>
      </c>
      <c r="D65">
        <v>3.4279570000000001</v>
      </c>
      <c r="E65">
        <v>1.4118E-2</v>
      </c>
      <c r="F65">
        <v>101902</v>
      </c>
      <c r="G65">
        <v>170406</v>
      </c>
      <c r="H65">
        <v>68504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2:32" x14ac:dyDescent="0.25">
      <c r="B66" s="13" t="s">
        <v>73</v>
      </c>
      <c r="C66">
        <v>8.727824</v>
      </c>
      <c r="D66">
        <v>8.7134490000000007</v>
      </c>
      <c r="E66">
        <v>1.4375000000000001E-2</v>
      </c>
      <c r="F66">
        <v>104541</v>
      </c>
      <c r="G66">
        <v>170989</v>
      </c>
      <c r="H66">
        <v>66448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s="13" t="s">
        <v>74</v>
      </c>
      <c r="C67">
        <v>2.6757460000000002</v>
      </c>
      <c r="D67">
        <v>2.665057</v>
      </c>
      <c r="E67">
        <v>1.0689000000000001E-2</v>
      </c>
      <c r="F67">
        <v>103173</v>
      </c>
      <c r="G67">
        <v>171325</v>
      </c>
      <c r="H67">
        <v>68152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2:32" x14ac:dyDescent="0.25">
      <c r="B68" s="13" t="s">
        <v>75</v>
      </c>
      <c r="C68">
        <v>3.0278839999999998</v>
      </c>
      <c r="D68">
        <v>3.0141309999999999</v>
      </c>
      <c r="E68">
        <v>1.3753E-2</v>
      </c>
      <c r="F68">
        <v>103076</v>
      </c>
      <c r="G68">
        <v>171436</v>
      </c>
      <c r="H68">
        <v>68360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s="13" t="s">
        <v>76</v>
      </c>
      <c r="C69">
        <v>2.586919</v>
      </c>
      <c r="D69">
        <v>2.5720999999999998</v>
      </c>
      <c r="E69">
        <v>1.4819000000000001E-2</v>
      </c>
      <c r="F69">
        <v>101259</v>
      </c>
      <c r="G69">
        <v>169035</v>
      </c>
      <c r="H69">
        <v>67776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2:32" x14ac:dyDescent="0.25">
      <c r="B70" s="13" t="s">
        <v>77</v>
      </c>
      <c r="C70">
        <v>3.0989490000000002</v>
      </c>
      <c r="D70">
        <v>3.080028</v>
      </c>
      <c r="E70">
        <v>1.8921E-2</v>
      </c>
      <c r="F70">
        <v>101182</v>
      </c>
      <c r="G70">
        <v>169622</v>
      </c>
      <c r="H70">
        <v>68440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s="13" t="s">
        <v>78</v>
      </c>
      <c r="C71">
        <v>2.8557570000000001</v>
      </c>
      <c r="D71">
        <v>2.848052</v>
      </c>
      <c r="E71">
        <v>7.705E-3</v>
      </c>
      <c r="F71">
        <v>100146</v>
      </c>
      <c r="G71">
        <v>167970</v>
      </c>
      <c r="H71">
        <v>67824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2:32" x14ac:dyDescent="0.25">
      <c r="B72" s="13" t="s">
        <v>79</v>
      </c>
      <c r="C72">
        <v>2.1689340000000001</v>
      </c>
      <c r="D72">
        <v>2.1571530000000001</v>
      </c>
      <c r="E72">
        <v>1.1781E-2</v>
      </c>
      <c r="F72">
        <v>102222</v>
      </c>
      <c r="G72">
        <v>170646</v>
      </c>
      <c r="H72">
        <v>68424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s="13" t="s">
        <v>80</v>
      </c>
      <c r="C73">
        <v>2.9460500000000001</v>
      </c>
      <c r="D73">
        <v>2.9286650000000001</v>
      </c>
      <c r="E73">
        <v>1.7385000000000001E-2</v>
      </c>
      <c r="F73">
        <v>98182</v>
      </c>
      <c r="G73">
        <v>165726</v>
      </c>
      <c r="H73">
        <v>67544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2:32" x14ac:dyDescent="0.25">
      <c r="B74" s="13" t="s">
        <v>81</v>
      </c>
      <c r="C74">
        <v>2.9016009999999999</v>
      </c>
      <c r="D74">
        <v>2.883067</v>
      </c>
      <c r="E74">
        <v>1.8533999999999998E-2</v>
      </c>
      <c r="F74">
        <v>99334</v>
      </c>
      <c r="G74">
        <v>167110</v>
      </c>
      <c r="H74">
        <v>67776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s="13" t="s">
        <v>82</v>
      </c>
      <c r="C75">
        <v>2.865612</v>
      </c>
      <c r="D75">
        <v>2.854368</v>
      </c>
      <c r="E75">
        <v>1.1244000000000001E-2</v>
      </c>
      <c r="F75">
        <v>101439</v>
      </c>
      <c r="G75">
        <v>169375</v>
      </c>
      <c r="H75">
        <v>67936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2:32" x14ac:dyDescent="0.25">
      <c r="B76" s="13" t="s">
        <v>83</v>
      </c>
      <c r="C76">
        <v>2.8326959999999999</v>
      </c>
      <c r="D76">
        <v>2.8125710000000002</v>
      </c>
      <c r="E76">
        <v>2.0125000000000001E-2</v>
      </c>
      <c r="F76">
        <v>96371</v>
      </c>
      <c r="G76">
        <v>162347</v>
      </c>
      <c r="H76">
        <v>65976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s="13" t="s">
        <v>84</v>
      </c>
      <c r="C77">
        <v>3.3548909999999998</v>
      </c>
      <c r="D77">
        <v>3.3459129999999999</v>
      </c>
      <c r="E77">
        <v>8.9779999999999999E-3</v>
      </c>
      <c r="F77">
        <v>96738</v>
      </c>
      <c r="G77">
        <v>163042</v>
      </c>
      <c r="H77">
        <v>66304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2:32" x14ac:dyDescent="0.25">
      <c r="B78" s="13" t="s">
        <v>85</v>
      </c>
      <c r="C78">
        <v>2.1918500000000001</v>
      </c>
      <c r="D78">
        <v>2.180914</v>
      </c>
      <c r="E78">
        <v>1.0936E-2</v>
      </c>
      <c r="F78">
        <v>105822</v>
      </c>
      <c r="G78">
        <v>175214</v>
      </c>
      <c r="H78">
        <v>69392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s="13" t="s">
        <v>86</v>
      </c>
      <c r="C79">
        <v>3.3050570000000001</v>
      </c>
      <c r="D79">
        <v>3.287331</v>
      </c>
      <c r="E79">
        <v>1.7725999999999999E-2</v>
      </c>
      <c r="F79">
        <v>93384</v>
      </c>
      <c r="G79">
        <v>159064</v>
      </c>
      <c r="H79">
        <v>65680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2:32" x14ac:dyDescent="0.25">
      <c r="B80" s="13" t="s">
        <v>87</v>
      </c>
      <c r="C80">
        <v>2.4925459999999999</v>
      </c>
      <c r="D80">
        <v>2.4767649999999999</v>
      </c>
      <c r="E80">
        <v>1.5781E-2</v>
      </c>
      <c r="F80">
        <v>100615</v>
      </c>
      <c r="G80">
        <v>168447</v>
      </c>
      <c r="H80">
        <v>67832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s="13" t="s">
        <v>88</v>
      </c>
      <c r="C81">
        <v>2.3757820000000001</v>
      </c>
      <c r="D81">
        <v>2.3621129999999999</v>
      </c>
      <c r="E81">
        <v>1.3669000000000001E-2</v>
      </c>
      <c r="F81">
        <v>96218</v>
      </c>
      <c r="G81">
        <v>163354</v>
      </c>
      <c r="H81">
        <v>67136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2:32" x14ac:dyDescent="0.25">
      <c r="B82" s="13" t="s">
        <v>89</v>
      </c>
      <c r="C82">
        <v>3.2309489999999998</v>
      </c>
      <c r="D82">
        <v>3.2170649999999998</v>
      </c>
      <c r="E82">
        <v>1.3884000000000001E-2</v>
      </c>
      <c r="F82">
        <v>98723</v>
      </c>
      <c r="G82">
        <v>166867</v>
      </c>
      <c r="H82">
        <v>68144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2:32" x14ac:dyDescent="0.25">
      <c r="B83" s="13" t="s">
        <v>90</v>
      </c>
      <c r="C83">
        <v>3.5963620000000001</v>
      </c>
      <c r="D83">
        <v>3.5784389999999999</v>
      </c>
      <c r="E83">
        <v>1.7923000000000001E-2</v>
      </c>
      <c r="F83">
        <v>100868</v>
      </c>
      <c r="G83">
        <v>168956</v>
      </c>
      <c r="H83">
        <v>68088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2:32" x14ac:dyDescent="0.25">
      <c r="B84" s="13" t="s">
        <v>91</v>
      </c>
      <c r="C84">
        <v>3.4314529999999999</v>
      </c>
      <c r="D84">
        <v>3.4147940000000001</v>
      </c>
      <c r="E84">
        <v>1.6659E-2</v>
      </c>
      <c r="F84">
        <v>99039</v>
      </c>
      <c r="G84">
        <v>166967</v>
      </c>
      <c r="H84">
        <v>67928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2:32" x14ac:dyDescent="0.25">
      <c r="B85" s="13" t="s">
        <v>92</v>
      </c>
      <c r="C85">
        <v>2.552508</v>
      </c>
      <c r="D85">
        <v>2.5346410000000001</v>
      </c>
      <c r="E85">
        <v>1.7867000000000001E-2</v>
      </c>
      <c r="F85">
        <v>97900</v>
      </c>
      <c r="G85">
        <v>164599</v>
      </c>
      <c r="H85">
        <v>66699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s="13" t="s">
        <v>93</v>
      </c>
      <c r="C86">
        <v>2.941322</v>
      </c>
      <c r="D86">
        <v>2.9202919999999999</v>
      </c>
      <c r="E86">
        <v>2.103E-2</v>
      </c>
      <c r="F86">
        <v>104487</v>
      </c>
      <c r="G86">
        <v>173263</v>
      </c>
      <c r="H86">
        <v>68776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2:32" x14ac:dyDescent="0.25">
      <c r="B87" s="13" t="s">
        <v>94</v>
      </c>
      <c r="C87">
        <v>2.6807590000000001</v>
      </c>
      <c r="D87">
        <v>2.6628259999999999</v>
      </c>
      <c r="E87">
        <v>1.7933000000000001E-2</v>
      </c>
      <c r="F87">
        <v>98727</v>
      </c>
      <c r="G87">
        <v>166375</v>
      </c>
      <c r="H87">
        <v>67648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2:32" x14ac:dyDescent="0.25">
      <c r="B88" s="13" t="s">
        <v>95</v>
      </c>
      <c r="C88">
        <v>2.8752979999999999</v>
      </c>
      <c r="D88">
        <v>2.854638</v>
      </c>
      <c r="E88">
        <v>2.0660000000000001E-2</v>
      </c>
      <c r="F88">
        <v>100249</v>
      </c>
      <c r="G88">
        <v>167993</v>
      </c>
      <c r="H88">
        <v>67744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2:32" x14ac:dyDescent="0.25">
      <c r="B89" s="13" t="s">
        <v>96</v>
      </c>
      <c r="C89">
        <v>3.3736489999999999</v>
      </c>
      <c r="D89">
        <v>3.3627340000000001</v>
      </c>
      <c r="E89">
        <v>1.0914999999999999E-2</v>
      </c>
      <c r="F89">
        <v>100208</v>
      </c>
      <c r="G89">
        <v>168288</v>
      </c>
      <c r="H89">
        <v>68080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B90" s="13" t="s">
        <v>97</v>
      </c>
      <c r="C90">
        <v>3.3130090000000001</v>
      </c>
      <c r="D90">
        <v>3.296214</v>
      </c>
      <c r="E90">
        <v>1.6795000000000001E-2</v>
      </c>
      <c r="F90">
        <v>101089</v>
      </c>
      <c r="G90">
        <v>168769</v>
      </c>
      <c r="H90">
        <v>67680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B91" s="13" t="s">
        <v>98</v>
      </c>
      <c r="C91">
        <v>3.109753</v>
      </c>
      <c r="D91">
        <v>3.0840459999999998</v>
      </c>
      <c r="E91">
        <v>2.5707000000000001E-2</v>
      </c>
      <c r="F91">
        <v>104168</v>
      </c>
      <c r="G91">
        <v>172968</v>
      </c>
      <c r="H91">
        <v>68800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2:32" x14ac:dyDescent="0.25">
      <c r="B92" s="13" t="s">
        <v>99</v>
      </c>
      <c r="C92">
        <v>3.209543</v>
      </c>
      <c r="D92">
        <v>3.176803</v>
      </c>
      <c r="E92">
        <v>3.2739999999999998E-2</v>
      </c>
      <c r="F92">
        <v>100492</v>
      </c>
      <c r="G92">
        <v>169052</v>
      </c>
      <c r="H92">
        <v>68560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2:32" x14ac:dyDescent="0.25">
      <c r="B93" s="13" t="s">
        <v>100</v>
      </c>
      <c r="C93">
        <v>3.1885569999999999</v>
      </c>
      <c r="D93">
        <v>3.171719</v>
      </c>
      <c r="E93">
        <v>1.6837999999999999E-2</v>
      </c>
      <c r="F93">
        <v>101267</v>
      </c>
      <c r="G93">
        <v>169603</v>
      </c>
      <c r="H93">
        <v>68336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2:32" x14ac:dyDescent="0.25">
      <c r="B94" s="13" t="s">
        <v>101</v>
      </c>
      <c r="C94">
        <v>2.6429170000000002</v>
      </c>
      <c r="D94">
        <v>2.6313870000000001</v>
      </c>
      <c r="E94">
        <v>1.153E-2</v>
      </c>
      <c r="F94">
        <v>96709</v>
      </c>
      <c r="G94">
        <v>163541</v>
      </c>
      <c r="H94">
        <v>66832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2:32" x14ac:dyDescent="0.25">
      <c r="B95" s="13" t="s">
        <v>102</v>
      </c>
      <c r="C95">
        <v>2.2970000000000002</v>
      </c>
      <c r="D95">
        <v>2.274597</v>
      </c>
      <c r="E95">
        <v>2.2402999999999999E-2</v>
      </c>
      <c r="F95">
        <v>105647</v>
      </c>
      <c r="G95">
        <v>174631</v>
      </c>
      <c r="H95">
        <v>68984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s="13" t="s">
        <v>103</v>
      </c>
      <c r="C96">
        <v>2.8787929999999999</v>
      </c>
      <c r="D96">
        <v>2.8514689999999998</v>
      </c>
      <c r="E96">
        <v>2.7324000000000001E-2</v>
      </c>
      <c r="F96">
        <v>98516</v>
      </c>
      <c r="G96">
        <v>165828</v>
      </c>
      <c r="H96">
        <v>67312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2:32" x14ac:dyDescent="0.25">
      <c r="B97" s="13" t="s">
        <v>104</v>
      </c>
      <c r="C97">
        <v>3.0535559999999999</v>
      </c>
      <c r="D97">
        <v>3.0395300000000001</v>
      </c>
      <c r="E97">
        <v>1.4026E-2</v>
      </c>
      <c r="F97">
        <v>104324</v>
      </c>
      <c r="G97">
        <v>173172</v>
      </c>
      <c r="H97">
        <v>68848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2:32" x14ac:dyDescent="0.25">
      <c r="B98" s="13" t="s">
        <v>105</v>
      </c>
      <c r="C98">
        <v>3.3404289999999999</v>
      </c>
      <c r="D98">
        <v>3.3271829999999998</v>
      </c>
      <c r="E98">
        <v>1.3246000000000001E-2</v>
      </c>
      <c r="F98">
        <v>114190</v>
      </c>
      <c r="G98">
        <v>184158</v>
      </c>
      <c r="H98">
        <v>69968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2:32" x14ac:dyDescent="0.25">
      <c r="B99" s="13" t="s">
        <v>106</v>
      </c>
      <c r="C99">
        <v>3.362644</v>
      </c>
      <c r="D99">
        <v>3.3443109999999998</v>
      </c>
      <c r="E99">
        <v>1.8332999999999999E-2</v>
      </c>
      <c r="F99">
        <v>95352</v>
      </c>
      <c r="G99">
        <v>161480</v>
      </c>
      <c r="H99">
        <v>66128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2:32" x14ac:dyDescent="0.25">
      <c r="B100" s="13" t="s">
        <v>107</v>
      </c>
      <c r="C100">
        <v>3.126112</v>
      </c>
      <c r="D100">
        <v>3.1095489999999999</v>
      </c>
      <c r="E100">
        <v>1.6563000000000001E-2</v>
      </c>
      <c r="F100">
        <v>98975</v>
      </c>
      <c r="G100">
        <v>165423</v>
      </c>
      <c r="H100">
        <v>66448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2:32" x14ac:dyDescent="0.25">
      <c r="B101" s="13" t="s">
        <v>108</v>
      </c>
      <c r="C101">
        <v>2.7558180000000001</v>
      </c>
      <c r="D101">
        <v>2.742213</v>
      </c>
      <c r="E101">
        <v>1.3605000000000001E-2</v>
      </c>
      <c r="F101">
        <v>100499</v>
      </c>
      <c r="G101">
        <v>167702</v>
      </c>
      <c r="H101">
        <v>67203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2:32" x14ac:dyDescent="0.25">
      <c r="B102" s="13" t="s">
        <v>109</v>
      </c>
      <c r="C102">
        <v>2.4048430000000001</v>
      </c>
      <c r="D102">
        <v>2.3790710000000002</v>
      </c>
      <c r="E102">
        <v>2.5772E-2</v>
      </c>
      <c r="F102">
        <v>107905</v>
      </c>
      <c r="G102">
        <v>177273</v>
      </c>
      <c r="H102">
        <v>69368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2:32" x14ac:dyDescent="0.25">
      <c r="B103" s="13" t="s">
        <v>110</v>
      </c>
      <c r="C103">
        <v>2.688542</v>
      </c>
      <c r="D103">
        <v>2.6717490000000002</v>
      </c>
      <c r="E103">
        <v>1.6792999999999999E-2</v>
      </c>
      <c r="F103">
        <v>96617</v>
      </c>
      <c r="G103">
        <v>163321</v>
      </c>
      <c r="H103">
        <v>66704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25">
      <c r="B104" s="13" t="s">
        <v>111</v>
      </c>
      <c r="C104">
        <v>2.9379810000000002</v>
      </c>
      <c r="D104">
        <v>2.9143789999999998</v>
      </c>
      <c r="E104">
        <v>2.3602000000000001E-2</v>
      </c>
      <c r="F104">
        <v>96488</v>
      </c>
      <c r="G104">
        <v>162848</v>
      </c>
      <c r="H104">
        <v>66360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2:32" x14ac:dyDescent="0.25">
      <c r="B105" s="13" t="s">
        <v>112</v>
      </c>
      <c r="C105">
        <v>2.6034570000000001</v>
      </c>
      <c r="D105">
        <v>2.5938919999999999</v>
      </c>
      <c r="E105">
        <v>9.5650000000000006E-3</v>
      </c>
      <c r="F105">
        <v>98318</v>
      </c>
      <c r="G105">
        <v>166398</v>
      </c>
      <c r="H105">
        <v>68080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25">
      <c r="B106" s="13" t="s">
        <v>113</v>
      </c>
      <c r="C106">
        <v>2.7010930000000002</v>
      </c>
      <c r="D106">
        <v>2.6842959999999998</v>
      </c>
      <c r="E106">
        <v>1.6796999999999999E-2</v>
      </c>
      <c r="F106">
        <v>99496</v>
      </c>
      <c r="G106">
        <v>167224</v>
      </c>
      <c r="H106">
        <v>67728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2:32" ht="15.75" thickBot="1" x14ac:dyDescent="0.3">
      <c r="B107" s="14" t="s">
        <v>114</v>
      </c>
      <c r="C107">
        <v>2.437862</v>
      </c>
      <c r="D107">
        <v>2.4253870000000002</v>
      </c>
      <c r="E107">
        <v>1.2475E-2</v>
      </c>
      <c r="F107">
        <v>102094</v>
      </c>
      <c r="G107">
        <v>170438</v>
      </c>
      <c r="H107">
        <v>68344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2:32" x14ac:dyDescent="0.25">
      <c r="B108" s="4"/>
      <c r="C108" s="16" t="s">
        <v>126</v>
      </c>
      <c r="D108" s="16" t="s">
        <v>130</v>
      </c>
      <c r="E108" s="16" t="s">
        <v>131</v>
      </c>
      <c r="F108" s="16" t="s">
        <v>128</v>
      </c>
      <c r="G108" s="16" t="s">
        <v>129</v>
      </c>
      <c r="H108" s="16" t="s">
        <v>64</v>
      </c>
      <c r="I108" s="16" t="s">
        <v>126</v>
      </c>
      <c r="J108" s="16" t="s">
        <v>130</v>
      </c>
      <c r="K108" s="16" t="s">
        <v>131</v>
      </c>
      <c r="L108" s="16" t="s">
        <v>128</v>
      </c>
      <c r="M108" s="16" t="s">
        <v>129</v>
      </c>
      <c r="N108" s="16" t="s">
        <v>64</v>
      </c>
      <c r="O108" s="16" t="s">
        <v>126</v>
      </c>
      <c r="P108" s="16" t="s">
        <v>130</v>
      </c>
      <c r="Q108" s="16" t="s">
        <v>131</v>
      </c>
      <c r="R108" s="16" t="s">
        <v>128</v>
      </c>
      <c r="S108" s="16" t="s">
        <v>129</v>
      </c>
      <c r="T108" s="16" t="s">
        <v>64</v>
      </c>
      <c r="U108" s="16" t="s">
        <v>126</v>
      </c>
      <c r="V108" s="16" t="s">
        <v>130</v>
      </c>
      <c r="W108" s="16" t="s">
        <v>131</v>
      </c>
      <c r="X108" s="16" t="s">
        <v>128</v>
      </c>
      <c r="Y108" s="16" t="s">
        <v>129</v>
      </c>
      <c r="Z108" s="16" t="s">
        <v>64</v>
      </c>
      <c r="AA108" s="16" t="s">
        <v>126</v>
      </c>
      <c r="AB108" s="16" t="s">
        <v>130</v>
      </c>
      <c r="AC108" s="16" t="s">
        <v>131</v>
      </c>
      <c r="AD108" s="16" t="s">
        <v>128</v>
      </c>
      <c r="AE108" s="16" t="s">
        <v>129</v>
      </c>
      <c r="AF108" s="16" t="s">
        <v>64</v>
      </c>
    </row>
    <row r="109" spans="2:32" x14ac:dyDescent="0.25">
      <c r="B109" s="4"/>
      <c r="C109" s="11" t="s">
        <v>127</v>
      </c>
      <c r="D109" s="11" t="s">
        <v>127</v>
      </c>
      <c r="E109" s="11" t="s">
        <v>127</v>
      </c>
      <c r="F109" s="11" t="s">
        <v>30</v>
      </c>
      <c r="G109" s="11" t="s">
        <v>30</v>
      </c>
      <c r="H109" s="11" t="s">
        <v>30</v>
      </c>
      <c r="I109" s="11" t="s">
        <v>127</v>
      </c>
      <c r="J109" s="11" t="s">
        <v>127</v>
      </c>
      <c r="K109" s="11" t="s">
        <v>127</v>
      </c>
      <c r="L109" s="11" t="s">
        <v>30</v>
      </c>
      <c r="M109" s="11" t="s">
        <v>30</v>
      </c>
      <c r="N109" s="11" t="s">
        <v>30</v>
      </c>
      <c r="O109" s="11" t="s">
        <v>127</v>
      </c>
      <c r="P109" s="11" t="s">
        <v>127</v>
      </c>
      <c r="Q109" s="11" t="s">
        <v>127</v>
      </c>
      <c r="R109" s="11" t="s">
        <v>30</v>
      </c>
      <c r="S109" s="11" t="s">
        <v>30</v>
      </c>
      <c r="T109" s="11" t="s">
        <v>30</v>
      </c>
      <c r="U109" s="11" t="s">
        <v>127</v>
      </c>
      <c r="V109" s="11" t="s">
        <v>127</v>
      </c>
      <c r="W109" s="11" t="s">
        <v>127</v>
      </c>
      <c r="X109" s="11" t="s">
        <v>30</v>
      </c>
      <c r="Y109" s="11" t="s">
        <v>30</v>
      </c>
      <c r="Z109" s="11" t="s">
        <v>30</v>
      </c>
      <c r="AA109" s="11" t="s">
        <v>127</v>
      </c>
      <c r="AB109" s="11" t="s">
        <v>127</v>
      </c>
      <c r="AC109" s="11" t="s">
        <v>127</v>
      </c>
      <c r="AD109" s="11" t="s">
        <v>30</v>
      </c>
      <c r="AE109" s="11" t="s">
        <v>30</v>
      </c>
      <c r="AF109" s="11" t="s">
        <v>30</v>
      </c>
    </row>
    <row r="110" spans="2:32" x14ac:dyDescent="0.25">
      <c r="B110" s="8" t="s">
        <v>31</v>
      </c>
      <c r="C110" s="9">
        <f>AVERAGE(C8:C107)</f>
        <v>3.0527469100000002</v>
      </c>
      <c r="D110" s="9">
        <f t="shared" ref="D110:E110" si="0">AVERAGE(D8:D107)</f>
        <v>3.0369310599999984</v>
      </c>
      <c r="E110" s="9">
        <f t="shared" si="0"/>
        <v>1.5815849999999996E-2</v>
      </c>
      <c r="F110" s="9">
        <f t="shared" ref="F110:H110" si="1">AVERAGE(F8:F107)</f>
        <v>101005.92</v>
      </c>
      <c r="G110" s="9">
        <f t="shared" si="1"/>
        <v>168646.64</v>
      </c>
      <c r="H110" s="9">
        <f t="shared" si="1"/>
        <v>67640.72</v>
      </c>
      <c r="I110" s="9">
        <f>AVERAGE(I8:I107)</f>
        <v>0</v>
      </c>
      <c r="J110" s="9">
        <f t="shared" ref="J110:N110" si="2">AVERAGE(J8:J107)</f>
        <v>0</v>
      </c>
      <c r="K110" s="9">
        <f t="shared" si="2"/>
        <v>0</v>
      </c>
      <c r="L110" s="9">
        <f t="shared" si="2"/>
        <v>0</v>
      </c>
      <c r="M110" s="9">
        <f t="shared" si="2"/>
        <v>0</v>
      </c>
      <c r="N110" s="9">
        <f t="shared" si="2"/>
        <v>0</v>
      </c>
      <c r="O110" s="9">
        <f>AVERAGE(O8:O107)</f>
        <v>0</v>
      </c>
      <c r="P110" s="9">
        <f t="shared" ref="P110:T110" si="3">AVERAGE(P8:P107)</f>
        <v>0</v>
      </c>
      <c r="Q110" s="9">
        <f t="shared" si="3"/>
        <v>0</v>
      </c>
      <c r="R110" s="9">
        <f t="shared" si="3"/>
        <v>0</v>
      </c>
      <c r="S110" s="9">
        <f t="shared" si="3"/>
        <v>0</v>
      </c>
      <c r="T110" s="9">
        <f t="shared" si="3"/>
        <v>0</v>
      </c>
      <c r="U110" s="9">
        <f>AVERAGE(U8:U107)</f>
        <v>0</v>
      </c>
      <c r="V110" s="9">
        <f t="shared" ref="V110:Z110" si="4">AVERAGE(V8:V107)</f>
        <v>0</v>
      </c>
      <c r="W110" s="9">
        <f t="shared" si="4"/>
        <v>0</v>
      </c>
      <c r="X110" s="9">
        <f t="shared" si="4"/>
        <v>0</v>
      </c>
      <c r="Y110" s="9">
        <f t="shared" si="4"/>
        <v>0</v>
      </c>
      <c r="Z110" s="9">
        <f t="shared" si="4"/>
        <v>0</v>
      </c>
      <c r="AA110" s="9">
        <f>AVERAGE(AA8:AA107)</f>
        <v>0</v>
      </c>
      <c r="AB110" s="9">
        <f t="shared" ref="AB110:AF110" si="5">AVERAGE(AB8:AB107)</f>
        <v>0</v>
      </c>
      <c r="AC110" s="9">
        <f t="shared" si="5"/>
        <v>0</v>
      </c>
      <c r="AD110" s="9">
        <f t="shared" si="5"/>
        <v>0</v>
      </c>
      <c r="AE110" s="9">
        <f t="shared" si="5"/>
        <v>0</v>
      </c>
      <c r="AF110" s="9">
        <f t="shared" si="5"/>
        <v>0</v>
      </c>
    </row>
    <row r="111" spans="2:32" x14ac:dyDescent="0.25">
      <c r="B111" s="8" t="s">
        <v>32</v>
      </c>
      <c r="C111" s="9">
        <f>MEDIAN(C8:C107)</f>
        <v>2.9544205000000003</v>
      </c>
      <c r="D111" s="9">
        <f t="shared" ref="D111:E111" si="6">MEDIAN(D8:D107)</f>
        <v>2.9409649999999998</v>
      </c>
      <c r="E111" s="9">
        <f t="shared" si="6"/>
        <v>1.51445E-2</v>
      </c>
      <c r="F111" s="9">
        <f t="shared" ref="F111:H111" si="7">MEDIAN(F8:F107)</f>
        <v>100228.5</v>
      </c>
      <c r="G111" s="9">
        <f t="shared" si="7"/>
        <v>168055</v>
      </c>
      <c r="H111" s="9">
        <f t="shared" si="7"/>
        <v>67812</v>
      </c>
      <c r="I111" s="9">
        <f>MEDIAN(I8:I107)</f>
        <v>0</v>
      </c>
      <c r="J111" s="9">
        <f t="shared" ref="J111:N111" si="8">MEDIAN(J8:J107)</f>
        <v>0</v>
      </c>
      <c r="K111" s="9">
        <f t="shared" si="8"/>
        <v>0</v>
      </c>
      <c r="L111" s="9">
        <f t="shared" si="8"/>
        <v>0</v>
      </c>
      <c r="M111" s="9">
        <f t="shared" si="8"/>
        <v>0</v>
      </c>
      <c r="N111" s="9">
        <f t="shared" si="8"/>
        <v>0</v>
      </c>
      <c r="O111" s="9">
        <f>MEDIAN(O8:O107)</f>
        <v>0</v>
      </c>
      <c r="P111" s="9">
        <f t="shared" ref="P111:T111" si="9">MEDIAN(P8:P107)</f>
        <v>0</v>
      </c>
      <c r="Q111" s="9">
        <f t="shared" si="9"/>
        <v>0</v>
      </c>
      <c r="R111" s="9">
        <f t="shared" si="9"/>
        <v>0</v>
      </c>
      <c r="S111" s="9">
        <f t="shared" si="9"/>
        <v>0</v>
      </c>
      <c r="T111" s="9">
        <f t="shared" si="9"/>
        <v>0</v>
      </c>
      <c r="U111" s="9">
        <f>MEDIAN(U8:U107)</f>
        <v>0</v>
      </c>
      <c r="V111" s="9">
        <f t="shared" ref="V111:Z111" si="10">MEDIAN(V8:V107)</f>
        <v>0</v>
      </c>
      <c r="W111" s="9">
        <f t="shared" si="10"/>
        <v>0</v>
      </c>
      <c r="X111" s="9">
        <f t="shared" si="10"/>
        <v>0</v>
      </c>
      <c r="Y111" s="9">
        <f t="shared" si="10"/>
        <v>0</v>
      </c>
      <c r="Z111" s="9">
        <f t="shared" si="10"/>
        <v>0</v>
      </c>
      <c r="AA111" s="9">
        <f>MEDIAN(AA8:AA107)</f>
        <v>0</v>
      </c>
      <c r="AB111" s="9">
        <f t="shared" ref="AB111:AF111" si="11">MEDIAN(AB8:AB107)</f>
        <v>0</v>
      </c>
      <c r="AC111" s="9">
        <f t="shared" si="11"/>
        <v>0</v>
      </c>
      <c r="AD111" s="9">
        <f t="shared" si="11"/>
        <v>0</v>
      </c>
      <c r="AE111" s="9">
        <f t="shared" si="11"/>
        <v>0</v>
      </c>
      <c r="AF111" s="9">
        <f t="shared" si="11"/>
        <v>0</v>
      </c>
    </row>
    <row r="115" spans="2:28" x14ac:dyDescent="0.25">
      <c r="B115" s="10"/>
      <c r="R115" s="10"/>
    </row>
    <row r="116" spans="2:28" x14ac:dyDescent="0.25">
      <c r="B116" s="10"/>
      <c r="R116" s="10"/>
    </row>
    <row r="117" spans="2:28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C120" s="2"/>
      <c r="D120" s="2"/>
      <c r="E120" s="2"/>
      <c r="F120" s="2"/>
      <c r="G120" s="2"/>
      <c r="H120" s="2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2"/>
      <c r="AA120" s="2"/>
      <c r="AB120" s="2"/>
    </row>
    <row r="121" spans="2:28" x14ac:dyDescent="0.25">
      <c r="C121" s="2"/>
      <c r="D121" s="2"/>
      <c r="E121" s="2"/>
      <c r="F121" s="2"/>
      <c r="G121" s="2"/>
      <c r="H121" s="2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2"/>
      <c r="AA121" s="2"/>
      <c r="AB121" s="2"/>
    </row>
    <row r="122" spans="2:28" x14ac:dyDescent="0.25"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2:28" x14ac:dyDescent="0.25"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222" spans="3:2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3:2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</sheetData>
  <mergeCells count="15">
    <mergeCell ref="C3:H3"/>
    <mergeCell ref="C4:H4"/>
    <mergeCell ref="C5:H5"/>
    <mergeCell ref="I3:N3"/>
    <mergeCell ref="I4:N4"/>
    <mergeCell ref="I5:N5"/>
    <mergeCell ref="AA3:AF3"/>
    <mergeCell ref="AA4:AF4"/>
    <mergeCell ref="AA5:AF5"/>
    <mergeCell ref="O3:T3"/>
    <mergeCell ref="O4:T4"/>
    <mergeCell ref="O5:T5"/>
    <mergeCell ref="U3:Z3"/>
    <mergeCell ref="U4:Z4"/>
    <mergeCell ref="U5:Z5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9126-F165-4BD8-BA76-480309DB5E4A}">
  <dimension ref="A1:AF111"/>
  <sheetViews>
    <sheetView topLeftCell="A72" zoomScale="70" zoomScaleNormal="70" workbookViewId="0">
      <selection activeCell="F120" sqref="F120"/>
    </sheetView>
  </sheetViews>
  <sheetFormatPr defaultRowHeight="15" x14ac:dyDescent="0.25"/>
  <cols>
    <col min="2" max="2" width="11.7109375" bestFit="1" customWidth="1"/>
    <col min="3" max="3" width="13.5703125" bestFit="1" customWidth="1"/>
    <col min="4" max="4" width="15.42578125" bestFit="1" customWidth="1"/>
    <col min="5" max="5" width="14.42578125" bestFit="1" customWidth="1"/>
    <col min="6" max="7" width="12.42578125" bestFit="1" customWidth="1"/>
    <col min="8" max="8" width="11.140625" bestFit="1" customWidth="1"/>
    <col min="9" max="9" width="11" bestFit="1" customWidth="1"/>
    <col min="10" max="10" width="15.42578125" bestFit="1" customWidth="1"/>
    <col min="11" max="11" width="14.42578125" bestFit="1" customWidth="1"/>
    <col min="12" max="12" width="10.28515625" bestFit="1" customWidth="1"/>
    <col min="13" max="13" width="11" bestFit="1" customWidth="1"/>
    <col min="14" max="14" width="9.28515625" bestFit="1" customWidth="1"/>
    <col min="15" max="15" width="11" bestFit="1" customWidth="1"/>
    <col min="16" max="16" width="15.42578125" bestFit="1" customWidth="1"/>
    <col min="17" max="17" width="14.42578125" bestFit="1" customWidth="1"/>
    <col min="18" max="18" width="10.28515625" bestFit="1" customWidth="1"/>
    <col min="19" max="19" width="11" bestFit="1" customWidth="1"/>
    <col min="20" max="20" width="9.28515625" bestFit="1" customWidth="1"/>
    <col min="21" max="21" width="11" bestFit="1" customWidth="1"/>
    <col min="22" max="22" width="15.42578125" bestFit="1" customWidth="1"/>
    <col min="23" max="23" width="14.42578125" bestFit="1" customWidth="1"/>
    <col min="24" max="24" width="10.28515625" bestFit="1" customWidth="1"/>
    <col min="25" max="25" width="11" bestFit="1" customWidth="1"/>
    <col min="26" max="26" width="9.28515625" bestFit="1" customWidth="1"/>
    <col min="27" max="27" width="11" bestFit="1" customWidth="1"/>
    <col min="28" max="28" width="15.42578125" bestFit="1" customWidth="1"/>
    <col min="29" max="29" width="14.42578125" bestFit="1" customWidth="1"/>
    <col min="30" max="30" width="10.28515625" bestFit="1" customWidth="1"/>
    <col min="31" max="31" width="11" bestFit="1" customWidth="1"/>
    <col min="32" max="32" width="9.28515625" bestFit="1" customWidth="1"/>
  </cols>
  <sheetData>
    <row r="1" spans="1:32" x14ac:dyDescent="0.25">
      <c r="A1" s="10"/>
      <c r="B1" s="5" t="s">
        <v>132</v>
      </c>
      <c r="R1" s="10"/>
    </row>
    <row r="2" spans="1:32" ht="15.75" thickBot="1" x14ac:dyDescent="0.3">
      <c r="B2" s="5"/>
      <c r="R2" s="10"/>
    </row>
    <row r="3" spans="1:32" x14ac:dyDescent="0.25">
      <c r="B3" s="6" t="s">
        <v>0</v>
      </c>
      <c r="C3" s="27">
        <v>50</v>
      </c>
      <c r="D3" s="28"/>
      <c r="E3" s="28"/>
      <c r="F3" s="28"/>
      <c r="G3" s="28"/>
      <c r="H3" s="29"/>
      <c r="I3" s="27">
        <v>100</v>
      </c>
      <c r="J3" s="28"/>
      <c r="K3" s="28"/>
      <c r="L3" s="28"/>
      <c r="M3" s="28"/>
      <c r="N3" s="29"/>
      <c r="O3" s="27">
        <v>250</v>
      </c>
      <c r="P3" s="28"/>
      <c r="Q3" s="28"/>
      <c r="R3" s="28"/>
      <c r="S3" s="28"/>
      <c r="T3" s="29"/>
      <c r="U3" s="27">
        <v>500</v>
      </c>
      <c r="V3" s="28"/>
      <c r="W3" s="28"/>
      <c r="X3" s="28"/>
      <c r="Y3" s="28"/>
      <c r="Z3" s="29"/>
      <c r="AA3" s="27">
        <v>700</v>
      </c>
      <c r="AB3" s="28"/>
      <c r="AC3" s="28"/>
      <c r="AD3" s="28"/>
      <c r="AE3" s="28"/>
      <c r="AF3" s="29"/>
    </row>
    <row r="4" spans="1:32" x14ac:dyDescent="0.25">
      <c r="B4" s="7" t="s">
        <v>1</v>
      </c>
      <c r="C4" s="30">
        <v>20</v>
      </c>
      <c r="D4" s="31"/>
      <c r="E4" s="31"/>
      <c r="F4" s="31"/>
      <c r="G4" s="31"/>
      <c r="H4" s="32"/>
      <c r="I4" s="30">
        <v>50</v>
      </c>
      <c r="J4" s="31"/>
      <c r="K4" s="31"/>
      <c r="L4" s="31"/>
      <c r="M4" s="31"/>
      <c r="N4" s="32"/>
      <c r="O4" s="30">
        <v>100</v>
      </c>
      <c r="P4" s="31"/>
      <c r="Q4" s="31"/>
      <c r="R4" s="31"/>
      <c r="S4" s="31"/>
      <c r="T4" s="32"/>
      <c r="U4" s="30">
        <v>200</v>
      </c>
      <c r="V4" s="31"/>
      <c r="W4" s="31"/>
      <c r="X4" s="31"/>
      <c r="Y4" s="31"/>
      <c r="Z4" s="32"/>
      <c r="AA4" s="30">
        <v>300</v>
      </c>
      <c r="AB4" s="31"/>
      <c r="AC4" s="31"/>
      <c r="AD4" s="31"/>
      <c r="AE4" s="31"/>
      <c r="AF4" s="32"/>
    </row>
    <row r="5" spans="1:32" ht="15.75" thickBot="1" x14ac:dyDescent="0.3">
      <c r="B5" s="12" t="s">
        <v>2</v>
      </c>
      <c r="C5" s="33">
        <v>2</v>
      </c>
      <c r="D5" s="34"/>
      <c r="E5" s="34"/>
      <c r="F5" s="34"/>
      <c r="G5" s="34"/>
      <c r="H5" s="35"/>
      <c r="I5" s="33">
        <v>5</v>
      </c>
      <c r="J5" s="34"/>
      <c r="K5" s="34"/>
      <c r="L5" s="34"/>
      <c r="M5" s="34"/>
      <c r="N5" s="35"/>
      <c r="O5" s="33">
        <v>8</v>
      </c>
      <c r="P5" s="34"/>
      <c r="Q5" s="34"/>
      <c r="R5" s="34"/>
      <c r="S5" s="34"/>
      <c r="T5" s="35"/>
      <c r="U5" s="33">
        <v>10</v>
      </c>
      <c r="V5" s="34"/>
      <c r="W5" s="34"/>
      <c r="X5" s="34"/>
      <c r="Y5" s="34"/>
      <c r="Z5" s="35"/>
      <c r="AA5" s="33">
        <v>20</v>
      </c>
      <c r="AB5" s="34"/>
      <c r="AC5" s="34"/>
      <c r="AD5" s="34"/>
      <c r="AE5" s="34"/>
      <c r="AF5" s="35"/>
    </row>
    <row r="6" spans="1:32" x14ac:dyDescent="0.25">
      <c r="B6" s="15"/>
      <c r="C6" s="16" t="s">
        <v>126</v>
      </c>
      <c r="D6" s="16" t="s">
        <v>130</v>
      </c>
      <c r="E6" s="16" t="s">
        <v>131</v>
      </c>
      <c r="F6" s="16" t="s">
        <v>128</v>
      </c>
      <c r="G6" s="16" t="s">
        <v>129</v>
      </c>
      <c r="H6" s="16" t="s">
        <v>64</v>
      </c>
      <c r="I6" s="16" t="s">
        <v>126</v>
      </c>
      <c r="J6" s="16" t="s">
        <v>130</v>
      </c>
      <c r="K6" s="16" t="s">
        <v>131</v>
      </c>
      <c r="L6" s="16" t="s">
        <v>128</v>
      </c>
      <c r="M6" s="16" t="s">
        <v>129</v>
      </c>
      <c r="N6" s="16" t="s">
        <v>64</v>
      </c>
      <c r="O6" s="16" t="s">
        <v>126</v>
      </c>
      <c r="P6" s="16" t="s">
        <v>130</v>
      </c>
      <c r="Q6" s="16" t="s">
        <v>131</v>
      </c>
      <c r="R6" s="16" t="s">
        <v>128</v>
      </c>
      <c r="S6" s="16" t="s">
        <v>129</v>
      </c>
      <c r="T6" s="16" t="s">
        <v>64</v>
      </c>
      <c r="U6" s="16" t="s">
        <v>126</v>
      </c>
      <c r="V6" s="16" t="s">
        <v>130</v>
      </c>
      <c r="W6" s="16" t="s">
        <v>131</v>
      </c>
      <c r="X6" s="16" t="s">
        <v>128</v>
      </c>
      <c r="Y6" s="16" t="s">
        <v>129</v>
      </c>
      <c r="Z6" s="16" t="s">
        <v>64</v>
      </c>
      <c r="AA6" s="16" t="s">
        <v>126</v>
      </c>
      <c r="AB6" s="16" t="s">
        <v>130</v>
      </c>
      <c r="AC6" s="16" t="s">
        <v>131</v>
      </c>
      <c r="AD6" s="16" t="s">
        <v>128</v>
      </c>
      <c r="AE6" s="16" t="s">
        <v>129</v>
      </c>
      <c r="AF6" s="16" t="s">
        <v>64</v>
      </c>
    </row>
    <row r="7" spans="1:32" x14ac:dyDescent="0.25">
      <c r="B7" s="17"/>
      <c r="C7" s="11" t="s">
        <v>127</v>
      </c>
      <c r="D7" s="11" t="s">
        <v>127</v>
      </c>
      <c r="E7" s="11" t="s">
        <v>127</v>
      </c>
      <c r="F7" s="11" t="s">
        <v>30</v>
      </c>
      <c r="G7" s="11" t="s">
        <v>30</v>
      </c>
      <c r="H7" s="11" t="s">
        <v>30</v>
      </c>
      <c r="I7" s="11" t="s">
        <v>127</v>
      </c>
      <c r="J7" s="11" t="s">
        <v>127</v>
      </c>
      <c r="K7" s="11" t="s">
        <v>127</v>
      </c>
      <c r="L7" s="11" t="s">
        <v>30</v>
      </c>
      <c r="M7" s="11" t="s">
        <v>30</v>
      </c>
      <c r="N7" s="11" t="s">
        <v>30</v>
      </c>
      <c r="O7" s="11" t="s">
        <v>127</v>
      </c>
      <c r="P7" s="11" t="s">
        <v>127</v>
      </c>
      <c r="Q7" s="11" t="s">
        <v>127</v>
      </c>
      <c r="R7" s="11" t="s">
        <v>30</v>
      </c>
      <c r="S7" s="11" t="s">
        <v>30</v>
      </c>
      <c r="T7" s="11" t="s">
        <v>30</v>
      </c>
      <c r="U7" s="11" t="s">
        <v>127</v>
      </c>
      <c r="V7" s="11" t="s">
        <v>127</v>
      </c>
      <c r="W7" s="11" t="s">
        <v>127</v>
      </c>
      <c r="X7" s="11" t="s">
        <v>30</v>
      </c>
      <c r="Y7" s="11" t="s">
        <v>30</v>
      </c>
      <c r="Z7" s="11" t="s">
        <v>30</v>
      </c>
      <c r="AA7" s="11" t="s">
        <v>127</v>
      </c>
      <c r="AB7" s="11" t="s">
        <v>127</v>
      </c>
      <c r="AC7" s="11" t="s">
        <v>127</v>
      </c>
      <c r="AD7" s="11" t="s">
        <v>30</v>
      </c>
      <c r="AE7" s="11" t="s">
        <v>30</v>
      </c>
      <c r="AF7" s="11" t="s">
        <v>30</v>
      </c>
    </row>
    <row r="8" spans="1:32" x14ac:dyDescent="0.25">
      <c r="B8" s="18" t="s">
        <v>63</v>
      </c>
      <c r="C8">
        <v>3.8610009999999999</v>
      </c>
      <c r="D8">
        <v>3.8489879999999999</v>
      </c>
      <c r="E8">
        <v>1.2012999999999999E-2</v>
      </c>
      <c r="F8">
        <v>103300</v>
      </c>
      <c r="G8">
        <v>171004</v>
      </c>
      <c r="H8">
        <v>67704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B9" s="13" t="s">
        <v>10</v>
      </c>
      <c r="C9">
        <v>7.7613000000000003</v>
      </c>
      <c r="D9">
        <v>7.7485369999999998</v>
      </c>
      <c r="E9">
        <v>1.2763E-2</v>
      </c>
      <c r="F9">
        <v>100495</v>
      </c>
      <c r="G9">
        <v>168575</v>
      </c>
      <c r="H9">
        <v>68080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B10" s="13" t="s">
        <v>11</v>
      </c>
      <c r="C10">
        <v>3.3903479999999999</v>
      </c>
      <c r="D10">
        <v>3.3712949999999999</v>
      </c>
      <c r="E10">
        <v>1.9053E-2</v>
      </c>
      <c r="F10">
        <v>99239</v>
      </c>
      <c r="G10">
        <v>166919</v>
      </c>
      <c r="H10">
        <v>67680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B11" s="13" t="s">
        <v>12</v>
      </c>
      <c r="C11">
        <v>3.1324019999999999</v>
      </c>
      <c r="D11">
        <v>3.1162559999999999</v>
      </c>
      <c r="E11">
        <v>1.6146000000000001E-2</v>
      </c>
      <c r="F11">
        <v>100067</v>
      </c>
      <c r="G11">
        <v>166939</v>
      </c>
      <c r="H11">
        <v>66872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B12" s="13" t="s">
        <v>13</v>
      </c>
      <c r="C12">
        <v>3.0794269999999999</v>
      </c>
      <c r="D12">
        <v>3.0679690000000002</v>
      </c>
      <c r="E12">
        <v>1.1457999999999999E-2</v>
      </c>
      <c r="F12">
        <v>100348</v>
      </c>
      <c r="G12">
        <v>168396</v>
      </c>
      <c r="H12">
        <v>68048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B13" s="13" t="s">
        <v>14</v>
      </c>
      <c r="C13">
        <v>2.2798210000000001</v>
      </c>
      <c r="D13">
        <v>2.267309</v>
      </c>
      <c r="E13">
        <v>1.2512000000000001E-2</v>
      </c>
      <c r="F13">
        <v>99462</v>
      </c>
      <c r="G13">
        <v>167046</v>
      </c>
      <c r="H13">
        <v>67584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B14" s="13" t="s">
        <v>15</v>
      </c>
      <c r="C14">
        <v>2.2222909999999998</v>
      </c>
      <c r="D14">
        <v>2.2116129999999998</v>
      </c>
      <c r="E14">
        <v>1.0678E-2</v>
      </c>
      <c r="F14">
        <v>94831</v>
      </c>
      <c r="G14">
        <v>160687</v>
      </c>
      <c r="H14">
        <v>65856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B15" s="13" t="s">
        <v>16</v>
      </c>
      <c r="C15">
        <v>3.2365740000000001</v>
      </c>
      <c r="D15">
        <v>3.2215820000000002</v>
      </c>
      <c r="E15">
        <v>1.4992E-2</v>
      </c>
      <c r="F15">
        <v>95392</v>
      </c>
      <c r="G15">
        <v>161400</v>
      </c>
      <c r="H15">
        <v>66008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B16" s="13" t="s">
        <v>17</v>
      </c>
      <c r="C16">
        <v>2.9587330000000001</v>
      </c>
      <c r="D16">
        <v>2.9464679999999999</v>
      </c>
      <c r="E16">
        <v>1.2265E-2</v>
      </c>
      <c r="F16">
        <v>99534</v>
      </c>
      <c r="G16">
        <v>167662</v>
      </c>
      <c r="H16">
        <v>68128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s="13" t="s">
        <v>18</v>
      </c>
      <c r="C17">
        <v>4.0780900000000004</v>
      </c>
      <c r="D17">
        <v>4.0663989999999997</v>
      </c>
      <c r="E17">
        <v>1.1691E-2</v>
      </c>
      <c r="F17">
        <v>96358</v>
      </c>
      <c r="G17">
        <v>163222</v>
      </c>
      <c r="H17">
        <v>66864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s="13" t="s">
        <v>19</v>
      </c>
      <c r="C18">
        <v>3.2765979999999999</v>
      </c>
      <c r="D18">
        <v>3.2575449999999999</v>
      </c>
      <c r="E18">
        <v>1.9053E-2</v>
      </c>
      <c r="F18">
        <v>116900</v>
      </c>
      <c r="G18">
        <v>185236</v>
      </c>
      <c r="H18">
        <v>68336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s="13" t="s">
        <v>20</v>
      </c>
      <c r="C19">
        <v>2.8930479999999998</v>
      </c>
      <c r="D19">
        <v>2.880258</v>
      </c>
      <c r="E19">
        <v>1.2789999999999999E-2</v>
      </c>
      <c r="F19">
        <v>94951</v>
      </c>
      <c r="G19">
        <v>160631</v>
      </c>
      <c r="H19">
        <v>65680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s="13" t="s">
        <v>21</v>
      </c>
      <c r="C20">
        <v>3.4037829999999998</v>
      </c>
      <c r="D20">
        <v>3.3788480000000001</v>
      </c>
      <c r="E20">
        <v>2.4934999999999999E-2</v>
      </c>
      <c r="F20">
        <v>113387</v>
      </c>
      <c r="G20">
        <v>172278</v>
      </c>
      <c r="H20">
        <v>58891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s="13" t="s">
        <v>22</v>
      </c>
      <c r="C21">
        <v>3.395276</v>
      </c>
      <c r="D21">
        <v>3.379858</v>
      </c>
      <c r="E21">
        <v>1.5417999999999999E-2</v>
      </c>
      <c r="F21">
        <v>100679</v>
      </c>
      <c r="G21">
        <v>168919</v>
      </c>
      <c r="H21">
        <v>68240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s="13" t="s">
        <v>23</v>
      </c>
      <c r="C22">
        <v>2.964709</v>
      </c>
      <c r="D22">
        <v>2.9482979999999999</v>
      </c>
      <c r="E22">
        <v>1.6410999999999999E-2</v>
      </c>
      <c r="F22">
        <v>100207</v>
      </c>
      <c r="G22">
        <v>168167</v>
      </c>
      <c r="H22">
        <v>67960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s="13" t="s">
        <v>24</v>
      </c>
      <c r="C23">
        <v>2.6078100000000002</v>
      </c>
      <c r="D23">
        <v>2.596533</v>
      </c>
      <c r="E23">
        <v>1.1277000000000001E-2</v>
      </c>
      <c r="F23">
        <v>100008</v>
      </c>
      <c r="G23">
        <v>167896</v>
      </c>
      <c r="H23">
        <v>67888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s="13" t="s">
        <v>25</v>
      </c>
      <c r="C24">
        <v>2.8591389999999999</v>
      </c>
      <c r="D24">
        <v>2.848846</v>
      </c>
      <c r="E24">
        <v>1.0293E-2</v>
      </c>
      <c r="F24">
        <v>99301</v>
      </c>
      <c r="G24">
        <v>167101</v>
      </c>
      <c r="H24">
        <v>67800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s="13" t="s">
        <v>26</v>
      </c>
      <c r="C25">
        <v>3.4884240000000002</v>
      </c>
      <c r="D25">
        <v>3.4732850000000002</v>
      </c>
      <c r="E25">
        <v>1.5139E-2</v>
      </c>
      <c r="F25">
        <v>100711</v>
      </c>
      <c r="G25">
        <v>168487</v>
      </c>
      <c r="H25">
        <v>67776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s="13" t="s">
        <v>27</v>
      </c>
      <c r="C26">
        <v>3.5805769999999999</v>
      </c>
      <c r="D26">
        <v>3.5613649999999999</v>
      </c>
      <c r="E26">
        <v>1.9212E-2</v>
      </c>
      <c r="F26">
        <v>102693</v>
      </c>
      <c r="G26">
        <v>171261</v>
      </c>
      <c r="H26">
        <v>68568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s="13" t="s">
        <v>28</v>
      </c>
      <c r="C27">
        <v>2.8680129999999999</v>
      </c>
      <c r="D27">
        <v>2.8578199999999998</v>
      </c>
      <c r="E27">
        <v>1.0193000000000001E-2</v>
      </c>
      <c r="F27">
        <v>97706</v>
      </c>
      <c r="G27">
        <v>164506</v>
      </c>
      <c r="H27">
        <v>66800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s="13" t="s">
        <v>29</v>
      </c>
      <c r="C28">
        <v>3.3300049999999999</v>
      </c>
      <c r="D28">
        <v>3.3112240000000002</v>
      </c>
      <c r="E28">
        <v>1.8780999999999999E-2</v>
      </c>
      <c r="F28">
        <v>113932</v>
      </c>
      <c r="G28">
        <v>180388</v>
      </c>
      <c r="H28">
        <v>66456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s="13" t="s">
        <v>34</v>
      </c>
      <c r="C29">
        <v>2.9426909999999999</v>
      </c>
      <c r="D29">
        <v>2.9247160000000001</v>
      </c>
      <c r="E29">
        <v>1.7975000000000001E-2</v>
      </c>
      <c r="F29">
        <v>99286</v>
      </c>
      <c r="G29">
        <v>166742</v>
      </c>
      <c r="H29">
        <v>67456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s="13" t="s">
        <v>35</v>
      </c>
      <c r="C30">
        <v>3.2301030000000002</v>
      </c>
      <c r="D30">
        <v>3.2179150000000001</v>
      </c>
      <c r="E30">
        <v>1.2187999999999999E-2</v>
      </c>
      <c r="F30">
        <v>100518</v>
      </c>
      <c r="G30">
        <v>168006</v>
      </c>
      <c r="H30">
        <v>67488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s="13" t="s">
        <v>36</v>
      </c>
      <c r="C31">
        <v>2.5905990000000001</v>
      </c>
      <c r="D31">
        <v>2.5742039999999999</v>
      </c>
      <c r="E31">
        <v>1.6395E-2</v>
      </c>
      <c r="F31">
        <v>102303</v>
      </c>
      <c r="G31">
        <v>171215</v>
      </c>
      <c r="H31">
        <v>68912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s="13" t="s">
        <v>37</v>
      </c>
      <c r="C32">
        <v>2.63096</v>
      </c>
      <c r="D32">
        <v>2.6188030000000002</v>
      </c>
      <c r="E32">
        <v>1.2156999999999999E-2</v>
      </c>
      <c r="F32">
        <v>100016</v>
      </c>
      <c r="G32">
        <v>168104</v>
      </c>
      <c r="H32">
        <v>68088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s="13" t="s">
        <v>38</v>
      </c>
      <c r="C33">
        <v>3.0564619999999998</v>
      </c>
      <c r="D33">
        <v>3.0343580000000001</v>
      </c>
      <c r="E33">
        <v>2.2103999999999999E-2</v>
      </c>
      <c r="F33">
        <v>108249</v>
      </c>
      <c r="G33">
        <v>178185</v>
      </c>
      <c r="H33">
        <v>69936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B34" s="13" t="s">
        <v>39</v>
      </c>
      <c r="C34">
        <v>2.1974260000000001</v>
      </c>
      <c r="D34">
        <v>2.1822759999999999</v>
      </c>
      <c r="E34">
        <v>1.515E-2</v>
      </c>
      <c r="F34">
        <v>101895</v>
      </c>
      <c r="G34">
        <v>170167</v>
      </c>
      <c r="H34">
        <v>68272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2:32" x14ac:dyDescent="0.25">
      <c r="B35" s="13" t="s">
        <v>40</v>
      </c>
      <c r="C35">
        <v>2.9265680000000001</v>
      </c>
      <c r="D35">
        <v>2.9090099999999999</v>
      </c>
      <c r="E35">
        <v>1.7558000000000001E-2</v>
      </c>
      <c r="F35">
        <v>101927</v>
      </c>
      <c r="G35">
        <v>170303</v>
      </c>
      <c r="H35">
        <v>68376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2:32" x14ac:dyDescent="0.25">
      <c r="B36" s="13" t="s">
        <v>41</v>
      </c>
      <c r="C36">
        <v>2.8957120000000001</v>
      </c>
      <c r="D36">
        <v>2.8824200000000002</v>
      </c>
      <c r="E36">
        <v>1.3292E-2</v>
      </c>
      <c r="F36">
        <v>99014</v>
      </c>
      <c r="G36">
        <v>166678</v>
      </c>
      <c r="H36">
        <v>67664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2:32" x14ac:dyDescent="0.25">
      <c r="B37" s="13" t="s">
        <v>42</v>
      </c>
      <c r="C37">
        <v>2.9268559999999999</v>
      </c>
      <c r="D37">
        <v>2.9133279999999999</v>
      </c>
      <c r="E37">
        <v>1.3528E-2</v>
      </c>
      <c r="F37">
        <v>101424</v>
      </c>
      <c r="G37">
        <v>169968</v>
      </c>
      <c r="H37">
        <v>68544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s="13" t="s">
        <v>43</v>
      </c>
      <c r="C38">
        <v>3.4576009999999999</v>
      </c>
      <c r="D38">
        <v>3.445789</v>
      </c>
      <c r="E38">
        <v>1.1812E-2</v>
      </c>
      <c r="F38">
        <v>93998</v>
      </c>
      <c r="G38">
        <v>159822</v>
      </c>
      <c r="H38">
        <v>65824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2:32" x14ac:dyDescent="0.25">
      <c r="B39" s="13" t="s">
        <v>44</v>
      </c>
      <c r="C39">
        <v>3.0108039999999998</v>
      </c>
      <c r="D39">
        <v>2.9940669999999998</v>
      </c>
      <c r="E39">
        <v>1.6736999999999998E-2</v>
      </c>
      <c r="F39">
        <v>98160</v>
      </c>
      <c r="G39">
        <v>164704</v>
      </c>
      <c r="H39">
        <v>66544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2:32" x14ac:dyDescent="0.25">
      <c r="B40" s="13" t="s">
        <v>45</v>
      </c>
      <c r="C40">
        <v>3.1302650000000001</v>
      </c>
      <c r="D40">
        <v>3.1156000000000001</v>
      </c>
      <c r="E40">
        <v>1.4664999999999999E-2</v>
      </c>
      <c r="F40">
        <v>97612</v>
      </c>
      <c r="G40">
        <v>164228</v>
      </c>
      <c r="H40">
        <v>66616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2:32" x14ac:dyDescent="0.25">
      <c r="B41" s="13" t="s">
        <v>46</v>
      </c>
      <c r="C41">
        <v>2.8672179999999998</v>
      </c>
      <c r="D41">
        <v>2.8511899999999999</v>
      </c>
      <c r="E41">
        <v>1.6028000000000001E-2</v>
      </c>
      <c r="F41">
        <v>100485</v>
      </c>
      <c r="G41">
        <v>168413</v>
      </c>
      <c r="H41">
        <v>67928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s="13" t="s">
        <v>47</v>
      </c>
      <c r="C42">
        <v>2.9360339999999998</v>
      </c>
      <c r="D42">
        <v>2.9185690000000002</v>
      </c>
      <c r="E42">
        <v>1.7465000000000001E-2</v>
      </c>
      <c r="F42">
        <v>100619</v>
      </c>
      <c r="G42">
        <v>168827</v>
      </c>
      <c r="H42">
        <v>68208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2:32" x14ac:dyDescent="0.25">
      <c r="B43" s="13" t="s">
        <v>48</v>
      </c>
      <c r="C43">
        <v>3.131005</v>
      </c>
      <c r="D43">
        <v>3.1149149999999999</v>
      </c>
      <c r="E43">
        <v>1.609E-2</v>
      </c>
      <c r="F43">
        <v>102171</v>
      </c>
      <c r="G43">
        <v>170699</v>
      </c>
      <c r="H43">
        <v>68528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2:32" x14ac:dyDescent="0.25">
      <c r="B44" s="13" t="s">
        <v>49</v>
      </c>
      <c r="C44">
        <v>2.3662339999999999</v>
      </c>
      <c r="D44">
        <v>2.349218</v>
      </c>
      <c r="E44">
        <v>1.7016E-2</v>
      </c>
      <c r="F44">
        <v>96314</v>
      </c>
      <c r="G44">
        <v>162834</v>
      </c>
      <c r="H44">
        <v>66520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2:32" x14ac:dyDescent="0.25">
      <c r="B45" s="13" t="s">
        <v>50</v>
      </c>
      <c r="C45">
        <v>2.9501080000000002</v>
      </c>
      <c r="D45">
        <v>2.9354619999999998</v>
      </c>
      <c r="E45">
        <v>1.4645999999999999E-2</v>
      </c>
      <c r="F45">
        <v>96996</v>
      </c>
      <c r="G45">
        <v>164420</v>
      </c>
      <c r="H45">
        <v>67424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2:32" x14ac:dyDescent="0.25">
      <c r="B46" s="13" t="s">
        <v>51</v>
      </c>
      <c r="C46">
        <v>3.0429780000000002</v>
      </c>
      <c r="D46">
        <v>3.0345089999999999</v>
      </c>
      <c r="E46">
        <v>8.4690000000000008E-3</v>
      </c>
      <c r="F46">
        <v>106693</v>
      </c>
      <c r="G46">
        <v>176469</v>
      </c>
      <c r="H46">
        <v>69776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2:32" x14ac:dyDescent="0.25">
      <c r="B47" s="13" t="s">
        <v>52</v>
      </c>
      <c r="C47">
        <v>3.125893</v>
      </c>
      <c r="D47">
        <v>3.1083780000000001</v>
      </c>
      <c r="E47">
        <v>1.7514999999999999E-2</v>
      </c>
      <c r="F47">
        <v>97119</v>
      </c>
      <c r="G47">
        <v>164759</v>
      </c>
      <c r="H47">
        <v>67640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2:32" x14ac:dyDescent="0.25">
      <c r="B48" s="13" t="s">
        <v>53</v>
      </c>
      <c r="C48">
        <v>2.383448</v>
      </c>
      <c r="D48">
        <v>2.3610099999999998</v>
      </c>
      <c r="E48">
        <v>2.2438E-2</v>
      </c>
      <c r="F48">
        <v>121227</v>
      </c>
      <c r="G48">
        <v>190075</v>
      </c>
      <c r="H48">
        <v>68848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2:32" x14ac:dyDescent="0.25">
      <c r="B49" s="13" t="s">
        <v>54</v>
      </c>
      <c r="C49">
        <v>2.4403109999999999</v>
      </c>
      <c r="D49">
        <v>2.42571</v>
      </c>
      <c r="E49">
        <v>1.4600999999999999E-2</v>
      </c>
      <c r="F49">
        <v>102719</v>
      </c>
      <c r="G49">
        <v>170815</v>
      </c>
      <c r="H49">
        <v>68096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2:32" x14ac:dyDescent="0.25">
      <c r="B50" s="13" t="s">
        <v>55</v>
      </c>
      <c r="C50">
        <v>3.4176890000000002</v>
      </c>
      <c r="D50">
        <v>3.4003489999999998</v>
      </c>
      <c r="E50">
        <v>1.7340000000000001E-2</v>
      </c>
      <c r="F50">
        <v>96687</v>
      </c>
      <c r="G50">
        <v>163359</v>
      </c>
      <c r="H50">
        <v>66672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2:32" x14ac:dyDescent="0.25">
      <c r="B51" s="13" t="s">
        <v>56</v>
      </c>
      <c r="C51">
        <v>2.5648360000000001</v>
      </c>
      <c r="D51">
        <v>2.551326</v>
      </c>
      <c r="E51">
        <v>1.3509999999999999E-2</v>
      </c>
      <c r="F51">
        <v>99551</v>
      </c>
      <c r="G51">
        <v>167607</v>
      </c>
      <c r="H51">
        <v>68056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2:32" x14ac:dyDescent="0.25">
      <c r="B52" s="13" t="s">
        <v>57</v>
      </c>
      <c r="C52">
        <v>2.5825800000000001</v>
      </c>
      <c r="D52">
        <v>2.563072</v>
      </c>
      <c r="E52">
        <v>1.9508000000000001E-2</v>
      </c>
      <c r="F52">
        <v>105800</v>
      </c>
      <c r="G52">
        <v>174736</v>
      </c>
      <c r="H52">
        <v>68936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2:32" x14ac:dyDescent="0.25">
      <c r="B53" s="13" t="s">
        <v>58</v>
      </c>
      <c r="C53">
        <v>3.240227</v>
      </c>
      <c r="D53">
        <v>3.2236889999999998</v>
      </c>
      <c r="E53">
        <v>1.6538000000000001E-2</v>
      </c>
      <c r="F53">
        <v>95965</v>
      </c>
      <c r="G53">
        <v>161941</v>
      </c>
      <c r="H53">
        <v>65976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2:32" x14ac:dyDescent="0.25">
      <c r="B54" s="13" t="s">
        <v>59</v>
      </c>
      <c r="C54">
        <v>3.2463500000000001</v>
      </c>
      <c r="D54">
        <v>3.2339190000000002</v>
      </c>
      <c r="E54">
        <v>1.2430999999999999E-2</v>
      </c>
      <c r="F54">
        <v>109512</v>
      </c>
      <c r="G54">
        <v>178104</v>
      </c>
      <c r="H54">
        <v>68592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2:32" x14ac:dyDescent="0.25">
      <c r="B55" s="13" t="s">
        <v>60</v>
      </c>
      <c r="C55">
        <v>2.4967350000000001</v>
      </c>
      <c r="D55">
        <v>2.4818120000000001</v>
      </c>
      <c r="E55">
        <v>1.4923000000000001E-2</v>
      </c>
      <c r="F55">
        <v>99431</v>
      </c>
      <c r="G55">
        <v>167287</v>
      </c>
      <c r="H55">
        <v>67856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2:32" x14ac:dyDescent="0.25">
      <c r="B56" s="13" t="s">
        <v>61</v>
      </c>
      <c r="C56">
        <v>3.1498729999999999</v>
      </c>
      <c r="D56">
        <v>3.1356830000000002</v>
      </c>
      <c r="E56">
        <v>1.4189999999999999E-2</v>
      </c>
      <c r="F56">
        <v>95985</v>
      </c>
      <c r="G56">
        <v>162249</v>
      </c>
      <c r="H56">
        <v>66264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2:32" x14ac:dyDescent="0.25">
      <c r="B57" s="13" t="s">
        <v>62</v>
      </c>
      <c r="C57">
        <v>2.6802169999999998</v>
      </c>
      <c r="D57">
        <v>2.6545990000000002</v>
      </c>
      <c r="E57">
        <v>2.5617999999999998E-2</v>
      </c>
      <c r="F57">
        <v>98942</v>
      </c>
      <c r="G57">
        <v>166614</v>
      </c>
      <c r="H57">
        <v>67672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2:32" x14ac:dyDescent="0.25">
      <c r="B58" s="13" t="s">
        <v>65</v>
      </c>
      <c r="C58">
        <v>2.9970300000000001</v>
      </c>
      <c r="D58">
        <v>2.9846339999999998</v>
      </c>
      <c r="E58">
        <v>1.2396000000000001E-2</v>
      </c>
      <c r="F58">
        <v>98670</v>
      </c>
      <c r="G58">
        <v>166438</v>
      </c>
      <c r="H58">
        <v>67768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2:32" x14ac:dyDescent="0.25">
      <c r="B59" s="13" t="s">
        <v>66</v>
      </c>
      <c r="C59">
        <v>2.29549</v>
      </c>
      <c r="D59">
        <v>2.2791440000000001</v>
      </c>
      <c r="E59">
        <v>1.6345999999999999E-2</v>
      </c>
      <c r="F59">
        <v>106129</v>
      </c>
      <c r="G59">
        <v>173856</v>
      </c>
      <c r="H59">
        <v>67727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2:32" x14ac:dyDescent="0.25">
      <c r="B60" s="13" t="s">
        <v>67</v>
      </c>
      <c r="C60">
        <v>3.0709300000000002</v>
      </c>
      <c r="D60">
        <v>3.0594190000000001</v>
      </c>
      <c r="E60">
        <v>1.1511E-2</v>
      </c>
      <c r="F60">
        <v>105000</v>
      </c>
      <c r="G60">
        <v>174272</v>
      </c>
      <c r="H60">
        <v>69272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2:32" x14ac:dyDescent="0.25">
      <c r="B61" s="13" t="s">
        <v>68</v>
      </c>
      <c r="C61">
        <v>3.1341600000000001</v>
      </c>
      <c r="D61">
        <v>3.1215259999999998</v>
      </c>
      <c r="E61">
        <v>1.2633999999999999E-2</v>
      </c>
      <c r="F61">
        <v>95767</v>
      </c>
      <c r="G61">
        <v>161847</v>
      </c>
      <c r="H61">
        <v>66080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2:32" x14ac:dyDescent="0.25">
      <c r="B62" s="13" t="s">
        <v>69</v>
      </c>
      <c r="C62">
        <v>3.1988219999999998</v>
      </c>
      <c r="D62">
        <v>3.1858339999999998</v>
      </c>
      <c r="E62">
        <v>1.2988E-2</v>
      </c>
      <c r="F62">
        <v>105222</v>
      </c>
      <c r="G62">
        <v>173926</v>
      </c>
      <c r="H62">
        <v>68704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2:32" x14ac:dyDescent="0.25">
      <c r="B63" s="13" t="s">
        <v>70</v>
      </c>
      <c r="C63">
        <v>2.2696900000000002</v>
      </c>
      <c r="D63">
        <v>2.2590189999999999</v>
      </c>
      <c r="E63">
        <v>1.0671E-2</v>
      </c>
      <c r="F63">
        <v>98063</v>
      </c>
      <c r="G63">
        <v>165727</v>
      </c>
      <c r="H63">
        <v>67664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2:32" x14ac:dyDescent="0.25">
      <c r="B64" s="13" t="s">
        <v>71</v>
      </c>
      <c r="C64">
        <v>3.4390350000000001</v>
      </c>
      <c r="D64">
        <v>3.4144800000000002</v>
      </c>
      <c r="E64">
        <v>2.4555E-2</v>
      </c>
      <c r="F64">
        <v>103671</v>
      </c>
      <c r="G64">
        <v>172303</v>
      </c>
      <c r="H64">
        <v>68632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s="13" t="s">
        <v>72</v>
      </c>
      <c r="C65">
        <v>3.442075</v>
      </c>
      <c r="D65">
        <v>3.4279570000000001</v>
      </c>
      <c r="E65">
        <v>1.4118E-2</v>
      </c>
      <c r="F65">
        <v>101902</v>
      </c>
      <c r="G65">
        <v>170406</v>
      </c>
      <c r="H65">
        <v>68504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2:32" x14ac:dyDescent="0.25">
      <c r="B66" s="13" t="s">
        <v>73</v>
      </c>
      <c r="C66">
        <v>8.727824</v>
      </c>
      <c r="D66">
        <v>8.7134490000000007</v>
      </c>
      <c r="E66">
        <v>1.4375000000000001E-2</v>
      </c>
      <c r="F66">
        <v>104541</v>
      </c>
      <c r="G66">
        <v>170989</v>
      </c>
      <c r="H66">
        <v>66448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s="13" t="s">
        <v>74</v>
      </c>
      <c r="C67">
        <v>2.6757460000000002</v>
      </c>
      <c r="D67">
        <v>2.665057</v>
      </c>
      <c r="E67">
        <v>1.0689000000000001E-2</v>
      </c>
      <c r="F67">
        <v>103173</v>
      </c>
      <c r="G67">
        <v>171325</v>
      </c>
      <c r="H67">
        <v>68152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2:32" x14ac:dyDescent="0.25">
      <c r="B68" s="13" t="s">
        <v>75</v>
      </c>
      <c r="C68">
        <v>3.0278839999999998</v>
      </c>
      <c r="D68">
        <v>3.0141309999999999</v>
      </c>
      <c r="E68">
        <v>1.3753E-2</v>
      </c>
      <c r="F68">
        <v>103076</v>
      </c>
      <c r="G68">
        <v>171436</v>
      </c>
      <c r="H68">
        <v>68360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s="13" t="s">
        <v>76</v>
      </c>
      <c r="C69">
        <v>2.586919</v>
      </c>
      <c r="D69">
        <v>2.5720999999999998</v>
      </c>
      <c r="E69">
        <v>1.4819000000000001E-2</v>
      </c>
      <c r="F69">
        <v>101259</v>
      </c>
      <c r="G69">
        <v>169035</v>
      </c>
      <c r="H69">
        <v>67776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2:32" x14ac:dyDescent="0.25">
      <c r="B70" s="13" t="s">
        <v>77</v>
      </c>
      <c r="C70">
        <v>3.0989490000000002</v>
      </c>
      <c r="D70">
        <v>3.080028</v>
      </c>
      <c r="E70">
        <v>1.8921E-2</v>
      </c>
      <c r="F70">
        <v>101182</v>
      </c>
      <c r="G70">
        <v>169622</v>
      </c>
      <c r="H70">
        <v>68440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s="13" t="s">
        <v>78</v>
      </c>
      <c r="C71">
        <v>2.8557570000000001</v>
      </c>
      <c r="D71">
        <v>2.848052</v>
      </c>
      <c r="E71">
        <v>7.705E-3</v>
      </c>
      <c r="F71">
        <v>100146</v>
      </c>
      <c r="G71">
        <v>167970</v>
      </c>
      <c r="H71">
        <v>67824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2:32" x14ac:dyDescent="0.25">
      <c r="B72" s="13" t="s">
        <v>79</v>
      </c>
      <c r="C72">
        <v>2.1689340000000001</v>
      </c>
      <c r="D72">
        <v>2.1571530000000001</v>
      </c>
      <c r="E72">
        <v>1.1781E-2</v>
      </c>
      <c r="F72">
        <v>102222</v>
      </c>
      <c r="G72">
        <v>170646</v>
      </c>
      <c r="H72">
        <v>68424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s="13" t="s">
        <v>80</v>
      </c>
      <c r="C73">
        <v>2.9460500000000001</v>
      </c>
      <c r="D73">
        <v>2.9286650000000001</v>
      </c>
      <c r="E73">
        <v>1.7385000000000001E-2</v>
      </c>
      <c r="F73">
        <v>98182</v>
      </c>
      <c r="G73">
        <v>165726</v>
      </c>
      <c r="H73">
        <v>67544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2:32" x14ac:dyDescent="0.25">
      <c r="B74" s="13" t="s">
        <v>81</v>
      </c>
      <c r="C74">
        <v>2.9016009999999999</v>
      </c>
      <c r="D74">
        <v>2.883067</v>
      </c>
      <c r="E74">
        <v>1.8533999999999998E-2</v>
      </c>
      <c r="F74">
        <v>99334</v>
      </c>
      <c r="G74">
        <v>167110</v>
      </c>
      <c r="H74">
        <v>67776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s="13" t="s">
        <v>82</v>
      </c>
      <c r="C75">
        <v>2.865612</v>
      </c>
      <c r="D75">
        <v>2.854368</v>
      </c>
      <c r="E75">
        <v>1.1244000000000001E-2</v>
      </c>
      <c r="F75">
        <v>101439</v>
      </c>
      <c r="G75">
        <v>169375</v>
      </c>
      <c r="H75">
        <v>67936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2:32" x14ac:dyDescent="0.25">
      <c r="B76" s="13" t="s">
        <v>83</v>
      </c>
      <c r="C76">
        <v>2.8326959999999999</v>
      </c>
      <c r="D76">
        <v>2.8125710000000002</v>
      </c>
      <c r="E76">
        <v>2.0125000000000001E-2</v>
      </c>
      <c r="F76">
        <v>96371</v>
      </c>
      <c r="G76">
        <v>162347</v>
      </c>
      <c r="H76">
        <v>65976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s="13" t="s">
        <v>84</v>
      </c>
      <c r="C77">
        <v>3.3548909999999998</v>
      </c>
      <c r="D77">
        <v>3.3459129999999999</v>
      </c>
      <c r="E77">
        <v>8.9779999999999999E-3</v>
      </c>
      <c r="F77">
        <v>96738</v>
      </c>
      <c r="G77">
        <v>163042</v>
      </c>
      <c r="H77">
        <v>66304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2:32" x14ac:dyDescent="0.25">
      <c r="B78" s="13" t="s">
        <v>85</v>
      </c>
      <c r="C78">
        <v>2.1918500000000001</v>
      </c>
      <c r="D78">
        <v>2.180914</v>
      </c>
      <c r="E78">
        <v>1.0936E-2</v>
      </c>
      <c r="F78">
        <v>105822</v>
      </c>
      <c r="G78">
        <v>175214</v>
      </c>
      <c r="H78">
        <v>69392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s="13" t="s">
        <v>86</v>
      </c>
      <c r="C79">
        <v>3.3050570000000001</v>
      </c>
      <c r="D79">
        <v>3.287331</v>
      </c>
      <c r="E79">
        <v>1.7725999999999999E-2</v>
      </c>
      <c r="F79">
        <v>93384</v>
      </c>
      <c r="G79">
        <v>159064</v>
      </c>
      <c r="H79">
        <v>65680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2:32" x14ac:dyDescent="0.25">
      <c r="B80" s="13" t="s">
        <v>87</v>
      </c>
      <c r="C80">
        <v>2.4925459999999999</v>
      </c>
      <c r="D80">
        <v>2.4767649999999999</v>
      </c>
      <c r="E80">
        <v>1.5781E-2</v>
      </c>
      <c r="F80">
        <v>100615</v>
      </c>
      <c r="G80">
        <v>168447</v>
      </c>
      <c r="H80">
        <v>67832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s="13" t="s">
        <v>88</v>
      </c>
      <c r="C81">
        <v>2.3757820000000001</v>
      </c>
      <c r="D81">
        <v>2.3621129999999999</v>
      </c>
      <c r="E81">
        <v>1.3669000000000001E-2</v>
      </c>
      <c r="F81">
        <v>96218</v>
      </c>
      <c r="G81">
        <v>163354</v>
      </c>
      <c r="H81">
        <v>67136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2:32" x14ac:dyDescent="0.25">
      <c r="B82" s="13" t="s">
        <v>89</v>
      </c>
      <c r="C82">
        <v>3.2309489999999998</v>
      </c>
      <c r="D82">
        <v>3.2170649999999998</v>
      </c>
      <c r="E82">
        <v>1.3884000000000001E-2</v>
      </c>
      <c r="F82">
        <v>98723</v>
      </c>
      <c r="G82">
        <v>166867</v>
      </c>
      <c r="H82">
        <v>68144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2:32" x14ac:dyDescent="0.25">
      <c r="B83" s="13" t="s">
        <v>90</v>
      </c>
      <c r="C83">
        <v>3.5963620000000001</v>
      </c>
      <c r="D83">
        <v>3.5784389999999999</v>
      </c>
      <c r="E83">
        <v>1.7923000000000001E-2</v>
      </c>
      <c r="F83">
        <v>100868</v>
      </c>
      <c r="G83">
        <v>168956</v>
      </c>
      <c r="H83">
        <v>68088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2:32" x14ac:dyDescent="0.25">
      <c r="B84" s="13" t="s">
        <v>91</v>
      </c>
      <c r="C84">
        <v>3.4314529999999999</v>
      </c>
      <c r="D84">
        <v>3.4147940000000001</v>
      </c>
      <c r="E84">
        <v>1.6659E-2</v>
      </c>
      <c r="F84">
        <v>99039</v>
      </c>
      <c r="G84">
        <v>166967</v>
      </c>
      <c r="H84">
        <v>67928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2:32" x14ac:dyDescent="0.25">
      <c r="B85" s="13" t="s">
        <v>92</v>
      </c>
      <c r="C85">
        <v>2.552508</v>
      </c>
      <c r="D85">
        <v>2.5346410000000001</v>
      </c>
      <c r="E85">
        <v>1.7867000000000001E-2</v>
      </c>
      <c r="F85">
        <v>97900</v>
      </c>
      <c r="G85">
        <v>164599</v>
      </c>
      <c r="H85">
        <v>66699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s="13" t="s">
        <v>93</v>
      </c>
      <c r="C86">
        <v>2.941322</v>
      </c>
      <c r="D86">
        <v>2.9202919999999999</v>
      </c>
      <c r="E86">
        <v>2.103E-2</v>
      </c>
      <c r="F86">
        <v>104487</v>
      </c>
      <c r="G86">
        <v>173263</v>
      </c>
      <c r="H86">
        <v>68776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2:32" x14ac:dyDescent="0.25">
      <c r="B87" s="13" t="s">
        <v>94</v>
      </c>
      <c r="C87">
        <v>2.6807590000000001</v>
      </c>
      <c r="D87">
        <v>2.6628259999999999</v>
      </c>
      <c r="E87">
        <v>1.7933000000000001E-2</v>
      </c>
      <c r="F87">
        <v>98727</v>
      </c>
      <c r="G87">
        <v>166375</v>
      </c>
      <c r="H87">
        <v>67648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2:32" x14ac:dyDescent="0.25">
      <c r="B88" s="13" t="s">
        <v>95</v>
      </c>
      <c r="C88">
        <v>2.8752979999999999</v>
      </c>
      <c r="D88">
        <v>2.854638</v>
      </c>
      <c r="E88">
        <v>2.0660000000000001E-2</v>
      </c>
      <c r="F88">
        <v>100249</v>
      </c>
      <c r="G88">
        <v>167993</v>
      </c>
      <c r="H88">
        <v>67744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2:32" x14ac:dyDescent="0.25">
      <c r="B89" s="13" t="s">
        <v>96</v>
      </c>
      <c r="C89">
        <v>3.3736489999999999</v>
      </c>
      <c r="D89">
        <v>3.3627340000000001</v>
      </c>
      <c r="E89">
        <v>1.0914999999999999E-2</v>
      </c>
      <c r="F89">
        <v>100208</v>
      </c>
      <c r="G89">
        <v>168288</v>
      </c>
      <c r="H89">
        <v>68080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B90" s="13" t="s">
        <v>97</v>
      </c>
      <c r="C90">
        <v>3.3130090000000001</v>
      </c>
      <c r="D90">
        <v>3.296214</v>
      </c>
      <c r="E90">
        <v>1.6795000000000001E-2</v>
      </c>
      <c r="F90">
        <v>101089</v>
      </c>
      <c r="G90">
        <v>168769</v>
      </c>
      <c r="H90">
        <v>67680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B91" s="13" t="s">
        <v>98</v>
      </c>
      <c r="C91">
        <v>3.109753</v>
      </c>
      <c r="D91">
        <v>3.0840459999999998</v>
      </c>
      <c r="E91">
        <v>2.5707000000000001E-2</v>
      </c>
      <c r="F91">
        <v>104168</v>
      </c>
      <c r="G91">
        <v>172968</v>
      </c>
      <c r="H91">
        <v>68800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2:32" x14ac:dyDescent="0.25">
      <c r="B92" s="13" t="s">
        <v>99</v>
      </c>
      <c r="C92">
        <v>3.209543</v>
      </c>
      <c r="D92">
        <v>3.176803</v>
      </c>
      <c r="E92">
        <v>3.2739999999999998E-2</v>
      </c>
      <c r="F92">
        <v>100492</v>
      </c>
      <c r="G92">
        <v>169052</v>
      </c>
      <c r="H92">
        <v>68560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2:32" x14ac:dyDescent="0.25">
      <c r="B93" s="13" t="s">
        <v>100</v>
      </c>
      <c r="C93">
        <v>3.1885569999999999</v>
      </c>
      <c r="D93">
        <v>3.171719</v>
      </c>
      <c r="E93">
        <v>1.6837999999999999E-2</v>
      </c>
      <c r="F93">
        <v>101267</v>
      </c>
      <c r="G93">
        <v>169603</v>
      </c>
      <c r="H93">
        <v>68336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2:32" x14ac:dyDescent="0.25">
      <c r="B94" s="13" t="s">
        <v>101</v>
      </c>
      <c r="C94">
        <v>2.6429170000000002</v>
      </c>
      <c r="D94">
        <v>2.6313870000000001</v>
      </c>
      <c r="E94">
        <v>1.153E-2</v>
      </c>
      <c r="F94">
        <v>96709</v>
      </c>
      <c r="G94">
        <v>163541</v>
      </c>
      <c r="H94">
        <v>66832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2:32" x14ac:dyDescent="0.25">
      <c r="B95" s="13" t="s">
        <v>102</v>
      </c>
      <c r="C95">
        <v>2.2970000000000002</v>
      </c>
      <c r="D95">
        <v>2.274597</v>
      </c>
      <c r="E95">
        <v>2.2402999999999999E-2</v>
      </c>
      <c r="F95">
        <v>105647</v>
      </c>
      <c r="G95">
        <v>174631</v>
      </c>
      <c r="H95">
        <v>68984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s="13" t="s">
        <v>103</v>
      </c>
      <c r="C96">
        <v>2.8787929999999999</v>
      </c>
      <c r="D96">
        <v>2.8514689999999998</v>
      </c>
      <c r="E96">
        <v>2.7324000000000001E-2</v>
      </c>
      <c r="F96">
        <v>98516</v>
      </c>
      <c r="G96">
        <v>165828</v>
      </c>
      <c r="H96">
        <v>67312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2:32" x14ac:dyDescent="0.25">
      <c r="B97" s="13" t="s">
        <v>104</v>
      </c>
      <c r="C97">
        <v>3.0535559999999999</v>
      </c>
      <c r="D97">
        <v>3.0395300000000001</v>
      </c>
      <c r="E97">
        <v>1.4026E-2</v>
      </c>
      <c r="F97">
        <v>104324</v>
      </c>
      <c r="G97">
        <v>173172</v>
      </c>
      <c r="H97">
        <v>68848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2:32" x14ac:dyDescent="0.25">
      <c r="B98" s="13" t="s">
        <v>105</v>
      </c>
      <c r="C98">
        <v>3.3404289999999999</v>
      </c>
      <c r="D98">
        <v>3.3271829999999998</v>
      </c>
      <c r="E98">
        <v>1.3246000000000001E-2</v>
      </c>
      <c r="F98">
        <v>114190</v>
      </c>
      <c r="G98">
        <v>184158</v>
      </c>
      <c r="H98">
        <v>69968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2:32" x14ac:dyDescent="0.25">
      <c r="B99" s="13" t="s">
        <v>106</v>
      </c>
      <c r="C99">
        <v>3.362644</v>
      </c>
      <c r="D99">
        <v>3.3443109999999998</v>
      </c>
      <c r="E99">
        <v>1.8332999999999999E-2</v>
      </c>
      <c r="F99">
        <v>95352</v>
      </c>
      <c r="G99">
        <v>161480</v>
      </c>
      <c r="H99">
        <v>66128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2:32" x14ac:dyDescent="0.25">
      <c r="B100" s="13" t="s">
        <v>107</v>
      </c>
      <c r="C100">
        <v>3.126112</v>
      </c>
      <c r="D100">
        <v>3.1095489999999999</v>
      </c>
      <c r="E100">
        <v>1.6563000000000001E-2</v>
      </c>
      <c r="F100">
        <v>98975</v>
      </c>
      <c r="G100">
        <v>165423</v>
      </c>
      <c r="H100">
        <v>66448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2:32" x14ac:dyDescent="0.25">
      <c r="B101" s="13" t="s">
        <v>108</v>
      </c>
      <c r="C101">
        <v>2.7558180000000001</v>
      </c>
      <c r="D101">
        <v>2.742213</v>
      </c>
      <c r="E101">
        <v>1.3605000000000001E-2</v>
      </c>
      <c r="F101">
        <v>100499</v>
      </c>
      <c r="G101">
        <v>167702</v>
      </c>
      <c r="H101">
        <v>67203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2:32" x14ac:dyDescent="0.25">
      <c r="B102" s="13" t="s">
        <v>109</v>
      </c>
      <c r="C102">
        <v>2.4048430000000001</v>
      </c>
      <c r="D102">
        <v>2.3790710000000002</v>
      </c>
      <c r="E102">
        <v>2.5772E-2</v>
      </c>
      <c r="F102">
        <v>107905</v>
      </c>
      <c r="G102">
        <v>177273</v>
      </c>
      <c r="H102">
        <v>69368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2:32" x14ac:dyDescent="0.25">
      <c r="B103" s="13" t="s">
        <v>110</v>
      </c>
      <c r="C103">
        <v>2.688542</v>
      </c>
      <c r="D103">
        <v>2.6717490000000002</v>
      </c>
      <c r="E103">
        <v>1.6792999999999999E-2</v>
      </c>
      <c r="F103">
        <v>96617</v>
      </c>
      <c r="G103">
        <v>163321</v>
      </c>
      <c r="H103">
        <v>66704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25">
      <c r="B104" s="13" t="s">
        <v>111</v>
      </c>
      <c r="C104">
        <v>2.9379810000000002</v>
      </c>
      <c r="D104">
        <v>2.9143789999999998</v>
      </c>
      <c r="E104">
        <v>2.3602000000000001E-2</v>
      </c>
      <c r="F104">
        <v>96488</v>
      </c>
      <c r="G104">
        <v>162848</v>
      </c>
      <c r="H104">
        <v>66360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2:32" x14ac:dyDescent="0.25">
      <c r="B105" s="13" t="s">
        <v>112</v>
      </c>
      <c r="C105">
        <v>2.6034570000000001</v>
      </c>
      <c r="D105">
        <v>2.5938919999999999</v>
      </c>
      <c r="E105">
        <v>9.5650000000000006E-3</v>
      </c>
      <c r="F105">
        <v>98318</v>
      </c>
      <c r="G105">
        <v>166398</v>
      </c>
      <c r="H105">
        <v>68080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25">
      <c r="B106" s="13" t="s">
        <v>113</v>
      </c>
      <c r="C106">
        <v>2.7010930000000002</v>
      </c>
      <c r="D106">
        <v>2.6842959999999998</v>
      </c>
      <c r="E106">
        <v>1.6796999999999999E-2</v>
      </c>
      <c r="F106">
        <v>99496</v>
      </c>
      <c r="G106">
        <v>167224</v>
      </c>
      <c r="H106">
        <v>67728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2:32" ht="15.75" thickBot="1" x14ac:dyDescent="0.3">
      <c r="B107" s="14" t="s">
        <v>114</v>
      </c>
      <c r="C107">
        <v>2.437862</v>
      </c>
      <c r="D107">
        <v>2.4253870000000002</v>
      </c>
      <c r="E107">
        <v>1.2475E-2</v>
      </c>
      <c r="F107">
        <v>102094</v>
      </c>
      <c r="G107">
        <v>170438</v>
      </c>
      <c r="H107">
        <v>68344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2:32" x14ac:dyDescent="0.25">
      <c r="B108" s="4"/>
      <c r="C108" s="16" t="s">
        <v>126</v>
      </c>
      <c r="D108" s="16" t="s">
        <v>130</v>
      </c>
      <c r="E108" s="16" t="s">
        <v>131</v>
      </c>
      <c r="F108" s="16" t="s">
        <v>128</v>
      </c>
      <c r="G108" s="16" t="s">
        <v>129</v>
      </c>
      <c r="H108" s="16" t="s">
        <v>64</v>
      </c>
      <c r="I108" s="16" t="s">
        <v>126</v>
      </c>
      <c r="J108" s="16" t="s">
        <v>130</v>
      </c>
      <c r="K108" s="16" t="s">
        <v>131</v>
      </c>
      <c r="L108" s="16" t="s">
        <v>128</v>
      </c>
      <c r="M108" s="16" t="s">
        <v>129</v>
      </c>
      <c r="N108" s="16" t="s">
        <v>64</v>
      </c>
      <c r="O108" s="16" t="s">
        <v>126</v>
      </c>
      <c r="P108" s="16" t="s">
        <v>130</v>
      </c>
      <c r="Q108" s="16" t="s">
        <v>131</v>
      </c>
      <c r="R108" s="16" t="s">
        <v>128</v>
      </c>
      <c r="S108" s="16" t="s">
        <v>129</v>
      </c>
      <c r="T108" s="16" t="s">
        <v>64</v>
      </c>
      <c r="U108" s="16" t="s">
        <v>126</v>
      </c>
      <c r="V108" s="16" t="s">
        <v>130</v>
      </c>
      <c r="W108" s="16" t="s">
        <v>131</v>
      </c>
      <c r="X108" s="16" t="s">
        <v>128</v>
      </c>
      <c r="Y108" s="16" t="s">
        <v>129</v>
      </c>
      <c r="Z108" s="16" t="s">
        <v>64</v>
      </c>
      <c r="AA108" s="16" t="s">
        <v>126</v>
      </c>
      <c r="AB108" s="16" t="s">
        <v>130</v>
      </c>
      <c r="AC108" s="16" t="s">
        <v>131</v>
      </c>
      <c r="AD108" s="16" t="s">
        <v>128</v>
      </c>
      <c r="AE108" s="16" t="s">
        <v>129</v>
      </c>
      <c r="AF108" s="16" t="s">
        <v>64</v>
      </c>
    </row>
    <row r="109" spans="2:32" x14ac:dyDescent="0.25">
      <c r="B109" s="4"/>
      <c r="C109" s="11" t="s">
        <v>127</v>
      </c>
      <c r="D109" s="11" t="s">
        <v>127</v>
      </c>
      <c r="E109" s="11" t="s">
        <v>127</v>
      </c>
      <c r="F109" s="11" t="s">
        <v>30</v>
      </c>
      <c r="G109" s="11" t="s">
        <v>30</v>
      </c>
      <c r="H109" s="11" t="s">
        <v>30</v>
      </c>
      <c r="I109" s="11" t="s">
        <v>127</v>
      </c>
      <c r="J109" s="11" t="s">
        <v>127</v>
      </c>
      <c r="K109" s="11" t="s">
        <v>127</v>
      </c>
      <c r="L109" s="11" t="s">
        <v>30</v>
      </c>
      <c r="M109" s="11" t="s">
        <v>30</v>
      </c>
      <c r="N109" s="11" t="s">
        <v>30</v>
      </c>
      <c r="O109" s="11" t="s">
        <v>127</v>
      </c>
      <c r="P109" s="11" t="s">
        <v>127</v>
      </c>
      <c r="Q109" s="11" t="s">
        <v>127</v>
      </c>
      <c r="R109" s="11" t="s">
        <v>30</v>
      </c>
      <c r="S109" s="11" t="s">
        <v>30</v>
      </c>
      <c r="T109" s="11" t="s">
        <v>30</v>
      </c>
      <c r="U109" s="11" t="s">
        <v>127</v>
      </c>
      <c r="V109" s="11" t="s">
        <v>127</v>
      </c>
      <c r="W109" s="11" t="s">
        <v>127</v>
      </c>
      <c r="X109" s="11" t="s">
        <v>30</v>
      </c>
      <c r="Y109" s="11" t="s">
        <v>30</v>
      </c>
      <c r="Z109" s="11" t="s">
        <v>30</v>
      </c>
      <c r="AA109" s="11" t="s">
        <v>127</v>
      </c>
      <c r="AB109" s="11" t="s">
        <v>127</v>
      </c>
      <c r="AC109" s="11" t="s">
        <v>127</v>
      </c>
      <c r="AD109" s="11" t="s">
        <v>30</v>
      </c>
      <c r="AE109" s="11" t="s">
        <v>30</v>
      </c>
      <c r="AF109" s="11" t="s">
        <v>30</v>
      </c>
    </row>
    <row r="110" spans="2:32" x14ac:dyDescent="0.25">
      <c r="B110" s="8" t="s">
        <v>31</v>
      </c>
      <c r="C110" s="9">
        <f>AVERAGE(C8:C107)</f>
        <v>3.0527469100000002</v>
      </c>
      <c r="D110" s="9">
        <f t="shared" ref="D110:H110" si="0">AVERAGE(D8:D107)</f>
        <v>3.0369310599999984</v>
      </c>
      <c r="E110" s="9">
        <f t="shared" si="0"/>
        <v>1.5815849999999996E-2</v>
      </c>
      <c r="F110" s="9">
        <f t="shared" si="0"/>
        <v>101005.92</v>
      </c>
      <c r="G110" s="9">
        <f t="shared" si="0"/>
        <v>168646.64</v>
      </c>
      <c r="H110" s="9">
        <f t="shared" si="0"/>
        <v>67640.72</v>
      </c>
      <c r="I110" s="9">
        <f>AVERAGE(I8:I107)</f>
        <v>0</v>
      </c>
      <c r="J110" s="9">
        <f t="shared" ref="J110:N110" si="1">AVERAGE(J8:J107)</f>
        <v>0</v>
      </c>
      <c r="K110" s="9">
        <f t="shared" si="1"/>
        <v>0</v>
      </c>
      <c r="L110" s="9">
        <f t="shared" si="1"/>
        <v>0</v>
      </c>
      <c r="M110" s="9">
        <f t="shared" si="1"/>
        <v>0</v>
      </c>
      <c r="N110" s="9">
        <f t="shared" si="1"/>
        <v>0</v>
      </c>
      <c r="O110" s="9">
        <f>AVERAGE(O8:O107)</f>
        <v>0</v>
      </c>
      <c r="P110" s="9">
        <f t="shared" ref="P110:T110" si="2">AVERAGE(P8:P107)</f>
        <v>0</v>
      </c>
      <c r="Q110" s="9">
        <f t="shared" si="2"/>
        <v>0</v>
      </c>
      <c r="R110" s="9">
        <f t="shared" si="2"/>
        <v>0</v>
      </c>
      <c r="S110" s="9">
        <f t="shared" si="2"/>
        <v>0</v>
      </c>
      <c r="T110" s="9">
        <f t="shared" si="2"/>
        <v>0</v>
      </c>
      <c r="U110" s="9">
        <f>AVERAGE(U8:U107)</f>
        <v>0</v>
      </c>
      <c r="V110" s="9">
        <f t="shared" ref="V110:Z110" si="3">AVERAGE(V8:V107)</f>
        <v>0</v>
      </c>
      <c r="W110" s="9">
        <f t="shared" si="3"/>
        <v>0</v>
      </c>
      <c r="X110" s="9">
        <f t="shared" si="3"/>
        <v>0</v>
      </c>
      <c r="Y110" s="9">
        <f t="shared" si="3"/>
        <v>0</v>
      </c>
      <c r="Z110" s="9">
        <f t="shared" si="3"/>
        <v>0</v>
      </c>
      <c r="AA110" s="9">
        <f>AVERAGE(AA8:AA107)</f>
        <v>0</v>
      </c>
      <c r="AB110" s="9">
        <f t="shared" ref="AB110:AF110" si="4">AVERAGE(AB8:AB107)</f>
        <v>0</v>
      </c>
      <c r="AC110" s="9">
        <f t="shared" si="4"/>
        <v>0</v>
      </c>
      <c r="AD110" s="9">
        <f t="shared" si="4"/>
        <v>0</v>
      </c>
      <c r="AE110" s="9">
        <f t="shared" si="4"/>
        <v>0</v>
      </c>
      <c r="AF110" s="9">
        <f t="shared" si="4"/>
        <v>0</v>
      </c>
    </row>
    <row r="111" spans="2:32" x14ac:dyDescent="0.25">
      <c r="B111" s="8" t="s">
        <v>32</v>
      </c>
      <c r="C111" s="9">
        <f>MEDIAN(C8:C107)</f>
        <v>2.9544205000000003</v>
      </c>
      <c r="D111" s="9">
        <f t="shared" ref="D111:H111" si="5">MEDIAN(D8:D107)</f>
        <v>2.9409649999999998</v>
      </c>
      <c r="E111" s="9">
        <f t="shared" si="5"/>
        <v>1.51445E-2</v>
      </c>
      <c r="F111" s="9">
        <f t="shared" si="5"/>
        <v>100228.5</v>
      </c>
      <c r="G111" s="9">
        <f t="shared" si="5"/>
        <v>168055</v>
      </c>
      <c r="H111" s="9">
        <f t="shared" si="5"/>
        <v>67812</v>
      </c>
      <c r="I111" s="9">
        <f>MEDIAN(I8:I107)</f>
        <v>0</v>
      </c>
      <c r="J111" s="9">
        <f t="shared" ref="J111:N111" si="6">MEDIAN(J8:J107)</f>
        <v>0</v>
      </c>
      <c r="K111" s="9">
        <f t="shared" si="6"/>
        <v>0</v>
      </c>
      <c r="L111" s="9">
        <f t="shared" si="6"/>
        <v>0</v>
      </c>
      <c r="M111" s="9">
        <f t="shared" si="6"/>
        <v>0</v>
      </c>
      <c r="N111" s="9">
        <f t="shared" si="6"/>
        <v>0</v>
      </c>
      <c r="O111" s="9">
        <f>MEDIAN(O8:O107)</f>
        <v>0</v>
      </c>
      <c r="P111" s="9">
        <f t="shared" ref="P111:T111" si="7">MEDIAN(P8:P107)</f>
        <v>0</v>
      </c>
      <c r="Q111" s="9">
        <f t="shared" si="7"/>
        <v>0</v>
      </c>
      <c r="R111" s="9">
        <f t="shared" si="7"/>
        <v>0</v>
      </c>
      <c r="S111" s="9">
        <f t="shared" si="7"/>
        <v>0</v>
      </c>
      <c r="T111" s="9">
        <f t="shared" si="7"/>
        <v>0</v>
      </c>
      <c r="U111" s="9">
        <f>MEDIAN(U8:U107)</f>
        <v>0</v>
      </c>
      <c r="V111" s="9">
        <f t="shared" ref="V111:Z111" si="8">MEDIAN(V8:V107)</f>
        <v>0</v>
      </c>
      <c r="W111" s="9">
        <f t="shared" si="8"/>
        <v>0</v>
      </c>
      <c r="X111" s="9">
        <f t="shared" si="8"/>
        <v>0</v>
      </c>
      <c r="Y111" s="9">
        <f t="shared" si="8"/>
        <v>0</v>
      </c>
      <c r="Z111" s="9">
        <f t="shared" si="8"/>
        <v>0</v>
      </c>
      <c r="AA111" s="9">
        <f>MEDIAN(AA8:AA107)</f>
        <v>0</v>
      </c>
      <c r="AB111" s="9">
        <f t="shared" ref="AB111:AF111" si="9">MEDIAN(AB8:AB107)</f>
        <v>0</v>
      </c>
      <c r="AC111" s="9">
        <f t="shared" si="9"/>
        <v>0</v>
      </c>
      <c r="AD111" s="9">
        <f t="shared" si="9"/>
        <v>0</v>
      </c>
      <c r="AE111" s="9">
        <f t="shared" si="9"/>
        <v>0</v>
      </c>
      <c r="AF111" s="9">
        <f t="shared" si="9"/>
        <v>0</v>
      </c>
    </row>
  </sheetData>
  <mergeCells count="15">
    <mergeCell ref="C4:H4"/>
    <mergeCell ref="I4:N4"/>
    <mergeCell ref="O4:T4"/>
    <mergeCell ref="U4:Z4"/>
    <mergeCell ref="AA4:AF4"/>
    <mergeCell ref="C3:H3"/>
    <mergeCell ref="I3:N3"/>
    <mergeCell ref="O3:T3"/>
    <mergeCell ref="U3:Z3"/>
    <mergeCell ref="AA3:AF3"/>
    <mergeCell ref="C5:H5"/>
    <mergeCell ref="I5:N5"/>
    <mergeCell ref="O5:T5"/>
    <mergeCell ref="U5:Z5"/>
    <mergeCell ref="AA5:A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9BE3-B6A9-4744-9728-F5345631372A}">
  <dimension ref="B2:AF112"/>
  <sheetViews>
    <sheetView topLeftCell="A93" workbookViewId="0">
      <selection activeCell="L96" sqref="L96"/>
    </sheetView>
  </sheetViews>
  <sheetFormatPr defaultRowHeight="15" x14ac:dyDescent="0.25"/>
  <cols>
    <col min="2" max="2" width="10.85546875" bestFit="1" customWidth="1"/>
    <col min="3" max="3" width="10.28515625" bestFit="1" customWidth="1"/>
    <col min="4" max="4" width="14.7109375" bestFit="1" customWidth="1"/>
    <col min="5" max="5" width="13.7109375" bestFit="1" customWidth="1"/>
    <col min="6" max="6" width="10" bestFit="1" customWidth="1"/>
    <col min="7" max="7" width="10.28515625" bestFit="1" customWidth="1"/>
    <col min="8" max="8" width="9.28515625" bestFit="1" customWidth="1"/>
    <col min="9" max="9" width="10.28515625" bestFit="1" customWidth="1"/>
    <col min="10" max="10" width="14.7109375" bestFit="1" customWidth="1"/>
    <col min="11" max="11" width="13.7109375" bestFit="1" customWidth="1"/>
    <col min="12" max="12" width="10" bestFit="1" customWidth="1"/>
    <col min="13" max="13" width="10.28515625" bestFit="1" customWidth="1"/>
    <col min="14" max="14" width="9.28515625" bestFit="1" customWidth="1"/>
    <col min="15" max="15" width="10.28515625" bestFit="1" customWidth="1"/>
    <col min="16" max="16" width="14.7109375" bestFit="1" customWidth="1"/>
    <col min="17" max="17" width="13.7109375" bestFit="1" customWidth="1"/>
    <col min="18" max="18" width="10" bestFit="1" customWidth="1"/>
    <col min="19" max="19" width="10.28515625" bestFit="1" customWidth="1"/>
    <col min="20" max="20" width="9.28515625" bestFit="1" customWidth="1"/>
    <col min="21" max="21" width="10.28515625" bestFit="1" customWidth="1"/>
    <col min="22" max="22" width="14.7109375" bestFit="1" customWidth="1"/>
    <col min="23" max="23" width="13.7109375" bestFit="1" customWidth="1"/>
    <col min="24" max="24" width="10" bestFit="1" customWidth="1"/>
    <col min="25" max="25" width="10.28515625" bestFit="1" customWidth="1"/>
    <col min="26" max="26" width="9.28515625" bestFit="1" customWidth="1"/>
    <col min="27" max="27" width="10.28515625" bestFit="1" customWidth="1"/>
    <col min="28" max="28" width="14.7109375" bestFit="1" customWidth="1"/>
    <col min="29" max="29" width="13.7109375" bestFit="1" customWidth="1"/>
    <col min="30" max="30" width="10" bestFit="1" customWidth="1"/>
    <col min="31" max="31" width="10.28515625" bestFit="1" customWidth="1"/>
    <col min="32" max="32" width="9.28515625" bestFit="1" customWidth="1"/>
  </cols>
  <sheetData>
    <row r="2" spans="2:32" x14ac:dyDescent="0.25">
      <c r="B2" s="5" t="s">
        <v>133</v>
      </c>
      <c r="R2" s="10"/>
    </row>
    <row r="3" spans="2:32" ht="15.75" thickBot="1" x14ac:dyDescent="0.3">
      <c r="B3" s="5"/>
      <c r="R3" s="10"/>
    </row>
    <row r="4" spans="2:32" x14ac:dyDescent="0.25">
      <c r="B4" s="6" t="s">
        <v>0</v>
      </c>
      <c r="C4" s="27">
        <v>50</v>
      </c>
      <c r="D4" s="28"/>
      <c r="E4" s="28"/>
      <c r="F4" s="28"/>
      <c r="G4" s="28"/>
      <c r="H4" s="29"/>
      <c r="I4" s="27">
        <v>100</v>
      </c>
      <c r="J4" s="28"/>
      <c r="K4" s="28"/>
      <c r="L4" s="28"/>
      <c r="M4" s="28"/>
      <c r="N4" s="29"/>
      <c r="O4" s="27">
        <v>250</v>
      </c>
      <c r="P4" s="28"/>
      <c r="Q4" s="28"/>
      <c r="R4" s="28"/>
      <c r="S4" s="28"/>
      <c r="T4" s="29"/>
      <c r="U4" s="27">
        <v>500</v>
      </c>
      <c r="V4" s="28"/>
      <c r="W4" s="28"/>
      <c r="X4" s="28"/>
      <c r="Y4" s="28"/>
      <c r="Z4" s="29"/>
      <c r="AA4" s="27">
        <v>700</v>
      </c>
      <c r="AB4" s="28"/>
      <c r="AC4" s="28"/>
      <c r="AD4" s="28"/>
      <c r="AE4" s="28"/>
      <c r="AF4" s="29"/>
    </row>
    <row r="5" spans="2:32" x14ac:dyDescent="0.25">
      <c r="B5" s="7" t="s">
        <v>1</v>
      </c>
      <c r="C5" s="30">
        <v>20</v>
      </c>
      <c r="D5" s="31"/>
      <c r="E5" s="31"/>
      <c r="F5" s="31"/>
      <c r="G5" s="31"/>
      <c r="H5" s="32"/>
      <c r="I5" s="30">
        <v>50</v>
      </c>
      <c r="J5" s="31"/>
      <c r="K5" s="31"/>
      <c r="L5" s="31"/>
      <c r="M5" s="31"/>
      <c r="N5" s="32"/>
      <c r="O5" s="30">
        <v>100</v>
      </c>
      <c r="P5" s="31"/>
      <c r="Q5" s="31"/>
      <c r="R5" s="31"/>
      <c r="S5" s="31"/>
      <c r="T5" s="32"/>
      <c r="U5" s="30">
        <v>200</v>
      </c>
      <c r="V5" s="31"/>
      <c r="W5" s="31"/>
      <c r="X5" s="31"/>
      <c r="Y5" s="31"/>
      <c r="Z5" s="32"/>
      <c r="AA5" s="30">
        <v>300</v>
      </c>
      <c r="AB5" s="31"/>
      <c r="AC5" s="31"/>
      <c r="AD5" s="31"/>
      <c r="AE5" s="31"/>
      <c r="AF5" s="32"/>
    </row>
    <row r="6" spans="2:32" ht="15.75" thickBot="1" x14ac:dyDescent="0.3">
      <c r="B6" s="12" t="s">
        <v>2</v>
      </c>
      <c r="C6" s="33">
        <v>2</v>
      </c>
      <c r="D6" s="34"/>
      <c r="E6" s="34"/>
      <c r="F6" s="34"/>
      <c r="G6" s="34"/>
      <c r="H6" s="35"/>
      <c r="I6" s="33">
        <v>5</v>
      </c>
      <c r="J6" s="34"/>
      <c r="K6" s="34"/>
      <c r="L6" s="34"/>
      <c r="M6" s="34"/>
      <c r="N6" s="35"/>
      <c r="O6" s="33">
        <v>8</v>
      </c>
      <c r="P6" s="34"/>
      <c r="Q6" s="34"/>
      <c r="R6" s="34"/>
      <c r="S6" s="34"/>
      <c r="T6" s="35"/>
      <c r="U6" s="33">
        <v>10</v>
      </c>
      <c r="V6" s="34"/>
      <c r="W6" s="34"/>
      <c r="X6" s="34"/>
      <c r="Y6" s="34"/>
      <c r="Z6" s="35"/>
      <c r="AA6" s="33">
        <v>20</v>
      </c>
      <c r="AB6" s="34"/>
      <c r="AC6" s="34"/>
      <c r="AD6" s="34"/>
      <c r="AE6" s="34"/>
      <c r="AF6" s="35"/>
    </row>
    <row r="7" spans="2:32" x14ac:dyDescent="0.25">
      <c r="B7" s="15"/>
      <c r="C7" s="16" t="s">
        <v>126</v>
      </c>
      <c r="D7" s="16" t="s">
        <v>130</v>
      </c>
      <c r="E7" s="16" t="s">
        <v>131</v>
      </c>
      <c r="F7" s="16" t="s">
        <v>128</v>
      </c>
      <c r="G7" s="16" t="s">
        <v>129</v>
      </c>
      <c r="H7" s="16" t="s">
        <v>64</v>
      </c>
      <c r="I7" s="16" t="s">
        <v>126</v>
      </c>
      <c r="J7" s="16" t="s">
        <v>130</v>
      </c>
      <c r="K7" s="16" t="s">
        <v>131</v>
      </c>
      <c r="L7" s="16" t="s">
        <v>128</v>
      </c>
      <c r="M7" s="16" t="s">
        <v>129</v>
      </c>
      <c r="N7" s="16" t="s">
        <v>64</v>
      </c>
      <c r="O7" s="16" t="s">
        <v>126</v>
      </c>
      <c r="P7" s="16" t="s">
        <v>130</v>
      </c>
      <c r="Q7" s="16" t="s">
        <v>131</v>
      </c>
      <c r="R7" s="16" t="s">
        <v>128</v>
      </c>
      <c r="S7" s="16" t="s">
        <v>129</v>
      </c>
      <c r="T7" s="16" t="s">
        <v>64</v>
      </c>
      <c r="U7" s="16" t="s">
        <v>126</v>
      </c>
      <c r="V7" s="16" t="s">
        <v>130</v>
      </c>
      <c r="W7" s="16" t="s">
        <v>131</v>
      </c>
      <c r="X7" s="16" t="s">
        <v>128</v>
      </c>
      <c r="Y7" s="16" t="s">
        <v>129</v>
      </c>
      <c r="Z7" s="16" t="s">
        <v>64</v>
      </c>
      <c r="AA7" s="16" t="s">
        <v>126</v>
      </c>
      <c r="AB7" s="16" t="s">
        <v>130</v>
      </c>
      <c r="AC7" s="16" t="s">
        <v>131</v>
      </c>
      <c r="AD7" s="16" t="s">
        <v>128</v>
      </c>
      <c r="AE7" s="16" t="s">
        <v>129</v>
      </c>
      <c r="AF7" s="16" t="s">
        <v>64</v>
      </c>
    </row>
    <row r="8" spans="2:32" x14ac:dyDescent="0.25">
      <c r="B8" s="17"/>
      <c r="C8" s="11" t="s">
        <v>127</v>
      </c>
      <c r="D8" s="11" t="s">
        <v>127</v>
      </c>
      <c r="E8" s="11" t="s">
        <v>127</v>
      </c>
      <c r="F8" s="11" t="s">
        <v>30</v>
      </c>
      <c r="G8" s="11" t="s">
        <v>30</v>
      </c>
      <c r="H8" s="11" t="s">
        <v>30</v>
      </c>
      <c r="I8" s="11" t="s">
        <v>127</v>
      </c>
      <c r="J8" s="11" t="s">
        <v>127</v>
      </c>
      <c r="K8" s="11" t="s">
        <v>127</v>
      </c>
      <c r="L8" s="11" t="s">
        <v>30</v>
      </c>
      <c r="M8" s="11" t="s">
        <v>30</v>
      </c>
      <c r="N8" s="11" t="s">
        <v>30</v>
      </c>
      <c r="O8" s="11" t="s">
        <v>127</v>
      </c>
      <c r="P8" s="11" t="s">
        <v>127</v>
      </c>
      <c r="Q8" s="11" t="s">
        <v>127</v>
      </c>
      <c r="R8" s="11" t="s">
        <v>30</v>
      </c>
      <c r="S8" s="11" t="s">
        <v>30</v>
      </c>
      <c r="T8" s="11" t="s">
        <v>30</v>
      </c>
      <c r="U8" s="11" t="s">
        <v>127</v>
      </c>
      <c r="V8" s="11" t="s">
        <v>127</v>
      </c>
      <c r="W8" s="11" t="s">
        <v>127</v>
      </c>
      <c r="X8" s="11" t="s">
        <v>30</v>
      </c>
      <c r="Y8" s="11" t="s">
        <v>30</v>
      </c>
      <c r="Z8" s="11" t="s">
        <v>30</v>
      </c>
      <c r="AA8" s="11" t="s">
        <v>127</v>
      </c>
      <c r="AB8" s="11" t="s">
        <v>127</v>
      </c>
      <c r="AC8" s="11" t="s">
        <v>127</v>
      </c>
      <c r="AD8" s="11" t="s">
        <v>30</v>
      </c>
      <c r="AE8" s="11" t="s">
        <v>30</v>
      </c>
      <c r="AF8" s="11" t="s">
        <v>30</v>
      </c>
    </row>
    <row r="9" spans="2:32" x14ac:dyDescent="0.25">
      <c r="B9" s="18" t="s">
        <v>63</v>
      </c>
      <c r="C9">
        <v>1.7536590000000001</v>
      </c>
      <c r="D9">
        <v>1.739406</v>
      </c>
      <c r="E9">
        <v>1.4253E-2</v>
      </c>
      <c r="F9">
        <v>112937</v>
      </c>
      <c r="G9">
        <v>179856</v>
      </c>
      <c r="H9">
        <v>66919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13" t="s">
        <v>10</v>
      </c>
      <c r="C10">
        <v>0.67424700000000004</v>
      </c>
      <c r="D10">
        <v>0.66476999999999997</v>
      </c>
      <c r="E10">
        <v>9.4769999999999993E-3</v>
      </c>
      <c r="F10">
        <v>97147</v>
      </c>
      <c r="G10">
        <v>161122</v>
      </c>
      <c r="H10">
        <v>63975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13" t="s">
        <v>11</v>
      </c>
      <c r="C11">
        <v>0.69086800000000004</v>
      </c>
      <c r="D11">
        <v>0.68106100000000003</v>
      </c>
      <c r="E11">
        <v>9.8069999999999997E-3</v>
      </c>
      <c r="F11">
        <v>99419</v>
      </c>
      <c r="G11">
        <v>164162</v>
      </c>
      <c r="H11">
        <v>64743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s="13" t="s">
        <v>12</v>
      </c>
      <c r="C12">
        <v>0.717171</v>
      </c>
      <c r="D12">
        <v>0.71016500000000005</v>
      </c>
      <c r="E12">
        <v>7.0060000000000001E-3</v>
      </c>
      <c r="F12">
        <v>101883</v>
      </c>
      <c r="G12">
        <v>166722</v>
      </c>
      <c r="H12">
        <v>64839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s="13" t="s">
        <v>13</v>
      </c>
      <c r="C13">
        <v>1.7210099999999999</v>
      </c>
      <c r="D13">
        <v>1.7107289999999999</v>
      </c>
      <c r="E13">
        <v>1.0281E-2</v>
      </c>
      <c r="F13">
        <v>106460</v>
      </c>
      <c r="G13">
        <v>173347</v>
      </c>
      <c r="H13">
        <v>66887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s="13" t="s">
        <v>14</v>
      </c>
      <c r="C14">
        <v>1.8088439999999999</v>
      </c>
      <c r="D14">
        <v>1.799132</v>
      </c>
      <c r="E14">
        <v>9.7120000000000001E-3</v>
      </c>
      <c r="F14">
        <v>94523</v>
      </c>
      <c r="G14">
        <v>158594</v>
      </c>
      <c r="H14">
        <v>64071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s="13" t="s">
        <v>15</v>
      </c>
      <c r="C15">
        <v>1.340678</v>
      </c>
      <c r="D15">
        <v>1.3316129999999999</v>
      </c>
      <c r="E15">
        <v>9.0650000000000001E-3</v>
      </c>
      <c r="F15">
        <v>102389</v>
      </c>
      <c r="G15">
        <v>168700</v>
      </c>
      <c r="H15">
        <v>66311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s="13" t="s">
        <v>16</v>
      </c>
      <c r="C16">
        <v>0.81097699999999995</v>
      </c>
      <c r="D16">
        <v>0.802705</v>
      </c>
      <c r="E16">
        <v>8.2719999999999998E-3</v>
      </c>
      <c r="F16">
        <v>102643</v>
      </c>
      <c r="G16">
        <v>168634</v>
      </c>
      <c r="H16">
        <v>65991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s="13" t="s">
        <v>17</v>
      </c>
      <c r="C17">
        <v>1.654436</v>
      </c>
      <c r="D17">
        <v>1.641437</v>
      </c>
      <c r="E17">
        <v>1.2999E-2</v>
      </c>
      <c r="F17">
        <v>108531</v>
      </c>
      <c r="G17">
        <v>175546</v>
      </c>
      <c r="H17">
        <v>67015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s="13" t="s">
        <v>18</v>
      </c>
      <c r="C18">
        <v>1.7019029999999999</v>
      </c>
      <c r="D18">
        <v>1.693014</v>
      </c>
      <c r="E18">
        <v>8.8889999999999993E-3</v>
      </c>
      <c r="F18">
        <v>101571</v>
      </c>
      <c r="G18">
        <v>167402</v>
      </c>
      <c r="H18">
        <v>65831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s="13" t="s">
        <v>19</v>
      </c>
      <c r="C19">
        <v>1.1088290000000001</v>
      </c>
      <c r="D19">
        <v>1.099615</v>
      </c>
      <c r="E19">
        <v>9.214E-3</v>
      </c>
      <c r="F19">
        <v>103076</v>
      </c>
      <c r="G19">
        <v>169498</v>
      </c>
      <c r="H19">
        <v>66422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s="13" t="s">
        <v>20</v>
      </c>
      <c r="C20">
        <v>1.7605219999999999</v>
      </c>
      <c r="D20">
        <v>1.7502660000000001</v>
      </c>
      <c r="E20">
        <v>1.0255999999999999E-2</v>
      </c>
      <c r="F20">
        <v>101236</v>
      </c>
      <c r="G20">
        <v>166299</v>
      </c>
      <c r="H20">
        <v>65063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s="13" t="s">
        <v>21</v>
      </c>
      <c r="C21">
        <v>0.903026</v>
      </c>
      <c r="D21">
        <v>0.88463199999999997</v>
      </c>
      <c r="E21">
        <v>1.8394000000000001E-2</v>
      </c>
      <c r="F21">
        <v>103611</v>
      </c>
      <c r="G21">
        <v>169890</v>
      </c>
      <c r="H21">
        <v>66279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s="13" t="s">
        <v>22</v>
      </c>
      <c r="C22">
        <v>1.4047320000000001</v>
      </c>
      <c r="D22">
        <v>1.389186</v>
      </c>
      <c r="E22">
        <v>1.5546000000000001E-2</v>
      </c>
      <c r="F22">
        <v>110841</v>
      </c>
      <c r="G22">
        <v>177522</v>
      </c>
      <c r="H22">
        <v>66681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s="13" t="s">
        <v>23</v>
      </c>
      <c r="C23">
        <v>0.95204299999999997</v>
      </c>
      <c r="D23">
        <v>0.94063200000000002</v>
      </c>
      <c r="E23">
        <v>1.1410999999999999E-2</v>
      </c>
      <c r="F23">
        <v>101299</v>
      </c>
      <c r="G23">
        <v>167322</v>
      </c>
      <c r="H23">
        <v>66023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s="13" t="s">
        <v>24</v>
      </c>
      <c r="C24">
        <v>1.2706120000000001</v>
      </c>
      <c r="D24">
        <v>1.2596160000000001</v>
      </c>
      <c r="E24">
        <v>1.0996000000000001E-2</v>
      </c>
      <c r="F24">
        <v>105203</v>
      </c>
      <c r="G24">
        <v>171898</v>
      </c>
      <c r="H24">
        <v>66695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s="13" t="s">
        <v>25</v>
      </c>
      <c r="C25">
        <v>1.2496499999999999</v>
      </c>
      <c r="D25">
        <v>1.2405120000000001</v>
      </c>
      <c r="E25">
        <v>9.1380000000000003E-3</v>
      </c>
      <c r="F25">
        <v>99883</v>
      </c>
      <c r="G25">
        <v>164786</v>
      </c>
      <c r="H25">
        <v>64903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s="13" t="s">
        <v>26</v>
      </c>
      <c r="C26">
        <v>1.7826230000000001</v>
      </c>
      <c r="D26">
        <v>1.773685</v>
      </c>
      <c r="E26">
        <v>8.9379999999999998E-3</v>
      </c>
      <c r="F26">
        <v>100659</v>
      </c>
      <c r="G26">
        <v>166522</v>
      </c>
      <c r="H26">
        <v>65863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s="13" t="s">
        <v>27</v>
      </c>
      <c r="C27">
        <v>1.741852</v>
      </c>
      <c r="D27">
        <v>1.7336929999999999</v>
      </c>
      <c r="E27">
        <v>8.1589999999999996E-3</v>
      </c>
      <c r="F27">
        <v>102075</v>
      </c>
      <c r="G27">
        <v>168226</v>
      </c>
      <c r="H27">
        <v>66151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s="13" t="s">
        <v>28</v>
      </c>
      <c r="C28">
        <v>0.922315</v>
      </c>
      <c r="D28">
        <v>0.91148600000000002</v>
      </c>
      <c r="E28">
        <v>1.0829E-2</v>
      </c>
      <c r="F28">
        <v>97939</v>
      </c>
      <c r="G28">
        <v>162266</v>
      </c>
      <c r="H28">
        <v>64327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s="13" t="s">
        <v>29</v>
      </c>
      <c r="C29">
        <v>0.85661799999999999</v>
      </c>
      <c r="D29">
        <v>0.84718599999999999</v>
      </c>
      <c r="E29">
        <v>9.4319999999999994E-3</v>
      </c>
      <c r="F29">
        <v>97827</v>
      </c>
      <c r="G29">
        <v>162346</v>
      </c>
      <c r="H29">
        <v>64519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s="13" t="s">
        <v>34</v>
      </c>
      <c r="C30">
        <v>1.8179430000000001</v>
      </c>
      <c r="D30">
        <v>1.802629</v>
      </c>
      <c r="E30">
        <v>1.5313999999999999E-2</v>
      </c>
      <c r="F30">
        <v>113011</v>
      </c>
      <c r="G30">
        <v>181338</v>
      </c>
      <c r="H30">
        <v>68327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s="13" t="s">
        <v>35</v>
      </c>
      <c r="C31">
        <v>0.80531699999999995</v>
      </c>
      <c r="D31">
        <v>0.79470799999999997</v>
      </c>
      <c r="E31">
        <v>1.0609E-2</v>
      </c>
      <c r="F31">
        <v>105227</v>
      </c>
      <c r="G31">
        <v>172082</v>
      </c>
      <c r="H31">
        <v>66855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s="13" t="s">
        <v>36</v>
      </c>
      <c r="C32">
        <v>1.7597860000000001</v>
      </c>
      <c r="D32">
        <v>1.7504230000000001</v>
      </c>
      <c r="E32">
        <v>9.3629999999999998E-3</v>
      </c>
      <c r="F32">
        <v>101099</v>
      </c>
      <c r="G32">
        <v>166770</v>
      </c>
      <c r="H32">
        <v>65671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s="13" t="s">
        <v>37</v>
      </c>
      <c r="C33">
        <v>1.0540659999999999</v>
      </c>
      <c r="D33">
        <v>1.042065</v>
      </c>
      <c r="E33">
        <v>1.2001E-2</v>
      </c>
      <c r="F33">
        <v>103363</v>
      </c>
      <c r="G33">
        <v>169866</v>
      </c>
      <c r="H33">
        <v>66503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B34" s="13" t="s">
        <v>38</v>
      </c>
      <c r="C34">
        <v>1.8694440000000001</v>
      </c>
      <c r="D34">
        <v>1.8560019999999999</v>
      </c>
      <c r="E34">
        <v>1.3442000000000001E-2</v>
      </c>
      <c r="F34">
        <v>100011</v>
      </c>
      <c r="G34">
        <v>165386</v>
      </c>
      <c r="H34">
        <v>65375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2:32" x14ac:dyDescent="0.25">
      <c r="B35" s="13" t="s">
        <v>39</v>
      </c>
      <c r="C35">
        <v>1.8647419999999999</v>
      </c>
      <c r="D35">
        <v>1.855216</v>
      </c>
      <c r="E35">
        <v>9.5259999999999997E-3</v>
      </c>
      <c r="F35">
        <v>102069</v>
      </c>
      <c r="G35">
        <v>168124</v>
      </c>
      <c r="H35">
        <v>66055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2:32" x14ac:dyDescent="0.25">
      <c r="B36" s="13" t="s">
        <v>40</v>
      </c>
      <c r="C36">
        <v>1.2128429999999999</v>
      </c>
      <c r="D36">
        <v>1.2037040000000001</v>
      </c>
      <c r="E36">
        <v>9.1389999999999996E-3</v>
      </c>
      <c r="F36">
        <v>105324</v>
      </c>
      <c r="G36">
        <v>172307</v>
      </c>
      <c r="H36">
        <v>66983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2:32" x14ac:dyDescent="0.25">
      <c r="B37" s="13" t="s">
        <v>41</v>
      </c>
      <c r="C37">
        <v>1.2571300000000001</v>
      </c>
      <c r="D37">
        <v>1.2478929999999999</v>
      </c>
      <c r="E37">
        <v>9.2370000000000004E-3</v>
      </c>
      <c r="F37">
        <v>103132</v>
      </c>
      <c r="G37">
        <v>169603</v>
      </c>
      <c r="H37">
        <v>66471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s="13" t="s">
        <v>42</v>
      </c>
      <c r="C38">
        <v>3.7653530000000002</v>
      </c>
      <c r="D38">
        <v>3.7572920000000001</v>
      </c>
      <c r="E38">
        <v>8.0610000000000005E-3</v>
      </c>
      <c r="F38">
        <v>106947</v>
      </c>
      <c r="G38">
        <v>174314</v>
      </c>
      <c r="H38">
        <v>67367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2:32" x14ac:dyDescent="0.25">
      <c r="B39" s="13" t="s">
        <v>43</v>
      </c>
      <c r="C39">
        <v>1.34009</v>
      </c>
      <c r="D39">
        <v>1.332028</v>
      </c>
      <c r="E39">
        <v>8.0619999999999997E-3</v>
      </c>
      <c r="F39">
        <v>102059</v>
      </c>
      <c r="G39">
        <v>167986</v>
      </c>
      <c r="H39">
        <v>65927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2:32" x14ac:dyDescent="0.25">
      <c r="B40" s="13" t="s">
        <v>44</v>
      </c>
      <c r="C40">
        <v>0.88170899999999996</v>
      </c>
      <c r="D40">
        <v>0.86867899999999998</v>
      </c>
      <c r="E40">
        <v>1.303E-2</v>
      </c>
      <c r="F40">
        <v>100555</v>
      </c>
      <c r="G40">
        <v>166386</v>
      </c>
      <c r="H40">
        <v>65831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2:32" x14ac:dyDescent="0.25">
      <c r="B41" s="13" t="s">
        <v>45</v>
      </c>
      <c r="C41">
        <v>1.429805</v>
      </c>
      <c r="D41">
        <v>1.420064</v>
      </c>
      <c r="E41">
        <v>9.7409999999999997E-3</v>
      </c>
      <c r="F41">
        <v>99115</v>
      </c>
      <c r="G41">
        <v>163986</v>
      </c>
      <c r="H41">
        <v>64871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s="13" t="s">
        <v>46</v>
      </c>
      <c r="C42">
        <v>1.83822</v>
      </c>
      <c r="D42">
        <v>1.827993</v>
      </c>
      <c r="E42">
        <v>1.0227E-2</v>
      </c>
      <c r="F42">
        <v>102491</v>
      </c>
      <c r="G42">
        <v>168834</v>
      </c>
      <c r="H42">
        <v>66343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2:32" x14ac:dyDescent="0.25">
      <c r="B43" s="13" t="s">
        <v>47</v>
      </c>
      <c r="C43">
        <v>1.874071</v>
      </c>
      <c r="D43">
        <v>1.8640620000000001</v>
      </c>
      <c r="E43">
        <v>1.0009000000000001E-2</v>
      </c>
      <c r="F43">
        <v>103411</v>
      </c>
      <c r="G43">
        <v>170202</v>
      </c>
      <c r="H43">
        <v>66791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2:32" x14ac:dyDescent="0.25">
      <c r="B44" s="13" t="s">
        <v>48</v>
      </c>
      <c r="C44">
        <v>1.3206439999999999</v>
      </c>
      <c r="D44">
        <v>1.308845</v>
      </c>
      <c r="E44">
        <v>1.1799E-2</v>
      </c>
      <c r="F44">
        <v>100939</v>
      </c>
      <c r="G44">
        <v>165650</v>
      </c>
      <c r="H44">
        <v>64711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2:32" x14ac:dyDescent="0.25">
      <c r="B45" s="13" t="s">
        <v>49</v>
      </c>
      <c r="C45">
        <v>1.723922</v>
      </c>
      <c r="D45">
        <v>1.7148110000000001</v>
      </c>
      <c r="E45">
        <v>9.1109999999999993E-3</v>
      </c>
      <c r="F45">
        <v>107283</v>
      </c>
      <c r="G45">
        <v>174618</v>
      </c>
      <c r="H45">
        <v>67335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2:32" x14ac:dyDescent="0.25">
      <c r="B46" s="13" t="s">
        <v>50</v>
      </c>
      <c r="C46">
        <v>1.259287</v>
      </c>
      <c r="D46">
        <v>1.2502120000000001</v>
      </c>
      <c r="E46">
        <v>9.0749999999999997E-3</v>
      </c>
      <c r="F46">
        <v>100244</v>
      </c>
      <c r="G46">
        <v>164987</v>
      </c>
      <c r="H46">
        <v>64743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2:32" x14ac:dyDescent="0.25">
      <c r="B47" s="13" t="s">
        <v>51</v>
      </c>
      <c r="C47">
        <v>15.693625000000001</v>
      </c>
      <c r="D47">
        <v>15.674776</v>
      </c>
      <c r="E47">
        <v>1.8849000000000001E-2</v>
      </c>
      <c r="F47">
        <v>105011</v>
      </c>
      <c r="G47">
        <v>171642</v>
      </c>
      <c r="H47">
        <v>66631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2:32" x14ac:dyDescent="0.25">
      <c r="B48" s="13" t="s">
        <v>52</v>
      </c>
      <c r="C48">
        <v>1.7010799999999999</v>
      </c>
      <c r="D48">
        <v>1.691819</v>
      </c>
      <c r="E48">
        <v>9.2610000000000001E-3</v>
      </c>
      <c r="F48">
        <v>103853</v>
      </c>
      <c r="G48">
        <v>170306</v>
      </c>
      <c r="H48">
        <v>66453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2:32" x14ac:dyDescent="0.25">
      <c r="B49" s="13" t="s">
        <v>53</v>
      </c>
      <c r="C49">
        <v>0.99396600000000002</v>
      </c>
      <c r="D49">
        <v>0.98364700000000005</v>
      </c>
      <c r="E49">
        <v>1.0319E-2</v>
      </c>
      <c r="F49">
        <v>98923</v>
      </c>
      <c r="G49">
        <v>163538</v>
      </c>
      <c r="H49">
        <v>64615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2:32" x14ac:dyDescent="0.25">
      <c r="B50" s="13" t="s">
        <v>54</v>
      </c>
      <c r="C50">
        <v>1.8063469999999999</v>
      </c>
      <c r="D50">
        <v>1.792764</v>
      </c>
      <c r="E50">
        <v>1.3583E-2</v>
      </c>
      <c r="F50">
        <v>99115</v>
      </c>
      <c r="G50">
        <v>163538</v>
      </c>
      <c r="H50">
        <v>64423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2:32" x14ac:dyDescent="0.25">
      <c r="B51" s="13" t="s">
        <v>55</v>
      </c>
      <c r="C51">
        <v>1.011471</v>
      </c>
      <c r="D51">
        <v>1.002726</v>
      </c>
      <c r="E51">
        <v>8.7449999999999993E-3</v>
      </c>
      <c r="F51">
        <v>104111</v>
      </c>
      <c r="G51">
        <v>170130</v>
      </c>
      <c r="H51">
        <v>66019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2:32" x14ac:dyDescent="0.25">
      <c r="B52" s="13" t="s">
        <v>56</v>
      </c>
      <c r="C52">
        <v>1.3339049999999999</v>
      </c>
      <c r="D52">
        <v>1.324111</v>
      </c>
      <c r="E52">
        <v>9.7940000000000006E-3</v>
      </c>
      <c r="F52">
        <v>100835</v>
      </c>
      <c r="G52">
        <v>166634</v>
      </c>
      <c r="H52">
        <v>65799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2:32" x14ac:dyDescent="0.25">
      <c r="B53" s="13" t="s">
        <v>57</v>
      </c>
      <c r="C53">
        <v>0.88163400000000003</v>
      </c>
      <c r="D53">
        <v>0.87380000000000002</v>
      </c>
      <c r="E53">
        <v>7.8340000000000007E-3</v>
      </c>
      <c r="F53">
        <v>97699</v>
      </c>
      <c r="G53">
        <v>162122</v>
      </c>
      <c r="H53">
        <v>64423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2:32" x14ac:dyDescent="0.25">
      <c r="B54" s="13" t="s">
        <v>58</v>
      </c>
      <c r="C54">
        <v>1.1393789999999999</v>
      </c>
      <c r="D54">
        <v>1.129723</v>
      </c>
      <c r="E54">
        <v>9.6559999999999997E-3</v>
      </c>
      <c r="F54">
        <v>102324</v>
      </c>
      <c r="G54">
        <v>167323</v>
      </c>
      <c r="H54">
        <v>64999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2:32" x14ac:dyDescent="0.25">
      <c r="B55" s="13" t="s">
        <v>59</v>
      </c>
      <c r="C55">
        <v>1.3460369999999999</v>
      </c>
      <c r="D55">
        <v>1.3222210000000001</v>
      </c>
      <c r="E55">
        <v>2.3816E-2</v>
      </c>
      <c r="F55">
        <v>101347</v>
      </c>
      <c r="G55">
        <v>167690</v>
      </c>
      <c r="H55">
        <v>66343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2:32" x14ac:dyDescent="0.25">
      <c r="B56" s="13" t="s">
        <v>60</v>
      </c>
      <c r="C56">
        <v>1.7309300000000001</v>
      </c>
      <c r="D56">
        <v>1.719959</v>
      </c>
      <c r="E56">
        <v>1.0971E-2</v>
      </c>
      <c r="F56">
        <v>97763</v>
      </c>
      <c r="G56">
        <v>162474</v>
      </c>
      <c r="H56">
        <v>64711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2:32" x14ac:dyDescent="0.25">
      <c r="B57" s="13" t="s">
        <v>61</v>
      </c>
      <c r="C57">
        <v>1.1388130000000001</v>
      </c>
      <c r="D57">
        <v>0.98596399999999995</v>
      </c>
      <c r="E57">
        <v>0.15284900000000001</v>
      </c>
      <c r="F57">
        <v>101363</v>
      </c>
      <c r="G57">
        <v>168746</v>
      </c>
      <c r="H57">
        <v>67383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2:32" x14ac:dyDescent="0.25">
      <c r="B58" s="13" t="s">
        <v>62</v>
      </c>
      <c r="C58">
        <v>1.104392</v>
      </c>
      <c r="D58">
        <v>1.0929279999999999</v>
      </c>
      <c r="E58">
        <v>1.1464E-2</v>
      </c>
      <c r="F58">
        <v>99732</v>
      </c>
      <c r="G58">
        <v>165467</v>
      </c>
      <c r="H58">
        <v>65735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2:32" x14ac:dyDescent="0.25">
      <c r="B59" s="13" t="s">
        <v>65</v>
      </c>
      <c r="C59">
        <v>1.8218920000000001</v>
      </c>
      <c r="D59">
        <v>1.8137430000000001</v>
      </c>
      <c r="E59">
        <v>8.149E-3</v>
      </c>
      <c r="F59">
        <v>99867</v>
      </c>
      <c r="G59">
        <v>164642</v>
      </c>
      <c r="H59">
        <v>64775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2:32" x14ac:dyDescent="0.25">
      <c r="B60" s="13" t="s">
        <v>66</v>
      </c>
      <c r="C60">
        <v>0.83495699999999995</v>
      </c>
      <c r="D60">
        <v>0.825434</v>
      </c>
      <c r="E60">
        <v>9.5230000000000002E-3</v>
      </c>
      <c r="F60">
        <v>104117</v>
      </c>
      <c r="G60">
        <v>170163</v>
      </c>
      <c r="H60">
        <v>66046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2:32" x14ac:dyDescent="0.25">
      <c r="B61" s="13" t="s">
        <v>67</v>
      </c>
      <c r="C61">
        <v>0.69287900000000002</v>
      </c>
      <c r="D61">
        <v>0.68359599999999998</v>
      </c>
      <c r="E61">
        <v>9.2829999999999996E-3</v>
      </c>
      <c r="F61">
        <v>98307</v>
      </c>
      <c r="G61">
        <v>163338</v>
      </c>
      <c r="H61">
        <v>65031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2:32" x14ac:dyDescent="0.25">
      <c r="B62" s="13" t="s">
        <v>68</v>
      </c>
      <c r="C62">
        <v>1.1200939999999999</v>
      </c>
      <c r="D62">
        <v>1.106717</v>
      </c>
      <c r="E62">
        <v>1.3377E-2</v>
      </c>
      <c r="F62">
        <v>103795</v>
      </c>
      <c r="G62">
        <v>170746</v>
      </c>
      <c r="H62">
        <v>66951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2:32" x14ac:dyDescent="0.25">
      <c r="B63" s="13" t="s">
        <v>69</v>
      </c>
      <c r="C63">
        <v>1.731152</v>
      </c>
      <c r="D63">
        <v>1.7221820000000001</v>
      </c>
      <c r="E63">
        <v>8.9700000000000005E-3</v>
      </c>
      <c r="F63">
        <v>100899</v>
      </c>
      <c r="G63">
        <v>166634</v>
      </c>
      <c r="H63">
        <v>65735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2:32" x14ac:dyDescent="0.25">
      <c r="B64" s="13" t="s">
        <v>70</v>
      </c>
      <c r="C64">
        <v>1.77833</v>
      </c>
      <c r="D64">
        <v>1.7674620000000001</v>
      </c>
      <c r="E64">
        <v>1.0867999999999999E-2</v>
      </c>
      <c r="F64">
        <v>98595</v>
      </c>
      <c r="G64">
        <v>162826</v>
      </c>
      <c r="H64">
        <v>64231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s="13" t="s">
        <v>71</v>
      </c>
      <c r="C65">
        <v>1.327793</v>
      </c>
      <c r="D65">
        <v>1.3161179999999999</v>
      </c>
      <c r="E65">
        <v>1.1675E-2</v>
      </c>
      <c r="F65">
        <v>104819</v>
      </c>
      <c r="G65">
        <v>171674</v>
      </c>
      <c r="H65">
        <v>66855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2:32" x14ac:dyDescent="0.25">
      <c r="B66" s="13" t="s">
        <v>72</v>
      </c>
      <c r="C66">
        <v>1.862425</v>
      </c>
      <c r="D66">
        <v>1.85243</v>
      </c>
      <c r="E66">
        <v>9.9950000000000004E-3</v>
      </c>
      <c r="F66">
        <v>97659</v>
      </c>
      <c r="G66">
        <v>162242</v>
      </c>
      <c r="H66">
        <v>64583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s="13" t="s">
        <v>73</v>
      </c>
      <c r="C67">
        <v>1.236154</v>
      </c>
      <c r="D67">
        <v>1.2171799999999999</v>
      </c>
      <c r="E67">
        <v>1.8974000000000001E-2</v>
      </c>
      <c r="F67">
        <v>99315</v>
      </c>
      <c r="G67">
        <v>163962</v>
      </c>
      <c r="H67">
        <v>64647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2:32" x14ac:dyDescent="0.25">
      <c r="B68" s="13" t="s">
        <v>74</v>
      </c>
      <c r="C68">
        <v>1.3218479999999999</v>
      </c>
      <c r="D68">
        <v>1.3106819999999999</v>
      </c>
      <c r="E68">
        <v>1.1166000000000001E-2</v>
      </c>
      <c r="F68">
        <v>107571</v>
      </c>
      <c r="G68">
        <v>174874</v>
      </c>
      <c r="H68">
        <v>67303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s="13" t="s">
        <v>75</v>
      </c>
      <c r="C69">
        <v>1.7024520000000001</v>
      </c>
      <c r="D69">
        <v>1.6901459999999999</v>
      </c>
      <c r="E69">
        <v>1.2305999999999999E-2</v>
      </c>
      <c r="F69">
        <v>99148</v>
      </c>
      <c r="G69">
        <v>163859</v>
      </c>
      <c r="H69">
        <v>64711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2:32" x14ac:dyDescent="0.25">
      <c r="B70" s="13" t="s">
        <v>76</v>
      </c>
      <c r="C70">
        <v>1.3966989999999999</v>
      </c>
      <c r="D70">
        <v>1.385993</v>
      </c>
      <c r="E70">
        <v>1.0706E-2</v>
      </c>
      <c r="F70">
        <v>102203</v>
      </c>
      <c r="G70">
        <v>168066</v>
      </c>
      <c r="H70">
        <v>65863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s="13" t="s">
        <v>77</v>
      </c>
      <c r="C71">
        <v>1.733841</v>
      </c>
      <c r="D71">
        <v>1.722591</v>
      </c>
      <c r="E71">
        <v>1.125E-2</v>
      </c>
      <c r="F71">
        <v>104659</v>
      </c>
      <c r="G71">
        <v>171034</v>
      </c>
      <c r="H71">
        <v>66375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2:32" x14ac:dyDescent="0.25">
      <c r="B72" s="13" t="s">
        <v>78</v>
      </c>
      <c r="C72">
        <v>0.95706800000000003</v>
      </c>
      <c r="D72">
        <v>0.94715300000000002</v>
      </c>
      <c r="E72">
        <v>9.9150000000000002E-3</v>
      </c>
      <c r="F72">
        <v>100915</v>
      </c>
      <c r="G72">
        <v>165754</v>
      </c>
      <c r="H72">
        <v>64839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s="13" t="s">
        <v>79</v>
      </c>
      <c r="C73">
        <v>1.9141440000000001</v>
      </c>
      <c r="D73">
        <v>1.897659</v>
      </c>
      <c r="E73">
        <v>1.6485E-2</v>
      </c>
      <c r="F73">
        <v>101771</v>
      </c>
      <c r="G73">
        <v>167730</v>
      </c>
      <c r="H73">
        <v>65959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2:32" x14ac:dyDescent="0.25">
      <c r="B74" s="13" t="s">
        <v>80</v>
      </c>
      <c r="C74">
        <v>1.895529</v>
      </c>
      <c r="D74">
        <v>1.8837189999999999</v>
      </c>
      <c r="E74">
        <v>1.1809999999999999E-2</v>
      </c>
      <c r="F74">
        <v>100403</v>
      </c>
      <c r="G74">
        <v>166138</v>
      </c>
      <c r="H74">
        <v>65735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s="13" t="s">
        <v>81</v>
      </c>
      <c r="C75">
        <v>1.8499060000000001</v>
      </c>
      <c r="D75">
        <v>1.8269420000000001</v>
      </c>
      <c r="E75">
        <v>2.2963999999999998E-2</v>
      </c>
      <c r="F75">
        <v>98507</v>
      </c>
      <c r="G75">
        <v>163090</v>
      </c>
      <c r="H75">
        <v>64583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2:32" x14ac:dyDescent="0.25">
      <c r="B76" s="13" t="s">
        <v>82</v>
      </c>
      <c r="C76">
        <v>1.8674120000000001</v>
      </c>
      <c r="D76">
        <v>1.8571660000000001</v>
      </c>
      <c r="E76">
        <v>1.0246E-2</v>
      </c>
      <c r="F76">
        <v>99771</v>
      </c>
      <c r="G76">
        <v>165570</v>
      </c>
      <c r="H76">
        <v>65799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s="13" t="s">
        <v>83</v>
      </c>
      <c r="C77">
        <v>1.1756610000000001</v>
      </c>
      <c r="D77">
        <v>1.166304</v>
      </c>
      <c r="E77">
        <v>9.3570000000000007E-3</v>
      </c>
      <c r="F77">
        <v>102916</v>
      </c>
      <c r="G77">
        <v>169218</v>
      </c>
      <c r="H77">
        <v>66302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2:32" x14ac:dyDescent="0.25">
      <c r="B78" s="13" t="s">
        <v>84</v>
      </c>
      <c r="C78">
        <v>0.81264499999999995</v>
      </c>
      <c r="D78">
        <v>0.80534300000000003</v>
      </c>
      <c r="E78">
        <v>7.3020000000000003E-3</v>
      </c>
      <c r="F78">
        <v>98147</v>
      </c>
      <c r="G78">
        <v>162442</v>
      </c>
      <c r="H78">
        <v>64295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s="13" t="s">
        <v>85</v>
      </c>
      <c r="C79">
        <v>1.7071689999999999</v>
      </c>
      <c r="D79">
        <v>1.694976</v>
      </c>
      <c r="E79">
        <v>1.2193000000000001E-2</v>
      </c>
      <c r="F79">
        <v>99787</v>
      </c>
      <c r="G79">
        <v>164466</v>
      </c>
      <c r="H79">
        <v>64679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2:32" x14ac:dyDescent="0.25">
      <c r="B80" s="13" t="s">
        <v>86</v>
      </c>
      <c r="C80">
        <v>1.130576</v>
      </c>
      <c r="D80">
        <v>1.117262</v>
      </c>
      <c r="E80">
        <v>1.3313999999999999E-2</v>
      </c>
      <c r="F80">
        <v>103019</v>
      </c>
      <c r="G80">
        <v>168882</v>
      </c>
      <c r="H80">
        <v>65863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s="13" t="s">
        <v>87</v>
      </c>
      <c r="C81">
        <v>0.79941099999999998</v>
      </c>
      <c r="D81">
        <v>0.78854800000000003</v>
      </c>
      <c r="E81">
        <v>1.0862999999999999E-2</v>
      </c>
      <c r="F81">
        <v>102651</v>
      </c>
      <c r="G81">
        <v>169218</v>
      </c>
      <c r="H81">
        <v>66567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2:32" x14ac:dyDescent="0.25">
      <c r="B82" s="13" t="s">
        <v>88</v>
      </c>
      <c r="C82">
        <v>0.93655900000000003</v>
      </c>
      <c r="D82">
        <v>0.92459199999999997</v>
      </c>
      <c r="E82">
        <v>1.1967E-2</v>
      </c>
      <c r="F82">
        <v>104284</v>
      </c>
      <c r="G82">
        <v>171075</v>
      </c>
      <c r="H82">
        <v>66791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2:32" x14ac:dyDescent="0.25">
      <c r="B83" s="13" t="s">
        <v>89</v>
      </c>
      <c r="C83">
        <v>1.4446680000000001</v>
      </c>
      <c r="D83">
        <v>1.4309130000000001</v>
      </c>
      <c r="E83">
        <v>1.3755E-2</v>
      </c>
      <c r="F83">
        <v>101739</v>
      </c>
      <c r="G83">
        <v>167506</v>
      </c>
      <c r="H83">
        <v>65767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2:32" x14ac:dyDescent="0.25">
      <c r="B84" s="13" t="s">
        <v>90</v>
      </c>
      <c r="C84">
        <v>2.1318109999999999</v>
      </c>
      <c r="D84">
        <v>2.1165080000000001</v>
      </c>
      <c r="E84">
        <v>1.5303000000000001E-2</v>
      </c>
      <c r="F84">
        <v>103915</v>
      </c>
      <c r="G84">
        <v>170610</v>
      </c>
      <c r="H84">
        <v>66695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2:32" x14ac:dyDescent="0.25">
      <c r="B85" s="13" t="s">
        <v>91</v>
      </c>
      <c r="C85">
        <v>1.883257</v>
      </c>
      <c r="D85">
        <v>1.867605</v>
      </c>
      <c r="E85">
        <v>1.5651999999999999E-2</v>
      </c>
      <c r="F85">
        <v>98475</v>
      </c>
      <c r="G85">
        <v>163218</v>
      </c>
      <c r="H85">
        <v>64743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s="13" t="s">
        <v>92</v>
      </c>
      <c r="C86">
        <v>0.93250900000000003</v>
      </c>
      <c r="D86">
        <v>0.92126399999999997</v>
      </c>
      <c r="E86">
        <v>1.1245E-2</v>
      </c>
      <c r="F86">
        <v>101844</v>
      </c>
      <c r="G86">
        <v>167419</v>
      </c>
      <c r="H86">
        <v>65575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2:32" x14ac:dyDescent="0.25">
      <c r="B87" s="13" t="s">
        <v>93</v>
      </c>
      <c r="C87">
        <v>0.77210500000000004</v>
      </c>
      <c r="D87">
        <v>0.76196799999999998</v>
      </c>
      <c r="E87">
        <v>1.0137E-2</v>
      </c>
      <c r="F87">
        <v>103043</v>
      </c>
      <c r="G87">
        <v>169034</v>
      </c>
      <c r="H87">
        <v>65991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2:32" x14ac:dyDescent="0.25">
      <c r="B88" s="13" t="s">
        <v>94</v>
      </c>
      <c r="C88">
        <v>1.7860849999999999</v>
      </c>
      <c r="D88">
        <v>1.7744150000000001</v>
      </c>
      <c r="E88">
        <v>1.167E-2</v>
      </c>
      <c r="F88">
        <v>99443</v>
      </c>
      <c r="G88">
        <v>164090</v>
      </c>
      <c r="H88">
        <v>64647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2:32" x14ac:dyDescent="0.25">
      <c r="B89" s="13" t="s">
        <v>95</v>
      </c>
      <c r="C89">
        <v>8.4582169999999994</v>
      </c>
      <c r="D89">
        <v>8.4430700000000005</v>
      </c>
      <c r="E89">
        <v>1.5147000000000001E-2</v>
      </c>
      <c r="F89">
        <v>105203</v>
      </c>
      <c r="G89">
        <v>171962</v>
      </c>
      <c r="H89">
        <v>66759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B90" s="13" t="s">
        <v>96</v>
      </c>
      <c r="C90">
        <v>1.99332</v>
      </c>
      <c r="D90">
        <v>1.980129</v>
      </c>
      <c r="E90">
        <v>1.3191E-2</v>
      </c>
      <c r="F90">
        <v>100285</v>
      </c>
      <c r="G90">
        <v>165092</v>
      </c>
      <c r="H90">
        <v>64807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B91" s="13" t="s">
        <v>97</v>
      </c>
      <c r="C91">
        <v>1.8807940000000001</v>
      </c>
      <c r="D91">
        <v>1.871855</v>
      </c>
      <c r="E91">
        <v>8.9390000000000008E-3</v>
      </c>
      <c r="F91">
        <v>100603</v>
      </c>
      <c r="G91">
        <v>165634</v>
      </c>
      <c r="H91">
        <v>65031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2:32" x14ac:dyDescent="0.25">
      <c r="B92" s="13" t="s">
        <v>98</v>
      </c>
      <c r="C92">
        <v>1.0927579999999999</v>
      </c>
      <c r="D92">
        <v>1.0795509999999999</v>
      </c>
      <c r="E92">
        <v>1.3207E-2</v>
      </c>
      <c r="F92">
        <v>103748</v>
      </c>
      <c r="G92">
        <v>170123</v>
      </c>
      <c r="H92">
        <v>66375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2:32" x14ac:dyDescent="0.25">
      <c r="B93" s="13" t="s">
        <v>99</v>
      </c>
      <c r="C93">
        <v>1.354403</v>
      </c>
      <c r="D93">
        <v>1.3428709999999999</v>
      </c>
      <c r="E93">
        <v>1.1532000000000001E-2</v>
      </c>
      <c r="F93">
        <v>99131</v>
      </c>
      <c r="G93">
        <v>163650</v>
      </c>
      <c r="H93">
        <v>64519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2:32" x14ac:dyDescent="0.25">
      <c r="B94" s="13" t="s">
        <v>100</v>
      </c>
      <c r="C94">
        <v>2.1003430000000001</v>
      </c>
      <c r="D94">
        <v>2.0834980000000001</v>
      </c>
      <c r="E94">
        <v>1.6844999999999999E-2</v>
      </c>
      <c r="F94">
        <v>98232</v>
      </c>
      <c r="G94">
        <v>162879</v>
      </c>
      <c r="H94">
        <v>64647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2:32" x14ac:dyDescent="0.25">
      <c r="B95" s="13" t="s">
        <v>101</v>
      </c>
      <c r="C95">
        <v>1.8205229999999999</v>
      </c>
      <c r="D95">
        <v>1.810535</v>
      </c>
      <c r="E95">
        <v>9.9880000000000004E-3</v>
      </c>
      <c r="F95">
        <v>99403</v>
      </c>
      <c r="G95">
        <v>165490</v>
      </c>
      <c r="H95">
        <v>66087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s="13" t="s">
        <v>102</v>
      </c>
      <c r="C96">
        <v>1.2942260000000001</v>
      </c>
      <c r="D96">
        <v>1.2831859999999999</v>
      </c>
      <c r="E96">
        <v>1.1039999999999999E-2</v>
      </c>
      <c r="F96">
        <v>102387</v>
      </c>
      <c r="G96">
        <v>168250</v>
      </c>
      <c r="H96">
        <v>65863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2:32" x14ac:dyDescent="0.25">
      <c r="B97" s="13" t="s">
        <v>103</v>
      </c>
      <c r="C97">
        <v>1.1318630000000001</v>
      </c>
      <c r="D97">
        <v>1.120822</v>
      </c>
      <c r="E97">
        <v>1.1041E-2</v>
      </c>
      <c r="F97">
        <v>105923</v>
      </c>
      <c r="G97">
        <v>172458</v>
      </c>
      <c r="H97">
        <v>66535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2:32" x14ac:dyDescent="0.25">
      <c r="B98" s="13" t="s">
        <v>104</v>
      </c>
      <c r="C98">
        <v>1.2071499999999999</v>
      </c>
      <c r="D98">
        <v>1.19502</v>
      </c>
      <c r="E98">
        <v>1.213E-2</v>
      </c>
      <c r="F98">
        <v>99213</v>
      </c>
      <c r="G98">
        <v>163476</v>
      </c>
      <c r="H98">
        <v>64263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2:32" x14ac:dyDescent="0.25">
      <c r="B99" s="13" t="s">
        <v>105</v>
      </c>
      <c r="C99">
        <v>0.88979299999999995</v>
      </c>
      <c r="D99">
        <v>0.878749</v>
      </c>
      <c r="E99">
        <v>1.1044E-2</v>
      </c>
      <c r="F99">
        <v>103747</v>
      </c>
      <c r="G99">
        <v>170186</v>
      </c>
      <c r="H99">
        <v>66439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2:32" x14ac:dyDescent="0.25">
      <c r="B100" s="13" t="s">
        <v>106</v>
      </c>
      <c r="C100">
        <v>0.89249199999999995</v>
      </c>
      <c r="D100">
        <v>0.87861299999999998</v>
      </c>
      <c r="E100">
        <v>1.3879000000000001E-2</v>
      </c>
      <c r="F100">
        <v>103835</v>
      </c>
      <c r="G100">
        <v>170434</v>
      </c>
      <c r="H100">
        <v>66599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2:32" x14ac:dyDescent="0.25">
      <c r="B101" s="13" t="s">
        <v>107</v>
      </c>
      <c r="C101">
        <v>1.8561909999999999</v>
      </c>
      <c r="D101">
        <v>1.832724</v>
      </c>
      <c r="E101">
        <v>2.3466999999999998E-2</v>
      </c>
      <c r="F101">
        <v>106315</v>
      </c>
      <c r="G101">
        <v>173106</v>
      </c>
      <c r="H101">
        <v>66791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2:32" x14ac:dyDescent="0.25">
      <c r="B102" s="13" t="s">
        <v>108</v>
      </c>
      <c r="C102">
        <v>1.2865519999999999</v>
      </c>
      <c r="D102">
        <v>1.2734259999999999</v>
      </c>
      <c r="E102">
        <v>1.3126000000000001E-2</v>
      </c>
      <c r="F102">
        <v>96595</v>
      </c>
      <c r="G102">
        <v>160858</v>
      </c>
      <c r="H102">
        <v>64263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2:32" x14ac:dyDescent="0.25">
      <c r="B103" s="13" t="s">
        <v>109</v>
      </c>
      <c r="C103">
        <v>1.7495579999999999</v>
      </c>
      <c r="D103">
        <v>1.7376750000000001</v>
      </c>
      <c r="E103">
        <v>1.1882999999999999E-2</v>
      </c>
      <c r="F103">
        <v>103908</v>
      </c>
      <c r="G103">
        <v>170027</v>
      </c>
      <c r="H103">
        <v>66119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25">
      <c r="B104" s="13" t="s">
        <v>110</v>
      </c>
      <c r="C104">
        <v>1.1776219999999999</v>
      </c>
      <c r="D104">
        <v>1.1669769999999999</v>
      </c>
      <c r="E104">
        <v>1.0645E-2</v>
      </c>
      <c r="F104">
        <v>103195</v>
      </c>
      <c r="G104">
        <v>170018</v>
      </c>
      <c r="H104">
        <v>66823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2:32" x14ac:dyDescent="0.25">
      <c r="B105" s="13" t="s">
        <v>111</v>
      </c>
      <c r="C105">
        <v>1.463128</v>
      </c>
      <c r="D105">
        <v>1.4511179999999999</v>
      </c>
      <c r="E105">
        <v>1.201E-2</v>
      </c>
      <c r="F105">
        <v>109723</v>
      </c>
      <c r="G105">
        <v>177282</v>
      </c>
      <c r="H105">
        <v>67559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25">
      <c r="B106" s="13" t="s">
        <v>112</v>
      </c>
      <c r="C106">
        <v>12.801791</v>
      </c>
      <c r="D106">
        <v>12.774381</v>
      </c>
      <c r="E106">
        <v>2.741E-2</v>
      </c>
      <c r="F106">
        <v>94795</v>
      </c>
      <c r="G106">
        <v>158674</v>
      </c>
      <c r="H106">
        <v>63879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2:32" x14ac:dyDescent="0.25">
      <c r="B107" s="13" t="s">
        <v>113</v>
      </c>
      <c r="C107">
        <v>1.856079</v>
      </c>
      <c r="D107">
        <v>1.8317270000000001</v>
      </c>
      <c r="E107">
        <v>2.4351999999999999E-2</v>
      </c>
      <c r="F107">
        <v>106883</v>
      </c>
      <c r="G107">
        <v>173994</v>
      </c>
      <c r="H107">
        <v>67111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2:32" ht="15.75" thickBot="1" x14ac:dyDescent="0.3">
      <c r="B108" s="14" t="s">
        <v>114</v>
      </c>
      <c r="C108">
        <v>1.863782</v>
      </c>
      <c r="D108">
        <v>1.834057</v>
      </c>
      <c r="E108">
        <v>2.9725000000000001E-2</v>
      </c>
      <c r="F108">
        <v>113915</v>
      </c>
      <c r="G108">
        <v>182722</v>
      </c>
      <c r="H108">
        <v>68807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2:32" x14ac:dyDescent="0.25">
      <c r="B109" s="4"/>
      <c r="C109" s="16" t="s">
        <v>126</v>
      </c>
      <c r="D109" s="16" t="s">
        <v>130</v>
      </c>
      <c r="E109" s="16" t="s">
        <v>131</v>
      </c>
      <c r="F109" s="16" t="s">
        <v>128</v>
      </c>
      <c r="G109" s="16" t="s">
        <v>129</v>
      </c>
      <c r="H109" s="16" t="s">
        <v>64</v>
      </c>
      <c r="I109" s="16" t="s">
        <v>126</v>
      </c>
      <c r="J109" s="16" t="s">
        <v>130</v>
      </c>
      <c r="K109" s="16" t="s">
        <v>131</v>
      </c>
      <c r="L109" s="16" t="s">
        <v>128</v>
      </c>
      <c r="M109" s="16" t="s">
        <v>129</v>
      </c>
      <c r="N109" s="16" t="s">
        <v>64</v>
      </c>
      <c r="O109" s="16" t="s">
        <v>126</v>
      </c>
      <c r="P109" s="16" t="s">
        <v>130</v>
      </c>
      <c r="Q109" s="16" t="s">
        <v>131</v>
      </c>
      <c r="R109" s="16" t="s">
        <v>128</v>
      </c>
      <c r="S109" s="16" t="s">
        <v>129</v>
      </c>
      <c r="T109" s="16" t="s">
        <v>64</v>
      </c>
      <c r="U109" s="16" t="s">
        <v>126</v>
      </c>
      <c r="V109" s="16" t="s">
        <v>130</v>
      </c>
      <c r="W109" s="16" t="s">
        <v>131</v>
      </c>
      <c r="X109" s="16" t="s">
        <v>128</v>
      </c>
      <c r="Y109" s="16" t="s">
        <v>129</v>
      </c>
      <c r="Z109" s="16" t="s">
        <v>64</v>
      </c>
      <c r="AA109" s="16" t="s">
        <v>126</v>
      </c>
      <c r="AB109" s="16" t="s">
        <v>130</v>
      </c>
      <c r="AC109" s="16" t="s">
        <v>131</v>
      </c>
      <c r="AD109" s="16" t="s">
        <v>128</v>
      </c>
      <c r="AE109" s="16" t="s">
        <v>129</v>
      </c>
      <c r="AF109" s="16" t="s">
        <v>64</v>
      </c>
    </row>
    <row r="110" spans="2:32" x14ac:dyDescent="0.25">
      <c r="B110" s="4"/>
      <c r="C110" s="11" t="s">
        <v>127</v>
      </c>
      <c r="D110" s="11" t="s">
        <v>127</v>
      </c>
      <c r="E110" s="11" t="s">
        <v>127</v>
      </c>
      <c r="F110" s="11" t="s">
        <v>30</v>
      </c>
      <c r="G110" s="11" t="s">
        <v>30</v>
      </c>
      <c r="H110" s="11" t="s">
        <v>30</v>
      </c>
      <c r="I110" s="11" t="s">
        <v>127</v>
      </c>
      <c r="J110" s="11" t="s">
        <v>127</v>
      </c>
      <c r="K110" s="11" t="s">
        <v>127</v>
      </c>
      <c r="L110" s="11" t="s">
        <v>30</v>
      </c>
      <c r="M110" s="11" t="s">
        <v>30</v>
      </c>
      <c r="N110" s="11" t="s">
        <v>30</v>
      </c>
      <c r="O110" s="11" t="s">
        <v>127</v>
      </c>
      <c r="P110" s="11" t="s">
        <v>127</v>
      </c>
      <c r="Q110" s="11" t="s">
        <v>127</v>
      </c>
      <c r="R110" s="11" t="s">
        <v>30</v>
      </c>
      <c r="S110" s="11" t="s">
        <v>30</v>
      </c>
      <c r="T110" s="11" t="s">
        <v>30</v>
      </c>
      <c r="U110" s="11" t="s">
        <v>127</v>
      </c>
      <c r="V110" s="11" t="s">
        <v>127</v>
      </c>
      <c r="W110" s="11" t="s">
        <v>127</v>
      </c>
      <c r="X110" s="11" t="s">
        <v>30</v>
      </c>
      <c r="Y110" s="11" t="s">
        <v>30</v>
      </c>
      <c r="Z110" s="11" t="s">
        <v>30</v>
      </c>
      <c r="AA110" s="11" t="s">
        <v>127</v>
      </c>
      <c r="AB110" s="11" t="s">
        <v>127</v>
      </c>
      <c r="AC110" s="11" t="s">
        <v>127</v>
      </c>
      <c r="AD110" s="11" t="s">
        <v>30</v>
      </c>
      <c r="AE110" s="11" t="s">
        <v>30</v>
      </c>
      <c r="AF110" s="11" t="s">
        <v>30</v>
      </c>
    </row>
    <row r="111" spans="2:32" x14ac:dyDescent="0.25">
      <c r="B111" s="8" t="s">
        <v>31</v>
      </c>
      <c r="C111" s="9">
        <f>AVERAGE(C9:C108)</f>
        <v>1.745101820000001</v>
      </c>
      <c r="D111" s="9">
        <f t="shared" ref="D111:H111" si="0">AVERAGE(D9:D108)</f>
        <v>1.7316220000000002</v>
      </c>
      <c r="E111" s="9">
        <f t="shared" si="0"/>
        <v>1.347982E-2</v>
      </c>
      <c r="F111" s="9">
        <f t="shared" si="0"/>
        <v>102181.31</v>
      </c>
      <c r="G111" s="9">
        <f t="shared" si="0"/>
        <v>167985.44</v>
      </c>
      <c r="H111" s="9">
        <f t="shared" si="0"/>
        <v>65804.13</v>
      </c>
      <c r="I111" s="9">
        <f>AVERAGE(I9:I108)</f>
        <v>0</v>
      </c>
      <c r="J111" s="9">
        <f t="shared" ref="J111:N111" si="1">AVERAGE(J9:J108)</f>
        <v>0</v>
      </c>
      <c r="K111" s="9">
        <f t="shared" si="1"/>
        <v>0</v>
      </c>
      <c r="L111" s="9">
        <f t="shared" si="1"/>
        <v>0</v>
      </c>
      <c r="M111" s="9">
        <f t="shared" si="1"/>
        <v>0</v>
      </c>
      <c r="N111" s="9">
        <f t="shared" si="1"/>
        <v>0</v>
      </c>
      <c r="O111" s="9">
        <f>AVERAGE(O9:O108)</f>
        <v>0</v>
      </c>
      <c r="P111" s="9">
        <f t="shared" ref="P111:T111" si="2">AVERAGE(P9:P108)</f>
        <v>0</v>
      </c>
      <c r="Q111" s="9">
        <f t="shared" si="2"/>
        <v>0</v>
      </c>
      <c r="R111" s="9">
        <f t="shared" si="2"/>
        <v>0</v>
      </c>
      <c r="S111" s="9">
        <f t="shared" si="2"/>
        <v>0</v>
      </c>
      <c r="T111" s="9">
        <f t="shared" si="2"/>
        <v>0</v>
      </c>
      <c r="U111" s="9">
        <f>AVERAGE(U9:U108)</f>
        <v>0</v>
      </c>
      <c r="V111" s="9">
        <f t="shared" ref="V111:Z111" si="3">AVERAGE(V9:V108)</f>
        <v>0</v>
      </c>
      <c r="W111" s="9">
        <f t="shared" si="3"/>
        <v>0</v>
      </c>
      <c r="X111" s="9">
        <f t="shared" si="3"/>
        <v>0</v>
      </c>
      <c r="Y111" s="9">
        <f t="shared" si="3"/>
        <v>0</v>
      </c>
      <c r="Z111" s="9">
        <f t="shared" si="3"/>
        <v>0</v>
      </c>
      <c r="AA111" s="9">
        <f>AVERAGE(AA9:AA108)</f>
        <v>0</v>
      </c>
      <c r="AB111" s="9">
        <f t="shared" ref="AB111:AF111" si="4">AVERAGE(AB9:AB108)</f>
        <v>0</v>
      </c>
      <c r="AC111" s="9">
        <f t="shared" si="4"/>
        <v>0</v>
      </c>
      <c r="AD111" s="9">
        <f t="shared" si="4"/>
        <v>0</v>
      </c>
      <c r="AE111" s="9">
        <f t="shared" si="4"/>
        <v>0</v>
      </c>
      <c r="AF111" s="9">
        <f t="shared" si="4"/>
        <v>0</v>
      </c>
    </row>
    <row r="112" spans="2:32" x14ac:dyDescent="0.25">
      <c r="B112" s="8" t="s">
        <v>32</v>
      </c>
      <c r="C112" s="9">
        <f>MEDIAN(C9:C108)</f>
        <v>1.35022</v>
      </c>
      <c r="D112" s="9">
        <f t="shared" ref="D112:H112" si="5">MEDIAN(D9:D108)</f>
        <v>1.3374495</v>
      </c>
      <c r="E112" s="9">
        <f t="shared" si="5"/>
        <v>1.09835E-2</v>
      </c>
      <c r="F112" s="9">
        <f t="shared" si="5"/>
        <v>101863.5</v>
      </c>
      <c r="G112" s="9">
        <f t="shared" si="5"/>
        <v>167710</v>
      </c>
      <c r="H112" s="9">
        <f t="shared" si="5"/>
        <v>65895</v>
      </c>
      <c r="I112" s="9">
        <f>MEDIAN(I9:I108)</f>
        <v>0</v>
      </c>
      <c r="J112" s="9">
        <f t="shared" ref="J112:N112" si="6">MEDIAN(J9:J108)</f>
        <v>0</v>
      </c>
      <c r="K112" s="9">
        <f t="shared" si="6"/>
        <v>0</v>
      </c>
      <c r="L112" s="9">
        <f t="shared" si="6"/>
        <v>0</v>
      </c>
      <c r="M112" s="9">
        <f t="shared" si="6"/>
        <v>0</v>
      </c>
      <c r="N112" s="9">
        <f t="shared" si="6"/>
        <v>0</v>
      </c>
      <c r="O112" s="9">
        <f>MEDIAN(O9:O108)</f>
        <v>0</v>
      </c>
      <c r="P112" s="9">
        <f t="shared" ref="P112:T112" si="7">MEDIAN(P9:P108)</f>
        <v>0</v>
      </c>
      <c r="Q112" s="9">
        <f t="shared" si="7"/>
        <v>0</v>
      </c>
      <c r="R112" s="9">
        <f t="shared" si="7"/>
        <v>0</v>
      </c>
      <c r="S112" s="9">
        <f t="shared" si="7"/>
        <v>0</v>
      </c>
      <c r="T112" s="9">
        <f t="shared" si="7"/>
        <v>0</v>
      </c>
      <c r="U112" s="9">
        <f>MEDIAN(U9:U108)</f>
        <v>0</v>
      </c>
      <c r="V112" s="9">
        <f t="shared" ref="V112:Z112" si="8">MEDIAN(V9:V108)</f>
        <v>0</v>
      </c>
      <c r="W112" s="9">
        <f t="shared" si="8"/>
        <v>0</v>
      </c>
      <c r="X112" s="9">
        <f t="shared" si="8"/>
        <v>0</v>
      </c>
      <c r="Y112" s="9">
        <f t="shared" si="8"/>
        <v>0</v>
      </c>
      <c r="Z112" s="9">
        <f t="shared" si="8"/>
        <v>0</v>
      </c>
      <c r="AA112" s="9">
        <f>MEDIAN(AA9:AA108)</f>
        <v>0</v>
      </c>
      <c r="AB112" s="9">
        <f t="shared" ref="AB112:AF112" si="9">MEDIAN(AB9:AB108)</f>
        <v>0</v>
      </c>
      <c r="AC112" s="9">
        <f t="shared" si="9"/>
        <v>0</v>
      </c>
      <c r="AD112" s="9">
        <f t="shared" si="9"/>
        <v>0</v>
      </c>
      <c r="AE112" s="9">
        <f t="shared" si="9"/>
        <v>0</v>
      </c>
      <c r="AF112" s="9">
        <f t="shared" si="9"/>
        <v>0</v>
      </c>
    </row>
  </sheetData>
  <mergeCells count="15">
    <mergeCell ref="C5:H5"/>
    <mergeCell ref="I5:N5"/>
    <mergeCell ref="O5:T5"/>
    <mergeCell ref="U5:Z5"/>
    <mergeCell ref="AA5:AF5"/>
    <mergeCell ref="C4:H4"/>
    <mergeCell ref="I4:N4"/>
    <mergeCell ref="O4:T4"/>
    <mergeCell ref="U4:Z4"/>
    <mergeCell ref="AA4:AF4"/>
    <mergeCell ref="C6:H6"/>
    <mergeCell ref="I6:N6"/>
    <mergeCell ref="O6:T6"/>
    <mergeCell ref="U6:Z6"/>
    <mergeCell ref="AA6:A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CD6-E0A0-4CFB-A5D3-54DECD468A1E}">
  <dimension ref="B2:AF112"/>
  <sheetViews>
    <sheetView tabSelected="1" zoomScale="55" zoomScaleNormal="55" workbookViewId="0">
      <selection activeCell="C9" sqref="C9:H108"/>
    </sheetView>
  </sheetViews>
  <sheetFormatPr defaultRowHeight="15" x14ac:dyDescent="0.25"/>
  <cols>
    <col min="2" max="2" width="13.85546875" bestFit="1" customWidth="1"/>
    <col min="3" max="3" width="11.5703125" bestFit="1" customWidth="1"/>
    <col min="4" max="4" width="15.7109375" bestFit="1" customWidth="1"/>
    <col min="5" max="5" width="14.7109375" bestFit="1" customWidth="1"/>
    <col min="6" max="7" width="11.28515625" bestFit="1" customWidth="1"/>
    <col min="8" max="8" width="10.5703125" bestFit="1" customWidth="1"/>
    <col min="9" max="9" width="11.5703125" bestFit="1" customWidth="1"/>
    <col min="10" max="10" width="15.7109375" bestFit="1" customWidth="1"/>
    <col min="11" max="11" width="14.7109375" bestFit="1" customWidth="1"/>
    <col min="12" max="13" width="11.28515625" bestFit="1" customWidth="1"/>
    <col min="14" max="14" width="10.5703125" bestFit="1" customWidth="1"/>
    <col min="15" max="15" width="11.5703125" bestFit="1" customWidth="1"/>
    <col min="16" max="16" width="15.7109375" bestFit="1" customWidth="1"/>
    <col min="17" max="17" width="14.7109375" bestFit="1" customWidth="1"/>
    <col min="18" max="19" width="11.28515625" bestFit="1" customWidth="1"/>
    <col min="20" max="20" width="10.5703125" bestFit="1" customWidth="1"/>
    <col min="21" max="21" width="11.5703125" bestFit="1" customWidth="1"/>
    <col min="22" max="22" width="15.7109375" bestFit="1" customWidth="1"/>
    <col min="23" max="23" width="14.7109375" bestFit="1" customWidth="1"/>
    <col min="24" max="25" width="11.28515625" bestFit="1" customWidth="1"/>
    <col min="26" max="26" width="10.5703125" bestFit="1" customWidth="1"/>
    <col min="27" max="27" width="11.5703125" bestFit="1" customWidth="1"/>
    <col min="28" max="28" width="15.7109375" bestFit="1" customWidth="1"/>
    <col min="29" max="29" width="14.7109375" bestFit="1" customWidth="1"/>
    <col min="30" max="31" width="11.28515625" bestFit="1" customWidth="1"/>
    <col min="32" max="32" width="10.5703125" bestFit="1" customWidth="1"/>
  </cols>
  <sheetData>
    <row r="2" spans="2:32" x14ac:dyDescent="0.25">
      <c r="B2" s="5" t="s">
        <v>134</v>
      </c>
      <c r="R2" s="10"/>
    </row>
    <row r="3" spans="2:32" ht="15.75" thickBot="1" x14ac:dyDescent="0.3">
      <c r="B3" s="5"/>
      <c r="R3" s="10"/>
    </row>
    <row r="4" spans="2:32" x14ac:dyDescent="0.25">
      <c r="B4" s="6" t="s">
        <v>0</v>
      </c>
      <c r="C4" s="27">
        <v>50</v>
      </c>
      <c r="D4" s="28"/>
      <c r="E4" s="28"/>
      <c r="F4" s="28"/>
      <c r="G4" s="28"/>
      <c r="H4" s="29"/>
      <c r="I4" s="27">
        <v>100</v>
      </c>
      <c r="J4" s="28"/>
      <c r="K4" s="28"/>
      <c r="L4" s="28"/>
      <c r="M4" s="28"/>
      <c r="N4" s="29"/>
      <c r="O4" s="27">
        <v>250</v>
      </c>
      <c r="P4" s="28"/>
      <c r="Q4" s="28"/>
      <c r="R4" s="28"/>
      <c r="S4" s="28"/>
      <c r="T4" s="29"/>
      <c r="U4" s="27">
        <v>500</v>
      </c>
      <c r="V4" s="28"/>
      <c r="W4" s="28"/>
      <c r="X4" s="28"/>
      <c r="Y4" s="28"/>
      <c r="Z4" s="29"/>
      <c r="AA4" s="27">
        <v>700</v>
      </c>
      <c r="AB4" s="28"/>
      <c r="AC4" s="28"/>
      <c r="AD4" s="28"/>
      <c r="AE4" s="28"/>
      <c r="AF4" s="29"/>
    </row>
    <row r="5" spans="2:32" x14ac:dyDescent="0.25">
      <c r="B5" s="7" t="s">
        <v>1</v>
      </c>
      <c r="C5" s="30">
        <v>20</v>
      </c>
      <c r="D5" s="31"/>
      <c r="E5" s="31"/>
      <c r="F5" s="31"/>
      <c r="G5" s="31"/>
      <c r="H5" s="32"/>
      <c r="I5" s="30">
        <v>50</v>
      </c>
      <c r="J5" s="31"/>
      <c r="K5" s="31"/>
      <c r="L5" s="31"/>
      <c r="M5" s="31"/>
      <c r="N5" s="32"/>
      <c r="O5" s="30">
        <v>100</v>
      </c>
      <c r="P5" s="31"/>
      <c r="Q5" s="31"/>
      <c r="R5" s="31"/>
      <c r="S5" s="31"/>
      <c r="T5" s="32"/>
      <c r="U5" s="30">
        <v>200</v>
      </c>
      <c r="V5" s="31"/>
      <c r="W5" s="31"/>
      <c r="X5" s="31"/>
      <c r="Y5" s="31"/>
      <c r="Z5" s="32"/>
      <c r="AA5" s="30">
        <v>300</v>
      </c>
      <c r="AB5" s="31"/>
      <c r="AC5" s="31"/>
      <c r="AD5" s="31"/>
      <c r="AE5" s="31"/>
      <c r="AF5" s="32"/>
    </row>
    <row r="6" spans="2:32" ht="15.75" thickBot="1" x14ac:dyDescent="0.3">
      <c r="B6" s="12" t="s">
        <v>2</v>
      </c>
      <c r="C6" s="33">
        <v>2</v>
      </c>
      <c r="D6" s="34"/>
      <c r="E6" s="34"/>
      <c r="F6" s="34"/>
      <c r="G6" s="34"/>
      <c r="H6" s="35"/>
      <c r="I6" s="33">
        <v>5</v>
      </c>
      <c r="J6" s="34"/>
      <c r="K6" s="34"/>
      <c r="L6" s="34"/>
      <c r="M6" s="34"/>
      <c r="N6" s="35"/>
      <c r="O6" s="33">
        <v>8</v>
      </c>
      <c r="P6" s="34"/>
      <c r="Q6" s="34"/>
      <c r="R6" s="34"/>
      <c r="S6" s="34"/>
      <c r="T6" s="35"/>
      <c r="U6" s="33">
        <v>10</v>
      </c>
      <c r="V6" s="34"/>
      <c r="W6" s="34"/>
      <c r="X6" s="34"/>
      <c r="Y6" s="34"/>
      <c r="Z6" s="35"/>
      <c r="AA6" s="33">
        <v>20</v>
      </c>
      <c r="AB6" s="34"/>
      <c r="AC6" s="34"/>
      <c r="AD6" s="34"/>
      <c r="AE6" s="34"/>
      <c r="AF6" s="35"/>
    </row>
    <row r="7" spans="2:32" x14ac:dyDescent="0.25">
      <c r="B7" s="15"/>
      <c r="C7" s="16" t="s">
        <v>126</v>
      </c>
      <c r="D7" s="16" t="s">
        <v>130</v>
      </c>
      <c r="E7" s="16" t="s">
        <v>131</v>
      </c>
      <c r="F7" s="16" t="s">
        <v>128</v>
      </c>
      <c r="G7" s="16" t="s">
        <v>129</v>
      </c>
      <c r="H7" s="16" t="s">
        <v>64</v>
      </c>
      <c r="I7" s="16" t="s">
        <v>126</v>
      </c>
      <c r="J7" s="16" t="s">
        <v>130</v>
      </c>
      <c r="K7" s="16" t="s">
        <v>131</v>
      </c>
      <c r="L7" s="16" t="s">
        <v>128</v>
      </c>
      <c r="M7" s="16" t="s">
        <v>129</v>
      </c>
      <c r="N7" s="16" t="s">
        <v>64</v>
      </c>
      <c r="O7" s="16" t="s">
        <v>126</v>
      </c>
      <c r="P7" s="16" t="s">
        <v>130</v>
      </c>
      <c r="Q7" s="16" t="s">
        <v>131</v>
      </c>
      <c r="R7" s="16" t="s">
        <v>128</v>
      </c>
      <c r="S7" s="16" t="s">
        <v>129</v>
      </c>
      <c r="T7" s="16" t="s">
        <v>64</v>
      </c>
      <c r="U7" s="16" t="s">
        <v>126</v>
      </c>
      <c r="V7" s="16" t="s">
        <v>130</v>
      </c>
      <c r="W7" s="16" t="s">
        <v>131</v>
      </c>
      <c r="X7" s="16" t="s">
        <v>128</v>
      </c>
      <c r="Y7" s="16" t="s">
        <v>129</v>
      </c>
      <c r="Z7" s="16" t="s">
        <v>64</v>
      </c>
      <c r="AA7" s="16" t="s">
        <v>126</v>
      </c>
      <c r="AB7" s="16" t="s">
        <v>130</v>
      </c>
      <c r="AC7" s="16" t="s">
        <v>131</v>
      </c>
      <c r="AD7" s="16" t="s">
        <v>128</v>
      </c>
      <c r="AE7" s="16" t="s">
        <v>129</v>
      </c>
      <c r="AF7" s="16" t="s">
        <v>64</v>
      </c>
    </row>
    <row r="8" spans="2:32" x14ac:dyDescent="0.25">
      <c r="B8" s="17"/>
      <c r="C8" s="11" t="s">
        <v>127</v>
      </c>
      <c r="D8" s="11" t="s">
        <v>127</v>
      </c>
      <c r="E8" s="11" t="s">
        <v>127</v>
      </c>
      <c r="F8" s="11" t="s">
        <v>30</v>
      </c>
      <c r="G8" s="11" t="s">
        <v>30</v>
      </c>
      <c r="H8" s="11" t="s">
        <v>30</v>
      </c>
      <c r="I8" s="11" t="s">
        <v>127</v>
      </c>
      <c r="J8" s="11" t="s">
        <v>127</v>
      </c>
      <c r="K8" s="11" t="s">
        <v>127</v>
      </c>
      <c r="L8" s="11" t="s">
        <v>30</v>
      </c>
      <c r="M8" s="11" t="s">
        <v>30</v>
      </c>
      <c r="N8" s="11" t="s">
        <v>30</v>
      </c>
      <c r="O8" s="11" t="s">
        <v>127</v>
      </c>
      <c r="P8" s="11" t="s">
        <v>127</v>
      </c>
      <c r="Q8" s="11" t="s">
        <v>127</v>
      </c>
      <c r="R8" s="11" t="s">
        <v>30</v>
      </c>
      <c r="S8" s="11" t="s">
        <v>30</v>
      </c>
      <c r="T8" s="11" t="s">
        <v>30</v>
      </c>
      <c r="U8" s="11" t="s">
        <v>127</v>
      </c>
      <c r="V8" s="11" t="s">
        <v>127</v>
      </c>
      <c r="W8" s="11" t="s">
        <v>127</v>
      </c>
      <c r="X8" s="11" t="s">
        <v>30</v>
      </c>
      <c r="Y8" s="11" t="s">
        <v>30</v>
      </c>
      <c r="Z8" s="11" t="s">
        <v>30</v>
      </c>
      <c r="AA8" s="11" t="s">
        <v>127</v>
      </c>
      <c r="AB8" s="11" t="s">
        <v>127</v>
      </c>
      <c r="AC8" s="11" t="s">
        <v>127</v>
      </c>
      <c r="AD8" s="11" t="s">
        <v>30</v>
      </c>
      <c r="AE8" s="11" t="s">
        <v>30</v>
      </c>
      <c r="AF8" s="11" t="s">
        <v>30</v>
      </c>
    </row>
    <row r="9" spans="2:32" x14ac:dyDescent="0.25">
      <c r="B9" s="18" t="s">
        <v>63</v>
      </c>
      <c r="C9">
        <v>0.22951299999999999</v>
      </c>
      <c r="D9">
        <v>1.8242999999999999E-2</v>
      </c>
      <c r="E9">
        <v>0.21127000000000001</v>
      </c>
      <c r="F9">
        <v>245845</v>
      </c>
      <c r="G9">
        <v>352796</v>
      </c>
      <c r="H9">
        <v>106951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13" t="s">
        <v>10</v>
      </c>
      <c r="C10">
        <v>6.5294000000000005E-2</v>
      </c>
      <c r="D10">
        <v>2.6304000000000001E-2</v>
      </c>
      <c r="E10">
        <v>3.8989999999999997E-2</v>
      </c>
      <c r="F10">
        <v>226024</v>
      </c>
      <c r="G10">
        <v>327447</v>
      </c>
      <c r="H10">
        <v>101423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13" t="s">
        <v>11</v>
      </c>
      <c r="C11">
        <v>5.0485000000000002E-2</v>
      </c>
      <c r="D11">
        <v>2.9024000000000001E-2</v>
      </c>
      <c r="E11">
        <v>2.1461000000000001E-2</v>
      </c>
      <c r="F11">
        <v>211957</v>
      </c>
      <c r="G11">
        <v>218037</v>
      </c>
      <c r="H11">
        <v>6080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s="13" t="s">
        <v>12</v>
      </c>
      <c r="C12">
        <v>0.23674300000000001</v>
      </c>
      <c r="D12">
        <v>1.0182999999999999E-2</v>
      </c>
      <c r="E12">
        <v>0.22656000000000001</v>
      </c>
      <c r="F12">
        <v>236054</v>
      </c>
      <c r="G12">
        <v>343704</v>
      </c>
      <c r="H12">
        <v>107650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s="13" t="s">
        <v>13</v>
      </c>
      <c r="C13">
        <v>2.9724E-2</v>
      </c>
      <c r="D13">
        <v>9.8399999999999998E-3</v>
      </c>
      <c r="E13">
        <v>1.9883999999999999E-2</v>
      </c>
      <c r="F13">
        <v>103619</v>
      </c>
      <c r="G13">
        <v>172739</v>
      </c>
      <c r="H13">
        <v>69120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s="13" t="s">
        <v>14</v>
      </c>
      <c r="C14">
        <v>2.3799000000000001E-2</v>
      </c>
      <c r="D14">
        <v>1.1583E-2</v>
      </c>
      <c r="E14">
        <v>1.2215999999999999E-2</v>
      </c>
      <c r="F14">
        <v>205656</v>
      </c>
      <c r="G14">
        <v>272976</v>
      </c>
      <c r="H14">
        <v>67320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s="13" t="s">
        <v>15</v>
      </c>
      <c r="C15">
        <v>0.123405</v>
      </c>
      <c r="D15">
        <v>9.1399999999999999E-4</v>
      </c>
      <c r="E15">
        <v>0.122491</v>
      </c>
      <c r="F15">
        <v>224442</v>
      </c>
      <c r="G15">
        <v>386022</v>
      </c>
      <c r="H15">
        <v>161580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s="13" t="s">
        <v>16</v>
      </c>
      <c r="C16">
        <v>2.7515000000000001E-2</v>
      </c>
      <c r="D16">
        <v>6.7609999999999996E-3</v>
      </c>
      <c r="E16">
        <v>2.0754000000000002E-2</v>
      </c>
      <c r="F16">
        <v>315643</v>
      </c>
      <c r="G16">
        <v>321205</v>
      </c>
      <c r="H16">
        <v>5562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s="13" t="s">
        <v>17</v>
      </c>
      <c r="C17">
        <v>2.6175E-2</v>
      </c>
      <c r="D17">
        <v>1.068E-2</v>
      </c>
      <c r="E17">
        <v>1.5495E-2</v>
      </c>
      <c r="F17">
        <v>203859</v>
      </c>
      <c r="G17">
        <v>217377</v>
      </c>
      <c r="H17">
        <v>13518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s="13" t="s">
        <v>18</v>
      </c>
      <c r="C18">
        <v>6.2550999999999995E-2</v>
      </c>
      <c r="D18">
        <v>3.9373999999999999E-2</v>
      </c>
      <c r="E18">
        <v>2.3177E-2</v>
      </c>
      <c r="F18">
        <v>101133</v>
      </c>
      <c r="G18">
        <v>169749</v>
      </c>
      <c r="H18">
        <v>68616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s="13" t="s">
        <v>19</v>
      </c>
      <c r="C19">
        <v>0.102862</v>
      </c>
      <c r="D19">
        <v>5.6697999999999998E-2</v>
      </c>
      <c r="E19">
        <v>4.6163999999999997E-2</v>
      </c>
      <c r="F19">
        <v>278646</v>
      </c>
      <c r="G19">
        <v>352682</v>
      </c>
      <c r="H19">
        <v>74036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s="13" t="s">
        <v>20</v>
      </c>
      <c r="C20">
        <v>7.2114999999999999E-2</v>
      </c>
      <c r="D20">
        <v>5.5946000000000003E-2</v>
      </c>
      <c r="E20">
        <v>1.6168999999999999E-2</v>
      </c>
      <c r="F20">
        <v>218126</v>
      </c>
      <c r="G20">
        <v>285174</v>
      </c>
      <c r="H20">
        <v>67048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s="13" t="s">
        <v>21</v>
      </c>
      <c r="C21">
        <v>1.9015000000000001E-2</v>
      </c>
      <c r="D21">
        <v>1.0030000000000001E-2</v>
      </c>
      <c r="E21">
        <v>8.9849999999999999E-3</v>
      </c>
      <c r="F21">
        <v>105395</v>
      </c>
      <c r="G21">
        <v>175187</v>
      </c>
      <c r="H21">
        <v>69792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s="13" t="s">
        <v>22</v>
      </c>
      <c r="C22">
        <v>3.7178999999999997E-2</v>
      </c>
      <c r="D22">
        <v>2.3193999999999999E-2</v>
      </c>
      <c r="E22">
        <v>1.3984999999999999E-2</v>
      </c>
      <c r="F22">
        <v>92988</v>
      </c>
      <c r="G22">
        <v>160284</v>
      </c>
      <c r="H22">
        <v>67296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s="13" t="s">
        <v>23</v>
      </c>
      <c r="C23">
        <v>0.26596900000000001</v>
      </c>
      <c r="D23">
        <v>3.5587000000000001E-2</v>
      </c>
      <c r="E23">
        <v>0.230382</v>
      </c>
      <c r="F23">
        <v>251548</v>
      </c>
      <c r="G23">
        <v>358110</v>
      </c>
      <c r="H23">
        <v>106562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s="13" t="s">
        <v>24</v>
      </c>
      <c r="C24">
        <v>4.3129000000000001E-2</v>
      </c>
      <c r="D24">
        <v>1.2702E-2</v>
      </c>
      <c r="E24">
        <v>3.0426999999999999E-2</v>
      </c>
      <c r="F24">
        <v>297213</v>
      </c>
      <c r="G24">
        <v>302656</v>
      </c>
      <c r="H24">
        <v>5443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s="13" t="s">
        <v>25</v>
      </c>
      <c r="C25">
        <v>3.2806000000000002E-2</v>
      </c>
      <c r="D25">
        <v>1.6254000000000001E-2</v>
      </c>
      <c r="E25">
        <v>1.6552000000000001E-2</v>
      </c>
      <c r="F25">
        <v>156523</v>
      </c>
      <c r="G25">
        <v>164188</v>
      </c>
      <c r="H25">
        <v>7665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s="13" t="s">
        <v>26</v>
      </c>
      <c r="C26">
        <v>0.12523100000000001</v>
      </c>
      <c r="D26">
        <v>8.9501999999999998E-2</v>
      </c>
      <c r="E26">
        <v>3.5728999999999997E-2</v>
      </c>
      <c r="F26">
        <v>229749</v>
      </c>
      <c r="G26">
        <v>326186</v>
      </c>
      <c r="H26">
        <v>96437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s="13" t="s">
        <v>27</v>
      </c>
      <c r="C27">
        <v>2.2891000000000002E-2</v>
      </c>
      <c r="D27">
        <v>-1.6993000000000001E-2</v>
      </c>
      <c r="E27">
        <v>3.9884000000000003E-2</v>
      </c>
      <c r="F27">
        <v>259554</v>
      </c>
      <c r="G27">
        <v>295066</v>
      </c>
      <c r="H27">
        <v>35512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s="13" t="s">
        <v>28</v>
      </c>
      <c r="C28">
        <v>4.3921000000000002E-2</v>
      </c>
      <c r="D28">
        <v>1.5618999999999999E-2</v>
      </c>
      <c r="E28">
        <v>2.8302000000000001E-2</v>
      </c>
      <c r="F28">
        <v>304981</v>
      </c>
      <c r="G28">
        <v>374085</v>
      </c>
      <c r="H28">
        <v>69104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s="13" t="s">
        <v>29</v>
      </c>
      <c r="C29">
        <v>6.3266000000000003E-2</v>
      </c>
      <c r="D29">
        <v>2.5860000000000001E-2</v>
      </c>
      <c r="E29">
        <v>3.7406000000000002E-2</v>
      </c>
      <c r="F29">
        <v>306453</v>
      </c>
      <c r="G29">
        <v>312506</v>
      </c>
      <c r="H29">
        <v>6053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s="13" t="s">
        <v>34</v>
      </c>
      <c r="C30">
        <v>3.3658E-2</v>
      </c>
      <c r="D30">
        <v>1.9526999999999999E-2</v>
      </c>
      <c r="E30">
        <v>1.4130999999999999E-2</v>
      </c>
      <c r="F30">
        <v>198515</v>
      </c>
      <c r="G30">
        <v>211832</v>
      </c>
      <c r="H30">
        <v>13317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s="13" t="s">
        <v>35</v>
      </c>
      <c r="C31">
        <v>2.3207999999999999E-2</v>
      </c>
      <c r="D31">
        <v>1.4741000000000001E-2</v>
      </c>
      <c r="E31">
        <v>8.4670000000000006E-3</v>
      </c>
      <c r="F31">
        <v>100016</v>
      </c>
      <c r="G31">
        <v>168696</v>
      </c>
      <c r="H31">
        <v>68680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s="13" t="s">
        <v>36</v>
      </c>
      <c r="C32">
        <v>3.4980999999999998E-2</v>
      </c>
      <c r="D32">
        <v>1.498E-3</v>
      </c>
      <c r="E32">
        <v>3.3482999999999999E-2</v>
      </c>
      <c r="F32">
        <v>211788</v>
      </c>
      <c r="G32">
        <v>245999</v>
      </c>
      <c r="H32">
        <v>34211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s="13" t="s">
        <v>37</v>
      </c>
      <c r="C33">
        <v>5.0380000000000001E-2</v>
      </c>
      <c r="D33">
        <v>2.1673000000000001E-2</v>
      </c>
      <c r="E33">
        <v>2.8707E-2</v>
      </c>
      <c r="F33">
        <v>265059</v>
      </c>
      <c r="G33">
        <v>334523</v>
      </c>
      <c r="H33">
        <v>69464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B34" s="13" t="s">
        <v>38</v>
      </c>
      <c r="C34">
        <v>2.7654999999999999E-2</v>
      </c>
      <c r="D34">
        <v>-6.3169999999999997E-3</v>
      </c>
      <c r="E34">
        <v>3.3972000000000002E-2</v>
      </c>
      <c r="F34">
        <v>209785</v>
      </c>
      <c r="G34">
        <v>307771</v>
      </c>
      <c r="H34">
        <v>97986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2:32" x14ac:dyDescent="0.25">
      <c r="B35" s="13" t="s">
        <v>39</v>
      </c>
      <c r="C35">
        <v>5.5370999999999997E-2</v>
      </c>
      <c r="D35">
        <v>1.9172000000000002E-2</v>
      </c>
      <c r="E35">
        <v>3.6199000000000002E-2</v>
      </c>
      <c r="F35">
        <v>298540</v>
      </c>
      <c r="G35">
        <v>323303</v>
      </c>
      <c r="H35">
        <v>24763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2:32" x14ac:dyDescent="0.25">
      <c r="B36" s="13" t="s">
        <v>40</v>
      </c>
      <c r="C36">
        <v>2.5243999999999999E-2</v>
      </c>
      <c r="D36">
        <v>4.6519999999999999E-3</v>
      </c>
      <c r="E36">
        <v>2.0591999999999999E-2</v>
      </c>
      <c r="F36">
        <v>199355</v>
      </c>
      <c r="G36">
        <v>218140</v>
      </c>
      <c r="H36">
        <v>18785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2:32" x14ac:dyDescent="0.25">
      <c r="B37" s="13" t="s">
        <v>41</v>
      </c>
      <c r="C37">
        <v>3.5027999999999997E-2</v>
      </c>
      <c r="D37">
        <v>2.1742999999999998E-2</v>
      </c>
      <c r="E37">
        <v>1.3285E-2</v>
      </c>
      <c r="F37">
        <v>219467</v>
      </c>
      <c r="G37">
        <v>297612</v>
      </c>
      <c r="H37">
        <v>78145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s="13" t="s">
        <v>42</v>
      </c>
      <c r="C38">
        <v>6.2440000000000002E-2</v>
      </c>
      <c r="D38">
        <v>9.7219999999999997E-3</v>
      </c>
      <c r="E38">
        <v>5.2718000000000001E-2</v>
      </c>
      <c r="F38">
        <v>226635</v>
      </c>
      <c r="G38">
        <v>327900</v>
      </c>
      <c r="H38">
        <v>101265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2:32" x14ac:dyDescent="0.25">
      <c r="B39" s="13" t="s">
        <v>43</v>
      </c>
      <c r="C39">
        <v>9.0094999999999995E-2</v>
      </c>
      <c r="D39">
        <v>1.2390999999999999E-2</v>
      </c>
      <c r="E39">
        <v>7.7703999999999995E-2</v>
      </c>
      <c r="F39">
        <v>224195</v>
      </c>
      <c r="G39">
        <v>330471</v>
      </c>
      <c r="H39">
        <v>106276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2:32" x14ac:dyDescent="0.25">
      <c r="B40" s="13" t="s">
        <v>44</v>
      </c>
      <c r="C40">
        <v>3.5009999999999999E-2</v>
      </c>
      <c r="D40">
        <v>2.1021999999999999E-2</v>
      </c>
      <c r="E40">
        <v>1.3988E-2</v>
      </c>
      <c r="F40">
        <v>204920</v>
      </c>
      <c r="G40">
        <v>218307</v>
      </c>
      <c r="H40">
        <v>13387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2:32" x14ac:dyDescent="0.25">
      <c r="B41" s="13" t="s">
        <v>45</v>
      </c>
      <c r="C41">
        <v>2.0315E-2</v>
      </c>
      <c r="D41">
        <v>4.3080000000000002E-3</v>
      </c>
      <c r="E41">
        <v>1.6007E-2</v>
      </c>
      <c r="F41">
        <v>202769</v>
      </c>
      <c r="G41">
        <v>216734</v>
      </c>
      <c r="H41">
        <v>13965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s="13" t="s">
        <v>46</v>
      </c>
      <c r="C42">
        <v>3.5629000000000001E-2</v>
      </c>
      <c r="D42">
        <v>9.2739999999999993E-3</v>
      </c>
      <c r="E42">
        <v>2.6355E-2</v>
      </c>
      <c r="F42">
        <v>306031</v>
      </c>
      <c r="G42">
        <v>321738</v>
      </c>
      <c r="H42">
        <v>15707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2:32" x14ac:dyDescent="0.25">
      <c r="B43" s="13" t="s">
        <v>47</v>
      </c>
      <c r="C43">
        <v>4.6004000000000003E-2</v>
      </c>
      <c r="D43">
        <v>3.0544000000000002E-2</v>
      </c>
      <c r="E43">
        <v>1.546E-2</v>
      </c>
      <c r="F43">
        <v>206093</v>
      </c>
      <c r="G43">
        <v>219455</v>
      </c>
      <c r="H43">
        <v>13362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2:32" x14ac:dyDescent="0.25">
      <c r="B44" s="13" t="s">
        <v>48</v>
      </c>
      <c r="C44">
        <v>2.8001999999999999E-2</v>
      </c>
      <c r="D44">
        <v>1.2286E-2</v>
      </c>
      <c r="E44">
        <v>1.5716000000000001E-2</v>
      </c>
      <c r="F44">
        <v>216210</v>
      </c>
      <c r="G44">
        <v>279549</v>
      </c>
      <c r="H44">
        <v>63339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2:32" x14ac:dyDescent="0.25">
      <c r="B45" s="13" t="s">
        <v>49</v>
      </c>
      <c r="C45">
        <v>0.25308900000000001</v>
      </c>
      <c r="D45">
        <v>7.3159999999999996E-3</v>
      </c>
      <c r="E45">
        <v>0.24577299999999999</v>
      </c>
      <c r="F45">
        <v>240392</v>
      </c>
      <c r="G45">
        <v>381894</v>
      </c>
      <c r="H45">
        <v>141502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2:32" x14ac:dyDescent="0.25">
      <c r="B46" s="13" t="s">
        <v>50</v>
      </c>
      <c r="C46">
        <v>5.1214999999999997E-2</v>
      </c>
      <c r="D46">
        <v>8.0649999999999993E-3</v>
      </c>
      <c r="E46">
        <v>4.3150000000000001E-2</v>
      </c>
      <c r="F46">
        <v>299866</v>
      </c>
      <c r="G46">
        <v>322905</v>
      </c>
      <c r="H46">
        <v>23039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2:32" x14ac:dyDescent="0.25">
      <c r="B47" s="13" t="s">
        <v>51</v>
      </c>
      <c r="C47">
        <v>2.3928999999999999E-2</v>
      </c>
      <c r="D47">
        <v>1.3686E-2</v>
      </c>
      <c r="E47">
        <v>1.0243E-2</v>
      </c>
      <c r="F47">
        <v>100538</v>
      </c>
      <c r="G47">
        <v>168826</v>
      </c>
      <c r="H47">
        <v>68288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2:32" x14ac:dyDescent="0.25">
      <c r="B48" s="13" t="s">
        <v>52</v>
      </c>
      <c r="C48">
        <v>3.6776999999999997E-2</v>
      </c>
      <c r="D48">
        <v>1.619E-2</v>
      </c>
      <c r="E48">
        <v>2.0587000000000001E-2</v>
      </c>
      <c r="F48">
        <v>224388</v>
      </c>
      <c r="G48">
        <v>325203</v>
      </c>
      <c r="H48">
        <v>100815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2:32" x14ac:dyDescent="0.25">
      <c r="B49" s="13" t="s">
        <v>53</v>
      </c>
      <c r="C49">
        <v>4.4888999999999998E-2</v>
      </c>
      <c r="D49">
        <v>2.2803E-2</v>
      </c>
      <c r="E49">
        <v>2.2086000000000001E-2</v>
      </c>
      <c r="F49">
        <v>216065</v>
      </c>
      <c r="G49">
        <v>317168</v>
      </c>
      <c r="H49">
        <v>101103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2:32" x14ac:dyDescent="0.25">
      <c r="B50" s="13" t="s">
        <v>54</v>
      </c>
      <c r="C50">
        <v>0.107172</v>
      </c>
      <c r="D50">
        <v>2.1321E-2</v>
      </c>
      <c r="E50">
        <v>8.5850999999999997E-2</v>
      </c>
      <c r="F50">
        <v>231970</v>
      </c>
      <c r="G50">
        <v>391102</v>
      </c>
      <c r="H50">
        <v>159132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2:32" x14ac:dyDescent="0.25">
      <c r="B51" s="13" t="s">
        <v>55</v>
      </c>
      <c r="C51">
        <v>6.3560000000000005E-2</v>
      </c>
      <c r="D51">
        <v>3.1375E-2</v>
      </c>
      <c r="E51">
        <v>3.2184999999999998E-2</v>
      </c>
      <c r="F51">
        <v>221757</v>
      </c>
      <c r="G51">
        <v>325097</v>
      </c>
      <c r="H51">
        <v>103340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2:32" x14ac:dyDescent="0.25">
      <c r="B52" s="13" t="s">
        <v>56</v>
      </c>
      <c r="C52">
        <v>2.6949000000000001E-2</v>
      </c>
      <c r="D52">
        <v>1.2448000000000001E-2</v>
      </c>
      <c r="E52">
        <v>1.4501E-2</v>
      </c>
      <c r="F52">
        <v>222514</v>
      </c>
      <c r="G52">
        <v>292394</v>
      </c>
      <c r="H52">
        <v>69880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2:32" x14ac:dyDescent="0.25">
      <c r="B53" s="13" t="s">
        <v>57</v>
      </c>
      <c r="C53">
        <v>1.1723000000000001E-2</v>
      </c>
      <c r="D53">
        <v>-6.2589999999999998E-3</v>
      </c>
      <c r="E53">
        <v>1.7982000000000001E-2</v>
      </c>
      <c r="F53">
        <v>185635</v>
      </c>
      <c r="G53">
        <v>203724</v>
      </c>
      <c r="H53">
        <v>18089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2:32" x14ac:dyDescent="0.25">
      <c r="B54" s="13" t="s">
        <v>58</v>
      </c>
      <c r="C54">
        <v>2.8756E-2</v>
      </c>
      <c r="D54">
        <v>1.0454E-2</v>
      </c>
      <c r="E54">
        <v>1.8301999999999999E-2</v>
      </c>
      <c r="F54">
        <v>203718</v>
      </c>
      <c r="G54">
        <v>217549</v>
      </c>
      <c r="H54">
        <v>13831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2:32" x14ac:dyDescent="0.25">
      <c r="B55" s="13" t="s">
        <v>59</v>
      </c>
      <c r="C55">
        <v>1.6718E-2</v>
      </c>
      <c r="D55">
        <v>2.3549999999999999E-3</v>
      </c>
      <c r="E55">
        <v>1.4363000000000001E-2</v>
      </c>
      <c r="F55">
        <v>187145</v>
      </c>
      <c r="G55">
        <v>256921</v>
      </c>
      <c r="H55">
        <v>69776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2:32" x14ac:dyDescent="0.25">
      <c r="B56" s="13" t="s">
        <v>60</v>
      </c>
      <c r="C56">
        <v>5.9258999999999999E-2</v>
      </c>
      <c r="D56">
        <v>7.7809999999999997E-3</v>
      </c>
      <c r="E56">
        <v>5.1478000000000003E-2</v>
      </c>
      <c r="F56">
        <v>314444</v>
      </c>
      <c r="G56">
        <v>320128</v>
      </c>
      <c r="H56">
        <v>5684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2:32" x14ac:dyDescent="0.25">
      <c r="B57" s="13" t="s">
        <v>61</v>
      </c>
      <c r="C57">
        <v>5.4285E-2</v>
      </c>
      <c r="D57">
        <v>2.9042999999999999E-2</v>
      </c>
      <c r="E57">
        <v>2.5242000000000001E-2</v>
      </c>
      <c r="F57">
        <v>207248</v>
      </c>
      <c r="G57">
        <v>366313</v>
      </c>
      <c r="H57">
        <v>159065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2:32" x14ac:dyDescent="0.25">
      <c r="B58" s="13" t="s">
        <v>62</v>
      </c>
      <c r="C58">
        <v>0.11379300000000001</v>
      </c>
      <c r="D58">
        <v>1.6879000000000002E-2</v>
      </c>
      <c r="E58">
        <v>9.6914E-2</v>
      </c>
      <c r="F58">
        <v>229832</v>
      </c>
      <c r="G58">
        <v>336794</v>
      </c>
      <c r="H58">
        <v>106962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2:32" x14ac:dyDescent="0.25">
      <c r="B59" s="13" t="s">
        <v>65</v>
      </c>
      <c r="C59">
        <v>2.8745E-2</v>
      </c>
      <c r="D59">
        <v>9.1070000000000005E-3</v>
      </c>
      <c r="E59">
        <v>1.9637999999999999E-2</v>
      </c>
      <c r="F59">
        <v>199357</v>
      </c>
      <c r="G59">
        <v>304012</v>
      </c>
      <c r="H59">
        <v>104655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2:32" x14ac:dyDescent="0.25">
      <c r="B60" s="13" t="s">
        <v>66</v>
      </c>
      <c r="C60">
        <v>5.7211999999999999E-2</v>
      </c>
      <c r="D60">
        <v>4.8564000000000003E-2</v>
      </c>
      <c r="E60">
        <v>8.6479999999999994E-3</v>
      </c>
      <c r="F60">
        <v>100387</v>
      </c>
      <c r="G60">
        <v>169467</v>
      </c>
      <c r="H60">
        <v>69080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2:32" x14ac:dyDescent="0.25">
      <c r="B61" s="13" t="s">
        <v>67</v>
      </c>
      <c r="C61">
        <v>1.3584000000000001E-2</v>
      </c>
      <c r="D61">
        <v>-1.4559000000000001E-2</v>
      </c>
      <c r="E61">
        <v>2.8143000000000001E-2</v>
      </c>
      <c r="F61">
        <v>195015</v>
      </c>
      <c r="G61">
        <v>262444</v>
      </c>
      <c r="H61">
        <v>67429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2:32" x14ac:dyDescent="0.25">
      <c r="B62" s="13" t="s">
        <v>68</v>
      </c>
      <c r="C62">
        <v>0.25894</v>
      </c>
      <c r="D62">
        <v>-1.2439E-2</v>
      </c>
      <c r="E62">
        <v>0.27137899999999998</v>
      </c>
      <c r="F62">
        <v>234028</v>
      </c>
      <c r="G62">
        <v>383048</v>
      </c>
      <c r="H62">
        <v>149020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2:32" x14ac:dyDescent="0.25">
      <c r="B63" s="13" t="s">
        <v>69</v>
      </c>
      <c r="C63">
        <v>2.5304E-2</v>
      </c>
      <c r="D63">
        <v>2.0669999999999998E-3</v>
      </c>
      <c r="E63">
        <v>2.3237000000000001E-2</v>
      </c>
      <c r="F63">
        <v>215334</v>
      </c>
      <c r="G63">
        <v>221490</v>
      </c>
      <c r="H63">
        <v>6156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2:32" x14ac:dyDescent="0.25">
      <c r="B64" s="13" t="s">
        <v>70</v>
      </c>
      <c r="C64">
        <v>1.9005999999999999E-2</v>
      </c>
      <c r="D64">
        <v>-1.8574E-2</v>
      </c>
      <c r="E64">
        <v>3.7580000000000002E-2</v>
      </c>
      <c r="F64">
        <v>219631</v>
      </c>
      <c r="G64">
        <v>389047</v>
      </c>
      <c r="H64">
        <v>169416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s="13" t="s">
        <v>71</v>
      </c>
      <c r="C65">
        <v>6.1900000000000002E-3</v>
      </c>
      <c r="D65">
        <v>-9.5200000000000007E-3</v>
      </c>
      <c r="E65">
        <v>1.5709999999999998E-2</v>
      </c>
      <c r="F65">
        <v>97922</v>
      </c>
      <c r="G65">
        <v>164674</v>
      </c>
      <c r="H65">
        <v>66752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2:32" x14ac:dyDescent="0.25">
      <c r="B66" s="13" t="s">
        <v>72</v>
      </c>
      <c r="C66">
        <v>0.17083000000000001</v>
      </c>
      <c r="D66">
        <v>4.5543E-2</v>
      </c>
      <c r="E66">
        <v>0.12528700000000001</v>
      </c>
      <c r="F66">
        <v>229466</v>
      </c>
      <c r="G66">
        <v>331318</v>
      </c>
      <c r="H66">
        <v>101852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s="13" t="s">
        <v>73</v>
      </c>
      <c r="C67">
        <v>7.9950999999999994E-2</v>
      </c>
      <c r="D67">
        <v>8.4329999999999995E-3</v>
      </c>
      <c r="E67">
        <v>7.1517999999999998E-2</v>
      </c>
      <c r="F67">
        <v>243000</v>
      </c>
      <c r="G67">
        <v>330624</v>
      </c>
      <c r="H67">
        <v>87624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2:32" x14ac:dyDescent="0.25">
      <c r="B68" s="13" t="s">
        <v>74</v>
      </c>
      <c r="C68">
        <v>4.1182000000000003E-2</v>
      </c>
      <c r="D68">
        <v>2.7489E-2</v>
      </c>
      <c r="E68">
        <v>1.3693E-2</v>
      </c>
      <c r="F68">
        <v>218902</v>
      </c>
      <c r="G68">
        <v>287142</v>
      </c>
      <c r="H68">
        <v>68240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s="13" t="s">
        <v>75</v>
      </c>
      <c r="C69">
        <v>5.0104999999999997E-2</v>
      </c>
      <c r="D69">
        <v>1.7075E-2</v>
      </c>
      <c r="E69">
        <v>3.3029999999999997E-2</v>
      </c>
      <c r="F69">
        <v>271680</v>
      </c>
      <c r="G69">
        <v>278020</v>
      </c>
      <c r="H69">
        <v>6340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2:32" x14ac:dyDescent="0.25">
      <c r="B70" s="13" t="s">
        <v>76</v>
      </c>
      <c r="C70">
        <v>6.7268999999999995E-2</v>
      </c>
      <c r="D70">
        <v>1.9281E-2</v>
      </c>
      <c r="E70">
        <v>4.7988000000000003E-2</v>
      </c>
      <c r="F70">
        <v>224899</v>
      </c>
      <c r="G70">
        <v>330849</v>
      </c>
      <c r="H70">
        <v>105950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s="13" t="s">
        <v>77</v>
      </c>
      <c r="C71">
        <v>4.1792999999999997E-2</v>
      </c>
      <c r="D71">
        <v>2.743E-2</v>
      </c>
      <c r="E71">
        <v>1.4363000000000001E-2</v>
      </c>
      <c r="F71">
        <v>179185</v>
      </c>
      <c r="G71">
        <v>247705</v>
      </c>
      <c r="H71">
        <v>68520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2:32" x14ac:dyDescent="0.25">
      <c r="B72" s="13" t="s">
        <v>78</v>
      </c>
      <c r="C72">
        <v>4.8898999999999998E-2</v>
      </c>
      <c r="D72">
        <v>2.1972999999999999E-2</v>
      </c>
      <c r="E72">
        <v>2.6925999999999999E-2</v>
      </c>
      <c r="F72">
        <v>203369</v>
      </c>
      <c r="G72">
        <v>271393</v>
      </c>
      <c r="H72">
        <v>68024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s="13" t="s">
        <v>79</v>
      </c>
      <c r="C73">
        <v>2.5045000000000001E-2</v>
      </c>
      <c r="D73">
        <v>2.532E-3</v>
      </c>
      <c r="E73">
        <v>2.2512999999999998E-2</v>
      </c>
      <c r="F73">
        <v>208175</v>
      </c>
      <c r="G73">
        <v>295432</v>
      </c>
      <c r="H73">
        <v>87257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2:32" x14ac:dyDescent="0.25">
      <c r="B74" s="13" t="s">
        <v>80</v>
      </c>
      <c r="C74">
        <v>3.6734999999999997E-2</v>
      </c>
      <c r="D74">
        <v>1.047E-3</v>
      </c>
      <c r="E74">
        <v>3.5687999999999998E-2</v>
      </c>
      <c r="F74">
        <v>306677</v>
      </c>
      <c r="G74">
        <v>313025</v>
      </c>
      <c r="H74">
        <v>6348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s="13" t="s">
        <v>81</v>
      </c>
      <c r="C75">
        <v>1.7753999999999999E-2</v>
      </c>
      <c r="D75">
        <v>6.9800000000000005E-4</v>
      </c>
      <c r="E75">
        <v>1.7056000000000002E-2</v>
      </c>
      <c r="F75">
        <v>204490</v>
      </c>
      <c r="G75">
        <v>217918</v>
      </c>
      <c r="H75">
        <v>13428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2:32" x14ac:dyDescent="0.25">
      <c r="B76" s="13" t="s">
        <v>82</v>
      </c>
      <c r="C76">
        <v>3.2417000000000001E-2</v>
      </c>
      <c r="D76">
        <v>5.6950000000000004E-3</v>
      </c>
      <c r="E76">
        <v>2.6721999999999999E-2</v>
      </c>
      <c r="F76">
        <v>214007</v>
      </c>
      <c r="G76">
        <v>383581</v>
      </c>
      <c r="H76">
        <v>169574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s="13" t="s">
        <v>83</v>
      </c>
      <c r="C77">
        <v>8.0736000000000002E-2</v>
      </c>
      <c r="D77">
        <v>1.8592000000000001E-2</v>
      </c>
      <c r="E77">
        <v>6.2143999999999998E-2</v>
      </c>
      <c r="F77">
        <v>227827</v>
      </c>
      <c r="G77">
        <v>387697</v>
      </c>
      <c r="H77">
        <v>159870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2:32" x14ac:dyDescent="0.25">
      <c r="B78" s="13" t="s">
        <v>84</v>
      </c>
      <c r="C78">
        <v>1.6007E-2</v>
      </c>
      <c r="D78">
        <v>-1.2782E-2</v>
      </c>
      <c r="E78">
        <v>2.8788999999999999E-2</v>
      </c>
      <c r="F78">
        <v>209478</v>
      </c>
      <c r="G78">
        <v>267694</v>
      </c>
      <c r="H78">
        <v>58216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s="13" t="s">
        <v>85</v>
      </c>
      <c r="C79">
        <v>1.8216E-2</v>
      </c>
      <c r="D79">
        <v>9.4509999999999993E-3</v>
      </c>
      <c r="E79">
        <v>8.7650000000000002E-3</v>
      </c>
      <c r="F79">
        <v>100727</v>
      </c>
      <c r="G79">
        <v>169951</v>
      </c>
      <c r="H79">
        <v>69224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2:32" x14ac:dyDescent="0.25">
      <c r="B80" s="13" t="s">
        <v>86</v>
      </c>
      <c r="C80">
        <v>2.7823000000000001E-2</v>
      </c>
      <c r="D80">
        <v>1.9095000000000001E-2</v>
      </c>
      <c r="E80">
        <v>8.7279999999999996E-3</v>
      </c>
      <c r="F80">
        <v>102576</v>
      </c>
      <c r="G80">
        <v>171584</v>
      </c>
      <c r="H80">
        <v>69008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s="13" t="s">
        <v>87</v>
      </c>
      <c r="C81">
        <v>3.2844999999999999E-2</v>
      </c>
      <c r="D81">
        <v>9.7439999999999992E-3</v>
      </c>
      <c r="E81">
        <v>2.3101E-2</v>
      </c>
      <c r="F81">
        <v>310505</v>
      </c>
      <c r="G81">
        <v>380465</v>
      </c>
      <c r="H81">
        <v>69960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2:32" x14ac:dyDescent="0.25">
      <c r="B82" s="13" t="s">
        <v>88</v>
      </c>
      <c r="C82">
        <v>4.4608000000000002E-2</v>
      </c>
      <c r="D82">
        <v>2.5818000000000001E-2</v>
      </c>
      <c r="E82">
        <v>1.8790000000000001E-2</v>
      </c>
      <c r="F82">
        <v>204682</v>
      </c>
      <c r="G82">
        <v>273242</v>
      </c>
      <c r="H82">
        <v>68560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2:32" x14ac:dyDescent="0.25">
      <c r="B83" s="13" t="s">
        <v>89</v>
      </c>
      <c r="C83">
        <v>4.8864999999999999E-2</v>
      </c>
      <c r="D83">
        <v>-6.3480000000000003E-3</v>
      </c>
      <c r="E83">
        <v>5.5212999999999998E-2</v>
      </c>
      <c r="F83">
        <v>215019</v>
      </c>
      <c r="G83">
        <v>316442</v>
      </c>
      <c r="H83">
        <v>101423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2:32" x14ac:dyDescent="0.25">
      <c r="B84" s="13" t="s">
        <v>90</v>
      </c>
      <c r="C84">
        <v>4.7518999999999999E-2</v>
      </c>
      <c r="D84">
        <v>1.7482000000000001E-2</v>
      </c>
      <c r="E84">
        <v>3.0037000000000001E-2</v>
      </c>
      <c r="F84">
        <v>294991</v>
      </c>
      <c r="G84">
        <v>301078</v>
      </c>
      <c r="H84">
        <v>6087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2:32" x14ac:dyDescent="0.25">
      <c r="B85" s="13" t="s">
        <v>91</v>
      </c>
      <c r="C85">
        <v>3.644E-2</v>
      </c>
      <c r="D85">
        <v>1.3769E-2</v>
      </c>
      <c r="E85">
        <v>2.2671E-2</v>
      </c>
      <c r="F85">
        <v>300756</v>
      </c>
      <c r="G85">
        <v>306660</v>
      </c>
      <c r="H85">
        <v>5904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s="13" t="s">
        <v>92</v>
      </c>
      <c r="C86">
        <v>9.5841999999999997E-2</v>
      </c>
      <c r="D86">
        <v>8.0266000000000004E-2</v>
      </c>
      <c r="E86">
        <v>1.5576E-2</v>
      </c>
      <c r="F86">
        <v>221691</v>
      </c>
      <c r="G86">
        <v>289371</v>
      </c>
      <c r="H86">
        <v>67680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2:32" x14ac:dyDescent="0.25">
      <c r="B87" s="13" t="s">
        <v>93</v>
      </c>
      <c r="C87">
        <v>3.5133999999999999E-2</v>
      </c>
      <c r="D87">
        <v>1.0409E-2</v>
      </c>
      <c r="E87">
        <v>2.4725E-2</v>
      </c>
      <c r="F87">
        <v>271096</v>
      </c>
      <c r="G87">
        <v>290503</v>
      </c>
      <c r="H87">
        <v>19407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2:32" x14ac:dyDescent="0.25">
      <c r="B88" s="13" t="s">
        <v>94</v>
      </c>
      <c r="C88">
        <v>4.1958000000000002E-2</v>
      </c>
      <c r="D88">
        <v>2.8434999999999998E-2</v>
      </c>
      <c r="E88">
        <v>1.3523E-2</v>
      </c>
      <c r="F88">
        <v>222894</v>
      </c>
      <c r="G88">
        <v>292486</v>
      </c>
      <c r="H88">
        <v>69592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2:32" x14ac:dyDescent="0.25">
      <c r="B89" s="13" t="s">
        <v>95</v>
      </c>
      <c r="C89">
        <v>3.7295000000000002E-2</v>
      </c>
      <c r="D89">
        <v>1.619E-2</v>
      </c>
      <c r="E89">
        <v>2.1104999999999999E-2</v>
      </c>
      <c r="F89">
        <v>211978</v>
      </c>
      <c r="G89">
        <v>294530</v>
      </c>
      <c r="H89">
        <v>82552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B90" s="13" t="s">
        <v>96</v>
      </c>
      <c r="C90">
        <v>2.5305000000000001E-2</v>
      </c>
      <c r="D90">
        <v>1.1212E-2</v>
      </c>
      <c r="E90">
        <v>1.4093E-2</v>
      </c>
      <c r="F90">
        <v>184634</v>
      </c>
      <c r="G90">
        <v>254554</v>
      </c>
      <c r="H90">
        <v>69920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B91" s="13" t="s">
        <v>97</v>
      </c>
      <c r="C91">
        <v>3.7869E-2</v>
      </c>
      <c r="D91">
        <v>1.8379E-2</v>
      </c>
      <c r="E91">
        <v>1.949E-2</v>
      </c>
      <c r="F91">
        <v>202071</v>
      </c>
      <c r="G91">
        <v>215391</v>
      </c>
      <c r="H91">
        <v>13320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2:32" x14ac:dyDescent="0.25">
      <c r="B92" s="13" t="s">
        <v>98</v>
      </c>
      <c r="C92">
        <v>4.9424000000000003E-2</v>
      </c>
      <c r="D92">
        <v>3.4906E-2</v>
      </c>
      <c r="E92">
        <v>1.4518E-2</v>
      </c>
      <c r="F92">
        <v>103451</v>
      </c>
      <c r="G92">
        <v>172619</v>
      </c>
      <c r="H92">
        <v>69168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2:32" x14ac:dyDescent="0.25">
      <c r="B93" s="13" t="s">
        <v>99</v>
      </c>
      <c r="C93">
        <v>8.1323000000000006E-2</v>
      </c>
      <c r="D93">
        <v>3.6544E-2</v>
      </c>
      <c r="E93">
        <v>4.4778999999999999E-2</v>
      </c>
      <c r="F93">
        <v>301318</v>
      </c>
      <c r="G93">
        <v>324160</v>
      </c>
      <c r="H93">
        <v>22842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2:32" x14ac:dyDescent="0.25">
      <c r="B94" s="13" t="s">
        <v>100</v>
      </c>
      <c r="C94">
        <v>2.3210999999999999E-2</v>
      </c>
      <c r="D94">
        <v>1.0241999999999999E-2</v>
      </c>
      <c r="E94">
        <v>1.2969E-2</v>
      </c>
      <c r="F94">
        <v>204257</v>
      </c>
      <c r="G94">
        <v>217709</v>
      </c>
      <c r="H94">
        <v>13452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2:32" x14ac:dyDescent="0.25">
      <c r="B95" s="13" t="s">
        <v>101</v>
      </c>
      <c r="C95">
        <v>0.114034</v>
      </c>
      <c r="D95">
        <v>1.3207E-2</v>
      </c>
      <c r="E95">
        <v>0.100827</v>
      </c>
      <c r="F95">
        <v>227809</v>
      </c>
      <c r="G95">
        <v>360081</v>
      </c>
      <c r="H95">
        <v>132272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s="13" t="s">
        <v>102</v>
      </c>
      <c r="C96">
        <v>4.1961999999999999E-2</v>
      </c>
      <c r="D96">
        <v>2.2186999999999998E-2</v>
      </c>
      <c r="E96">
        <v>1.9775000000000001E-2</v>
      </c>
      <c r="F96">
        <v>211937</v>
      </c>
      <c r="G96">
        <v>217919</v>
      </c>
      <c r="H96">
        <v>5982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2:32" x14ac:dyDescent="0.25">
      <c r="B97" s="13" t="s">
        <v>103</v>
      </c>
      <c r="C97">
        <v>4.1523999999999998E-2</v>
      </c>
      <c r="D97">
        <v>5.4159999999999998E-3</v>
      </c>
      <c r="E97">
        <v>3.6108000000000001E-2</v>
      </c>
      <c r="F97">
        <v>226475</v>
      </c>
      <c r="G97">
        <v>326189</v>
      </c>
      <c r="H97">
        <v>99714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2:32" x14ac:dyDescent="0.25">
      <c r="B98" s="13" t="s">
        <v>104</v>
      </c>
      <c r="C98">
        <v>2.3455E-2</v>
      </c>
      <c r="D98">
        <v>5.9389999999999998E-3</v>
      </c>
      <c r="E98">
        <v>1.7516E-2</v>
      </c>
      <c r="F98">
        <v>220381</v>
      </c>
      <c r="G98">
        <v>290293</v>
      </c>
      <c r="H98">
        <v>69912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2:32" x14ac:dyDescent="0.25">
      <c r="B99" s="13" t="s">
        <v>105</v>
      </c>
      <c r="C99">
        <v>2.8934000000000001E-2</v>
      </c>
      <c r="D99">
        <v>1.6279999999999999E-2</v>
      </c>
      <c r="E99">
        <v>1.2654E-2</v>
      </c>
      <c r="F99">
        <v>211096</v>
      </c>
      <c r="G99">
        <v>278520</v>
      </c>
      <c r="H99">
        <v>67424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2:32" x14ac:dyDescent="0.25">
      <c r="B100" s="13" t="s">
        <v>106</v>
      </c>
      <c r="C100">
        <v>9.6325999999999995E-2</v>
      </c>
      <c r="D100">
        <v>5.9291000000000003E-2</v>
      </c>
      <c r="E100">
        <v>3.7034999999999998E-2</v>
      </c>
      <c r="F100">
        <v>213910</v>
      </c>
      <c r="G100">
        <v>349252</v>
      </c>
      <c r="H100">
        <v>135342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2:32" x14ac:dyDescent="0.25">
      <c r="B101" s="13" t="s">
        <v>107</v>
      </c>
      <c r="C101">
        <v>2.6178E-2</v>
      </c>
      <c r="D101">
        <v>9.0620000000000006E-3</v>
      </c>
      <c r="E101">
        <v>1.7115999999999999E-2</v>
      </c>
      <c r="F101">
        <v>96833</v>
      </c>
      <c r="G101">
        <v>163705</v>
      </c>
      <c r="H101">
        <v>66872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2:32" x14ac:dyDescent="0.25">
      <c r="B102" s="13" t="s">
        <v>108</v>
      </c>
      <c r="C102">
        <v>0.18040300000000001</v>
      </c>
      <c r="D102">
        <v>-1.1738E-2</v>
      </c>
      <c r="E102">
        <v>0.19214100000000001</v>
      </c>
      <c r="F102">
        <v>234335</v>
      </c>
      <c r="G102">
        <v>369664</v>
      </c>
      <c r="H102">
        <v>135329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2:32" x14ac:dyDescent="0.25">
      <c r="B103" s="13" t="s">
        <v>109</v>
      </c>
      <c r="C103">
        <v>3.5159999999999997E-2</v>
      </c>
      <c r="D103">
        <v>1.0728E-2</v>
      </c>
      <c r="E103">
        <v>2.4431999999999999E-2</v>
      </c>
      <c r="F103">
        <v>223564</v>
      </c>
      <c r="G103">
        <v>324301</v>
      </c>
      <c r="H103">
        <v>100737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25">
      <c r="B104" s="13" t="s">
        <v>110</v>
      </c>
      <c r="C104">
        <v>3.5605999999999999E-2</v>
      </c>
      <c r="D104">
        <v>2.8431999999999999E-2</v>
      </c>
      <c r="E104">
        <v>7.1739999999999998E-3</v>
      </c>
      <c r="F104">
        <v>102340</v>
      </c>
      <c r="G104">
        <v>171020</v>
      </c>
      <c r="H104">
        <v>68680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2:32" x14ac:dyDescent="0.25">
      <c r="B105" s="13" t="s">
        <v>111</v>
      </c>
      <c r="C105">
        <v>1.5520000000000001E-2</v>
      </c>
      <c r="D105">
        <v>8.3400000000000002E-3</v>
      </c>
      <c r="E105">
        <v>7.1799999999999998E-3</v>
      </c>
      <c r="F105">
        <v>99124</v>
      </c>
      <c r="G105">
        <v>167780</v>
      </c>
      <c r="H105">
        <v>68656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25">
      <c r="B106" s="13" t="s">
        <v>112</v>
      </c>
      <c r="C106">
        <v>1.8140000000000001E-3</v>
      </c>
      <c r="D106">
        <v>-1.67E-2</v>
      </c>
      <c r="E106">
        <v>1.8513999999999999E-2</v>
      </c>
      <c r="F106">
        <v>206053</v>
      </c>
      <c r="G106">
        <v>290328</v>
      </c>
      <c r="H106">
        <v>84275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2:32" x14ac:dyDescent="0.25">
      <c r="B107" s="13" t="s">
        <v>113</v>
      </c>
      <c r="C107">
        <v>2.4740000000000002E-2</v>
      </c>
      <c r="D107">
        <v>9.4299999999999991E-3</v>
      </c>
      <c r="E107">
        <v>1.5310000000000001E-2</v>
      </c>
      <c r="F107">
        <v>206349</v>
      </c>
      <c r="G107">
        <v>275341</v>
      </c>
      <c r="H107">
        <v>68992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2:32" ht="15.75" thickBot="1" x14ac:dyDescent="0.3">
      <c r="B108" s="14" t="s">
        <v>114</v>
      </c>
      <c r="C108">
        <v>4.0920999999999999E-2</v>
      </c>
      <c r="D108">
        <v>1.4973999999999999E-2</v>
      </c>
      <c r="E108">
        <v>2.5947000000000001E-2</v>
      </c>
      <c r="F108">
        <v>207902</v>
      </c>
      <c r="G108">
        <v>247762</v>
      </c>
      <c r="H108">
        <v>39860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2:32" x14ac:dyDescent="0.25">
      <c r="B109" s="4"/>
      <c r="C109" s="16" t="s">
        <v>126</v>
      </c>
      <c r="D109" s="16" t="s">
        <v>130</v>
      </c>
      <c r="E109" s="16" t="s">
        <v>131</v>
      </c>
      <c r="F109" s="16" t="s">
        <v>128</v>
      </c>
      <c r="G109" s="16" t="s">
        <v>129</v>
      </c>
      <c r="H109" s="16" t="s">
        <v>64</v>
      </c>
      <c r="I109" s="16" t="s">
        <v>126</v>
      </c>
      <c r="J109" s="16" t="s">
        <v>130</v>
      </c>
      <c r="K109" s="16" t="s">
        <v>131</v>
      </c>
      <c r="L109" s="16" t="s">
        <v>128</v>
      </c>
      <c r="M109" s="16" t="s">
        <v>129</v>
      </c>
      <c r="N109" s="16" t="s">
        <v>64</v>
      </c>
      <c r="O109" s="16" t="s">
        <v>126</v>
      </c>
      <c r="P109" s="16" t="s">
        <v>130</v>
      </c>
      <c r="Q109" s="16" t="s">
        <v>131</v>
      </c>
      <c r="R109" s="16" t="s">
        <v>128</v>
      </c>
      <c r="S109" s="16" t="s">
        <v>129</v>
      </c>
      <c r="T109" s="16" t="s">
        <v>64</v>
      </c>
      <c r="U109" s="16" t="s">
        <v>126</v>
      </c>
      <c r="V109" s="16" t="s">
        <v>130</v>
      </c>
      <c r="W109" s="16" t="s">
        <v>131</v>
      </c>
      <c r="X109" s="16" t="s">
        <v>128</v>
      </c>
      <c r="Y109" s="16" t="s">
        <v>129</v>
      </c>
      <c r="Z109" s="16" t="s">
        <v>64</v>
      </c>
      <c r="AA109" s="16" t="s">
        <v>126</v>
      </c>
      <c r="AB109" s="16" t="s">
        <v>130</v>
      </c>
      <c r="AC109" s="16" t="s">
        <v>131</v>
      </c>
      <c r="AD109" s="16" t="s">
        <v>128</v>
      </c>
      <c r="AE109" s="16" t="s">
        <v>129</v>
      </c>
      <c r="AF109" s="16" t="s">
        <v>64</v>
      </c>
    </row>
    <row r="110" spans="2:32" x14ac:dyDescent="0.25">
      <c r="B110" s="4"/>
      <c r="C110" s="11" t="s">
        <v>127</v>
      </c>
      <c r="D110" s="11" t="s">
        <v>127</v>
      </c>
      <c r="E110" s="11" t="s">
        <v>127</v>
      </c>
      <c r="F110" s="11" t="s">
        <v>30</v>
      </c>
      <c r="G110" s="11" t="s">
        <v>30</v>
      </c>
      <c r="H110" s="11" t="s">
        <v>30</v>
      </c>
      <c r="I110" s="11" t="s">
        <v>127</v>
      </c>
      <c r="J110" s="11" t="s">
        <v>127</v>
      </c>
      <c r="K110" s="11" t="s">
        <v>127</v>
      </c>
      <c r="L110" s="11" t="s">
        <v>30</v>
      </c>
      <c r="M110" s="11" t="s">
        <v>30</v>
      </c>
      <c r="N110" s="11" t="s">
        <v>30</v>
      </c>
      <c r="O110" s="11" t="s">
        <v>127</v>
      </c>
      <c r="P110" s="11" t="s">
        <v>127</v>
      </c>
      <c r="Q110" s="11" t="s">
        <v>127</v>
      </c>
      <c r="R110" s="11" t="s">
        <v>30</v>
      </c>
      <c r="S110" s="11" t="s">
        <v>30</v>
      </c>
      <c r="T110" s="11" t="s">
        <v>30</v>
      </c>
      <c r="U110" s="11" t="s">
        <v>127</v>
      </c>
      <c r="V110" s="11" t="s">
        <v>127</v>
      </c>
      <c r="W110" s="11" t="s">
        <v>127</v>
      </c>
      <c r="X110" s="11" t="s">
        <v>30</v>
      </c>
      <c r="Y110" s="11" t="s">
        <v>30</v>
      </c>
      <c r="Z110" s="11" t="s">
        <v>30</v>
      </c>
      <c r="AA110" s="11" t="s">
        <v>127</v>
      </c>
      <c r="AB110" s="11" t="s">
        <v>127</v>
      </c>
      <c r="AC110" s="11" t="s">
        <v>127</v>
      </c>
      <c r="AD110" s="11" t="s">
        <v>30</v>
      </c>
      <c r="AE110" s="11" t="s">
        <v>30</v>
      </c>
      <c r="AF110" s="11" t="s">
        <v>30</v>
      </c>
    </row>
    <row r="111" spans="2:32" x14ac:dyDescent="0.25">
      <c r="B111" s="8" t="s">
        <v>31</v>
      </c>
      <c r="C111" s="9">
        <f>AVERAGE(C9:C108)</f>
        <v>5.7066800000000015E-2</v>
      </c>
      <c r="D111" s="9">
        <f t="shared" ref="D111:H111" si="0">AVERAGE(D9:D108)</f>
        <v>1.5750919999999998E-2</v>
      </c>
      <c r="E111" s="9">
        <f t="shared" si="0"/>
        <v>4.1315880000000013E-2</v>
      </c>
      <c r="F111" s="9">
        <f t="shared" si="0"/>
        <v>212938.81</v>
      </c>
      <c r="G111" s="9">
        <f t="shared" si="0"/>
        <v>280757.03999999998</v>
      </c>
      <c r="H111" s="9">
        <f t="shared" si="0"/>
        <v>67818.23</v>
      </c>
      <c r="I111" s="9">
        <f>AVERAGE(I9:I108)</f>
        <v>0</v>
      </c>
      <c r="J111" s="9">
        <f t="shared" ref="J111:N111" si="1">AVERAGE(J9:J108)</f>
        <v>0</v>
      </c>
      <c r="K111" s="9">
        <f t="shared" si="1"/>
        <v>0</v>
      </c>
      <c r="L111" s="9">
        <f t="shared" si="1"/>
        <v>0</v>
      </c>
      <c r="M111" s="9">
        <f t="shared" si="1"/>
        <v>0</v>
      </c>
      <c r="N111" s="9">
        <f t="shared" si="1"/>
        <v>0</v>
      </c>
      <c r="O111" s="9">
        <f>AVERAGE(O9:O108)</f>
        <v>0</v>
      </c>
      <c r="P111" s="9">
        <f t="shared" ref="P111:T111" si="2">AVERAGE(P9:P108)</f>
        <v>0</v>
      </c>
      <c r="Q111" s="9">
        <f t="shared" si="2"/>
        <v>0</v>
      </c>
      <c r="R111" s="9">
        <f t="shared" si="2"/>
        <v>0</v>
      </c>
      <c r="S111" s="9">
        <f t="shared" si="2"/>
        <v>0</v>
      </c>
      <c r="T111" s="9">
        <f t="shared" si="2"/>
        <v>0</v>
      </c>
      <c r="U111" s="9">
        <f>AVERAGE(U9:U108)</f>
        <v>0</v>
      </c>
      <c r="V111" s="9">
        <f t="shared" ref="V111:Z111" si="3">AVERAGE(V9:V108)</f>
        <v>0</v>
      </c>
      <c r="W111" s="9">
        <f t="shared" si="3"/>
        <v>0</v>
      </c>
      <c r="X111" s="9">
        <f t="shared" si="3"/>
        <v>0</v>
      </c>
      <c r="Y111" s="9">
        <f t="shared" si="3"/>
        <v>0</v>
      </c>
      <c r="Z111" s="9">
        <f t="shared" si="3"/>
        <v>0</v>
      </c>
      <c r="AA111" s="9">
        <f>AVERAGE(AA9:AA108)</f>
        <v>0</v>
      </c>
      <c r="AB111" s="9">
        <f t="shared" ref="AB111:AF111" si="4">AVERAGE(AB9:AB108)</f>
        <v>0</v>
      </c>
      <c r="AC111" s="9">
        <f t="shared" si="4"/>
        <v>0</v>
      </c>
      <c r="AD111" s="9">
        <f t="shared" si="4"/>
        <v>0</v>
      </c>
      <c r="AE111" s="9">
        <f t="shared" si="4"/>
        <v>0</v>
      </c>
      <c r="AF111" s="9">
        <f t="shared" si="4"/>
        <v>0</v>
      </c>
    </row>
    <row r="112" spans="2:32" x14ac:dyDescent="0.25">
      <c r="B112" s="8" t="s">
        <v>32</v>
      </c>
      <c r="C112" s="9">
        <f>MEDIAN(C9:C108)</f>
        <v>3.7582000000000004E-2</v>
      </c>
      <c r="D112" s="9">
        <f t="shared" ref="D112:H112" si="5">MEDIAN(D9:D108)</f>
        <v>1.2954500000000001E-2</v>
      </c>
      <c r="E112" s="9">
        <f t="shared" si="5"/>
        <v>2.2886E-2</v>
      </c>
      <c r="F112" s="9">
        <f t="shared" si="5"/>
        <v>215699.5</v>
      </c>
      <c r="G112" s="9">
        <f t="shared" si="5"/>
        <v>292440</v>
      </c>
      <c r="H112" s="9">
        <f t="shared" si="5"/>
        <v>68836</v>
      </c>
      <c r="I112" s="9">
        <f>MEDIAN(I9:I108)</f>
        <v>0</v>
      </c>
      <c r="J112" s="9">
        <f t="shared" ref="J112:N112" si="6">MEDIAN(J9:J108)</f>
        <v>0</v>
      </c>
      <c r="K112" s="9">
        <f t="shared" si="6"/>
        <v>0</v>
      </c>
      <c r="L112" s="9">
        <f t="shared" si="6"/>
        <v>0</v>
      </c>
      <c r="M112" s="9">
        <f t="shared" si="6"/>
        <v>0</v>
      </c>
      <c r="N112" s="9">
        <f t="shared" si="6"/>
        <v>0</v>
      </c>
      <c r="O112" s="9">
        <f>MEDIAN(O9:O108)</f>
        <v>0</v>
      </c>
      <c r="P112" s="9">
        <f t="shared" ref="P112:T112" si="7">MEDIAN(P9:P108)</f>
        <v>0</v>
      </c>
      <c r="Q112" s="9">
        <f t="shared" si="7"/>
        <v>0</v>
      </c>
      <c r="R112" s="9">
        <f t="shared" si="7"/>
        <v>0</v>
      </c>
      <c r="S112" s="9">
        <f t="shared" si="7"/>
        <v>0</v>
      </c>
      <c r="T112" s="9">
        <f t="shared" si="7"/>
        <v>0</v>
      </c>
      <c r="U112" s="9">
        <f>MEDIAN(U9:U108)</f>
        <v>0</v>
      </c>
      <c r="V112" s="9">
        <f t="shared" ref="V112:Z112" si="8">MEDIAN(V9:V108)</f>
        <v>0</v>
      </c>
      <c r="W112" s="9">
        <f t="shared" si="8"/>
        <v>0</v>
      </c>
      <c r="X112" s="9">
        <f t="shared" si="8"/>
        <v>0</v>
      </c>
      <c r="Y112" s="9">
        <f t="shared" si="8"/>
        <v>0</v>
      </c>
      <c r="Z112" s="9">
        <f t="shared" si="8"/>
        <v>0</v>
      </c>
      <c r="AA112" s="9">
        <f>MEDIAN(AA9:AA108)</f>
        <v>0</v>
      </c>
      <c r="AB112" s="9">
        <f t="shared" ref="AB112:AF112" si="9">MEDIAN(AB9:AB108)</f>
        <v>0</v>
      </c>
      <c r="AC112" s="9">
        <f t="shared" si="9"/>
        <v>0</v>
      </c>
      <c r="AD112" s="9">
        <f t="shared" si="9"/>
        <v>0</v>
      </c>
      <c r="AE112" s="9">
        <f t="shared" si="9"/>
        <v>0</v>
      </c>
      <c r="AF112" s="9">
        <f t="shared" si="9"/>
        <v>0</v>
      </c>
    </row>
  </sheetData>
  <mergeCells count="15">
    <mergeCell ref="C5:H5"/>
    <mergeCell ref="I5:N5"/>
    <mergeCell ref="O5:T5"/>
    <mergeCell ref="U5:Z5"/>
    <mergeCell ref="AA5:AF5"/>
    <mergeCell ref="C4:H4"/>
    <mergeCell ref="I4:N4"/>
    <mergeCell ref="O4:T4"/>
    <mergeCell ref="U4:Z4"/>
    <mergeCell ref="AA4:AF4"/>
    <mergeCell ref="C6:H6"/>
    <mergeCell ref="I6:N6"/>
    <mergeCell ref="O6:T6"/>
    <mergeCell ref="U6:Z6"/>
    <mergeCell ref="AA6:A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Add NP</vt:lpstr>
      <vt:lpstr>Add Pod</vt:lpstr>
      <vt:lpstr>Delete Pod</vt:lpstr>
      <vt:lpstr>Delete 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Goris</dc:creator>
  <cp:lastModifiedBy>Jasper Goris</cp:lastModifiedBy>
  <dcterms:created xsi:type="dcterms:W3CDTF">2023-11-09T16:02:26Z</dcterms:created>
  <dcterms:modified xsi:type="dcterms:W3CDTF">2023-12-11T17:19:57Z</dcterms:modified>
</cp:coreProperties>
</file>