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data" sheetId="2" r:id="rId5"/>
  </sheets>
  <definedNames/>
  <calcPr/>
  <extLst>
    <ext uri="GoogleSheetsCustomDataVersion1">
      <go:sheetsCustomData xmlns:go="http://customooxmlschemas.google.com/" r:id="rId6" roundtripDataSignature="AMtx7mj+vjeFuqroQ/bWkh0x58j/9n3dBg=="/>
    </ext>
  </extLst>
</workbook>
</file>

<file path=xl/comments1.xml><?xml version="1.0" encoding="utf-8"?>
<comments xmlns:r="http://schemas.openxmlformats.org/officeDocument/2006/relationships" xmlns="http://schemas.openxmlformats.org/spreadsheetml/2006/main">
  <authors>
    <author/>
  </authors>
  <commentList>
    <comment authorId="0" ref="A22">
      <text>
        <t xml:space="preserve">======
ID#AAAAYJQzycQ
Jill Johnstone    (2022-04-19 01:58:54)
taken from original site assessment records and may be inaccurate for plot relocation</t>
      </text>
    </comment>
    <comment authorId="0" ref="A31">
      <text>
        <t xml:space="preserve">======
ID#AAAAYJQzycM
Jill Johnstone    (2022-04-19 01:58:54)
Insolation Index
S=slope
A=aspect
L=latitude (adjusted to solstice sun position)
I=cos(S)cos(L-23)-sin(S)cos(A)sin(L-23)
This index calculates the cosine of the angle between the slope normal and the sun vector. This will provide an index indicating the relative amount of incident solar radiation on summer solstice.</t>
      </text>
    </comment>
  </commentList>
  <extLst>
    <ext uri="GoogleSheetsCustomDataVersion1">
      <go:sheetsCustomData xmlns:go="http://customooxmlschemas.google.com/" r:id="rId1" roundtripDataSignature="AMtx7mifgmc3wmAwXNEz/pMFEztnaerOqA=="/>
    </ext>
  </extLst>
</comments>
</file>

<file path=xl/comments2.xml><?xml version="1.0" encoding="utf-8"?>
<comments xmlns:r="http://schemas.openxmlformats.org/officeDocument/2006/relationships" xmlns="http://schemas.openxmlformats.org/spreadsheetml/2006/main">
  <authors>
    <author/>
  </authors>
  <commentList>
    <comment authorId="0" ref="AF15">
      <text>
        <t xml:space="preserve">======
ID#AAAAYJQzycc
Jill Johnstone    (2022-04-19 01:58:54)
canopy consumption estimated from 2006 site photo (in comparison with DC 31&amp;34)</t>
      </text>
    </comment>
    <comment authorId="0" ref="AO40">
      <text>
        <t xml:space="preserve">======
ID#AAAAYJQzycY
Jill Johnstone    (2022-04-19 01:58:54)
Estimated from max org depth observed during seedling transplanting (data are missing for this site from Leslie's soil depth measurements).</t>
      </text>
    </comment>
    <comment authorId="0" ref="AE19">
      <text>
        <t xml:space="preserve">======
ID#AAAAYJQzycU
Jill Johnstone    (2022-04-19 01:58:54)
Estimated at 50% in 2005, as many trees still had green needles. However, almost all trees were fallen to the ground, so effective mortality is 100%.</t>
      </text>
    </comment>
  </commentList>
  <extLst>
    <ext uri="GoogleSheetsCustomDataVersion1">
      <go:sheetsCustomData xmlns:go="http://customooxmlschemas.google.com/" r:id="rId1" roundtripDataSignature="AMtx7miNel14XwUb4bT2f29Z60TkBNslFw=="/>
    </ext>
  </extLst>
</comments>
</file>

<file path=xl/sharedStrings.xml><?xml version="1.0" encoding="utf-8"?>
<sst xmlns="http://schemas.openxmlformats.org/spreadsheetml/2006/main" count="508" uniqueCount="241">
  <si>
    <t>Key to codes</t>
  </si>
  <si>
    <t>Description</t>
  </si>
  <si>
    <t>NA</t>
  </si>
  <si>
    <t>NA entered as a data value indicates data are not available (either they are missing values, or not applicable to that site)</t>
  </si>
  <si>
    <t>Red font</t>
  </si>
  <si>
    <t>Red font indicates where missing values have been filled in with an estimated value. Comments in those cells provide details of estimation procedure.</t>
  </si>
  <si>
    <t>Blue font</t>
  </si>
  <si>
    <t>Blue font indicates incorrect data points that have been identified and corrected.</t>
  </si>
  <si>
    <t>Grey font</t>
  </si>
  <si>
    <t>Variables in the list below that were removed from the v17 full data compilation because they shouldn't be used in the tranplant analyses</t>
  </si>
  <si>
    <t>Variable</t>
  </si>
  <si>
    <t>burn</t>
  </si>
  <si>
    <t>This is the fire complex that the site is located in: BF=Boundary Fire (Steese Hwy), DC=Dalton Complex, and TC=Taylor Complex.</t>
  </si>
  <si>
    <t>site</t>
  </si>
  <si>
    <t>A unique site number assigned to each plot (values are between 1 and 92). Site 100 has been reassigned to site 42. Sites 21 and 22 were deleted from the study due to permitting problems.</t>
  </si>
  <si>
    <t>type</t>
  </si>
  <si>
    <t>Each site is assigned to one of three types: int=intensive (sites with seedling plantings and exclosures), ext=extensive (no experimental plantings or veg monitoring plots), treeline=similar to intensive but without seedling exclosures.</t>
  </si>
  <si>
    <t>traj.2017</t>
  </si>
  <si>
    <t>Successional trajectory defined by natural seedling densities (as presented in Johnstone et al. 2020 Ecosphere). Trajectories are spruce, deciduous, mixed, or open (&lt;1 seedling/m2)</t>
  </si>
  <si>
    <t>RSN</t>
  </si>
  <si>
    <t>ID code used for site in the LTER Regional Site Network. Only sites included in the RSN have entries.</t>
  </si>
  <si>
    <t>moist.class</t>
  </si>
  <si>
    <t>Values are listed only for intensive sites, and assigned to moist or dry based on the original factorial design. For information only.</t>
  </si>
  <si>
    <t>sev.class</t>
  </si>
  <si>
    <t>Values are listed only for intensive sites, and assigned to high or low based on the original factorial design. For information only.</t>
  </si>
  <si>
    <t>moist.2005</t>
  </si>
  <si>
    <t>A ranking of site moisture potential based on topographic controls of site drainage. Values range from 1 to 6, where 1=xeric, 2=subxeric, 3=subxeric to mesic, 4=mesic, 5=submesic, 6=subhygric (the wettest class). Data are from the original site assessment.</t>
  </si>
  <si>
    <t>moist.2008</t>
  </si>
  <si>
    <t>Revised ranking of site moisture potential using the moisture key presented in the successional trajectories workbook. Values determined by JJ during field surveys in 2008. Values range from 1 to 6, where 1=xeric, 2=subxeric, 3=subxeric to mesic, 4=mesic, 5=submesic, 6=subhygric (the wettest class)</t>
  </si>
  <si>
    <t>TDR.2006</t>
  </si>
  <si>
    <t>Average of TDR probe measurements taken in July 2006 (10 points/site). The TDR probe was inserted into the surface of the mineral soil (probe length is 12 cm). Values are missing for sites with frozen mineral soil or very rocky soils.</t>
  </si>
  <si>
    <t>TDR.2008</t>
  </si>
  <si>
    <t>Average of TDR probe measurements taken in June 2008 by JJ (5 points/site). The TDR probe was inserted at a 45 degree angle into the surface of the mineral soil (probe length is 12 cm). Where the mineral soil was frozen, measurements were made in organic soil.</t>
  </si>
  <si>
    <t>TDR.2011</t>
  </si>
  <si>
    <t>Average of TDR probe measurements taken in 2011 (3 points/site). Measurements were taken by inserting 12 cm probe at an 45 degree angle, in the upper 10cm of the mineral soil or at 10cm depth in the organic soil. Sometimes the 20cm probe moisture value was recorded, so both were recorded at the TC sites so the correct 12cm values could be estimated from the 20cm records (12cmprobe=1.7354*20cmprobe-0.5915)</t>
  </si>
  <si>
    <t>elev</t>
  </si>
  <si>
    <t>Elevation in m, as recorded on the original site assessment sheets, based on GPS readings.</t>
  </si>
  <si>
    <t>m.treeline</t>
  </si>
  <si>
    <t>Elevation for each fire complex has been standardized into meters below the local treeline. Treeline elevation is estimated from the surroundings of the treeline sites in each area, as follows: TC=1050 m, DC=570 m, BF=850 m.</t>
  </si>
  <si>
    <t>Lat(N)</t>
  </si>
  <si>
    <t>Latitude in decimel degrees, as downloaded from Jill's Garmin Etrex GPS (using WGS84 as datum)</t>
  </si>
  <si>
    <t>Lon(W)</t>
  </si>
  <si>
    <t>Longitude in decimel degrees, as downloaded from Jill's Garmin Etrex GPS (using WGS84 as datum)</t>
  </si>
  <si>
    <t>slope.deg</t>
  </si>
  <si>
    <t>Slope in degrees. Original values taken from TNH vegetation plot records, later substantially revised based on new inclinometer measurements made by Jill Johnstone's crew in 2008.</t>
  </si>
  <si>
    <t>aspect</t>
  </si>
  <si>
    <t>Slope aspect in compass degrees (0 to 360), taken from compass readings made in 2008 (corrected for declination).</t>
  </si>
  <si>
    <t>aspect.folded</t>
  </si>
  <si>
    <t>Slope aspect folded to 0-180 along the SW-NE line to account for afternoon slopes being warmer, using the formula Folded aspect = | 180 – |aspect – 225| |</t>
  </si>
  <si>
    <t>lat.rad</t>
  </si>
  <si>
    <t>Latitude converted to radians.</t>
  </si>
  <si>
    <t>slope.rad</t>
  </si>
  <si>
    <t>Slope converted to radians.</t>
  </si>
  <si>
    <t>aspect.rad</t>
  </si>
  <si>
    <t>Aspect converted to radians, using the folded aspect value.</t>
  </si>
  <si>
    <t>ln(heatload)</t>
  </si>
  <si>
    <t>A unitless index of heat load, calculated from the empirical equations (Eq.2) presented in McCune and Keon (2002, JVS). The formula is: ln(heatload)= –1.236 +1.350*COS(lat)*COS(slope) -1.376*COS(aspect)*SIN(slope)*SIN(lat) -0.331*SIN(lat)*SIN(slope) +0.375*SIN(aspect)*SIN(slope). Note that aspect in the formula refers to "folded aspect."</t>
  </si>
  <si>
    <t>insolation</t>
  </si>
  <si>
    <t>A calculated index of the amount of solar radiation received at a site on the summer solstice, based on slope and aspect, using the following formula: I=cos(S)cos(L-23)-sin(S)cos(A)sin(L-23), where S=slope, A=aspect, and L=latitude (adjusted to solstice sun position, minus 23 degrees). All values first translated into radians.</t>
  </si>
  <si>
    <t>pH</t>
  </si>
  <si>
    <t>Soil pH, measured from near-surface mineral soil samples (where mineral soils could be sampled), collected in 2005-2006. Analyses done by Palmer lab and Leslie Boby. N=4 to 5 for intensive sites, n=1 for extensive sites</t>
  </si>
  <si>
    <t>%sand</t>
  </si>
  <si>
    <t>Percent sand, based on texture analysis of near-surface mineral soil (Palmer lab). Only one sample per site.</t>
  </si>
  <si>
    <t>%silt</t>
  </si>
  <si>
    <t>Percent silt, based on texture analysis of near-surface mineral soil (Palmer lab). Only one sample per site.</t>
  </si>
  <si>
    <t>%clay</t>
  </si>
  <si>
    <t>Percent clay, based on texture analysis of near-surface mineral soil (Palmer lab). Only one sample per site.</t>
  </si>
  <si>
    <t>Text.class</t>
  </si>
  <si>
    <t>Texture classes estimated in the initial site assessment were ranked from coarse to fine (1 to 5), as follows: 1 = sand, loamy sand, silty sand; 2 = loam, sandy loam, sandy silt; 3 = silt loam, clay loam, clayey silt loam; 4 = silt, silty clay loam, clayey silt; 5 = clay, silty clay, organics or frozen; If rocky soils noted, use one drainage class lower</t>
  </si>
  <si>
    <t>slope.pos</t>
  </si>
  <si>
    <t>Hillslope position classes, based on the original site assessment (site photos were used to fill in missing data). Classes are in order of decreasing moisture: 3=flat or valley bottom; 2=lower slope or toe slope; 1=middle slope; 0=upper slope or ridgetop.</t>
  </si>
  <si>
    <t>Burn.date</t>
  </si>
  <si>
    <t>Date of burning in 2004, based on Modis Hotspot data (from Dave Verbyla).</t>
  </si>
  <si>
    <t>Burn.date.julian</t>
  </si>
  <si>
    <t>Date of burning in 2004, based on Modis Hotspot data (from Dave Verbyla). These are the same data as previous column, but represented as Julian days.</t>
  </si>
  <si>
    <t>dNBR</t>
  </si>
  <si>
    <t>Normalized Burn Ratio, estimated from satellite data (from Dave Verbyla). We used dNBR data from early September 2004 images (TC=9 Sept, DC=3 Sept, BF=6 Sept). This does not correlate with any of the ground metrics of severity, possibly due to within pixel heterogeneity.</t>
  </si>
  <si>
    <t>org loss (cm)</t>
  </si>
  <si>
    <t>A rough visual estimate of the depth of organic soil consumed during the fire, taken from the initial site assessment sheets.</t>
  </si>
  <si>
    <t>soil.sev</t>
  </si>
  <si>
    <t>This is a rough ranking of surface fire severity, compiled by Jill Johnstone based on the initial site assessment.  Rankings were defined as follows: Low = no min soil exposed, thick residual organic layers; Mod-low = up to 5% min soil exposure and/or shallower (&lt;10 cm) but mostly continuous organic layers; Moderate = 10-20% min soil, and/or mostly thin residual organic layers (&lt;3 cm); Mod-high = 20-50% mineral soil exposed; High = Over 50% mineral soil exposed</t>
  </si>
  <si>
    <t>soil.sev.rank</t>
  </si>
  <si>
    <t>Numerical index of ranking of surface fire severity, ranking from 1 (low) to 5 (high)</t>
  </si>
  <si>
    <t>mortality (%)</t>
  </si>
  <si>
    <t>Percent tree mortality at the site, from the initial site assessment.</t>
  </si>
  <si>
    <t>tree.sev.rank</t>
  </si>
  <si>
    <t>Ranking of tree canopy consumption or severity, using the following classes: 1= low consumption, with many brown needles and most small twigs remaining; 2 = low to moderate, with few needles but most small twigs remaining; 3 = moderate, with few small twigs remaining but many branches; 4 = moderate to high, with all small twigs and many branches consumed; and 5 = high, with most of the aboveground canopy except the central trunk and branch stubs consumed.</t>
  </si>
  <si>
    <t>%Can.cons</t>
  </si>
  <si>
    <t>Estimated percent of canopy consumption by the fire (tree boles excluded). Leslie Boby dataset. Based on unpublished allometric equations for canopy biomass components that are estimated from basal diameter, and % loss of each biomass category observed per tree in the field.</t>
  </si>
  <si>
    <t>last.fire</t>
  </si>
  <si>
    <t>Estimated time since last fire, based on the youngest cluster of &gt;2 stems with ages that are within 10 years of each other. Based on 5 basal stem disks sampled per site.</t>
  </si>
  <si>
    <t>oldest.tree</t>
  </si>
  <si>
    <t xml:space="preserve">Estimated age of the oldest tree, which may estimate the time since stand-replacement fire. This age may be greater than time since last fire if the last fire left some survivors. </t>
  </si>
  <si>
    <t>recruit.type</t>
  </si>
  <si>
    <t>An index of the distribution of the pre-fire stand recruitment ages, based on 5 samples: 1=continuous age structure, 2=single cohort age structure (ages clustered within a 10-year period), 2.1=single cohort with long tail (clustered w/in 20 years), 3=multiple cohort (2 clusters of ages).</t>
  </si>
  <si>
    <t>ave.age</t>
  </si>
  <si>
    <t>Average age of the pre-fire trees, based on basal ring counts of 5 stems in each stand (same data used for last.fire and oldest.tree, but ages simply averaged in this case). This can be used as an alternate estimate of stand age.</t>
  </si>
  <si>
    <t>CBI.total</t>
  </si>
  <si>
    <t>Total CBI score following standard procedures for the Composite Burn Index (data collected by Andi Ruth, July 2005). Data are missing for several plots. Scale is from 0-3, with 3 being highest severity.</t>
  </si>
  <si>
    <t>CBI.Under</t>
  </si>
  <si>
    <t>CBI score for understory component only. Scale is from 0-3, with 3 being highest severity.</t>
  </si>
  <si>
    <t>CBI.Over</t>
  </si>
  <si>
    <t>CBI score for overstory component only. Scale is from 0-3, with 3 being highest severity.</t>
  </si>
  <si>
    <t>CBI.substrate</t>
  </si>
  <si>
    <t>CBI score for substrate component only. Scale is from 0-3, with 3 being highest severity.</t>
  </si>
  <si>
    <t>Resid.org</t>
  </si>
  <si>
    <t>Residual (postfire) organic layer depth (cm), measured at 11 random points per site by Leslie Boby in 2006. Missing data for DC33 and BF92 filled in by Jill Johnstone in 2007.</t>
  </si>
  <si>
    <t>Resid.CV</t>
  </si>
  <si>
    <t>Coefficient of variation (st.dev./mean) of residual organic layer depths, based on the 11 random points per site measured by Leslie Boby.</t>
  </si>
  <si>
    <t>PreFireOrg</t>
  </si>
  <si>
    <t>Estimated pre-fire depth of the organic layer (cm), based on post-fire depth, corrected using adventitious root data (Leslie Boby dataset).</t>
  </si>
  <si>
    <t>%OrgLoss</t>
  </si>
  <si>
    <t>Estimated fire consumption of the organic layer, based on comparisons of estimated pre-fire depth and measured residual depth (Leslie Boby dataset).</t>
  </si>
  <si>
    <t>%org&lt;3cm</t>
  </si>
  <si>
    <t>Percentage of soil sample points (usually n=22) at a site with organic layer depths of less than 3 cm.</t>
  </si>
  <si>
    <t>org.dep.2011</t>
  </si>
  <si>
    <r>
      <rPr>
        <rFont val="Arial"/>
        <color theme="1"/>
        <sz val="10.0"/>
      </rPr>
      <t>Average of organic layer depth</t>
    </r>
    <r>
      <rPr>
        <rFont val="Arial"/>
        <color theme="1"/>
        <sz val="10.0"/>
      </rPr>
      <t xml:space="preserve"> measured in 2011</t>
    </r>
    <r>
      <rPr>
        <rFont val="Arial"/>
        <color theme="1"/>
        <sz val="10.0"/>
      </rPr>
      <t xml:space="preserve"> (3 points/site- at same location as moisture probe measurements in extensive sites, or along AL transects in intensive sites), units in cm</t>
    </r>
  </si>
  <si>
    <t>org.cov</t>
  </si>
  <si>
    <t>Surface cover of bare organics, as a percentage of 60 point-intercept samples/site in 2006 (Jill Johnstone dataset).</t>
  </si>
  <si>
    <t>moss.cov</t>
  </si>
  <si>
    <t>Surface cover of colonizing mosses (Marchantia, Polytrichum, and Ceratadon-type mosses), as a percentage of 60 point-intercept samples/site in 2006 (Jill Johnstone dataset).</t>
  </si>
  <si>
    <t>dmoss.cov</t>
  </si>
  <si>
    <t>Surface cover of dead scorched moss (feathermosses and Sphagnum), as a percentage of 60 point-intercept samples/site in 2006 (Jill Johnstone dataset).</t>
  </si>
  <si>
    <t>post.SON</t>
  </si>
  <si>
    <t>Postfire nitrogen pool from the soil organic layer (kg/m2), calculated from remaining organic layer depths, burn site bulk densities, and nitrogen concentrations for different soil layers. If the horizon was fully intact (ie. not burned at all), then mean unburned site values were used for that horizon.</t>
  </si>
  <si>
    <t>post.SOC</t>
  </si>
  <si>
    <t>Postfire carbon pool from the soil organic layer (kg/m2), calculated from remaining organic layer depths, burn site bulk densities, and carbon concentrations for different soil layers.  If the horizon was fully intact (ie. not burned at all), then mean unburned site values were used for that horizon.</t>
  </si>
  <si>
    <t>BS.dens</t>
  </si>
  <si>
    <t>Estimated density of black spruce stems per m2 for the pre-fire stand. Based on measurements were made by Leslie Boby in 2006 and Jill and Leslie in 2008. Sample areas were 60 sq. m for extensive sites, and 120 sq. m for intensive sites. All trees and saplings that were alive at the time of the 2004 fires are included.</t>
  </si>
  <si>
    <t>BS.ba</t>
  </si>
  <si>
    <t>Total measured basal area (cm2) of pre-fire black spruce expressed on a per m2 basis. Basal area was calculated from stem diameter at breast height, and only trees &gt;1.4 m were measured.</t>
  </si>
  <si>
    <t>BS.ba.stg</t>
  </si>
  <si>
    <t>Basal area (cm2) of pre-black spruce per m2 that was measured as still standing after the fire (based on 2006 + 2008 samples).</t>
  </si>
  <si>
    <t>TA.dens</t>
  </si>
  <si>
    <t>Estimated density of trembling aspen trees per m2 for the pre-fire stand. Based on measurements were made by Leslie Boby in 2006 and Jill and Leslie in 2008. Sample areas were 60 sq. m for extensive sites, and 120 sq. m for intensive sites. All trees and saplings that were alive at the time of the 2004 fires are included.</t>
  </si>
  <si>
    <t>TA.ba</t>
  </si>
  <si>
    <t>Total measured basal area (cm2) of pre-fire trembling aspen expressed on a per m2 basis. Basal area was calculated from stem diameter at breast height, and only trees &gt;1.4 m were measured.</t>
  </si>
  <si>
    <t>PB.dens</t>
  </si>
  <si>
    <t>Estimated density of paper birch trees per m2 for the pre-fire stand. Based on measurements were made by Leslie Boby in 2006 and Jill and Leslie in 2008. Sample areas were 60 sq. m for extensive sites, and 120 sq. m for intensive sites. All trees and saplings that were alive at the time of the 2004 fires are included.</t>
  </si>
  <si>
    <t>PB.ba</t>
  </si>
  <si>
    <t>Total measured basal area (cm2) of pre-fire paper birch expressed on a per m2 basis. Basal area was calculated from stem diameter at breast height, and only trees &gt;1.4 m were measured.</t>
  </si>
  <si>
    <t>WS.ntree</t>
  </si>
  <si>
    <t>White spruce distance to nearest live tree from plot edge (m), transformed into approximately logarithmic ranks, where: 0= 0 to 49m, 1= 50 to 99m, 2=100 to 199 m, 3=200 to 399 m, 4=400 to 799 m, 5=800 to 1599 m, 6=1600 to 2999 m, and 7=3000 m or greater.</t>
  </si>
  <si>
    <t>WS.nstand</t>
  </si>
  <si>
    <t>White spruce distance to nearest stand of live trees (&gt;100 trees), transformed into approximately logarithmic ranks, where: 0= 0 to 49m, 1= 50 to 99m, 2=100 to 199 m, 3=200 to 399 m, 4=400 to 799 m, 5=800 to 1599 m, 6=1600 to 2999 m, and 7=3000 m or greater.</t>
  </si>
  <si>
    <t>BS.ntree</t>
  </si>
  <si>
    <t>Black spruce distance to nearest live tree from plot edge (m), transformed into approximately logarithmic ranks, where: 0= 0 to 49m, 1= 50 to 99m, 2=100 to 199 m, 3=200 to 399 m, 4=400 to 799 m, 5=800 to 1599 m, 6=1600 to 2999 m, and 7=3000 m or greater.</t>
  </si>
  <si>
    <t>BS.nstand</t>
  </si>
  <si>
    <t>Black spruce distance to nearest stand of live trees (&gt;100 trees), transformed into approximately logarithmic ranks, where: 0= 0 to 49m, 1= 50 to 99m, 2=100 to 199 m, 3=200 to 399 m, 4=400 to 799 m, 5=800 to 1599 m, 6=1600 to 2999 m, and 7=3000 m or greater.</t>
  </si>
  <si>
    <t>PB.ntree</t>
  </si>
  <si>
    <t>Paper birch distance to nearest live tree from plot edge (m), transformed into approximately logarithmic ranks, where: 0= 0 to 49m, 1= 50 to 99m, 2=100 to 199 m, 3=200 to 399 m, 4=400 to 799 m, 5=800 to 1599 m, 6=1600 to 2999 m, and 7=3000 m or greater.</t>
  </si>
  <si>
    <t>PB.nstand</t>
  </si>
  <si>
    <t>Paper birch distance to nearest stand of live trees (&gt;100 trees), transformed into approximately logarithmic ranks, where: 0= 0 to 49m, 1= 50 to 99m, 2=100 to 199 m, 3=200 to 399 m, 4=400 to 799 m, 5=800 to 1599 m, 6=1600 to 2999 m, and 7=3000 m or greater.</t>
  </si>
  <si>
    <t>TA.ntree</t>
  </si>
  <si>
    <t>Trembling aspen distance to nearest live tree from plot edge (m), transformed into approximately logarithmic ranks, where: 0= 0 to 49m, 1= 50 to 99m, 2=100 to 199 m, 3=200 to 399 m, 4=400 to 799 m, 5=800 to 1599 m, 6=1600 to 2999 m, and 7=3000 m or greater.</t>
  </si>
  <si>
    <t>TA.nstand</t>
  </si>
  <si>
    <t>Trembling aspen distance to nearest stand of live trees (&gt;100 trees), transformed into approximately logarithmic ranks, where: 0= 0 to 49m, 1= 50 to 99m, 2=100 to 199 m, 3=200 to 399 m, 4=400 to 799 m, 5=800 to 1599 m, 6=1600 to 2999 m, and 7=3000 m or greater.</t>
  </si>
  <si>
    <t>Dec.nstand</t>
  </si>
  <si>
    <t>A composite of distance to nearest paper birch or aspen stand (simply taking the lower value of PB.nstand or TA.nstand)</t>
  </si>
  <si>
    <t>cov.nonv</t>
  </si>
  <si>
    <t>% cover of nonvascular species, taken from Teresa Hollingsworth's releve data for 2006. Trace values (&lt;1%) have been given a value of 0.3%.</t>
  </si>
  <si>
    <t>cov.vasc</t>
  </si>
  <si>
    <t>% cover of vascular species, taken from Teresa Hollingsworth's releve data for 2006. Trace values (&lt;1%) have been given a value of 0.3%.</t>
  </si>
  <si>
    <t xml:space="preserve"> </t>
  </si>
  <si>
    <t>Version</t>
  </si>
  <si>
    <t>Changes</t>
  </si>
  <si>
    <t>V2</t>
  </si>
  <si>
    <t xml:space="preserve">Soil texture data added (%sand, silt, clay), from Palmer lab analyses. Also average TDR probe measurements for mineral soil. </t>
  </si>
  <si>
    <t>V3</t>
  </si>
  <si>
    <t>Added in distance to live tree data for all 4 tree species. Also soil texture rank and hillslope position from initial assessment.</t>
  </si>
  <si>
    <t>V4</t>
  </si>
  <si>
    <t>Missing data for TDR (4 values) and CBI-substrate (7 values) have been given estimates based on an independent, correlated factor. Identified what appears to be a data entry slip for resid.org for site DC52.</t>
  </si>
  <si>
    <t>Also updated site ages for 4 missing sites at CPCRW (80, 82, 83, 85)</t>
  </si>
  <si>
    <t>V5</t>
  </si>
  <si>
    <t>Updated %Canopy consumption estimation from Leslie using new allometric equations. Filled in missing black spruce density and BA data for site 30.</t>
  </si>
  <si>
    <t>Also added in estimates of post-fire SON and SOC for intensive sites (data from Leslie Boby).</t>
  </si>
  <si>
    <t>V6</t>
  </si>
  <si>
    <t>Reordered slope position classes so as to be in same direction as ordering of drainage classes, and inserted a numerical rank for the initial soil severity rankings.</t>
  </si>
  <si>
    <t>V7</t>
  </si>
  <si>
    <t>Added in org&lt;3cm data. Also added summaries of %cover for vascular and nonvascular species (2006 data).</t>
  </si>
  <si>
    <t>V8</t>
  </si>
  <si>
    <t>Added proportion of standing trees after fire, dNBR, and date of burning based on Hotspot data. Updated soil texture data for TC 29, 30, 31. Added revised site moisture index (and corrected some original classifications).</t>
  </si>
  <si>
    <t>V9</t>
  </si>
  <si>
    <t>Added "northing" estimate for site aspect; adjusted 2 outliers in dist. to nearest stand for consistency with satellite data.</t>
  </si>
  <si>
    <t>V10</t>
  </si>
  <si>
    <t>Replaced missing CBI values with values estimated in the field by JJ in 2008. Slope values have been extensively revised based on inclinometer measurements collected in the field by JJ in 2008. Aspect values also changed to 2008 records. Northing and insolation values shifted accordingly. Also added new site moisture ranks obtained in 2008 based on Johnstone/Hollingsworth moisture key.</t>
  </si>
  <si>
    <t>V11</t>
  </si>
  <si>
    <t>Updated deadwood information with additional data collected in 2008. Modified soil pH data by adding in Leslie Boby's data for intensive sites, and some organic soil samples from 2008 to fill in for sites where mineral soil is in permafrost. Added Dec.nstand column.</t>
  </si>
  <si>
    <t>V12</t>
  </si>
  <si>
    <t>Added in the heatload index calculated from McCune &amp; Neon (2002). Updated all pre-fire stand data to make sure they use the corrected values from the pooled 2006-2008 data.</t>
  </si>
  <si>
    <t>V13</t>
  </si>
  <si>
    <t>Added in coefficient of variation for residual organic layer depths.</t>
  </si>
  <si>
    <t>V14</t>
  </si>
  <si>
    <t>Added in site means of TDR 2011 (% moisture - where all sites were corrected to an estimate of 12 cm probe), and organic layer depth</t>
  </si>
  <si>
    <t>V15</t>
  </si>
  <si>
    <t>Added in seedling densities from 2008 survey and also average age of pre-fire trees</t>
  </si>
  <si>
    <t>V16</t>
  </si>
  <si>
    <t xml:space="preserve">Updated lat/lon coordintes to remove errors. Points are downloaded from Jill's Garmin Etrex GPS using WGS84 datum. </t>
  </si>
  <si>
    <t>V17</t>
  </si>
  <si>
    <t>Code numbers for co-located sites in the LTER RSN have been added, as well as codes for pre-fire TKN sites. Removed 2008 seedling densities to another file. Adjusted value of 2011 org depth for site DC47. Filled in missing pH data for BF88 &amp; BF89 from original TKN site data.</t>
  </si>
  <si>
    <t>Env_IntSites</t>
  </si>
  <si>
    <t>Filtered for transplant analyses: Removed data for extensive sites; rem oved variables that should not be used</t>
  </si>
  <si>
    <t>asp.folded</t>
  </si>
  <si>
    <t>ln(Htload)</t>
  </si>
  <si>
    <t>text.class</t>
  </si>
  <si>
    <t>TC</t>
  </si>
  <si>
    <t>int</t>
  </si>
  <si>
    <t>decid</t>
  </si>
  <si>
    <t>moist</t>
  </si>
  <si>
    <t>high</t>
  </si>
  <si>
    <t>spruce</t>
  </si>
  <si>
    <t>TKN0149</t>
  </si>
  <si>
    <t>low</t>
  </si>
  <si>
    <t>mixed</t>
  </si>
  <si>
    <t>treeline</t>
  </si>
  <si>
    <t>TKN0218</t>
  </si>
  <si>
    <t>open</t>
  </si>
  <si>
    <t>dry</t>
  </si>
  <si>
    <t>TKN0152</t>
  </si>
  <si>
    <t>TKN0154</t>
  </si>
  <si>
    <t>TKN0153</t>
  </si>
  <si>
    <t>TKN0155</t>
  </si>
  <si>
    <t>TKN0157</t>
  </si>
  <si>
    <t>DC</t>
  </si>
  <si>
    <t>TKN0229</t>
  </si>
  <si>
    <t>DCY10</t>
  </si>
  <si>
    <t>DCY09</t>
  </si>
  <si>
    <t>DCY08</t>
  </si>
  <si>
    <t>DCY07</t>
  </si>
  <si>
    <t>DCY06</t>
  </si>
  <si>
    <t>DCY05</t>
  </si>
  <si>
    <t>DCY04</t>
  </si>
  <si>
    <t>DCY03</t>
  </si>
  <si>
    <t>DCY01</t>
  </si>
  <si>
    <t>BF</t>
  </si>
  <si>
    <t>BFY08/TKN0230</t>
  </si>
  <si>
    <t>TKN0105</t>
  </si>
  <si>
    <t>BFY09</t>
  </si>
  <si>
    <t>BFY04/TKN0136</t>
  </si>
  <si>
    <t>BFY07</t>
  </si>
  <si>
    <t>BFY13</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</si>
</sst>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0000"/>
    <numFmt numFmtId="166" formatCode="0.000"/>
  </numFmts>
  <fonts count="12">
    <font>
      <sz val="10.0"/>
      <color rgb="FF000000"/>
      <name val="Arial"/>
      <scheme val="minor"/>
    </font>
    <font>
      <b/>
      <sz val="10.0"/>
      <color theme="1"/>
      <name val="Arial"/>
    </font>
    <font>
      <sz val="10.0"/>
      <color theme="1"/>
      <name val="Arial"/>
    </font>
    <font>
      <sz val="10.0"/>
      <color rgb="FFDD0806"/>
      <name val="Arial"/>
    </font>
    <font>
      <sz val="10.0"/>
      <color rgb="FF0000D4"/>
      <name val="Arial"/>
    </font>
    <font>
      <sz val="10.0"/>
      <color rgb="FF7F7F7F"/>
      <name val="Arial"/>
    </font>
    <font>
      <sz val="10.0"/>
      <color theme="1"/>
      <name val="Verdana"/>
    </font>
    <font>
      <sz val="10.0"/>
      <color rgb="FF7F7F7F"/>
      <name val="Verdana"/>
    </font>
    <font>
      <color theme="1"/>
      <name val="Arial"/>
      <scheme val="minor"/>
    </font>
    <font>
      <b/>
      <sz val="10.0"/>
      <color theme="1"/>
      <name val="Verdana"/>
    </font>
    <font>
      <sz val="11.0"/>
      <color rgb="FF000000"/>
      <name val="ArialMT"/>
    </font>
    <font>
      <sz val="10.0"/>
      <color rgb="FFFF0000"/>
      <name val="Arial"/>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Font="1"/>
    <xf borderId="0" fillId="0" fontId="2" numFmtId="0" xfId="0" applyAlignment="1" applyFont="1">
      <alignment shrinkToFit="0" wrapText="1"/>
    </xf>
    <xf borderId="0" fillId="0" fontId="3" numFmtId="0" xfId="0" applyFont="1"/>
    <xf borderId="0" fillId="0" fontId="4" numFmtId="0" xfId="0" applyFont="1"/>
    <xf borderId="0" fillId="0" fontId="5" numFmtId="0" xfId="0" applyFont="1"/>
    <xf borderId="0" fillId="0" fontId="5" numFmtId="0" xfId="0" applyAlignment="1" applyFont="1">
      <alignment shrinkToFit="0" wrapText="1"/>
    </xf>
    <xf borderId="0" fillId="0" fontId="6" numFmtId="0" xfId="0" applyFont="1"/>
    <xf borderId="0" fillId="0" fontId="6" numFmtId="0" xfId="0" applyAlignment="1" applyFont="1">
      <alignment readingOrder="0"/>
    </xf>
    <xf borderId="0" fillId="0" fontId="2" numFmtId="0" xfId="0" applyAlignment="1" applyFont="1">
      <alignment readingOrder="0" shrinkToFit="0" wrapText="1"/>
    </xf>
    <xf borderId="0" fillId="0" fontId="7" numFmtId="0" xfId="0" applyFont="1"/>
    <xf borderId="0" fillId="0" fontId="2" numFmtId="164" xfId="0" applyFont="1" applyNumberFormat="1"/>
    <xf borderId="0" fillId="0" fontId="8" numFmtId="0" xfId="0" applyFont="1"/>
    <xf borderId="0" fillId="0" fontId="5" numFmtId="0" xfId="0" applyAlignment="1" applyFont="1">
      <alignment horizontal="left" vertical="center"/>
    </xf>
    <xf borderId="0" fillId="0" fontId="1" numFmtId="0" xfId="0" applyAlignment="1" applyFont="1">
      <alignment horizontal="right"/>
    </xf>
    <xf borderId="0" fillId="0" fontId="1" numFmtId="0" xfId="0" applyAlignment="1" applyFont="1">
      <alignment horizontal="right" readingOrder="0"/>
    </xf>
    <xf borderId="0" fillId="0" fontId="1" numFmtId="164" xfId="0" applyAlignment="1" applyFont="1" applyNumberFormat="1">
      <alignment horizontal="right"/>
    </xf>
    <xf borderId="0" fillId="0" fontId="1" numFmtId="165" xfId="0" applyAlignment="1" applyFont="1" applyNumberFormat="1">
      <alignment horizontal="right"/>
    </xf>
    <xf borderId="1" fillId="0" fontId="1" numFmtId="0" xfId="0" applyAlignment="1" applyBorder="1" applyFont="1">
      <alignment horizontal="right"/>
    </xf>
    <xf borderId="0" fillId="0" fontId="9" numFmtId="0" xfId="0" applyAlignment="1" applyFont="1">
      <alignment horizontal="right"/>
    </xf>
    <xf borderId="0" fillId="0" fontId="1" numFmtId="0" xfId="0" applyAlignment="1" applyFont="1">
      <alignment horizontal="right" vertical="center"/>
    </xf>
    <xf borderId="0" fillId="0" fontId="2" numFmtId="0" xfId="0" applyAlignment="1" applyFont="1">
      <alignment horizontal="right"/>
    </xf>
    <xf borderId="0" fillId="0" fontId="10" numFmtId="0" xfId="0" applyAlignment="1" applyFont="1">
      <alignment readingOrder="0" shrinkToFit="0" vertical="bottom" wrapText="0"/>
    </xf>
    <xf borderId="0" fillId="0" fontId="2" numFmtId="0" xfId="0" applyAlignment="1" applyFont="1">
      <alignment horizontal="right" vertical="center"/>
    </xf>
    <xf borderId="0" fillId="0" fontId="2" numFmtId="164" xfId="0" applyAlignment="1" applyFont="1" applyNumberFormat="1">
      <alignment horizontal="right"/>
    </xf>
    <xf borderId="0" fillId="0" fontId="2" numFmtId="166" xfId="0" applyAlignment="1" applyFont="1" applyNumberFormat="1">
      <alignment horizontal="right"/>
    </xf>
    <xf borderId="0" fillId="0" fontId="2" numFmtId="15" xfId="0" applyAlignment="1" applyFont="1" applyNumberFormat="1">
      <alignment horizontal="right"/>
    </xf>
    <xf borderId="0" fillId="0" fontId="2" numFmtId="1" xfId="0" applyAlignment="1" applyFont="1" applyNumberFormat="1">
      <alignment horizontal="right" vertical="center"/>
    </xf>
    <xf borderId="0" fillId="0" fontId="2" numFmtId="1" xfId="0" applyFont="1" applyNumberFormat="1"/>
    <xf borderId="0" fillId="0" fontId="2" numFmtId="2" xfId="0" applyAlignment="1" applyFont="1" applyNumberFormat="1">
      <alignment horizontal="right"/>
    </xf>
    <xf borderId="0" fillId="0" fontId="2" numFmtId="1" xfId="0" applyAlignment="1" applyFont="1" applyNumberFormat="1">
      <alignment horizontal="right"/>
    </xf>
    <xf borderId="0" fillId="0" fontId="3" numFmtId="164" xfId="0" applyAlignment="1" applyFont="1" applyNumberFormat="1">
      <alignment horizontal="right"/>
    </xf>
    <xf borderId="0" fillId="0" fontId="3" numFmtId="1" xfId="0" applyAlignment="1" applyFont="1" applyNumberFormat="1">
      <alignment horizontal="right" vertical="center"/>
    </xf>
    <xf borderId="0" fillId="0" fontId="3" numFmtId="2" xfId="0" applyAlignment="1" applyFont="1" applyNumberFormat="1">
      <alignment horizontal="right"/>
    </xf>
    <xf borderId="0" fillId="0" fontId="11" numFmtId="0" xfId="0" applyAlignment="1" applyFont="1">
      <alignment horizontal="right"/>
    </xf>
    <xf borderId="0" fillId="0" fontId="11" numFmtId="164" xfId="0" applyAlignment="1" applyFont="1" applyNumberFormat="1">
      <alignment horizontal="right"/>
    </xf>
    <xf borderId="0" fillId="0" fontId="2" numFmtId="165"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63"/>
    <col customWidth="1" min="2" max="2" width="117.5"/>
    <col customWidth="1" min="3" max="26" width="8.88"/>
  </cols>
  <sheetData>
    <row r="1" ht="12.75" customHeight="1">
      <c r="A1" s="1" t="s">
        <v>0</v>
      </c>
      <c r="B1" s="2" t="s">
        <v>1</v>
      </c>
    </row>
    <row r="2" ht="12.75" customHeight="1">
      <c r="A2" s="3" t="s">
        <v>2</v>
      </c>
      <c r="B2" s="4" t="s">
        <v>3</v>
      </c>
    </row>
    <row r="3" ht="12.75" customHeight="1">
      <c r="A3" s="5" t="s">
        <v>4</v>
      </c>
      <c r="B3" s="4" t="s">
        <v>5</v>
      </c>
    </row>
    <row r="4" ht="12.75" customHeight="1">
      <c r="A4" s="6" t="s">
        <v>6</v>
      </c>
      <c r="B4" s="4" t="s">
        <v>7</v>
      </c>
    </row>
    <row r="5" ht="12.75" customHeight="1">
      <c r="A5" s="7" t="s">
        <v>8</v>
      </c>
      <c r="B5" s="8" t="s">
        <v>9</v>
      </c>
    </row>
    <row r="6" ht="12.75" customHeight="1">
      <c r="B6" s="4"/>
    </row>
    <row r="7" ht="12.75" customHeight="1">
      <c r="A7" s="1" t="s">
        <v>10</v>
      </c>
      <c r="B7" s="2" t="s">
        <v>1</v>
      </c>
    </row>
    <row r="8" ht="12.75" customHeight="1">
      <c r="A8" s="9" t="s">
        <v>11</v>
      </c>
      <c r="B8" s="4" t="s">
        <v>12</v>
      </c>
    </row>
    <row r="9" ht="12.75" customHeight="1">
      <c r="A9" s="9" t="s">
        <v>13</v>
      </c>
      <c r="B9" s="4" t="s">
        <v>14</v>
      </c>
    </row>
    <row r="10" ht="12.75" customHeight="1">
      <c r="A10" s="9" t="s">
        <v>15</v>
      </c>
      <c r="B10" s="4" t="s">
        <v>16</v>
      </c>
    </row>
    <row r="11" ht="12.75" customHeight="1">
      <c r="A11" s="10" t="s">
        <v>17</v>
      </c>
      <c r="B11" s="11" t="s">
        <v>18</v>
      </c>
    </row>
    <row r="12" ht="12.75" customHeight="1">
      <c r="A12" s="9" t="s">
        <v>19</v>
      </c>
      <c r="B12" s="4" t="s">
        <v>20</v>
      </c>
    </row>
    <row r="13" ht="12.75" customHeight="1">
      <c r="A13" s="9" t="s">
        <v>21</v>
      </c>
      <c r="B13" s="4" t="s">
        <v>22</v>
      </c>
    </row>
    <row r="14" ht="12.75" customHeight="1">
      <c r="A14" s="9" t="s">
        <v>23</v>
      </c>
      <c r="B14" s="4" t="s">
        <v>24</v>
      </c>
    </row>
    <row r="15" ht="12.75" customHeight="1">
      <c r="A15" s="12" t="s">
        <v>25</v>
      </c>
      <c r="B15" s="8" t="s">
        <v>26</v>
      </c>
    </row>
    <row r="16" ht="12.75" customHeight="1">
      <c r="A16" s="9" t="s">
        <v>27</v>
      </c>
      <c r="B16" s="4" t="s">
        <v>28</v>
      </c>
    </row>
    <row r="17" ht="12.75" customHeight="1">
      <c r="A17" s="9" t="s">
        <v>29</v>
      </c>
      <c r="B17" s="4" t="s">
        <v>30</v>
      </c>
    </row>
    <row r="18" ht="12.75" customHeight="1">
      <c r="A18" s="9" t="s">
        <v>31</v>
      </c>
      <c r="B18" s="4" t="s">
        <v>32</v>
      </c>
    </row>
    <row r="19" ht="12.75" customHeight="1">
      <c r="A19" s="13" t="s">
        <v>33</v>
      </c>
      <c r="B19" s="4" t="s">
        <v>34</v>
      </c>
    </row>
    <row r="20" ht="12.75" customHeight="1">
      <c r="A20" s="9" t="s">
        <v>35</v>
      </c>
      <c r="B20" s="4" t="s">
        <v>36</v>
      </c>
    </row>
    <row r="21" ht="12.75" customHeight="1">
      <c r="A21" s="12" t="s">
        <v>37</v>
      </c>
      <c r="B21" s="8" t="s">
        <v>38</v>
      </c>
      <c r="C21" s="7"/>
      <c r="D21" s="7"/>
      <c r="E21" s="7"/>
      <c r="F21" s="7"/>
      <c r="G21" s="7"/>
      <c r="H21" s="7"/>
      <c r="I21" s="7"/>
      <c r="J21" s="7"/>
      <c r="K21" s="7"/>
      <c r="L21" s="7"/>
      <c r="M21" s="7"/>
      <c r="N21" s="7"/>
      <c r="O21" s="7"/>
      <c r="P21" s="7"/>
      <c r="Q21" s="7"/>
      <c r="R21" s="7"/>
      <c r="S21" s="7"/>
      <c r="T21" s="7"/>
      <c r="U21" s="7"/>
      <c r="V21" s="7"/>
      <c r="W21" s="7"/>
      <c r="X21" s="7"/>
      <c r="Y21" s="7"/>
      <c r="Z21" s="7"/>
    </row>
    <row r="22" ht="12.75" customHeight="1">
      <c r="A22" s="9" t="s">
        <v>39</v>
      </c>
      <c r="B22" s="4" t="s">
        <v>40</v>
      </c>
    </row>
    <row r="23" ht="12.75" customHeight="1">
      <c r="A23" s="9" t="s">
        <v>41</v>
      </c>
      <c r="B23" s="4" t="s">
        <v>42</v>
      </c>
    </row>
    <row r="24" ht="12.75" customHeight="1">
      <c r="A24" s="9" t="s">
        <v>43</v>
      </c>
      <c r="B24" s="4" t="s">
        <v>44</v>
      </c>
    </row>
    <row r="25" ht="12.75" customHeight="1">
      <c r="A25" s="9" t="s">
        <v>45</v>
      </c>
      <c r="B25" s="4" t="s">
        <v>46</v>
      </c>
    </row>
    <row r="26" ht="12.75" customHeight="1">
      <c r="A26" s="9" t="s">
        <v>47</v>
      </c>
      <c r="B26" s="4" t="s">
        <v>48</v>
      </c>
    </row>
    <row r="27" ht="12.75" customHeight="1">
      <c r="A27" s="9" t="s">
        <v>49</v>
      </c>
      <c r="B27" s="4" t="s">
        <v>50</v>
      </c>
    </row>
    <row r="28" ht="12.75" customHeight="1">
      <c r="A28" s="9" t="s">
        <v>51</v>
      </c>
      <c r="B28" s="4" t="s">
        <v>52</v>
      </c>
    </row>
    <row r="29" ht="12.75" customHeight="1">
      <c r="A29" s="9" t="s">
        <v>53</v>
      </c>
      <c r="B29" s="4" t="s">
        <v>54</v>
      </c>
    </row>
    <row r="30" ht="12.75" customHeight="1">
      <c r="A30" s="9" t="s">
        <v>55</v>
      </c>
      <c r="B30" s="4" t="s">
        <v>56</v>
      </c>
    </row>
    <row r="31" ht="12.75" customHeight="1">
      <c r="A31" s="3" t="s">
        <v>57</v>
      </c>
      <c r="B31" s="4" t="s">
        <v>58</v>
      </c>
    </row>
    <row r="32" ht="12.75" customHeight="1">
      <c r="A32" s="9" t="s">
        <v>59</v>
      </c>
      <c r="B32" s="4" t="s">
        <v>60</v>
      </c>
    </row>
    <row r="33" ht="12.75" customHeight="1">
      <c r="A33" s="14" t="s">
        <v>61</v>
      </c>
      <c r="B33" s="4" t="s">
        <v>62</v>
      </c>
    </row>
    <row r="34" ht="12.75" customHeight="1">
      <c r="A34" s="14" t="s">
        <v>63</v>
      </c>
      <c r="B34" s="4" t="s">
        <v>64</v>
      </c>
    </row>
    <row r="35" ht="12.75" customHeight="1">
      <c r="A35" s="14" t="s">
        <v>65</v>
      </c>
      <c r="B35" s="4" t="s">
        <v>66</v>
      </c>
    </row>
    <row r="36" ht="12.75" customHeight="1">
      <c r="A36" s="14" t="s">
        <v>67</v>
      </c>
      <c r="B36" s="4" t="s">
        <v>68</v>
      </c>
    </row>
    <row r="37" ht="12.75" customHeight="1">
      <c r="A37" s="14" t="s">
        <v>69</v>
      </c>
      <c r="B37" s="4" t="s">
        <v>70</v>
      </c>
    </row>
    <row r="38" ht="12.75" customHeight="1">
      <c r="A38" s="14" t="s">
        <v>71</v>
      </c>
      <c r="B38" s="4" t="s">
        <v>72</v>
      </c>
    </row>
    <row r="39" ht="12.75" customHeight="1">
      <c r="A39" s="14" t="s">
        <v>73</v>
      </c>
      <c r="B39" s="4" t="s">
        <v>74</v>
      </c>
    </row>
    <row r="40" ht="12.75" customHeight="1">
      <c r="A40" s="7" t="s">
        <v>75</v>
      </c>
      <c r="B40" s="8" t="s">
        <v>76</v>
      </c>
    </row>
    <row r="41" ht="12.75" customHeight="1">
      <c r="A41" s="7" t="s">
        <v>77</v>
      </c>
      <c r="B41" s="8" t="s">
        <v>78</v>
      </c>
    </row>
    <row r="42" ht="12.75" customHeight="1">
      <c r="A42" s="7" t="s">
        <v>79</v>
      </c>
      <c r="B42" s="8" t="s">
        <v>80</v>
      </c>
    </row>
    <row r="43" ht="12.75" customHeight="1">
      <c r="A43" s="7" t="s">
        <v>81</v>
      </c>
      <c r="B43" s="8" t="s">
        <v>82</v>
      </c>
    </row>
    <row r="44" ht="12.75" customHeight="1">
      <c r="A44" s="14" t="s">
        <v>83</v>
      </c>
      <c r="B44" s="4" t="s">
        <v>84</v>
      </c>
    </row>
    <row r="45" ht="12.75" customHeight="1">
      <c r="A45" s="15" t="s">
        <v>85</v>
      </c>
      <c r="B45" s="8" t="s">
        <v>86</v>
      </c>
    </row>
    <row r="46" ht="12.75" customHeight="1">
      <c r="A46" s="14" t="s">
        <v>87</v>
      </c>
      <c r="B46" s="4" t="s">
        <v>88</v>
      </c>
    </row>
    <row r="47" ht="12.75" customHeight="1">
      <c r="A47" s="14" t="s">
        <v>89</v>
      </c>
      <c r="B47" s="4" t="s">
        <v>90</v>
      </c>
    </row>
    <row r="48" ht="12.75" customHeight="1">
      <c r="A48" s="14" t="s">
        <v>91</v>
      </c>
      <c r="B48" s="4" t="s">
        <v>92</v>
      </c>
    </row>
    <row r="49" ht="12.75" customHeight="1">
      <c r="A49" s="14" t="s">
        <v>93</v>
      </c>
      <c r="B49" s="4" t="s">
        <v>94</v>
      </c>
    </row>
    <row r="50" ht="12.75" customHeight="1">
      <c r="A50" s="14" t="s">
        <v>95</v>
      </c>
      <c r="B50" s="4" t="s">
        <v>96</v>
      </c>
    </row>
    <row r="51" ht="12.75" customHeight="1">
      <c r="A51" s="14" t="s">
        <v>97</v>
      </c>
      <c r="B51" s="4" t="s">
        <v>98</v>
      </c>
    </row>
    <row r="52" ht="12.75" customHeight="1">
      <c r="A52" s="14" t="s">
        <v>99</v>
      </c>
      <c r="B52" s="4" t="s">
        <v>100</v>
      </c>
    </row>
    <row r="53" ht="12.75" customHeight="1">
      <c r="A53" s="14" t="s">
        <v>101</v>
      </c>
      <c r="B53" s="4" t="s">
        <v>102</v>
      </c>
    </row>
    <row r="54" ht="12.75" customHeight="1">
      <c r="A54" s="14" t="s">
        <v>103</v>
      </c>
      <c r="B54" s="4" t="s">
        <v>104</v>
      </c>
    </row>
    <row r="55" ht="12.75" customHeight="1">
      <c r="A55" s="14" t="s">
        <v>105</v>
      </c>
      <c r="B55" s="4" t="s">
        <v>106</v>
      </c>
    </row>
    <row r="56" ht="12.75" customHeight="1">
      <c r="A56" s="14" t="s">
        <v>107</v>
      </c>
      <c r="B56" s="4" t="s">
        <v>108</v>
      </c>
    </row>
    <row r="57" ht="12.75" customHeight="1">
      <c r="A57" s="14" t="s">
        <v>109</v>
      </c>
      <c r="B57" s="4" t="s">
        <v>110</v>
      </c>
    </row>
    <row r="58" ht="12.75" customHeight="1">
      <c r="A58" s="14" t="s">
        <v>111</v>
      </c>
      <c r="B58" s="4" t="s">
        <v>112</v>
      </c>
    </row>
    <row r="59" ht="12.75" customHeight="1">
      <c r="A59" s="7" t="s">
        <v>113</v>
      </c>
      <c r="B59" s="8" t="s">
        <v>114</v>
      </c>
    </row>
    <row r="60" ht="12.75" customHeight="1">
      <c r="A60" s="13" t="s">
        <v>115</v>
      </c>
      <c r="B60" s="4" t="s">
        <v>116</v>
      </c>
    </row>
    <row r="61" ht="12.75" customHeight="1">
      <c r="A61" s="14" t="s">
        <v>117</v>
      </c>
      <c r="B61" s="4" t="s">
        <v>118</v>
      </c>
    </row>
    <row r="62" ht="12.75" customHeight="1">
      <c r="A62" s="14" t="s">
        <v>119</v>
      </c>
      <c r="B62" s="4" t="s">
        <v>120</v>
      </c>
    </row>
    <row r="63" ht="12.75" customHeight="1">
      <c r="A63" s="14" t="s">
        <v>121</v>
      </c>
      <c r="B63" s="4" t="s">
        <v>122</v>
      </c>
    </row>
    <row r="64" ht="12.75" customHeight="1">
      <c r="A64" s="14" t="s">
        <v>123</v>
      </c>
      <c r="B64" s="4" t="s">
        <v>124</v>
      </c>
    </row>
    <row r="65" ht="12.75" customHeight="1">
      <c r="A65" s="14" t="s">
        <v>125</v>
      </c>
      <c r="B65" s="4" t="s">
        <v>126</v>
      </c>
    </row>
    <row r="66" ht="12.75" customHeight="1">
      <c r="A66" s="14" t="s">
        <v>127</v>
      </c>
      <c r="B66" s="4" t="s">
        <v>128</v>
      </c>
    </row>
    <row r="67" ht="12.75" customHeight="1">
      <c r="A67" s="14" t="s">
        <v>129</v>
      </c>
      <c r="B67" s="4" t="s">
        <v>130</v>
      </c>
    </row>
    <row r="68" ht="12.75" customHeight="1">
      <c r="A68" s="14" t="s">
        <v>131</v>
      </c>
      <c r="B68" s="4" t="s">
        <v>132</v>
      </c>
    </row>
    <row r="69" ht="12.75" customHeight="1">
      <c r="A69" s="14" t="s">
        <v>133</v>
      </c>
      <c r="B69" s="4" t="s">
        <v>134</v>
      </c>
    </row>
    <row r="70" ht="12.75" customHeight="1">
      <c r="A70" s="14" t="s">
        <v>135</v>
      </c>
      <c r="B70" s="4" t="s">
        <v>136</v>
      </c>
    </row>
    <row r="71" ht="12.75" customHeight="1">
      <c r="A71" s="14" t="s">
        <v>137</v>
      </c>
      <c r="B71" s="4" t="s">
        <v>138</v>
      </c>
    </row>
    <row r="72" ht="12.75" customHeight="1">
      <c r="A72" s="14" t="s">
        <v>139</v>
      </c>
      <c r="B72" s="4" t="s">
        <v>140</v>
      </c>
    </row>
    <row r="73" ht="12.75" customHeight="1">
      <c r="A73" s="7" t="s">
        <v>141</v>
      </c>
      <c r="B73" s="8" t="s">
        <v>142</v>
      </c>
    </row>
    <row r="74" ht="12.75" customHeight="1">
      <c r="A74" s="7" t="s">
        <v>143</v>
      </c>
      <c r="B74" s="8" t="s">
        <v>144</v>
      </c>
    </row>
    <row r="75" ht="12.75" customHeight="1">
      <c r="A75" s="7" t="s">
        <v>145</v>
      </c>
      <c r="B75" s="8" t="s">
        <v>146</v>
      </c>
    </row>
    <row r="76" ht="12.75" customHeight="1">
      <c r="A76" s="7" t="s">
        <v>147</v>
      </c>
      <c r="B76" s="8" t="s">
        <v>148</v>
      </c>
    </row>
    <row r="77" ht="12.75" customHeight="1">
      <c r="A77" s="7" t="s">
        <v>149</v>
      </c>
      <c r="B77" s="8" t="s">
        <v>150</v>
      </c>
    </row>
    <row r="78" ht="12.75" customHeight="1">
      <c r="A78" s="7" t="s">
        <v>151</v>
      </c>
      <c r="B78" s="8" t="s">
        <v>152</v>
      </c>
    </row>
    <row r="79" ht="12.75" customHeight="1">
      <c r="A79" s="7" t="s">
        <v>153</v>
      </c>
      <c r="B79" s="8" t="s">
        <v>154</v>
      </c>
    </row>
    <row r="80" ht="12.75" customHeight="1">
      <c r="A80" s="7" t="s">
        <v>155</v>
      </c>
      <c r="B80" s="8" t="s">
        <v>156</v>
      </c>
    </row>
    <row r="81" ht="12.75" customHeight="1">
      <c r="A81" s="14" t="s">
        <v>157</v>
      </c>
      <c r="B81" s="4" t="s">
        <v>158</v>
      </c>
    </row>
    <row r="82" ht="12.75" customHeight="1">
      <c r="A82" s="7" t="s">
        <v>159</v>
      </c>
      <c r="B82" s="8" t="s">
        <v>160</v>
      </c>
    </row>
    <row r="83" ht="12.75" customHeight="1">
      <c r="A83" s="7" t="s">
        <v>161</v>
      </c>
      <c r="B83" s="8" t="s">
        <v>162</v>
      </c>
    </row>
    <row r="84" ht="12.75" customHeight="1">
      <c r="B84" s="4"/>
    </row>
    <row r="85" ht="12.75" customHeight="1">
      <c r="A85" s="14" t="s">
        <v>163</v>
      </c>
      <c r="B85" s="4"/>
    </row>
    <row r="86" ht="12.75" customHeight="1">
      <c r="A86" s="1" t="s">
        <v>164</v>
      </c>
      <c r="B86" s="2" t="s">
        <v>165</v>
      </c>
    </row>
    <row r="87" ht="12.75" customHeight="1">
      <c r="A87" s="14" t="s">
        <v>166</v>
      </c>
      <c r="B87" s="4" t="s">
        <v>167</v>
      </c>
    </row>
    <row r="88" ht="12.75" customHeight="1">
      <c r="A88" s="14" t="s">
        <v>168</v>
      </c>
      <c r="B88" s="4" t="s">
        <v>169</v>
      </c>
    </row>
    <row r="89" ht="12.75" customHeight="1">
      <c r="A89" s="14" t="s">
        <v>170</v>
      </c>
      <c r="B89" s="4" t="s">
        <v>171</v>
      </c>
    </row>
    <row r="90" ht="12.75" customHeight="1">
      <c r="A90" s="14" t="s">
        <v>170</v>
      </c>
      <c r="B90" s="4" t="s">
        <v>172</v>
      </c>
    </row>
    <row r="91" ht="12.75" customHeight="1">
      <c r="A91" s="14" t="s">
        <v>173</v>
      </c>
      <c r="B91" s="4" t="s">
        <v>174</v>
      </c>
    </row>
    <row r="92" ht="12.75" customHeight="1">
      <c r="A92" s="14" t="s">
        <v>173</v>
      </c>
      <c r="B92" s="4" t="s">
        <v>175</v>
      </c>
    </row>
    <row r="93" ht="12.75" customHeight="1">
      <c r="A93" s="14" t="s">
        <v>176</v>
      </c>
      <c r="B93" s="4" t="s">
        <v>177</v>
      </c>
    </row>
    <row r="94" ht="12.75" customHeight="1">
      <c r="A94" s="14" t="s">
        <v>178</v>
      </c>
      <c r="B94" s="4" t="s">
        <v>179</v>
      </c>
    </row>
    <row r="95" ht="12.75" customHeight="1">
      <c r="A95" s="14" t="s">
        <v>180</v>
      </c>
      <c r="B95" s="4" t="s">
        <v>181</v>
      </c>
    </row>
    <row r="96" ht="12.75" customHeight="1">
      <c r="A96" s="14" t="s">
        <v>182</v>
      </c>
      <c r="B96" s="4" t="s">
        <v>183</v>
      </c>
    </row>
    <row r="97" ht="12.75" customHeight="1">
      <c r="A97" s="14" t="s">
        <v>184</v>
      </c>
      <c r="B97" s="4" t="s">
        <v>185</v>
      </c>
    </row>
    <row r="98" ht="12.75" customHeight="1">
      <c r="A98" s="14" t="s">
        <v>186</v>
      </c>
      <c r="B98" s="4" t="s">
        <v>187</v>
      </c>
    </row>
    <row r="99" ht="12.75" customHeight="1">
      <c r="A99" s="14" t="s">
        <v>188</v>
      </c>
      <c r="B99" s="4" t="s">
        <v>189</v>
      </c>
      <c r="Q99" s="14" t="s">
        <v>163</v>
      </c>
    </row>
    <row r="100" ht="12.75" customHeight="1">
      <c r="A100" s="14" t="s">
        <v>190</v>
      </c>
      <c r="B100" s="4" t="s">
        <v>191</v>
      </c>
    </row>
    <row r="101" ht="12.75" customHeight="1">
      <c r="A101" s="14" t="s">
        <v>192</v>
      </c>
      <c r="B101" s="4" t="s">
        <v>193</v>
      </c>
    </row>
    <row r="102" ht="12.75" customHeight="1">
      <c r="A102" s="14" t="s">
        <v>194</v>
      </c>
      <c r="B102" s="4" t="s">
        <v>195</v>
      </c>
    </row>
    <row r="103" ht="12.75" customHeight="1">
      <c r="A103" s="14" t="s">
        <v>196</v>
      </c>
      <c r="B103" s="4" t="s">
        <v>197</v>
      </c>
    </row>
    <row r="104" ht="12.75" customHeight="1">
      <c r="A104" s="14" t="s">
        <v>198</v>
      </c>
      <c r="B104" s="4" t="s">
        <v>199</v>
      </c>
    </row>
    <row r="105" ht="12.75" customHeight="1">
      <c r="A105" s="14" t="s">
        <v>200</v>
      </c>
      <c r="B105" s="4" t="s">
        <v>201</v>
      </c>
    </row>
    <row r="106" ht="12.75" customHeight="1">
      <c r="B106" s="4"/>
    </row>
    <row r="107" ht="12.75" customHeight="1">
      <c r="B107" s="4"/>
    </row>
    <row r="108" ht="12.75" customHeight="1">
      <c r="B108" s="4"/>
    </row>
    <row r="109" ht="12.75" customHeight="1">
      <c r="B109" s="4"/>
    </row>
    <row r="110" ht="12.75" customHeight="1">
      <c r="B110" s="4"/>
    </row>
    <row r="111" ht="12.75" customHeight="1">
      <c r="B111" s="4"/>
    </row>
    <row r="112" ht="12.75" customHeight="1">
      <c r="B112" s="4"/>
    </row>
    <row r="113" ht="12.75" customHeight="1">
      <c r="B113" s="4"/>
    </row>
    <row r="114" ht="12.75" customHeight="1">
      <c r="B114" s="4"/>
    </row>
    <row r="115" ht="12.75" customHeight="1">
      <c r="B115" s="4"/>
    </row>
    <row r="116" ht="12.75" customHeight="1">
      <c r="B116" s="4"/>
    </row>
    <row r="117" ht="12.75" customHeight="1">
      <c r="B117" s="4"/>
    </row>
    <row r="118" ht="12.75" customHeight="1">
      <c r="B118" s="4"/>
    </row>
    <row r="119" ht="12.75" customHeight="1">
      <c r="B119" s="4"/>
    </row>
    <row r="120" ht="12.75" customHeight="1">
      <c r="B120" s="4"/>
    </row>
    <row r="121" ht="12.75" customHeight="1">
      <c r="B121" s="4"/>
    </row>
    <row r="122" ht="12.75" customHeight="1">
      <c r="B122" s="4"/>
    </row>
    <row r="123" ht="12.75" customHeight="1">
      <c r="B123" s="4"/>
    </row>
    <row r="124" ht="12.75" customHeight="1">
      <c r="B124" s="4"/>
    </row>
    <row r="125" ht="12.75" customHeight="1">
      <c r="B125" s="4"/>
    </row>
    <row r="126" ht="12.75" customHeight="1">
      <c r="B126" s="4"/>
    </row>
    <row r="127" ht="12.75" customHeight="1">
      <c r="B127" s="4"/>
    </row>
    <row r="128" ht="12.75" customHeight="1">
      <c r="B128" s="4"/>
    </row>
    <row r="129" ht="12.75" customHeight="1">
      <c r="B129" s="4"/>
    </row>
    <row r="130" ht="12.75" customHeight="1">
      <c r="B130" s="4"/>
    </row>
    <row r="131" ht="12.75" customHeight="1">
      <c r="B131" s="4"/>
    </row>
    <row r="132" ht="12.75" customHeight="1">
      <c r="B132" s="4"/>
    </row>
    <row r="133" ht="12.75" customHeight="1">
      <c r="B133" s="4"/>
    </row>
    <row r="134" ht="12.75" customHeight="1">
      <c r="B134" s="4"/>
    </row>
    <row r="135" ht="12.75" customHeight="1">
      <c r="B135" s="4"/>
    </row>
    <row r="136" ht="12.75" customHeight="1">
      <c r="B136" s="4"/>
    </row>
    <row r="137" ht="12.75" customHeight="1">
      <c r="B137" s="4"/>
    </row>
    <row r="138" ht="12.75" customHeight="1">
      <c r="B138" s="4"/>
    </row>
    <row r="139" ht="12.75" customHeight="1">
      <c r="B139" s="4"/>
    </row>
    <row r="140" ht="12.75" customHeight="1">
      <c r="B140" s="4"/>
    </row>
    <row r="141" ht="12.75" customHeight="1">
      <c r="B141" s="4"/>
    </row>
    <row r="142" ht="12.75" customHeight="1">
      <c r="B142" s="4"/>
    </row>
    <row r="143" ht="12.75" customHeight="1">
      <c r="B143" s="4"/>
    </row>
    <row r="144" ht="12.75" customHeight="1">
      <c r="B144" s="4"/>
    </row>
    <row r="145" ht="12.75" customHeight="1">
      <c r="B145" s="4"/>
    </row>
    <row r="146" ht="12.75" customHeight="1">
      <c r="B146" s="4"/>
    </row>
    <row r="147" ht="12.75" customHeight="1">
      <c r="B147" s="4"/>
    </row>
    <row r="148" ht="12.75" customHeight="1">
      <c r="B148" s="4"/>
    </row>
    <row r="149" ht="12.75" customHeight="1">
      <c r="B149" s="4"/>
    </row>
    <row r="150" ht="12.75" customHeight="1">
      <c r="B150" s="4"/>
    </row>
    <row r="151" ht="12.75" customHeight="1">
      <c r="B151" s="4"/>
    </row>
    <row r="152" ht="12.75" customHeight="1">
      <c r="B152" s="4"/>
    </row>
    <row r="153" ht="12.75" customHeight="1">
      <c r="B153" s="4"/>
    </row>
    <row r="154" ht="12.75" customHeight="1">
      <c r="B154" s="4"/>
    </row>
    <row r="155" ht="12.75" customHeight="1">
      <c r="B155" s="4"/>
    </row>
    <row r="156" ht="12.75" customHeight="1">
      <c r="B156" s="4"/>
    </row>
    <row r="157" ht="12.75" customHeight="1">
      <c r="B157" s="4"/>
    </row>
    <row r="158" ht="12.75" customHeight="1">
      <c r="B158" s="4"/>
    </row>
    <row r="159" ht="12.75" customHeight="1">
      <c r="B159" s="4"/>
    </row>
    <row r="160" ht="12.75" customHeight="1">
      <c r="B160" s="4"/>
    </row>
    <row r="161" ht="12.75" customHeight="1">
      <c r="B161" s="4"/>
    </row>
    <row r="162" ht="12.75" customHeight="1">
      <c r="B162" s="4"/>
    </row>
    <row r="163" ht="12.75" customHeight="1">
      <c r="B163" s="4"/>
    </row>
    <row r="164" ht="12.75" customHeight="1">
      <c r="B164" s="4"/>
    </row>
    <row r="165" ht="12.75" customHeight="1">
      <c r="B165" s="4"/>
    </row>
    <row r="166" ht="12.75" customHeight="1">
      <c r="B166" s="4"/>
    </row>
    <row r="167" ht="12.75" customHeight="1">
      <c r="B167" s="4"/>
    </row>
    <row r="168" ht="12.75" customHeight="1">
      <c r="B168" s="4"/>
    </row>
    <row r="169" ht="12.75" customHeight="1">
      <c r="B169" s="4"/>
    </row>
    <row r="170" ht="12.75" customHeight="1">
      <c r="B170" s="4"/>
    </row>
    <row r="171" ht="12.75" customHeight="1">
      <c r="B171" s="4"/>
    </row>
    <row r="172" ht="12.75" customHeight="1">
      <c r="B172" s="4"/>
    </row>
    <row r="173" ht="12.75" customHeight="1">
      <c r="B173" s="4"/>
    </row>
    <row r="174" ht="12.75" customHeight="1">
      <c r="B174" s="4"/>
    </row>
    <row r="175" ht="12.75" customHeight="1">
      <c r="B175" s="4"/>
    </row>
    <row r="176" ht="12.75" customHeight="1">
      <c r="B176" s="4"/>
    </row>
    <row r="177" ht="12.75" customHeight="1">
      <c r="B177" s="4"/>
    </row>
    <row r="178" ht="12.75" customHeight="1">
      <c r="B178" s="4"/>
    </row>
    <row r="179" ht="12.75" customHeight="1">
      <c r="B179" s="4"/>
    </row>
    <row r="180" ht="12.75" customHeight="1">
      <c r="B180" s="4"/>
    </row>
    <row r="181" ht="12.75" customHeight="1">
      <c r="B181" s="4"/>
    </row>
    <row r="182" ht="12.75" customHeight="1">
      <c r="B182" s="4"/>
    </row>
    <row r="183" ht="12.75" customHeight="1">
      <c r="B183" s="4"/>
    </row>
    <row r="184" ht="12.75" customHeight="1">
      <c r="B184" s="4"/>
    </row>
    <row r="185" ht="12.75" customHeight="1">
      <c r="B185" s="4"/>
    </row>
    <row r="186" ht="12.75" customHeight="1">
      <c r="B186" s="4"/>
    </row>
    <row r="187" ht="12.75" customHeight="1">
      <c r="B187" s="4"/>
    </row>
    <row r="188" ht="12.75" customHeight="1">
      <c r="B188" s="4"/>
    </row>
    <row r="189" ht="12.75" customHeight="1">
      <c r="B189" s="4"/>
    </row>
    <row r="190" ht="12.75" customHeight="1">
      <c r="B190" s="4"/>
    </row>
    <row r="191" ht="12.75" customHeight="1">
      <c r="B191" s="4"/>
    </row>
    <row r="192" ht="12.75" customHeight="1">
      <c r="B192" s="4"/>
    </row>
    <row r="193" ht="12.75" customHeight="1">
      <c r="B193" s="4"/>
    </row>
    <row r="194" ht="12.75" customHeight="1">
      <c r="B194" s="4"/>
    </row>
    <row r="195" ht="12.75" customHeight="1">
      <c r="B195" s="4"/>
    </row>
    <row r="196" ht="12.75" customHeight="1">
      <c r="B196" s="4"/>
    </row>
    <row r="197" ht="12.75" customHeight="1">
      <c r="B197" s="4"/>
    </row>
    <row r="198" ht="12.75" customHeight="1">
      <c r="B198" s="4"/>
    </row>
    <row r="199" ht="12.75" customHeight="1">
      <c r="B199" s="4"/>
    </row>
    <row r="200" ht="12.75" customHeight="1">
      <c r="B200" s="4"/>
    </row>
    <row r="201" ht="12.75" customHeight="1">
      <c r="B201" s="4"/>
    </row>
    <row r="202" ht="12.75" customHeight="1">
      <c r="B202" s="4"/>
    </row>
    <row r="203" ht="12.75" customHeight="1">
      <c r="B203" s="4"/>
    </row>
    <row r="204" ht="12.75" customHeight="1">
      <c r="B204" s="4"/>
    </row>
    <row r="205" ht="12.75" customHeight="1">
      <c r="B205" s="4"/>
    </row>
    <row r="206" ht="12.75" customHeight="1">
      <c r="B206" s="4"/>
    </row>
    <row r="207" ht="12.75" customHeight="1">
      <c r="B207" s="4"/>
    </row>
    <row r="208" ht="12.75" customHeight="1">
      <c r="B208" s="4"/>
    </row>
    <row r="209" ht="12.75" customHeight="1">
      <c r="B209" s="4"/>
    </row>
    <row r="210" ht="12.75" customHeight="1">
      <c r="B210" s="4"/>
    </row>
    <row r="211" ht="12.75" customHeight="1">
      <c r="B211" s="4"/>
    </row>
    <row r="212" ht="12.75" customHeight="1">
      <c r="B212" s="4"/>
    </row>
    <row r="213" ht="12.75" customHeight="1">
      <c r="B213" s="4"/>
    </row>
    <row r="214" ht="12.75" customHeight="1">
      <c r="B214" s="4"/>
    </row>
    <row r="215" ht="12.75" customHeight="1">
      <c r="B215" s="4"/>
    </row>
    <row r="216" ht="12.75" customHeight="1">
      <c r="B216" s="4"/>
    </row>
    <row r="217" ht="12.75" customHeight="1">
      <c r="B217" s="4"/>
    </row>
    <row r="218" ht="12.75" customHeight="1">
      <c r="B218" s="4"/>
    </row>
    <row r="219" ht="12.75" customHeight="1">
      <c r="B219" s="4"/>
    </row>
    <row r="220" ht="12.75" customHeight="1">
      <c r="B220" s="4"/>
    </row>
    <row r="221" ht="12.75" customHeight="1">
      <c r="B221" s="4"/>
    </row>
    <row r="222" ht="12.75" customHeight="1">
      <c r="B222" s="4"/>
    </row>
    <row r="223" ht="12.75" customHeight="1">
      <c r="B223" s="4"/>
    </row>
    <row r="224" ht="12.75" customHeight="1">
      <c r="B224" s="4"/>
    </row>
    <row r="225" ht="12.75" customHeight="1">
      <c r="B225" s="4"/>
    </row>
    <row r="226" ht="12.75" customHeight="1">
      <c r="B226" s="4"/>
    </row>
    <row r="227" ht="12.75" customHeight="1">
      <c r="B227" s="4"/>
    </row>
    <row r="228" ht="12.75" customHeight="1">
      <c r="B228" s="4"/>
    </row>
    <row r="229" ht="12.75" customHeight="1">
      <c r="B229" s="4"/>
    </row>
    <row r="230" ht="12.75" customHeight="1">
      <c r="B230" s="4"/>
    </row>
    <row r="231" ht="12.75" customHeight="1">
      <c r="B231" s="4"/>
    </row>
    <row r="232" ht="12.75" customHeight="1">
      <c r="B232" s="4"/>
    </row>
    <row r="233" ht="12.75" customHeight="1">
      <c r="B233" s="4"/>
    </row>
    <row r="234" ht="12.75" customHeight="1">
      <c r="B234" s="4"/>
    </row>
    <row r="235" ht="12.75" customHeight="1">
      <c r="B235" s="4"/>
    </row>
    <row r="236" ht="12.75" customHeight="1">
      <c r="B236" s="4"/>
    </row>
    <row r="237" ht="12.75" customHeight="1">
      <c r="B237" s="4"/>
    </row>
    <row r="238" ht="12.75" customHeight="1">
      <c r="B238" s="4"/>
    </row>
    <row r="239" ht="12.75" customHeight="1">
      <c r="B239" s="4"/>
    </row>
    <row r="240" ht="12.75" customHeight="1">
      <c r="B240" s="4"/>
    </row>
    <row r="241" ht="12.75" customHeight="1">
      <c r="B241" s="4"/>
    </row>
    <row r="242" ht="12.75" customHeight="1">
      <c r="B242" s="4"/>
    </row>
    <row r="243" ht="12.75" customHeight="1">
      <c r="B243" s="4"/>
    </row>
    <row r="244" ht="12.75" customHeight="1">
      <c r="B244" s="4"/>
    </row>
    <row r="245" ht="12.75" customHeight="1">
      <c r="B245" s="4"/>
    </row>
    <row r="246" ht="12.75" customHeight="1">
      <c r="B246" s="4"/>
    </row>
    <row r="247" ht="12.75" customHeight="1">
      <c r="B247" s="4"/>
    </row>
    <row r="248" ht="12.75" customHeight="1">
      <c r="B248" s="4"/>
    </row>
    <row r="249" ht="12.75" customHeight="1">
      <c r="B249" s="4"/>
    </row>
    <row r="250" ht="12.75" customHeight="1">
      <c r="B250" s="4"/>
    </row>
    <row r="251" ht="12.75" customHeight="1">
      <c r="B251" s="4"/>
    </row>
    <row r="252" ht="12.75" customHeight="1">
      <c r="B252" s="4"/>
    </row>
    <row r="253" ht="12.75" customHeight="1">
      <c r="B253" s="4"/>
    </row>
    <row r="254" ht="12.75" customHeight="1">
      <c r="B254" s="4"/>
    </row>
    <row r="255" ht="12.75" customHeight="1">
      <c r="B255" s="4"/>
    </row>
    <row r="256" ht="12.75" customHeight="1">
      <c r="B256" s="4"/>
    </row>
    <row r="257" ht="12.75" customHeight="1">
      <c r="B257" s="4"/>
    </row>
    <row r="258" ht="12.75" customHeight="1">
      <c r="B258" s="4"/>
    </row>
    <row r="259" ht="12.75" customHeight="1">
      <c r="B259" s="4"/>
    </row>
    <row r="260" ht="12.75" customHeight="1">
      <c r="B260" s="4"/>
    </row>
    <row r="261" ht="12.75" customHeight="1">
      <c r="B261" s="4"/>
    </row>
    <row r="262" ht="12.75" customHeight="1">
      <c r="B262" s="4"/>
    </row>
    <row r="263" ht="12.75" customHeight="1">
      <c r="B263" s="4"/>
    </row>
    <row r="264" ht="12.75" customHeight="1">
      <c r="B264" s="4"/>
    </row>
    <row r="265" ht="12.75" customHeight="1">
      <c r="B265" s="4"/>
    </row>
    <row r="266" ht="12.75" customHeight="1">
      <c r="B266" s="4"/>
    </row>
    <row r="267" ht="12.75" customHeight="1">
      <c r="B267" s="4"/>
    </row>
    <row r="268" ht="12.75" customHeight="1">
      <c r="B268" s="4"/>
    </row>
    <row r="269" ht="12.75" customHeight="1">
      <c r="B269" s="4"/>
    </row>
    <row r="270" ht="12.75" customHeight="1">
      <c r="B270" s="4"/>
    </row>
    <row r="271" ht="12.75" customHeight="1">
      <c r="B271" s="4"/>
    </row>
    <row r="272" ht="12.75" customHeight="1">
      <c r="B272" s="4"/>
    </row>
    <row r="273" ht="12.75" customHeight="1">
      <c r="B273" s="4"/>
    </row>
    <row r="274" ht="12.75" customHeight="1">
      <c r="B274" s="4"/>
    </row>
    <row r="275" ht="12.75" customHeight="1">
      <c r="B275" s="4"/>
    </row>
    <row r="276" ht="12.75" customHeight="1">
      <c r="B276" s="4"/>
    </row>
    <row r="277" ht="12.75" customHeight="1">
      <c r="B277" s="4"/>
    </row>
    <row r="278" ht="12.75" customHeight="1">
      <c r="B278" s="4"/>
    </row>
    <row r="279" ht="12.75" customHeight="1">
      <c r="B279" s="4"/>
    </row>
    <row r="280" ht="12.75" customHeight="1">
      <c r="B280" s="4"/>
    </row>
    <row r="281" ht="12.75" customHeight="1">
      <c r="B281" s="4"/>
    </row>
    <row r="282" ht="12.75" customHeight="1">
      <c r="B282" s="4"/>
    </row>
    <row r="283" ht="12.75" customHeight="1">
      <c r="B283" s="4"/>
    </row>
    <row r="284" ht="12.75" customHeight="1">
      <c r="B284" s="4"/>
    </row>
    <row r="285" ht="12.75" customHeight="1">
      <c r="B285" s="4"/>
    </row>
    <row r="286" ht="12.75" customHeight="1">
      <c r="B286" s="4"/>
    </row>
    <row r="287" ht="12.75" customHeight="1">
      <c r="B287" s="4"/>
    </row>
    <row r="288" ht="12.75" customHeight="1">
      <c r="B288" s="4"/>
    </row>
    <row r="289" ht="12.75" customHeight="1">
      <c r="B289" s="4"/>
    </row>
    <row r="290" ht="12.75" customHeight="1">
      <c r="B290" s="4"/>
    </row>
    <row r="291" ht="12.75" customHeight="1">
      <c r="B291" s="4"/>
    </row>
    <row r="292" ht="12.75" customHeight="1">
      <c r="B292" s="4"/>
    </row>
    <row r="293" ht="12.75" customHeight="1">
      <c r="B293" s="4"/>
    </row>
    <row r="294" ht="12.75" customHeight="1">
      <c r="B294" s="4"/>
    </row>
    <row r="295" ht="12.75" customHeight="1">
      <c r="B295" s="4"/>
    </row>
    <row r="296" ht="12.75" customHeight="1">
      <c r="B296" s="4"/>
    </row>
    <row r="297" ht="12.75" customHeight="1">
      <c r="B297" s="4"/>
    </row>
    <row r="298" ht="12.75" customHeight="1">
      <c r="B298" s="4"/>
    </row>
    <row r="299" ht="12.75" customHeight="1">
      <c r="B299" s="4"/>
    </row>
    <row r="300" ht="12.75" customHeight="1">
      <c r="B300" s="4"/>
    </row>
    <row r="301" ht="12.75" customHeight="1">
      <c r="B301" s="4"/>
    </row>
    <row r="302" ht="12.75" customHeight="1">
      <c r="B302" s="4"/>
    </row>
    <row r="303" ht="12.75" customHeight="1">
      <c r="B303" s="4"/>
    </row>
    <row r="304" ht="12.75" customHeight="1">
      <c r="B304" s="4"/>
    </row>
    <row r="305" ht="12.75" customHeight="1">
      <c r="B305" s="4"/>
    </row>
    <row r="306" ht="12.75" customHeight="1">
      <c r="B306" s="4"/>
    </row>
    <row r="307" ht="12.75" customHeight="1">
      <c r="B307" s="4"/>
    </row>
    <row r="308" ht="12.75" customHeight="1">
      <c r="B308" s="4"/>
    </row>
    <row r="309" ht="12.75" customHeight="1">
      <c r="B309" s="4"/>
    </row>
    <row r="310" ht="12.75" customHeight="1">
      <c r="B310" s="4"/>
    </row>
    <row r="311" ht="12.75" customHeight="1">
      <c r="B311" s="4"/>
    </row>
    <row r="312" ht="12.75" customHeight="1">
      <c r="B312" s="4"/>
    </row>
    <row r="313" ht="12.75" customHeight="1">
      <c r="B313" s="4"/>
    </row>
    <row r="314" ht="12.75" customHeight="1">
      <c r="B314" s="4"/>
    </row>
    <row r="315" ht="12.75" customHeight="1">
      <c r="B315" s="4"/>
    </row>
    <row r="316" ht="12.75" customHeight="1">
      <c r="B316" s="4"/>
    </row>
    <row r="317" ht="12.75" customHeight="1">
      <c r="B317" s="4"/>
    </row>
    <row r="318" ht="12.75" customHeight="1">
      <c r="B318" s="4"/>
    </row>
    <row r="319" ht="12.75" customHeight="1">
      <c r="B319" s="4"/>
    </row>
    <row r="320" ht="12.75" customHeight="1">
      <c r="B320" s="4"/>
    </row>
    <row r="321" ht="12.75" customHeight="1">
      <c r="B321" s="4"/>
    </row>
    <row r="322" ht="12.75" customHeight="1">
      <c r="B322" s="4"/>
    </row>
    <row r="323" ht="12.75" customHeight="1">
      <c r="B323" s="4"/>
    </row>
    <row r="324" ht="12.75" customHeight="1">
      <c r="B324" s="4"/>
    </row>
    <row r="325" ht="12.75" customHeight="1">
      <c r="B325" s="4"/>
    </row>
    <row r="326" ht="12.75" customHeight="1">
      <c r="B326" s="4"/>
    </row>
    <row r="327" ht="12.75" customHeight="1">
      <c r="B327" s="4"/>
    </row>
    <row r="328" ht="12.75" customHeight="1">
      <c r="B328" s="4"/>
    </row>
    <row r="329" ht="12.75" customHeight="1">
      <c r="B329" s="4"/>
    </row>
    <row r="330" ht="12.75" customHeight="1">
      <c r="B330" s="4"/>
    </row>
    <row r="331" ht="12.75" customHeight="1">
      <c r="B331" s="4"/>
    </row>
    <row r="332" ht="12.75" customHeight="1">
      <c r="B332" s="4"/>
    </row>
    <row r="333" ht="12.75" customHeight="1">
      <c r="B333" s="4"/>
    </row>
    <row r="334" ht="12.75" customHeight="1">
      <c r="B334" s="4"/>
    </row>
    <row r="335" ht="12.75" customHeight="1">
      <c r="B335" s="4"/>
    </row>
    <row r="336" ht="12.75" customHeight="1">
      <c r="B336" s="4"/>
    </row>
    <row r="337" ht="12.75" customHeight="1">
      <c r="B337" s="4"/>
    </row>
    <row r="338" ht="12.75" customHeight="1">
      <c r="B338" s="4"/>
    </row>
    <row r="339" ht="12.75" customHeight="1">
      <c r="B339" s="4"/>
    </row>
    <row r="340" ht="12.75" customHeight="1">
      <c r="B340" s="4"/>
    </row>
    <row r="341" ht="12.75" customHeight="1">
      <c r="B341" s="4"/>
    </row>
    <row r="342" ht="12.75" customHeight="1">
      <c r="B342" s="4"/>
    </row>
    <row r="343" ht="12.75" customHeight="1">
      <c r="B343" s="4"/>
    </row>
    <row r="344" ht="12.75" customHeight="1">
      <c r="B344" s="4"/>
    </row>
    <row r="345" ht="12.75" customHeight="1">
      <c r="B345" s="4"/>
    </row>
    <row r="346" ht="12.75" customHeight="1">
      <c r="B346" s="4"/>
    </row>
    <row r="347" ht="12.75" customHeight="1">
      <c r="B347" s="4"/>
    </row>
    <row r="348" ht="12.75" customHeight="1">
      <c r="B348" s="4"/>
    </row>
    <row r="349" ht="12.75" customHeight="1">
      <c r="B349" s="4"/>
    </row>
    <row r="350" ht="12.75" customHeight="1">
      <c r="B350" s="4"/>
    </row>
    <row r="351" ht="12.75" customHeight="1">
      <c r="B351" s="4"/>
    </row>
    <row r="352" ht="12.75" customHeight="1">
      <c r="B352" s="4"/>
    </row>
    <row r="353" ht="12.75" customHeight="1">
      <c r="B353" s="4"/>
    </row>
    <row r="354" ht="12.75" customHeight="1">
      <c r="B354" s="4"/>
    </row>
    <row r="355" ht="12.75" customHeight="1">
      <c r="B355" s="4"/>
    </row>
    <row r="356" ht="12.75" customHeight="1">
      <c r="B356" s="4"/>
    </row>
    <row r="357" ht="12.75" customHeight="1">
      <c r="B357" s="4"/>
    </row>
    <row r="358" ht="12.75" customHeight="1">
      <c r="B358" s="4"/>
    </row>
    <row r="359" ht="12.75" customHeight="1">
      <c r="B359" s="4"/>
    </row>
    <row r="360" ht="12.75" customHeight="1">
      <c r="B360" s="4"/>
    </row>
    <row r="361" ht="12.75" customHeight="1">
      <c r="B361" s="4"/>
    </row>
    <row r="362" ht="12.75" customHeight="1">
      <c r="B362" s="4"/>
    </row>
    <row r="363" ht="12.75" customHeight="1">
      <c r="B363" s="4"/>
    </row>
    <row r="364" ht="12.75" customHeight="1">
      <c r="B364" s="4"/>
    </row>
    <row r="365" ht="12.75" customHeight="1">
      <c r="B365" s="4"/>
    </row>
    <row r="366" ht="12.75" customHeight="1">
      <c r="B366" s="4"/>
    </row>
    <row r="367" ht="12.75" customHeight="1">
      <c r="B367" s="4"/>
    </row>
    <row r="368" ht="12.75" customHeight="1">
      <c r="B368" s="4"/>
    </row>
    <row r="369" ht="12.75" customHeight="1">
      <c r="B369" s="4"/>
    </row>
    <row r="370" ht="12.75" customHeight="1">
      <c r="B370" s="4"/>
    </row>
    <row r="371" ht="12.75" customHeight="1">
      <c r="B371" s="4"/>
    </row>
    <row r="372" ht="12.75" customHeight="1">
      <c r="B372" s="4"/>
    </row>
    <row r="373" ht="12.75" customHeight="1">
      <c r="B373" s="4"/>
    </row>
    <row r="374" ht="12.75" customHeight="1">
      <c r="B374" s="4"/>
    </row>
    <row r="375" ht="12.75" customHeight="1">
      <c r="B375" s="4"/>
    </row>
    <row r="376" ht="12.75" customHeight="1">
      <c r="B376" s="4"/>
    </row>
    <row r="377" ht="12.75" customHeight="1">
      <c r="B377" s="4"/>
    </row>
    <row r="378" ht="12.75" customHeight="1">
      <c r="B378" s="4"/>
    </row>
    <row r="379" ht="12.75" customHeight="1">
      <c r="B379" s="4"/>
    </row>
    <row r="380" ht="12.75" customHeight="1">
      <c r="B380" s="4"/>
    </row>
    <row r="381" ht="12.75" customHeight="1">
      <c r="B381" s="4"/>
    </row>
    <row r="382" ht="12.75" customHeight="1">
      <c r="B382" s="4"/>
    </row>
    <row r="383" ht="12.75" customHeight="1">
      <c r="B383" s="4"/>
    </row>
    <row r="384" ht="12.75" customHeight="1">
      <c r="B384" s="4"/>
    </row>
    <row r="385" ht="12.75" customHeight="1">
      <c r="B385" s="4"/>
    </row>
    <row r="386" ht="12.75" customHeight="1">
      <c r="B386" s="4"/>
    </row>
    <row r="387" ht="12.75" customHeight="1">
      <c r="B387" s="4"/>
    </row>
    <row r="388" ht="12.75" customHeight="1">
      <c r="B388" s="4"/>
    </row>
    <row r="389" ht="12.75" customHeight="1">
      <c r="B389" s="4"/>
    </row>
    <row r="390" ht="12.75" customHeight="1">
      <c r="B390" s="4"/>
    </row>
    <row r="391" ht="12.75" customHeight="1">
      <c r="B391" s="4"/>
    </row>
    <row r="392" ht="12.75" customHeight="1">
      <c r="B392" s="4"/>
    </row>
    <row r="393" ht="12.75" customHeight="1">
      <c r="B393" s="4"/>
    </row>
    <row r="394" ht="12.75" customHeight="1">
      <c r="B394" s="4"/>
    </row>
    <row r="395" ht="12.75" customHeight="1">
      <c r="B395" s="4"/>
    </row>
    <row r="396" ht="12.75" customHeight="1">
      <c r="B396" s="4"/>
    </row>
    <row r="397" ht="12.75" customHeight="1">
      <c r="B397" s="4"/>
    </row>
    <row r="398" ht="12.75" customHeight="1">
      <c r="B398" s="4"/>
    </row>
    <row r="399" ht="12.75" customHeight="1">
      <c r="B399" s="4"/>
    </row>
    <row r="400" ht="12.75" customHeight="1">
      <c r="B400" s="4"/>
    </row>
    <row r="401" ht="12.75" customHeight="1">
      <c r="B401" s="4"/>
    </row>
    <row r="402" ht="12.75" customHeight="1">
      <c r="B402" s="4"/>
    </row>
    <row r="403" ht="12.75" customHeight="1">
      <c r="B403" s="4"/>
    </row>
    <row r="404" ht="12.75" customHeight="1">
      <c r="B404" s="4"/>
    </row>
    <row r="405" ht="12.75" customHeight="1">
      <c r="B405" s="4"/>
    </row>
    <row r="406" ht="12.75" customHeight="1">
      <c r="B406" s="4"/>
    </row>
    <row r="407" ht="12.75" customHeight="1">
      <c r="B407" s="4"/>
    </row>
    <row r="408" ht="12.75" customHeight="1">
      <c r="B408" s="4"/>
    </row>
    <row r="409" ht="12.75" customHeight="1">
      <c r="B409" s="4"/>
    </row>
    <row r="410" ht="12.75" customHeight="1">
      <c r="B410" s="4"/>
    </row>
    <row r="411" ht="12.75" customHeight="1">
      <c r="B411" s="4"/>
    </row>
    <row r="412" ht="12.75" customHeight="1">
      <c r="B412" s="4"/>
    </row>
    <row r="413" ht="12.75" customHeight="1">
      <c r="B413" s="4"/>
    </row>
    <row r="414" ht="12.75" customHeight="1">
      <c r="B414" s="4"/>
    </row>
    <row r="415" ht="12.75" customHeight="1">
      <c r="B415" s="4"/>
    </row>
    <row r="416" ht="12.75" customHeight="1">
      <c r="B416" s="4"/>
    </row>
    <row r="417" ht="12.75" customHeight="1">
      <c r="B417" s="4"/>
    </row>
    <row r="418" ht="12.75" customHeight="1">
      <c r="B418" s="4"/>
    </row>
    <row r="419" ht="12.75" customHeight="1">
      <c r="B419" s="4"/>
    </row>
    <row r="420" ht="12.75" customHeight="1">
      <c r="B420" s="4"/>
    </row>
    <row r="421" ht="12.75" customHeight="1">
      <c r="B421" s="4"/>
    </row>
    <row r="422" ht="12.75" customHeight="1">
      <c r="B422" s="4"/>
    </row>
    <row r="423" ht="12.75" customHeight="1">
      <c r="B423" s="4"/>
    </row>
    <row r="424" ht="12.75" customHeight="1">
      <c r="B424" s="4"/>
    </row>
    <row r="425" ht="12.75" customHeight="1">
      <c r="B425" s="4"/>
    </row>
    <row r="426" ht="12.75" customHeight="1">
      <c r="B426" s="4"/>
    </row>
    <row r="427" ht="12.75" customHeight="1">
      <c r="B427" s="4"/>
    </row>
    <row r="428" ht="12.75" customHeight="1">
      <c r="B428" s="4"/>
    </row>
    <row r="429" ht="12.75" customHeight="1">
      <c r="B429" s="4"/>
    </row>
    <row r="430" ht="12.75" customHeight="1">
      <c r="B430" s="4"/>
    </row>
    <row r="431" ht="12.75" customHeight="1">
      <c r="B431" s="4"/>
    </row>
    <row r="432" ht="12.75" customHeight="1">
      <c r="B432" s="4"/>
    </row>
    <row r="433" ht="12.75" customHeight="1">
      <c r="B433" s="4"/>
    </row>
    <row r="434" ht="12.75" customHeight="1">
      <c r="B434" s="4"/>
    </row>
    <row r="435" ht="12.75" customHeight="1">
      <c r="B435" s="4"/>
    </row>
    <row r="436" ht="12.75" customHeight="1">
      <c r="B436" s="4"/>
    </row>
    <row r="437" ht="12.75" customHeight="1">
      <c r="B437" s="4"/>
    </row>
    <row r="438" ht="12.75" customHeight="1">
      <c r="B438" s="4"/>
    </row>
    <row r="439" ht="12.75" customHeight="1">
      <c r="B439" s="4"/>
    </row>
    <row r="440" ht="12.75" customHeight="1">
      <c r="B440" s="4"/>
    </row>
    <row r="441" ht="12.75" customHeight="1">
      <c r="B441" s="4"/>
    </row>
    <row r="442" ht="12.75" customHeight="1">
      <c r="B442" s="4"/>
    </row>
    <row r="443" ht="12.75" customHeight="1">
      <c r="B443" s="4"/>
    </row>
    <row r="444" ht="12.75" customHeight="1">
      <c r="B444" s="4"/>
    </row>
    <row r="445" ht="12.75" customHeight="1">
      <c r="B445" s="4"/>
    </row>
    <row r="446" ht="12.75" customHeight="1">
      <c r="B446" s="4"/>
    </row>
    <row r="447" ht="12.75" customHeight="1">
      <c r="B447" s="4"/>
    </row>
    <row r="448" ht="12.75" customHeight="1">
      <c r="B448" s="4"/>
    </row>
    <row r="449" ht="12.75" customHeight="1">
      <c r="B449" s="4"/>
    </row>
    <row r="450" ht="12.75" customHeight="1">
      <c r="B450" s="4"/>
    </row>
    <row r="451" ht="12.75" customHeight="1">
      <c r="B451" s="4"/>
    </row>
    <row r="452" ht="12.75" customHeight="1">
      <c r="B452" s="4"/>
    </row>
    <row r="453" ht="12.75" customHeight="1">
      <c r="B453" s="4"/>
    </row>
    <row r="454" ht="12.75" customHeight="1">
      <c r="B454" s="4"/>
    </row>
    <row r="455" ht="12.75" customHeight="1">
      <c r="B455" s="4"/>
    </row>
    <row r="456" ht="12.75" customHeight="1">
      <c r="B456" s="4"/>
    </row>
    <row r="457" ht="12.75" customHeight="1">
      <c r="B457" s="4"/>
    </row>
    <row r="458" ht="12.75" customHeight="1">
      <c r="B458" s="4"/>
    </row>
    <row r="459" ht="12.75" customHeight="1">
      <c r="B459" s="4"/>
    </row>
    <row r="460" ht="12.75" customHeight="1">
      <c r="B460" s="4"/>
    </row>
    <row r="461" ht="12.75" customHeight="1">
      <c r="B461" s="4"/>
    </row>
    <row r="462" ht="12.75" customHeight="1">
      <c r="B462" s="4"/>
    </row>
    <row r="463" ht="12.75" customHeight="1">
      <c r="B463" s="4"/>
    </row>
    <row r="464" ht="12.75" customHeight="1">
      <c r="B464" s="4"/>
    </row>
    <row r="465" ht="12.75" customHeight="1">
      <c r="B465" s="4"/>
    </row>
    <row r="466" ht="12.75" customHeight="1">
      <c r="B466" s="4"/>
    </row>
    <row r="467" ht="12.75" customHeight="1">
      <c r="B467" s="4"/>
    </row>
    <row r="468" ht="12.75" customHeight="1">
      <c r="B468" s="4"/>
    </row>
    <row r="469" ht="12.75" customHeight="1">
      <c r="B469" s="4"/>
    </row>
    <row r="470" ht="12.75" customHeight="1">
      <c r="B470" s="4"/>
    </row>
    <row r="471" ht="12.75" customHeight="1">
      <c r="B471" s="4"/>
    </row>
    <row r="472" ht="12.75" customHeight="1">
      <c r="B472" s="4"/>
    </row>
    <row r="473" ht="12.75" customHeight="1">
      <c r="B473" s="4"/>
    </row>
    <row r="474" ht="12.75" customHeight="1">
      <c r="B474" s="4"/>
    </row>
    <row r="475" ht="12.75" customHeight="1">
      <c r="B475" s="4"/>
    </row>
    <row r="476" ht="12.75" customHeight="1">
      <c r="B476" s="4"/>
    </row>
    <row r="477" ht="12.75" customHeight="1">
      <c r="B477" s="4"/>
    </row>
    <row r="478" ht="12.75" customHeight="1">
      <c r="B478" s="4"/>
    </row>
    <row r="479" ht="12.75" customHeight="1">
      <c r="B479" s="4"/>
    </row>
    <row r="480" ht="12.75" customHeight="1">
      <c r="B480" s="4"/>
    </row>
    <row r="481" ht="12.75" customHeight="1">
      <c r="B481" s="4"/>
    </row>
    <row r="482" ht="12.75" customHeight="1">
      <c r="B482" s="4"/>
    </row>
    <row r="483" ht="12.75" customHeight="1">
      <c r="B483" s="4"/>
    </row>
    <row r="484" ht="12.75" customHeight="1">
      <c r="B484" s="4"/>
    </row>
    <row r="485" ht="12.75" customHeight="1">
      <c r="B485" s="4"/>
    </row>
    <row r="486" ht="12.75" customHeight="1">
      <c r="B486" s="4"/>
    </row>
    <row r="487" ht="12.75" customHeight="1">
      <c r="B487" s="4"/>
    </row>
    <row r="488" ht="12.75" customHeight="1">
      <c r="B488" s="4"/>
    </row>
    <row r="489" ht="12.75" customHeight="1">
      <c r="B489" s="4"/>
    </row>
    <row r="490" ht="12.75" customHeight="1">
      <c r="B490" s="4"/>
    </row>
    <row r="491" ht="12.75" customHeight="1">
      <c r="B491" s="4"/>
    </row>
    <row r="492" ht="12.75" customHeight="1">
      <c r="B492" s="4"/>
    </row>
    <row r="493" ht="12.75" customHeight="1">
      <c r="B493" s="4"/>
    </row>
    <row r="494" ht="12.75" customHeight="1">
      <c r="B494" s="4"/>
    </row>
    <row r="495" ht="12.75" customHeight="1">
      <c r="B495" s="4"/>
    </row>
    <row r="496" ht="12.75" customHeight="1">
      <c r="B496" s="4"/>
    </row>
    <row r="497" ht="12.75" customHeight="1">
      <c r="B497" s="4"/>
    </row>
    <row r="498" ht="12.75" customHeight="1">
      <c r="B498" s="4"/>
    </row>
    <row r="499" ht="12.75" customHeight="1">
      <c r="B499" s="4"/>
    </row>
    <row r="500" ht="12.75" customHeight="1">
      <c r="B500" s="4"/>
    </row>
    <row r="501" ht="12.75" customHeight="1">
      <c r="B501" s="4"/>
    </row>
    <row r="502" ht="12.75" customHeight="1">
      <c r="B502" s="4"/>
    </row>
    <row r="503" ht="12.75" customHeight="1">
      <c r="B503" s="4"/>
    </row>
    <row r="504" ht="12.75" customHeight="1">
      <c r="B504" s="4"/>
    </row>
    <row r="505" ht="12.75" customHeight="1">
      <c r="B505" s="4"/>
    </row>
    <row r="506" ht="12.75" customHeight="1">
      <c r="B506" s="4"/>
    </row>
    <row r="507" ht="12.75" customHeight="1">
      <c r="B507" s="4"/>
    </row>
    <row r="508" ht="12.75" customHeight="1">
      <c r="B508" s="4"/>
    </row>
    <row r="509" ht="12.75" customHeight="1">
      <c r="B509" s="4"/>
    </row>
    <row r="510" ht="12.75" customHeight="1">
      <c r="B510" s="4"/>
    </row>
    <row r="511" ht="12.75" customHeight="1">
      <c r="B511" s="4"/>
    </row>
    <row r="512" ht="12.75" customHeight="1">
      <c r="B512" s="4"/>
    </row>
    <row r="513" ht="12.75" customHeight="1">
      <c r="B513" s="4"/>
    </row>
    <row r="514" ht="12.75" customHeight="1">
      <c r="B514" s="4"/>
    </row>
    <row r="515" ht="12.75" customHeight="1">
      <c r="B515" s="4"/>
    </row>
    <row r="516" ht="12.75" customHeight="1">
      <c r="B516" s="4"/>
    </row>
    <row r="517" ht="12.75" customHeight="1">
      <c r="B517" s="4"/>
    </row>
    <row r="518" ht="12.75" customHeight="1">
      <c r="B518" s="4"/>
    </row>
    <row r="519" ht="12.75" customHeight="1">
      <c r="B519" s="4"/>
    </row>
    <row r="520" ht="12.75" customHeight="1">
      <c r="B520" s="4"/>
    </row>
    <row r="521" ht="12.75" customHeight="1">
      <c r="B521" s="4"/>
    </row>
    <row r="522" ht="12.75" customHeight="1">
      <c r="B522" s="4"/>
    </row>
    <row r="523" ht="12.75" customHeight="1">
      <c r="B523" s="4"/>
    </row>
    <row r="524" ht="12.75" customHeight="1">
      <c r="B524" s="4"/>
    </row>
    <row r="525" ht="12.75" customHeight="1">
      <c r="B525" s="4"/>
    </row>
    <row r="526" ht="12.75" customHeight="1">
      <c r="B526" s="4"/>
    </row>
    <row r="527" ht="12.75" customHeight="1">
      <c r="B527" s="4"/>
    </row>
    <row r="528" ht="12.75" customHeight="1">
      <c r="B528" s="4"/>
    </row>
    <row r="529" ht="12.75" customHeight="1">
      <c r="B529" s="4"/>
    </row>
    <row r="530" ht="12.75" customHeight="1">
      <c r="B530" s="4"/>
    </row>
    <row r="531" ht="12.75" customHeight="1">
      <c r="B531" s="4"/>
    </row>
    <row r="532" ht="12.75" customHeight="1">
      <c r="B532" s="4"/>
    </row>
    <row r="533" ht="12.75" customHeight="1">
      <c r="B533" s="4"/>
    </row>
    <row r="534" ht="12.75" customHeight="1">
      <c r="B534" s="4"/>
    </row>
    <row r="535" ht="12.75" customHeight="1">
      <c r="B535" s="4"/>
    </row>
    <row r="536" ht="12.75" customHeight="1">
      <c r="B536" s="4"/>
    </row>
    <row r="537" ht="12.75" customHeight="1">
      <c r="B537" s="4"/>
    </row>
    <row r="538" ht="12.75" customHeight="1">
      <c r="B538" s="4"/>
    </row>
    <row r="539" ht="12.75" customHeight="1">
      <c r="B539" s="4"/>
    </row>
    <row r="540" ht="12.75" customHeight="1">
      <c r="B540" s="4"/>
    </row>
    <row r="541" ht="12.75" customHeight="1">
      <c r="B541" s="4"/>
    </row>
    <row r="542" ht="12.75" customHeight="1">
      <c r="B542" s="4"/>
    </row>
    <row r="543" ht="12.75" customHeight="1">
      <c r="B543" s="4"/>
    </row>
    <row r="544" ht="12.75" customHeight="1">
      <c r="B544" s="4"/>
    </row>
    <row r="545" ht="12.75" customHeight="1">
      <c r="B545" s="4"/>
    </row>
    <row r="546" ht="12.75" customHeight="1">
      <c r="B546" s="4"/>
    </row>
    <row r="547" ht="12.75" customHeight="1">
      <c r="B547" s="4"/>
    </row>
    <row r="548" ht="12.75" customHeight="1">
      <c r="B548" s="4"/>
    </row>
    <row r="549" ht="12.75" customHeight="1">
      <c r="B549" s="4"/>
    </row>
    <row r="550" ht="12.75" customHeight="1">
      <c r="B550" s="4"/>
    </row>
    <row r="551" ht="12.75" customHeight="1">
      <c r="B551" s="4"/>
    </row>
    <row r="552" ht="12.75" customHeight="1">
      <c r="B552" s="4"/>
    </row>
    <row r="553" ht="12.75" customHeight="1">
      <c r="B553" s="4"/>
    </row>
    <row r="554" ht="12.75" customHeight="1">
      <c r="B554" s="4"/>
    </row>
    <row r="555" ht="12.75" customHeight="1">
      <c r="B555" s="4"/>
    </row>
    <row r="556" ht="12.75" customHeight="1">
      <c r="B556" s="4"/>
    </row>
    <row r="557" ht="12.75" customHeight="1">
      <c r="B557" s="4"/>
    </row>
    <row r="558" ht="12.75" customHeight="1">
      <c r="B558" s="4"/>
    </row>
    <row r="559" ht="12.75" customHeight="1">
      <c r="B559" s="4"/>
    </row>
    <row r="560" ht="12.75" customHeight="1">
      <c r="B560" s="4"/>
    </row>
    <row r="561" ht="12.75" customHeight="1">
      <c r="B561" s="4"/>
    </row>
    <row r="562" ht="12.75" customHeight="1">
      <c r="B562" s="4"/>
    </row>
    <row r="563" ht="12.75" customHeight="1">
      <c r="B563" s="4"/>
    </row>
    <row r="564" ht="12.75" customHeight="1">
      <c r="B564" s="4"/>
    </row>
    <row r="565" ht="12.75" customHeight="1">
      <c r="B565" s="4"/>
    </row>
    <row r="566" ht="12.75" customHeight="1">
      <c r="B566" s="4"/>
    </row>
    <row r="567" ht="12.75" customHeight="1">
      <c r="B567" s="4"/>
    </row>
    <row r="568" ht="12.75" customHeight="1">
      <c r="B568" s="4"/>
    </row>
    <row r="569" ht="12.75" customHeight="1">
      <c r="B569" s="4"/>
    </row>
    <row r="570" ht="12.75" customHeight="1">
      <c r="B570" s="4"/>
    </row>
    <row r="571" ht="12.75" customHeight="1">
      <c r="B571" s="4"/>
    </row>
    <row r="572" ht="12.75" customHeight="1">
      <c r="B572" s="4"/>
    </row>
    <row r="573" ht="12.75" customHeight="1">
      <c r="B573" s="4"/>
    </row>
    <row r="574" ht="12.75" customHeight="1">
      <c r="B574" s="4"/>
    </row>
    <row r="575" ht="12.75" customHeight="1">
      <c r="B575" s="4"/>
    </row>
    <row r="576" ht="12.75" customHeight="1">
      <c r="B576" s="4"/>
    </row>
    <row r="577" ht="12.75" customHeight="1">
      <c r="B577" s="4"/>
    </row>
    <row r="578" ht="12.75" customHeight="1">
      <c r="B578" s="4"/>
    </row>
    <row r="579" ht="12.75" customHeight="1">
      <c r="B579" s="4"/>
    </row>
    <row r="580" ht="12.75" customHeight="1">
      <c r="B580" s="4"/>
    </row>
    <row r="581" ht="12.75" customHeight="1">
      <c r="B581" s="4"/>
    </row>
    <row r="582" ht="12.75" customHeight="1">
      <c r="B582" s="4"/>
    </row>
    <row r="583" ht="12.75" customHeight="1">
      <c r="B583" s="4"/>
    </row>
    <row r="584" ht="12.75" customHeight="1">
      <c r="B584" s="4"/>
    </row>
    <row r="585" ht="12.75" customHeight="1">
      <c r="B585" s="4"/>
    </row>
    <row r="586" ht="12.75" customHeight="1">
      <c r="B586" s="4"/>
    </row>
    <row r="587" ht="12.75" customHeight="1">
      <c r="B587" s="4"/>
    </row>
    <row r="588" ht="12.75" customHeight="1">
      <c r="B588" s="4"/>
    </row>
    <row r="589" ht="12.75" customHeight="1">
      <c r="B589" s="4"/>
    </row>
    <row r="590" ht="12.75" customHeight="1">
      <c r="B590" s="4"/>
    </row>
    <row r="591" ht="12.75" customHeight="1">
      <c r="B591" s="4"/>
    </row>
    <row r="592" ht="12.75" customHeight="1">
      <c r="B592" s="4"/>
    </row>
    <row r="593" ht="12.75" customHeight="1">
      <c r="B593" s="4"/>
    </row>
    <row r="594" ht="12.75" customHeight="1">
      <c r="B594" s="4"/>
    </row>
    <row r="595" ht="12.75" customHeight="1">
      <c r="B595" s="4"/>
    </row>
    <row r="596" ht="12.75" customHeight="1">
      <c r="B596" s="4"/>
    </row>
    <row r="597" ht="12.75" customHeight="1">
      <c r="B597" s="4"/>
    </row>
    <row r="598" ht="12.75" customHeight="1">
      <c r="B598" s="4"/>
    </row>
    <row r="599" ht="12.75" customHeight="1">
      <c r="B599" s="4"/>
    </row>
    <row r="600" ht="12.75" customHeight="1">
      <c r="B600" s="4"/>
    </row>
    <row r="601" ht="12.75" customHeight="1">
      <c r="B601" s="4"/>
    </row>
    <row r="602" ht="12.75" customHeight="1">
      <c r="B602" s="4"/>
    </row>
    <row r="603" ht="12.75" customHeight="1">
      <c r="B603" s="4"/>
    </row>
    <row r="604" ht="12.75" customHeight="1">
      <c r="B604" s="4"/>
    </row>
    <row r="605" ht="12.75" customHeight="1">
      <c r="B605" s="4"/>
    </row>
    <row r="606" ht="12.75" customHeight="1">
      <c r="B606" s="4"/>
    </row>
    <row r="607" ht="12.75" customHeight="1">
      <c r="B607" s="4"/>
    </row>
    <row r="608" ht="12.75" customHeight="1">
      <c r="B608" s="4"/>
    </row>
    <row r="609" ht="12.75" customHeight="1">
      <c r="B609" s="4"/>
    </row>
    <row r="610" ht="12.75" customHeight="1">
      <c r="B610" s="4"/>
    </row>
    <row r="611" ht="12.75" customHeight="1">
      <c r="B611" s="4"/>
    </row>
    <row r="612" ht="12.75" customHeight="1">
      <c r="B612" s="4"/>
    </row>
    <row r="613" ht="12.75" customHeight="1">
      <c r="B613" s="4"/>
    </row>
    <row r="614" ht="12.75" customHeight="1">
      <c r="B614" s="4"/>
    </row>
    <row r="615" ht="12.75" customHeight="1">
      <c r="B615" s="4"/>
    </row>
    <row r="616" ht="12.75" customHeight="1">
      <c r="B616" s="4"/>
    </row>
    <row r="617" ht="12.75" customHeight="1">
      <c r="B617" s="4"/>
    </row>
    <row r="618" ht="12.75" customHeight="1">
      <c r="B618" s="4"/>
    </row>
    <row r="619" ht="12.75" customHeight="1">
      <c r="B619" s="4"/>
    </row>
    <row r="620" ht="12.75" customHeight="1">
      <c r="B620" s="4"/>
    </row>
    <row r="621" ht="12.75" customHeight="1">
      <c r="B621" s="4"/>
    </row>
    <row r="622" ht="12.75" customHeight="1">
      <c r="B622" s="4"/>
    </row>
    <row r="623" ht="12.75" customHeight="1">
      <c r="B623" s="4"/>
    </row>
    <row r="624" ht="12.75" customHeight="1">
      <c r="B624" s="4"/>
    </row>
    <row r="625" ht="12.75" customHeight="1">
      <c r="B625" s="4"/>
    </row>
    <row r="626" ht="12.75" customHeight="1">
      <c r="B626" s="4"/>
    </row>
    <row r="627" ht="12.75" customHeight="1">
      <c r="B627" s="4"/>
    </row>
    <row r="628" ht="12.75" customHeight="1">
      <c r="B628" s="4"/>
    </row>
    <row r="629" ht="12.75" customHeight="1">
      <c r="B629" s="4"/>
    </row>
    <row r="630" ht="12.75" customHeight="1">
      <c r="B630" s="4"/>
    </row>
    <row r="631" ht="12.75" customHeight="1">
      <c r="B631" s="4"/>
    </row>
    <row r="632" ht="12.75" customHeight="1">
      <c r="B632" s="4"/>
    </row>
    <row r="633" ht="12.75" customHeight="1">
      <c r="B633" s="4"/>
    </row>
    <row r="634" ht="12.75" customHeight="1">
      <c r="B634" s="4"/>
    </row>
    <row r="635" ht="12.75" customHeight="1">
      <c r="B635" s="4"/>
    </row>
    <row r="636" ht="12.75" customHeight="1">
      <c r="B636" s="4"/>
    </row>
    <row r="637" ht="12.75" customHeight="1">
      <c r="B637" s="4"/>
    </row>
    <row r="638" ht="12.75" customHeight="1">
      <c r="B638" s="4"/>
    </row>
    <row r="639" ht="12.75" customHeight="1">
      <c r="B639" s="4"/>
    </row>
    <row r="640" ht="12.75" customHeight="1">
      <c r="B640" s="4"/>
    </row>
    <row r="641" ht="12.75" customHeight="1">
      <c r="B641" s="4"/>
    </row>
    <row r="642" ht="12.75" customHeight="1">
      <c r="B642" s="4"/>
    </row>
    <row r="643" ht="12.75" customHeight="1">
      <c r="B643" s="4"/>
    </row>
    <row r="644" ht="12.75" customHeight="1">
      <c r="B644" s="4"/>
    </row>
    <row r="645" ht="12.75" customHeight="1">
      <c r="B645" s="4"/>
    </row>
    <row r="646" ht="12.75" customHeight="1">
      <c r="B646" s="4"/>
    </row>
    <row r="647" ht="12.75" customHeight="1">
      <c r="B647" s="4"/>
    </row>
    <row r="648" ht="12.75" customHeight="1">
      <c r="B648" s="4"/>
    </row>
    <row r="649" ht="12.75" customHeight="1">
      <c r="B649" s="4"/>
    </row>
    <row r="650" ht="12.75" customHeight="1">
      <c r="B650" s="4"/>
    </row>
    <row r="651" ht="12.75" customHeight="1">
      <c r="B651" s="4"/>
    </row>
    <row r="652" ht="12.75" customHeight="1">
      <c r="B652" s="4"/>
    </row>
    <row r="653" ht="12.75" customHeight="1">
      <c r="B653" s="4"/>
    </row>
    <row r="654" ht="12.75" customHeight="1">
      <c r="B654" s="4"/>
    </row>
    <row r="655" ht="12.75" customHeight="1">
      <c r="B655" s="4"/>
    </row>
    <row r="656" ht="12.75" customHeight="1">
      <c r="B656" s="4"/>
    </row>
    <row r="657" ht="12.75" customHeight="1">
      <c r="B657" s="4"/>
    </row>
    <row r="658" ht="12.75" customHeight="1">
      <c r="B658" s="4"/>
    </row>
    <row r="659" ht="12.75" customHeight="1">
      <c r="B659" s="4"/>
    </row>
    <row r="660" ht="12.75" customHeight="1">
      <c r="B660" s="4"/>
    </row>
    <row r="661" ht="12.75" customHeight="1">
      <c r="B661" s="4"/>
    </row>
    <row r="662" ht="12.75" customHeight="1">
      <c r="B662" s="4"/>
    </row>
    <row r="663" ht="12.75" customHeight="1">
      <c r="B663" s="4"/>
    </row>
    <row r="664" ht="12.75" customHeight="1">
      <c r="B664" s="4"/>
    </row>
    <row r="665" ht="12.75" customHeight="1">
      <c r="B665" s="4"/>
    </row>
    <row r="666" ht="12.75" customHeight="1">
      <c r="B666" s="4"/>
    </row>
    <row r="667" ht="12.75" customHeight="1">
      <c r="B667" s="4"/>
    </row>
    <row r="668" ht="12.75" customHeight="1">
      <c r="B668" s="4"/>
    </row>
    <row r="669" ht="12.75" customHeight="1">
      <c r="B669" s="4"/>
    </row>
    <row r="670" ht="12.75" customHeight="1">
      <c r="B670" s="4"/>
    </row>
    <row r="671" ht="12.75" customHeight="1">
      <c r="B671" s="4"/>
    </row>
    <row r="672" ht="12.75" customHeight="1">
      <c r="B672" s="4"/>
    </row>
    <row r="673" ht="12.75" customHeight="1">
      <c r="B673" s="4"/>
    </row>
    <row r="674" ht="12.75" customHeight="1">
      <c r="B674" s="4"/>
    </row>
    <row r="675" ht="12.75" customHeight="1">
      <c r="B675" s="4"/>
    </row>
    <row r="676" ht="12.75" customHeight="1">
      <c r="B676" s="4"/>
    </row>
    <row r="677" ht="12.75" customHeight="1">
      <c r="B677" s="4"/>
    </row>
    <row r="678" ht="12.75" customHeight="1">
      <c r="B678" s="4"/>
    </row>
    <row r="679" ht="12.75" customHeight="1">
      <c r="B679" s="4"/>
    </row>
    <row r="680" ht="12.75" customHeight="1">
      <c r="B680" s="4"/>
    </row>
    <row r="681" ht="12.75" customHeight="1">
      <c r="B681" s="4"/>
    </row>
    <row r="682" ht="12.75" customHeight="1">
      <c r="B682" s="4"/>
    </row>
    <row r="683" ht="12.75" customHeight="1">
      <c r="B683" s="4"/>
    </row>
    <row r="684" ht="12.75" customHeight="1">
      <c r="B684" s="4"/>
    </row>
    <row r="685" ht="12.75" customHeight="1">
      <c r="B685" s="4"/>
    </row>
    <row r="686" ht="12.75" customHeight="1">
      <c r="B686" s="4"/>
    </row>
    <row r="687" ht="12.75" customHeight="1">
      <c r="B687" s="4"/>
    </row>
    <row r="688" ht="12.75" customHeight="1">
      <c r="B688" s="4"/>
    </row>
    <row r="689" ht="12.75" customHeight="1">
      <c r="B689" s="4"/>
    </row>
    <row r="690" ht="12.75" customHeight="1">
      <c r="B690" s="4"/>
    </row>
    <row r="691" ht="12.75" customHeight="1">
      <c r="B691" s="4"/>
    </row>
    <row r="692" ht="12.75" customHeight="1">
      <c r="B692" s="4"/>
    </row>
    <row r="693" ht="12.75" customHeight="1">
      <c r="B693" s="4"/>
    </row>
    <row r="694" ht="12.75" customHeight="1">
      <c r="B694" s="4"/>
    </row>
    <row r="695" ht="12.75" customHeight="1">
      <c r="B695" s="4"/>
    </row>
    <row r="696" ht="12.75" customHeight="1">
      <c r="B696" s="4"/>
    </row>
    <row r="697" ht="12.75" customHeight="1">
      <c r="B697" s="4"/>
    </row>
    <row r="698" ht="12.75" customHeight="1">
      <c r="B698" s="4"/>
    </row>
    <row r="699" ht="12.75" customHeight="1">
      <c r="B699" s="4"/>
    </row>
    <row r="700" ht="12.75" customHeight="1">
      <c r="B700" s="4"/>
    </row>
    <row r="701" ht="12.75" customHeight="1">
      <c r="B701" s="4"/>
    </row>
    <row r="702" ht="12.75" customHeight="1">
      <c r="B702" s="4"/>
    </row>
    <row r="703" ht="12.75" customHeight="1">
      <c r="B703" s="4"/>
    </row>
    <row r="704" ht="12.75" customHeight="1">
      <c r="B704" s="4"/>
    </row>
    <row r="705" ht="12.75" customHeight="1">
      <c r="B705" s="4"/>
    </row>
    <row r="706" ht="12.75" customHeight="1">
      <c r="B706" s="4"/>
    </row>
    <row r="707" ht="12.75" customHeight="1">
      <c r="B707" s="4"/>
    </row>
    <row r="708" ht="12.75" customHeight="1">
      <c r="B708" s="4"/>
    </row>
    <row r="709" ht="12.75" customHeight="1">
      <c r="B709" s="4"/>
    </row>
    <row r="710" ht="12.75" customHeight="1">
      <c r="B710" s="4"/>
    </row>
    <row r="711" ht="12.75" customHeight="1">
      <c r="B711" s="4"/>
    </row>
    <row r="712" ht="12.75" customHeight="1">
      <c r="B712" s="4"/>
    </row>
    <row r="713" ht="12.75" customHeight="1">
      <c r="B713" s="4"/>
    </row>
    <row r="714" ht="12.75" customHeight="1">
      <c r="B714" s="4"/>
    </row>
    <row r="715" ht="12.75" customHeight="1">
      <c r="B715" s="4"/>
    </row>
    <row r="716" ht="12.75" customHeight="1">
      <c r="B716" s="4"/>
    </row>
    <row r="717" ht="12.75" customHeight="1">
      <c r="B717" s="4"/>
    </row>
    <row r="718" ht="12.75" customHeight="1">
      <c r="B718" s="4"/>
    </row>
    <row r="719" ht="12.75" customHeight="1">
      <c r="B719" s="4"/>
    </row>
    <row r="720" ht="12.75" customHeight="1">
      <c r="B720" s="4"/>
    </row>
    <row r="721" ht="12.75" customHeight="1">
      <c r="B721" s="4"/>
    </row>
    <row r="722" ht="12.75" customHeight="1">
      <c r="B722" s="4"/>
    </row>
    <row r="723" ht="12.75" customHeight="1">
      <c r="B723" s="4"/>
    </row>
    <row r="724" ht="12.75" customHeight="1">
      <c r="B724" s="4"/>
    </row>
    <row r="725" ht="12.75" customHeight="1">
      <c r="B725" s="4"/>
    </row>
    <row r="726" ht="12.75" customHeight="1">
      <c r="B726" s="4"/>
    </row>
    <row r="727" ht="12.75" customHeight="1">
      <c r="B727" s="4"/>
    </row>
    <row r="728" ht="12.75" customHeight="1">
      <c r="B728" s="4"/>
    </row>
    <row r="729" ht="12.75" customHeight="1">
      <c r="B729" s="4"/>
    </row>
    <row r="730" ht="12.75" customHeight="1">
      <c r="B730" s="4"/>
    </row>
    <row r="731" ht="12.75" customHeight="1">
      <c r="B731" s="4"/>
    </row>
    <row r="732" ht="12.75" customHeight="1">
      <c r="B732" s="4"/>
    </row>
    <row r="733" ht="12.75" customHeight="1">
      <c r="B733" s="4"/>
    </row>
    <row r="734" ht="12.75" customHeight="1">
      <c r="B734" s="4"/>
    </row>
    <row r="735" ht="12.75" customHeight="1">
      <c r="B735" s="4"/>
    </row>
    <row r="736" ht="12.75" customHeight="1">
      <c r="B736" s="4"/>
    </row>
    <row r="737" ht="12.75" customHeight="1">
      <c r="B737" s="4"/>
    </row>
    <row r="738" ht="12.75" customHeight="1">
      <c r="B738" s="4"/>
    </row>
    <row r="739" ht="12.75" customHeight="1">
      <c r="B739" s="4"/>
    </row>
    <row r="740" ht="12.75" customHeight="1">
      <c r="B740" s="4"/>
    </row>
    <row r="741" ht="12.75" customHeight="1">
      <c r="B741" s="4"/>
    </row>
    <row r="742" ht="12.75" customHeight="1">
      <c r="B742" s="4"/>
    </row>
    <row r="743" ht="12.75" customHeight="1">
      <c r="B743" s="4"/>
    </row>
    <row r="744" ht="12.75" customHeight="1">
      <c r="B744" s="4"/>
    </row>
    <row r="745" ht="12.75" customHeight="1">
      <c r="B745" s="4"/>
    </row>
    <row r="746" ht="12.75" customHeight="1">
      <c r="B746" s="4"/>
    </row>
    <row r="747" ht="12.75" customHeight="1">
      <c r="B747" s="4"/>
    </row>
    <row r="748" ht="12.75" customHeight="1">
      <c r="B748" s="4"/>
    </row>
    <row r="749" ht="12.75" customHeight="1">
      <c r="B749" s="4"/>
    </row>
    <row r="750" ht="12.75" customHeight="1">
      <c r="B750" s="4"/>
    </row>
    <row r="751" ht="12.75" customHeight="1">
      <c r="B751" s="4"/>
    </row>
    <row r="752" ht="12.75" customHeight="1">
      <c r="B752" s="4"/>
    </row>
    <row r="753" ht="12.75" customHeight="1">
      <c r="B753" s="4"/>
    </row>
    <row r="754" ht="12.75" customHeight="1">
      <c r="B754" s="4"/>
    </row>
    <row r="755" ht="12.75" customHeight="1">
      <c r="B755" s="4"/>
    </row>
    <row r="756" ht="12.75" customHeight="1">
      <c r="B756" s="4"/>
    </row>
    <row r="757" ht="12.75" customHeight="1">
      <c r="B757" s="4"/>
    </row>
    <row r="758" ht="12.75" customHeight="1">
      <c r="B758" s="4"/>
    </row>
    <row r="759" ht="12.75" customHeight="1">
      <c r="B759" s="4"/>
    </row>
    <row r="760" ht="12.75" customHeight="1">
      <c r="B760" s="4"/>
    </row>
    <row r="761" ht="12.75" customHeight="1">
      <c r="B761" s="4"/>
    </row>
    <row r="762" ht="12.75" customHeight="1">
      <c r="B762" s="4"/>
    </row>
    <row r="763" ht="12.75" customHeight="1">
      <c r="B763" s="4"/>
    </row>
    <row r="764" ht="12.75" customHeight="1">
      <c r="B764" s="4"/>
    </row>
    <row r="765" ht="12.75" customHeight="1">
      <c r="B765" s="4"/>
    </row>
    <row r="766" ht="12.75" customHeight="1">
      <c r="B766" s="4"/>
    </row>
    <row r="767" ht="12.75" customHeight="1">
      <c r="B767" s="4"/>
    </row>
    <row r="768" ht="12.75" customHeight="1">
      <c r="B768" s="4"/>
    </row>
    <row r="769" ht="12.75" customHeight="1">
      <c r="B769" s="4"/>
    </row>
    <row r="770" ht="12.75" customHeight="1">
      <c r="B770" s="4"/>
    </row>
    <row r="771" ht="12.75" customHeight="1">
      <c r="B771" s="4"/>
    </row>
    <row r="772" ht="12.75" customHeight="1">
      <c r="B772" s="4"/>
    </row>
    <row r="773" ht="12.75" customHeight="1">
      <c r="B773" s="4"/>
    </row>
    <row r="774" ht="12.75" customHeight="1">
      <c r="B774" s="4"/>
    </row>
    <row r="775" ht="12.75" customHeight="1">
      <c r="B775" s="4"/>
    </row>
    <row r="776" ht="12.75" customHeight="1">
      <c r="B776" s="4"/>
    </row>
    <row r="777" ht="12.75" customHeight="1">
      <c r="B777" s="4"/>
    </row>
    <row r="778" ht="12.75" customHeight="1">
      <c r="B778" s="4"/>
    </row>
    <row r="779" ht="12.75" customHeight="1">
      <c r="B779" s="4"/>
    </row>
    <row r="780" ht="12.75" customHeight="1">
      <c r="B780" s="4"/>
    </row>
    <row r="781" ht="12.75" customHeight="1">
      <c r="B781" s="4"/>
    </row>
    <row r="782" ht="12.75" customHeight="1">
      <c r="B782" s="4"/>
    </row>
    <row r="783" ht="12.75" customHeight="1">
      <c r="B783" s="4"/>
    </row>
    <row r="784" ht="12.75" customHeight="1">
      <c r="B784" s="4"/>
    </row>
    <row r="785" ht="12.75" customHeight="1">
      <c r="B785" s="4"/>
    </row>
    <row r="786" ht="12.75" customHeight="1">
      <c r="B786" s="4"/>
    </row>
    <row r="787" ht="12.75" customHeight="1">
      <c r="B787" s="4"/>
    </row>
    <row r="788" ht="12.75" customHeight="1">
      <c r="B788" s="4"/>
    </row>
    <row r="789" ht="12.75" customHeight="1">
      <c r="B789" s="4"/>
    </row>
    <row r="790" ht="12.75" customHeight="1">
      <c r="B790" s="4"/>
    </row>
    <row r="791" ht="12.75" customHeight="1">
      <c r="B791" s="4"/>
    </row>
    <row r="792" ht="12.75" customHeight="1">
      <c r="B792" s="4"/>
    </row>
    <row r="793" ht="12.75" customHeight="1">
      <c r="B793" s="4"/>
    </row>
    <row r="794" ht="12.75" customHeight="1">
      <c r="B794" s="4"/>
    </row>
    <row r="795" ht="12.75" customHeight="1">
      <c r="B795" s="4"/>
    </row>
    <row r="796" ht="12.75" customHeight="1">
      <c r="B796" s="4"/>
    </row>
    <row r="797" ht="12.75" customHeight="1">
      <c r="B797" s="4"/>
    </row>
    <row r="798" ht="12.75" customHeight="1">
      <c r="B798" s="4"/>
    </row>
    <row r="799" ht="12.75" customHeight="1">
      <c r="B799" s="4"/>
    </row>
    <row r="800" ht="12.75" customHeight="1">
      <c r="B800" s="4"/>
    </row>
    <row r="801" ht="12.75" customHeight="1">
      <c r="B801" s="4"/>
    </row>
    <row r="802" ht="12.75" customHeight="1">
      <c r="B802" s="4"/>
    </row>
    <row r="803" ht="12.75" customHeight="1">
      <c r="B803" s="4"/>
    </row>
    <row r="804" ht="12.75" customHeight="1">
      <c r="B804" s="4"/>
    </row>
    <row r="805" ht="12.75" customHeight="1">
      <c r="B805" s="4"/>
    </row>
    <row r="806" ht="12.75" customHeight="1">
      <c r="B806" s="4"/>
    </row>
    <row r="807" ht="12.75" customHeight="1">
      <c r="B807" s="4"/>
    </row>
    <row r="808" ht="12.75" customHeight="1">
      <c r="B808" s="4"/>
    </row>
    <row r="809" ht="12.75" customHeight="1">
      <c r="B809" s="4"/>
    </row>
    <row r="810" ht="12.75" customHeight="1">
      <c r="B810" s="4"/>
    </row>
    <row r="811" ht="12.75" customHeight="1">
      <c r="B811" s="4"/>
    </row>
    <row r="812" ht="12.75" customHeight="1">
      <c r="B812" s="4"/>
    </row>
    <row r="813" ht="12.75" customHeight="1">
      <c r="B813" s="4"/>
    </row>
    <row r="814" ht="12.75" customHeight="1">
      <c r="B814" s="4"/>
    </row>
    <row r="815" ht="12.75" customHeight="1">
      <c r="B815" s="4"/>
    </row>
    <row r="816" ht="12.75" customHeight="1">
      <c r="B816" s="4"/>
    </row>
    <row r="817" ht="12.75" customHeight="1">
      <c r="B817" s="4"/>
    </row>
    <row r="818" ht="12.75" customHeight="1">
      <c r="B818" s="4"/>
    </row>
    <row r="819" ht="12.75" customHeight="1">
      <c r="B819" s="4"/>
    </row>
    <row r="820" ht="12.75" customHeight="1">
      <c r="B820" s="4"/>
    </row>
    <row r="821" ht="12.75" customHeight="1">
      <c r="B821" s="4"/>
    </row>
    <row r="822" ht="12.75" customHeight="1">
      <c r="B822" s="4"/>
    </row>
    <row r="823" ht="12.75" customHeight="1">
      <c r="B823" s="4"/>
    </row>
    <row r="824" ht="12.75" customHeight="1">
      <c r="B824" s="4"/>
    </row>
    <row r="825" ht="12.75" customHeight="1">
      <c r="B825" s="4"/>
    </row>
    <row r="826" ht="12.75" customHeight="1">
      <c r="B826" s="4"/>
    </row>
    <row r="827" ht="12.75" customHeight="1">
      <c r="B827" s="4"/>
    </row>
    <row r="828" ht="12.75" customHeight="1">
      <c r="B828" s="4"/>
    </row>
    <row r="829" ht="12.75" customHeight="1">
      <c r="B829" s="4"/>
    </row>
    <row r="830" ht="12.75" customHeight="1">
      <c r="B830" s="4"/>
    </row>
    <row r="831" ht="12.75" customHeight="1">
      <c r="B831" s="4"/>
    </row>
    <row r="832" ht="12.75" customHeight="1">
      <c r="B832" s="4"/>
    </row>
    <row r="833" ht="12.75" customHeight="1">
      <c r="B833" s="4"/>
    </row>
    <row r="834" ht="12.75" customHeight="1">
      <c r="B834" s="4"/>
    </row>
    <row r="835" ht="12.75" customHeight="1">
      <c r="B835" s="4"/>
    </row>
    <row r="836" ht="12.75" customHeight="1">
      <c r="B836" s="4"/>
    </row>
    <row r="837" ht="12.75" customHeight="1">
      <c r="B837" s="4"/>
    </row>
    <row r="838" ht="12.75" customHeight="1">
      <c r="B838" s="4"/>
    </row>
    <row r="839" ht="12.75" customHeight="1">
      <c r="B839" s="4"/>
    </row>
    <row r="840" ht="12.75" customHeight="1">
      <c r="B840" s="4"/>
    </row>
    <row r="841" ht="12.75" customHeight="1">
      <c r="B841" s="4"/>
    </row>
    <row r="842" ht="12.75" customHeight="1">
      <c r="B842" s="4"/>
    </row>
    <row r="843" ht="12.75" customHeight="1">
      <c r="B843" s="4"/>
    </row>
    <row r="844" ht="12.75" customHeight="1">
      <c r="B844" s="4"/>
    </row>
    <row r="845" ht="12.75" customHeight="1">
      <c r="B845" s="4"/>
    </row>
    <row r="846" ht="12.75" customHeight="1">
      <c r="B846" s="4"/>
    </row>
    <row r="847" ht="12.75" customHeight="1">
      <c r="B847" s="4"/>
    </row>
    <row r="848" ht="12.75" customHeight="1">
      <c r="B848" s="4"/>
    </row>
    <row r="849" ht="12.75" customHeight="1">
      <c r="B849" s="4"/>
    </row>
    <row r="850" ht="12.75" customHeight="1">
      <c r="B850" s="4"/>
    </row>
    <row r="851" ht="12.75" customHeight="1">
      <c r="B851" s="4"/>
    </row>
    <row r="852" ht="12.75" customHeight="1">
      <c r="B852" s="4"/>
    </row>
    <row r="853" ht="12.75" customHeight="1">
      <c r="B853" s="4"/>
    </row>
    <row r="854" ht="12.75" customHeight="1">
      <c r="B854" s="4"/>
    </row>
    <row r="855" ht="12.75" customHeight="1">
      <c r="B855" s="4"/>
    </row>
    <row r="856" ht="12.75" customHeight="1">
      <c r="B856" s="4"/>
    </row>
    <row r="857" ht="12.75" customHeight="1">
      <c r="B857" s="4"/>
    </row>
    <row r="858" ht="12.75" customHeight="1">
      <c r="B858" s="4"/>
    </row>
    <row r="859" ht="12.75" customHeight="1">
      <c r="B859" s="4"/>
    </row>
    <row r="860" ht="12.75" customHeight="1">
      <c r="B860" s="4"/>
    </row>
    <row r="861" ht="12.75" customHeight="1">
      <c r="B861" s="4"/>
    </row>
    <row r="862" ht="12.75" customHeight="1">
      <c r="B862" s="4"/>
    </row>
    <row r="863" ht="12.75" customHeight="1">
      <c r="B863" s="4"/>
    </row>
    <row r="864" ht="12.75" customHeight="1">
      <c r="B864" s="4"/>
    </row>
    <row r="865" ht="12.75" customHeight="1">
      <c r="B865" s="4"/>
    </row>
    <row r="866" ht="12.75" customHeight="1">
      <c r="B866" s="4"/>
    </row>
    <row r="867" ht="12.75" customHeight="1">
      <c r="B867" s="4"/>
    </row>
    <row r="868" ht="12.75" customHeight="1">
      <c r="B868" s="4"/>
    </row>
    <row r="869" ht="12.75" customHeight="1">
      <c r="B869" s="4"/>
    </row>
    <row r="870" ht="12.75" customHeight="1">
      <c r="B870" s="4"/>
    </row>
    <row r="871" ht="12.75" customHeight="1">
      <c r="B871" s="4"/>
    </row>
    <row r="872" ht="12.75" customHeight="1">
      <c r="B872" s="4"/>
    </row>
    <row r="873" ht="12.75" customHeight="1">
      <c r="B873" s="4"/>
    </row>
    <row r="874" ht="12.75" customHeight="1">
      <c r="B874" s="4"/>
    </row>
    <row r="875" ht="12.75" customHeight="1">
      <c r="B875" s="4"/>
    </row>
    <row r="876" ht="12.75" customHeight="1">
      <c r="B876" s="4"/>
    </row>
    <row r="877" ht="12.75" customHeight="1">
      <c r="B877" s="4"/>
    </row>
    <row r="878" ht="12.75" customHeight="1">
      <c r="B878" s="4"/>
    </row>
    <row r="879" ht="12.75" customHeight="1">
      <c r="B879" s="4"/>
    </row>
    <row r="880" ht="12.75" customHeight="1">
      <c r="B880" s="4"/>
    </row>
    <row r="881" ht="12.75" customHeight="1">
      <c r="B881" s="4"/>
    </row>
    <row r="882" ht="12.75" customHeight="1">
      <c r="B882" s="4"/>
    </row>
    <row r="883" ht="12.75" customHeight="1">
      <c r="B883" s="4"/>
    </row>
    <row r="884" ht="12.75" customHeight="1">
      <c r="B884" s="4"/>
    </row>
    <row r="885" ht="12.75" customHeight="1">
      <c r="B885" s="4"/>
    </row>
    <row r="886" ht="12.75" customHeight="1">
      <c r="B886" s="4"/>
    </row>
    <row r="887" ht="12.75" customHeight="1">
      <c r="B887" s="4"/>
    </row>
    <row r="888" ht="12.75" customHeight="1">
      <c r="B888" s="4"/>
    </row>
    <row r="889" ht="12.75" customHeight="1">
      <c r="B889" s="4"/>
    </row>
    <row r="890" ht="12.75" customHeight="1">
      <c r="B890" s="4"/>
    </row>
    <row r="891" ht="12.75" customHeight="1">
      <c r="B891" s="4"/>
    </row>
    <row r="892" ht="12.75" customHeight="1">
      <c r="B892" s="4"/>
    </row>
    <row r="893" ht="12.75" customHeight="1">
      <c r="B893" s="4"/>
    </row>
    <row r="894" ht="12.75" customHeight="1">
      <c r="B894" s="4"/>
    </row>
    <row r="895" ht="12.75" customHeight="1">
      <c r="B895" s="4"/>
    </row>
    <row r="896" ht="12.75" customHeight="1">
      <c r="B896" s="4"/>
    </row>
    <row r="897" ht="12.75" customHeight="1">
      <c r="B897" s="4"/>
    </row>
    <row r="898" ht="12.75" customHeight="1">
      <c r="B898" s="4"/>
    </row>
    <row r="899" ht="12.75" customHeight="1">
      <c r="B899" s="4"/>
    </row>
    <row r="900" ht="12.75" customHeight="1">
      <c r="B900" s="4"/>
    </row>
    <row r="901" ht="12.75" customHeight="1">
      <c r="B901" s="4"/>
    </row>
    <row r="902" ht="12.75" customHeight="1">
      <c r="B902" s="4"/>
    </row>
    <row r="903" ht="12.75" customHeight="1">
      <c r="B903" s="4"/>
    </row>
    <row r="904" ht="12.75" customHeight="1">
      <c r="B904" s="4"/>
    </row>
    <row r="905" ht="12.75" customHeight="1">
      <c r="B905" s="4"/>
    </row>
    <row r="906" ht="12.75" customHeight="1">
      <c r="B906" s="4"/>
    </row>
    <row r="907" ht="12.75" customHeight="1">
      <c r="B907" s="4"/>
    </row>
    <row r="908" ht="12.75" customHeight="1">
      <c r="B908" s="4"/>
    </row>
    <row r="909" ht="12.75" customHeight="1">
      <c r="B909" s="4"/>
    </row>
    <row r="910" ht="12.75" customHeight="1">
      <c r="B910" s="4"/>
    </row>
    <row r="911" ht="12.75" customHeight="1">
      <c r="B911" s="4"/>
    </row>
    <row r="912" ht="12.75" customHeight="1">
      <c r="B912" s="4"/>
    </row>
    <row r="913" ht="12.75" customHeight="1">
      <c r="B913" s="4"/>
    </row>
    <row r="914" ht="12.75" customHeight="1">
      <c r="B914" s="4"/>
    </row>
    <row r="915" ht="12.75" customHeight="1">
      <c r="B915" s="4"/>
    </row>
    <row r="916" ht="12.75" customHeight="1">
      <c r="B916" s="4"/>
    </row>
    <row r="917" ht="12.75" customHeight="1">
      <c r="B917" s="4"/>
    </row>
    <row r="918" ht="12.75" customHeight="1">
      <c r="B918" s="4"/>
    </row>
    <row r="919" ht="12.75" customHeight="1">
      <c r="B919" s="4"/>
    </row>
    <row r="920" ht="12.75" customHeight="1">
      <c r="B920" s="4"/>
    </row>
    <row r="921" ht="12.75" customHeight="1">
      <c r="B921" s="4"/>
    </row>
    <row r="922" ht="12.75" customHeight="1">
      <c r="B922" s="4"/>
    </row>
    <row r="923" ht="12.75" customHeight="1">
      <c r="B923" s="4"/>
    </row>
    <row r="924" ht="12.75" customHeight="1">
      <c r="B924" s="4"/>
    </row>
    <row r="925" ht="12.75" customHeight="1">
      <c r="B925" s="4"/>
    </row>
    <row r="926" ht="12.75" customHeight="1">
      <c r="B926" s="4"/>
    </row>
    <row r="927" ht="12.75" customHeight="1">
      <c r="B927" s="4"/>
    </row>
    <row r="928" ht="12.75" customHeight="1">
      <c r="B928" s="4"/>
    </row>
    <row r="929" ht="12.75" customHeight="1">
      <c r="B929" s="4"/>
    </row>
    <row r="930" ht="12.75" customHeight="1">
      <c r="B930" s="4"/>
    </row>
    <row r="931" ht="12.75" customHeight="1">
      <c r="B931" s="4"/>
    </row>
    <row r="932" ht="12.75" customHeight="1">
      <c r="B932" s="4"/>
    </row>
    <row r="933" ht="12.75" customHeight="1">
      <c r="B933" s="4"/>
    </row>
    <row r="934" ht="12.75" customHeight="1">
      <c r="B934" s="4"/>
    </row>
    <row r="935" ht="12.75" customHeight="1">
      <c r="B935" s="4"/>
    </row>
    <row r="936" ht="12.75" customHeight="1">
      <c r="B936" s="4"/>
    </row>
    <row r="937" ht="12.75" customHeight="1">
      <c r="B937" s="4"/>
    </row>
    <row r="938" ht="12.75" customHeight="1">
      <c r="B938" s="4"/>
    </row>
    <row r="939" ht="12.75" customHeight="1">
      <c r="B939" s="4"/>
    </row>
    <row r="940" ht="12.75" customHeight="1">
      <c r="B940" s="4"/>
    </row>
    <row r="941" ht="12.75" customHeight="1">
      <c r="B941" s="4"/>
    </row>
    <row r="942" ht="12.75" customHeight="1">
      <c r="B942" s="4"/>
    </row>
    <row r="943" ht="12.75" customHeight="1">
      <c r="B943" s="4"/>
    </row>
    <row r="944" ht="12.75" customHeight="1">
      <c r="B944" s="4"/>
    </row>
    <row r="945" ht="12.75" customHeight="1">
      <c r="B945" s="4"/>
    </row>
    <row r="946" ht="12.75" customHeight="1">
      <c r="B946" s="4"/>
    </row>
    <row r="947" ht="12.75" customHeight="1">
      <c r="B947" s="4"/>
    </row>
    <row r="948" ht="12.75" customHeight="1">
      <c r="B948" s="4"/>
    </row>
    <row r="949" ht="12.75" customHeight="1">
      <c r="B949" s="4"/>
    </row>
    <row r="950" ht="12.75" customHeight="1">
      <c r="B950" s="4"/>
    </row>
    <row r="951" ht="12.75" customHeight="1">
      <c r="B951" s="4"/>
    </row>
    <row r="952" ht="12.75" customHeight="1">
      <c r="B952" s="4"/>
    </row>
    <row r="953" ht="12.75" customHeight="1">
      <c r="B953" s="4"/>
    </row>
    <row r="954" ht="12.75" customHeight="1">
      <c r="B954" s="4"/>
    </row>
    <row r="955" ht="12.75" customHeight="1">
      <c r="B955" s="4"/>
    </row>
    <row r="956" ht="12.75" customHeight="1">
      <c r="B956" s="4"/>
    </row>
    <row r="957" ht="12.75" customHeight="1">
      <c r="B957" s="4"/>
    </row>
    <row r="958" ht="12.75" customHeight="1">
      <c r="B958" s="4"/>
    </row>
    <row r="959" ht="12.75" customHeight="1">
      <c r="B959" s="4"/>
    </row>
    <row r="960" ht="12.75" customHeight="1">
      <c r="B960" s="4"/>
    </row>
    <row r="961" ht="12.75" customHeight="1">
      <c r="B961" s="4"/>
    </row>
    <row r="962" ht="12.75" customHeight="1">
      <c r="B962" s="4"/>
    </row>
    <row r="963" ht="12.75" customHeight="1">
      <c r="B963" s="4"/>
    </row>
    <row r="964" ht="12.75" customHeight="1">
      <c r="B964" s="4"/>
    </row>
    <row r="965" ht="12.75" customHeight="1">
      <c r="B965" s="4"/>
    </row>
    <row r="966" ht="12.75" customHeight="1">
      <c r="B966" s="4"/>
    </row>
    <row r="967" ht="12.75" customHeight="1">
      <c r="B967" s="4"/>
    </row>
    <row r="968" ht="12.75" customHeight="1">
      <c r="B968" s="4"/>
    </row>
    <row r="969" ht="12.75" customHeight="1">
      <c r="B969" s="4"/>
    </row>
    <row r="970" ht="12.75" customHeight="1">
      <c r="B970" s="4"/>
    </row>
    <row r="971" ht="12.75" customHeight="1">
      <c r="B971" s="4"/>
    </row>
    <row r="972" ht="12.75" customHeight="1">
      <c r="B972" s="4"/>
    </row>
    <row r="973" ht="12.75" customHeight="1">
      <c r="B973" s="4"/>
    </row>
    <row r="974" ht="12.75" customHeight="1">
      <c r="B974" s="4"/>
    </row>
    <row r="975" ht="12.75" customHeight="1">
      <c r="B975" s="4"/>
    </row>
    <row r="976" ht="12.75" customHeight="1">
      <c r="B976" s="4"/>
    </row>
    <row r="977" ht="12.75" customHeight="1">
      <c r="B977" s="4"/>
    </row>
    <row r="978" ht="12.75" customHeight="1">
      <c r="B978" s="4"/>
    </row>
    <row r="979" ht="12.75" customHeight="1">
      <c r="B979" s="4"/>
    </row>
    <row r="980" ht="12.75" customHeight="1">
      <c r="B980" s="4"/>
    </row>
    <row r="981" ht="12.75" customHeight="1">
      <c r="B981" s="4"/>
    </row>
    <row r="982" ht="12.75" customHeight="1">
      <c r="B982" s="4"/>
    </row>
    <row r="983" ht="12.75" customHeight="1">
      <c r="B983" s="4"/>
    </row>
    <row r="984" ht="12.75" customHeight="1">
      <c r="B984" s="4"/>
    </row>
    <row r="985" ht="12.75" customHeight="1">
      <c r="B985" s="4"/>
    </row>
    <row r="986" ht="12.75" customHeight="1">
      <c r="B986" s="4"/>
    </row>
    <row r="987" ht="12.75" customHeight="1">
      <c r="B987" s="4"/>
    </row>
    <row r="988" ht="12.75" customHeight="1">
      <c r="B988" s="4"/>
    </row>
    <row r="989" ht="12.75" customHeight="1">
      <c r="B989" s="4"/>
    </row>
    <row r="990" ht="12.75" customHeight="1">
      <c r="B990" s="4"/>
    </row>
    <row r="991" ht="12.75" customHeight="1">
      <c r="B991" s="4"/>
    </row>
    <row r="992" ht="12.75" customHeight="1">
      <c r="B992" s="4"/>
    </row>
    <row r="993" ht="12.75" customHeight="1">
      <c r="B993" s="4"/>
    </row>
    <row r="994" ht="12.75" customHeight="1">
      <c r="B994" s="4"/>
    </row>
    <row r="995" ht="12.75" customHeight="1">
      <c r="B995" s="4"/>
    </row>
    <row r="996" ht="12.75" customHeight="1">
      <c r="B996" s="4"/>
    </row>
    <row r="997" ht="12.75" customHeight="1">
      <c r="B997" s="4"/>
    </row>
    <row r="998" ht="12.75" customHeight="1">
      <c r="B998" s="4"/>
    </row>
    <row r="999" ht="12.75" customHeight="1">
      <c r="B999" s="4"/>
    </row>
    <row r="1000" ht="12.75" customHeight="1">
      <c r="B1000" s="4"/>
    </row>
    <row r="1001" ht="12.75" customHeight="1">
      <c r="B1001" s="4"/>
    </row>
  </sheetData>
  <printOptions/>
  <pageMargins bottom="1.0" footer="0.0" header="0.0" left="0.75" right="0.75" top="1.0"/>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2" width="8.88"/>
    <col customWidth="1" min="13" max="13" width="10.88"/>
    <col customWidth="1" min="14" max="14" width="11.88"/>
    <col customWidth="1" min="15" max="15" width="8.88"/>
    <col customWidth="1" min="16" max="16" width="9.13"/>
    <col customWidth="1" min="17" max="18" width="8.88"/>
    <col customWidth="1" min="19" max="20" width="9.13"/>
    <col customWidth="1" min="21" max="28" width="8.88"/>
    <col customWidth="1" min="29" max="29" width="10.5"/>
    <col customWidth="1" min="30" max="51" width="8.88"/>
    <col customWidth="1" min="52" max="53" width="9.5"/>
    <col customWidth="1" min="54" max="58" width="8.88"/>
  </cols>
  <sheetData>
    <row r="1" ht="12.75" customHeight="1">
      <c r="A1" s="16" t="s">
        <v>11</v>
      </c>
      <c r="B1" s="16" t="s">
        <v>13</v>
      </c>
      <c r="C1" s="16" t="s">
        <v>15</v>
      </c>
      <c r="D1" s="17" t="s">
        <v>17</v>
      </c>
      <c r="E1" s="16" t="s">
        <v>19</v>
      </c>
      <c r="F1" s="16" t="s">
        <v>21</v>
      </c>
      <c r="G1" s="16" t="s">
        <v>23</v>
      </c>
      <c r="H1" s="16" t="s">
        <v>27</v>
      </c>
      <c r="I1" s="16" t="s">
        <v>29</v>
      </c>
      <c r="J1" s="16" t="s">
        <v>31</v>
      </c>
      <c r="K1" s="18" t="s">
        <v>33</v>
      </c>
      <c r="L1" s="16" t="s">
        <v>35</v>
      </c>
      <c r="M1" s="19" t="s">
        <v>39</v>
      </c>
      <c r="N1" s="19" t="s">
        <v>41</v>
      </c>
      <c r="O1" s="16" t="s">
        <v>43</v>
      </c>
      <c r="P1" s="20" t="s">
        <v>45</v>
      </c>
      <c r="Q1" s="16" t="s">
        <v>202</v>
      </c>
      <c r="R1" s="16" t="s">
        <v>49</v>
      </c>
      <c r="S1" s="16" t="s">
        <v>51</v>
      </c>
      <c r="T1" s="16" t="s">
        <v>53</v>
      </c>
      <c r="U1" s="21" t="s">
        <v>203</v>
      </c>
      <c r="V1" s="16" t="s">
        <v>57</v>
      </c>
      <c r="W1" s="21" t="s">
        <v>59</v>
      </c>
      <c r="X1" s="16" t="s">
        <v>61</v>
      </c>
      <c r="Y1" s="16" t="s">
        <v>63</v>
      </c>
      <c r="Z1" s="16" t="s">
        <v>65</v>
      </c>
      <c r="AA1" s="16" t="s">
        <v>204</v>
      </c>
      <c r="AB1" s="22" t="s">
        <v>69</v>
      </c>
      <c r="AC1" s="22" t="s">
        <v>71</v>
      </c>
      <c r="AD1" s="22" t="s">
        <v>73</v>
      </c>
      <c r="AE1" s="22" t="s">
        <v>83</v>
      </c>
      <c r="AF1" s="21" t="s">
        <v>87</v>
      </c>
      <c r="AG1" s="16" t="s">
        <v>89</v>
      </c>
      <c r="AH1" s="16" t="s">
        <v>91</v>
      </c>
      <c r="AI1" s="16" t="s">
        <v>93</v>
      </c>
      <c r="AJ1" s="16" t="s">
        <v>95</v>
      </c>
      <c r="AK1" s="16" t="s">
        <v>97</v>
      </c>
      <c r="AL1" s="16" t="s">
        <v>99</v>
      </c>
      <c r="AM1" s="16" t="s">
        <v>101</v>
      </c>
      <c r="AN1" s="16" t="s">
        <v>103</v>
      </c>
      <c r="AO1" s="16" t="s">
        <v>109</v>
      </c>
      <c r="AP1" s="16" t="s">
        <v>111</v>
      </c>
      <c r="AQ1" s="16" t="s">
        <v>105</v>
      </c>
      <c r="AR1" s="16" t="s">
        <v>107</v>
      </c>
      <c r="AS1" s="18" t="s">
        <v>115</v>
      </c>
      <c r="AT1" s="21" t="s">
        <v>117</v>
      </c>
      <c r="AU1" s="21" t="s">
        <v>119</v>
      </c>
      <c r="AV1" s="21" t="s">
        <v>121</v>
      </c>
      <c r="AW1" s="21" t="s">
        <v>123</v>
      </c>
      <c r="AX1" s="21" t="s">
        <v>125</v>
      </c>
      <c r="AY1" s="21" t="s">
        <v>127</v>
      </c>
      <c r="AZ1" s="21" t="s">
        <v>129</v>
      </c>
      <c r="BA1" s="21" t="s">
        <v>131</v>
      </c>
      <c r="BB1" s="21" t="s">
        <v>133</v>
      </c>
      <c r="BC1" s="21" t="s">
        <v>135</v>
      </c>
      <c r="BD1" s="21" t="s">
        <v>137</v>
      </c>
      <c r="BE1" s="21" t="s">
        <v>139</v>
      </c>
      <c r="BF1" s="21" t="s">
        <v>157</v>
      </c>
    </row>
    <row r="2" ht="12.75" customHeight="1">
      <c r="A2" s="23" t="s">
        <v>205</v>
      </c>
      <c r="B2" s="23">
        <v>1.0</v>
      </c>
      <c r="C2" s="23" t="s">
        <v>206</v>
      </c>
      <c r="D2" s="24" t="s">
        <v>207</v>
      </c>
      <c r="E2" s="23"/>
      <c r="F2" s="23" t="s">
        <v>208</v>
      </c>
      <c r="G2" s="23" t="s">
        <v>209</v>
      </c>
      <c r="H2" s="25">
        <v>6.0</v>
      </c>
      <c r="I2" s="26">
        <v>68.3</v>
      </c>
      <c r="J2" s="25">
        <v>59.0</v>
      </c>
      <c r="K2" s="26">
        <v>71.66666666666667</v>
      </c>
      <c r="L2" s="23">
        <v>600.0</v>
      </c>
      <c r="M2" s="3">
        <v>64.0574978</v>
      </c>
      <c r="N2" s="3">
        <v>-142.0202229</v>
      </c>
      <c r="O2" s="23">
        <v>3.0</v>
      </c>
      <c r="P2" s="23">
        <v>155.0</v>
      </c>
      <c r="Q2" s="23">
        <f t="shared" ref="Q2:Q40" si="1">ABS(180-ABS(P2-225))</f>
        <v>110</v>
      </c>
      <c r="R2" s="27">
        <f t="shared" ref="R2:R40" si="2">RADIANS(M2)</f>
        <v>1.118014247</v>
      </c>
      <c r="S2" s="27">
        <f t="shared" ref="S2:S40" si="3">RADIANS(O2)</f>
        <v>0.05235987756</v>
      </c>
      <c r="T2" s="27">
        <f t="shared" ref="T2:T40" si="4">RADIANS(Q2)</f>
        <v>1.919862177</v>
      </c>
      <c r="U2" s="27">
        <f t="shared" ref="U2:U40" si="5">-1.236+1.35*(COS(R2)*COS(S2))-1.376*(COS(T2)*SIN(S2)*SIN(R2))-0.331*(SIN(R2)*SIN(S2))+0.375*(SIN(T2)*SIN(S2))</f>
        <v>-0.6212130641</v>
      </c>
      <c r="V2" s="27">
        <f t="shared" ref="V2:V40" si="6">(COS(RADIANS(O2))*COS(RADIANS(M2-23)))-(SIN(RADIANS((O2))*COS(RADIANS(P2))*SIN(RADIANS(M2-23))))</f>
        <v>0.7841810392</v>
      </c>
      <c r="W2" s="26">
        <v>6.89</v>
      </c>
      <c r="X2" s="26">
        <v>41.6</v>
      </c>
      <c r="Y2" s="26">
        <v>40.0</v>
      </c>
      <c r="Z2" s="26">
        <v>18.4</v>
      </c>
      <c r="AA2" s="25">
        <v>4.0</v>
      </c>
      <c r="AB2" s="25">
        <v>3.0</v>
      </c>
      <c r="AC2" s="28">
        <v>38180.0</v>
      </c>
      <c r="AD2" s="23">
        <v>194.0</v>
      </c>
      <c r="AE2" s="29">
        <v>100.0</v>
      </c>
      <c r="AF2" s="26">
        <v>73.0515251163719</v>
      </c>
      <c r="AG2" s="23">
        <v>30.0</v>
      </c>
      <c r="AH2" s="23">
        <v>30.0</v>
      </c>
      <c r="AI2" s="23">
        <v>2.0</v>
      </c>
      <c r="AJ2" s="30">
        <v>27.8</v>
      </c>
      <c r="AK2" s="23">
        <v>2.09</v>
      </c>
      <c r="AL2" s="23">
        <v>2.18</v>
      </c>
      <c r="AM2" s="23">
        <v>1.84</v>
      </c>
      <c r="AN2" s="23">
        <v>2.3</v>
      </c>
      <c r="AO2" s="26">
        <v>9.909090909090908</v>
      </c>
      <c r="AP2" s="26">
        <v>63.71060226323384</v>
      </c>
      <c r="AQ2" s="26">
        <v>3.1363636363636362</v>
      </c>
      <c r="AR2" s="31">
        <v>0.849848943173421</v>
      </c>
      <c r="AS2" s="26">
        <v>8.166666666666666</v>
      </c>
      <c r="AT2" s="32">
        <v>45.0</v>
      </c>
      <c r="AU2" s="32">
        <v>51.66666666666667</v>
      </c>
      <c r="AV2" s="32">
        <v>0.0</v>
      </c>
      <c r="AW2" s="27">
        <v>0.06888744</v>
      </c>
      <c r="AX2" s="31">
        <v>2.03684259</v>
      </c>
      <c r="AY2" s="31">
        <v>0.5833333333333334</v>
      </c>
      <c r="AZ2" s="26">
        <v>0.7719809447727418</v>
      </c>
      <c r="BA2" s="26">
        <v>0.5408775351930427</v>
      </c>
      <c r="BB2" s="23">
        <v>0.0</v>
      </c>
      <c r="BC2" s="23">
        <v>0.0</v>
      </c>
      <c r="BD2" s="23">
        <v>0.025</v>
      </c>
      <c r="BE2" s="23">
        <v>0.24092088662216726</v>
      </c>
      <c r="BF2" s="23">
        <v>3.0</v>
      </c>
    </row>
    <row r="3" ht="12.75" customHeight="1">
      <c r="A3" s="23" t="s">
        <v>205</v>
      </c>
      <c r="B3" s="23">
        <v>4.0</v>
      </c>
      <c r="C3" s="23" t="s">
        <v>206</v>
      </c>
      <c r="D3" s="24" t="s">
        <v>210</v>
      </c>
      <c r="E3" s="23" t="s">
        <v>211</v>
      </c>
      <c r="F3" s="23" t="s">
        <v>208</v>
      </c>
      <c r="G3" s="23" t="s">
        <v>212</v>
      </c>
      <c r="H3" s="25">
        <v>4.0</v>
      </c>
      <c r="I3" s="26">
        <v>46.3</v>
      </c>
      <c r="J3" s="25">
        <v>75.8</v>
      </c>
      <c r="K3" s="26">
        <v>48.666666666666664</v>
      </c>
      <c r="L3" s="23">
        <v>697.0</v>
      </c>
      <c r="M3" s="3">
        <v>64.0199434</v>
      </c>
      <c r="N3" s="3">
        <v>-142.0867092</v>
      </c>
      <c r="O3" s="23">
        <v>4.0</v>
      </c>
      <c r="P3" s="23">
        <v>198.0</v>
      </c>
      <c r="Q3" s="23">
        <f t="shared" si="1"/>
        <v>153</v>
      </c>
      <c r="R3" s="27">
        <f t="shared" si="2"/>
        <v>1.117358799</v>
      </c>
      <c r="S3" s="27">
        <f t="shared" si="3"/>
        <v>0.06981317008</v>
      </c>
      <c r="T3" s="27">
        <f t="shared" si="4"/>
        <v>2.670353756</v>
      </c>
      <c r="U3" s="27">
        <f t="shared" si="5"/>
        <v>-0.5780614747</v>
      </c>
      <c r="V3" s="27">
        <f t="shared" si="6"/>
        <v>0.7962068179</v>
      </c>
      <c r="W3" s="26">
        <v>4.93</v>
      </c>
      <c r="X3" s="26">
        <v>52.2</v>
      </c>
      <c r="Y3" s="26">
        <v>35.4</v>
      </c>
      <c r="Z3" s="26">
        <v>12.4</v>
      </c>
      <c r="AA3" s="25">
        <v>4.0</v>
      </c>
      <c r="AB3" s="25">
        <v>1.0</v>
      </c>
      <c r="AC3" s="28">
        <v>38157.0</v>
      </c>
      <c r="AD3" s="23">
        <v>171.0</v>
      </c>
      <c r="AE3" s="29">
        <v>95.0</v>
      </c>
      <c r="AF3" s="26">
        <v>66.42214934855066</v>
      </c>
      <c r="AG3" s="23">
        <v>100.0</v>
      </c>
      <c r="AH3" s="23">
        <v>159.0</v>
      </c>
      <c r="AI3" s="23">
        <v>3.0</v>
      </c>
      <c r="AJ3" s="30">
        <v>106.6</v>
      </c>
      <c r="AK3" s="23">
        <v>1.39</v>
      </c>
      <c r="AL3" s="23">
        <v>1.13</v>
      </c>
      <c r="AM3" s="23">
        <v>2.02</v>
      </c>
      <c r="AN3" s="23">
        <v>0.5</v>
      </c>
      <c r="AO3" s="26">
        <v>26.272727272727273</v>
      </c>
      <c r="AP3" s="26">
        <v>31.7290902014946</v>
      </c>
      <c r="AQ3" s="26">
        <v>16.272727272727273</v>
      </c>
      <c r="AR3" s="31">
        <v>0.40258752366400835</v>
      </c>
      <c r="AS3" s="26">
        <v>13.0</v>
      </c>
      <c r="AT3" s="32">
        <v>73.33333333333333</v>
      </c>
      <c r="AU3" s="32">
        <v>5.0</v>
      </c>
      <c r="AV3" s="32">
        <v>16.666666666666668</v>
      </c>
      <c r="AW3" s="27">
        <v>0.22725831</v>
      </c>
      <c r="AX3" s="31">
        <v>8.34514135</v>
      </c>
      <c r="AY3" s="31">
        <v>1.55</v>
      </c>
      <c r="AZ3" s="26">
        <v>9.53636994981876</v>
      </c>
      <c r="BA3" s="26">
        <v>9.394016532702976</v>
      </c>
      <c r="BB3" s="23">
        <v>0.0</v>
      </c>
      <c r="BC3" s="23">
        <v>0.0</v>
      </c>
      <c r="BD3" s="23">
        <v>0.0</v>
      </c>
      <c r="BE3" s="23">
        <v>0.0</v>
      </c>
      <c r="BF3" s="23">
        <v>3.0</v>
      </c>
    </row>
    <row r="4" ht="12.75" customHeight="1">
      <c r="A4" s="23" t="s">
        <v>205</v>
      </c>
      <c r="B4" s="23">
        <v>8.0</v>
      </c>
      <c r="C4" s="23" t="s">
        <v>206</v>
      </c>
      <c r="D4" s="24" t="s">
        <v>210</v>
      </c>
      <c r="E4" s="23"/>
      <c r="F4" s="23" t="s">
        <v>208</v>
      </c>
      <c r="G4" s="23" t="s">
        <v>212</v>
      </c>
      <c r="H4" s="25">
        <v>3.0</v>
      </c>
      <c r="I4" s="26">
        <v>63.7</v>
      </c>
      <c r="J4" s="25">
        <v>50.6</v>
      </c>
      <c r="K4" s="26">
        <v>51.0</v>
      </c>
      <c r="L4" s="23">
        <v>653.0</v>
      </c>
      <c r="M4" s="3">
        <v>63.9603666</v>
      </c>
      <c r="N4" s="3">
        <v>-142.1695182</v>
      </c>
      <c r="O4" s="23">
        <v>4.0</v>
      </c>
      <c r="P4" s="23">
        <v>180.0</v>
      </c>
      <c r="Q4" s="23">
        <f t="shared" si="1"/>
        <v>135</v>
      </c>
      <c r="R4" s="27">
        <f t="shared" si="2"/>
        <v>1.116318988</v>
      </c>
      <c r="S4" s="27">
        <f t="shared" si="3"/>
        <v>0.06981317008</v>
      </c>
      <c r="T4" s="27">
        <f t="shared" si="4"/>
        <v>2.35619449</v>
      </c>
      <c r="U4" s="27">
        <f t="shared" si="5"/>
        <v>-0.5860700538</v>
      </c>
      <c r="V4" s="27">
        <f t="shared" si="6"/>
        <v>0.7990728072</v>
      </c>
      <c r="W4" s="26">
        <v>6.465999999999999</v>
      </c>
      <c r="X4" s="26">
        <v>22.2</v>
      </c>
      <c r="Y4" s="26">
        <v>63.4</v>
      </c>
      <c r="Z4" s="26">
        <v>14.4</v>
      </c>
      <c r="AA4" s="25">
        <v>4.0</v>
      </c>
      <c r="AB4" s="25">
        <v>0.0</v>
      </c>
      <c r="AC4" s="28">
        <v>38158.0</v>
      </c>
      <c r="AD4" s="23">
        <v>172.0</v>
      </c>
      <c r="AE4" s="29">
        <v>100.0</v>
      </c>
      <c r="AF4" s="26">
        <v>98.04699496293551</v>
      </c>
      <c r="AG4" s="23">
        <v>95.0</v>
      </c>
      <c r="AH4" s="23">
        <v>95.0</v>
      </c>
      <c r="AI4" s="23">
        <v>2.0</v>
      </c>
      <c r="AJ4" s="30">
        <v>88.8</v>
      </c>
      <c r="AK4" s="23">
        <v>2.26</v>
      </c>
      <c r="AL4" s="23">
        <v>1.89</v>
      </c>
      <c r="AM4" s="23">
        <v>3.0</v>
      </c>
      <c r="AN4" s="23">
        <v>0.8</v>
      </c>
      <c r="AO4" s="26">
        <v>18.5</v>
      </c>
      <c r="AP4" s="26">
        <v>46.2730741197958</v>
      </c>
      <c r="AQ4" s="26">
        <v>10.772727272727273</v>
      </c>
      <c r="AR4" s="31">
        <v>0.5342045439979971</v>
      </c>
      <c r="AS4" s="26">
        <v>9.666666666666666</v>
      </c>
      <c r="AT4" s="32">
        <v>61.66666666666666</v>
      </c>
      <c r="AU4" s="32">
        <v>13.333333333333332</v>
      </c>
      <c r="AV4" s="32">
        <v>18.333333333333332</v>
      </c>
      <c r="AW4" s="27">
        <v>0.12214391</v>
      </c>
      <c r="AX4" s="31">
        <v>3.47356904</v>
      </c>
      <c r="AY4" s="31">
        <v>0.9222222222222223</v>
      </c>
      <c r="AZ4" s="26">
        <v>10.260354340161662</v>
      </c>
      <c r="BA4" s="26">
        <v>10.260354340161662</v>
      </c>
      <c r="BB4" s="23">
        <v>0.1</v>
      </c>
      <c r="BC4" s="23">
        <v>7.007584213219833</v>
      </c>
      <c r="BD4" s="23">
        <v>0.011111111111111112</v>
      </c>
      <c r="BE4" s="23">
        <v>0.03150319299849747</v>
      </c>
      <c r="BF4" s="23">
        <v>3.0</v>
      </c>
    </row>
    <row r="5" ht="12.75" customHeight="1">
      <c r="A5" s="23" t="s">
        <v>205</v>
      </c>
      <c r="B5" s="23">
        <v>10.0</v>
      </c>
      <c r="C5" s="23" t="s">
        <v>206</v>
      </c>
      <c r="D5" s="24" t="s">
        <v>213</v>
      </c>
      <c r="E5" s="23"/>
      <c r="F5" s="23" t="s">
        <v>208</v>
      </c>
      <c r="G5" s="23" t="s">
        <v>209</v>
      </c>
      <c r="H5" s="25">
        <v>5.0</v>
      </c>
      <c r="I5" s="26">
        <v>48.0</v>
      </c>
      <c r="J5" s="25">
        <v>56.4</v>
      </c>
      <c r="K5" s="26">
        <v>60.333333333333336</v>
      </c>
      <c r="L5" s="23">
        <v>722.0</v>
      </c>
      <c r="M5" s="3">
        <v>63.84834</v>
      </c>
      <c r="N5" s="3">
        <v>-142.22064</v>
      </c>
      <c r="O5" s="23">
        <v>6.0</v>
      </c>
      <c r="P5" s="23">
        <v>288.0</v>
      </c>
      <c r="Q5" s="23">
        <f t="shared" si="1"/>
        <v>117</v>
      </c>
      <c r="R5" s="27">
        <f t="shared" si="2"/>
        <v>1.114363755</v>
      </c>
      <c r="S5" s="27">
        <f t="shared" si="3"/>
        <v>0.1047197551</v>
      </c>
      <c r="T5" s="27">
        <f t="shared" si="4"/>
        <v>2.042035225</v>
      </c>
      <c r="U5" s="27">
        <f t="shared" si="5"/>
        <v>-0.5817665614</v>
      </c>
      <c r="V5" s="27">
        <f t="shared" si="6"/>
        <v>0.7311357331</v>
      </c>
      <c r="W5" s="26">
        <v>5.5925</v>
      </c>
      <c r="X5" s="26">
        <v>23.2</v>
      </c>
      <c r="Y5" s="26">
        <v>62.4</v>
      </c>
      <c r="Z5" s="26">
        <v>14.4</v>
      </c>
      <c r="AA5" s="25">
        <v>2.0</v>
      </c>
      <c r="AB5" s="25">
        <v>1.0</v>
      </c>
      <c r="AC5" s="28">
        <v>38185.0</v>
      </c>
      <c r="AD5" s="23">
        <v>199.0</v>
      </c>
      <c r="AE5" s="29">
        <v>98.0</v>
      </c>
      <c r="AF5" s="26">
        <v>75.51790266133985</v>
      </c>
      <c r="AG5" s="23">
        <v>47.0</v>
      </c>
      <c r="AH5" s="23">
        <v>47.0</v>
      </c>
      <c r="AI5" s="23">
        <v>2.1</v>
      </c>
      <c r="AJ5" s="30">
        <v>38.4</v>
      </c>
      <c r="AK5" s="23">
        <v>2.11</v>
      </c>
      <c r="AL5" s="23">
        <v>2.19</v>
      </c>
      <c r="AM5" s="23">
        <v>1.9</v>
      </c>
      <c r="AN5" s="23">
        <v>2.25</v>
      </c>
      <c r="AO5" s="26">
        <v>18.90909090909091</v>
      </c>
      <c r="AP5" s="26">
        <v>65.49836173365586</v>
      </c>
      <c r="AQ5" s="26">
        <v>7.77</v>
      </c>
      <c r="AR5" s="31">
        <v>1.0769288079846573</v>
      </c>
      <c r="AS5" s="26">
        <v>11.333333333333334</v>
      </c>
      <c r="AT5" s="32">
        <v>43.33333333333333</v>
      </c>
      <c r="AU5" s="32">
        <v>55.0</v>
      </c>
      <c r="AV5" s="32">
        <v>0.0</v>
      </c>
      <c r="AW5" s="27">
        <v>0.06628019</v>
      </c>
      <c r="AX5" s="31">
        <v>1.8572838</v>
      </c>
      <c r="AY5" s="31">
        <v>1.2</v>
      </c>
      <c r="AZ5" s="26">
        <v>3.1167217117488746</v>
      </c>
      <c r="BA5" s="26">
        <v>1.2529718700067292</v>
      </c>
      <c r="BB5" s="23">
        <v>0.0</v>
      </c>
      <c r="BC5" s="23">
        <v>0.0</v>
      </c>
      <c r="BD5" s="23">
        <v>0.0</v>
      </c>
      <c r="BE5" s="23">
        <v>0.0</v>
      </c>
      <c r="BF5" s="23">
        <v>4.0</v>
      </c>
    </row>
    <row r="6" ht="12.75" customHeight="1">
      <c r="A6" s="23" t="s">
        <v>205</v>
      </c>
      <c r="B6" s="23">
        <v>13.0</v>
      </c>
      <c r="C6" s="23" t="s">
        <v>214</v>
      </c>
      <c r="D6" s="24" t="s">
        <v>207</v>
      </c>
      <c r="E6" s="23" t="s">
        <v>215</v>
      </c>
      <c r="F6" s="23" t="s">
        <v>2</v>
      </c>
      <c r="G6" s="23" t="s">
        <v>2</v>
      </c>
      <c r="H6" s="25">
        <v>3.0</v>
      </c>
      <c r="I6" s="26">
        <v>26.6</v>
      </c>
      <c r="J6" s="25">
        <v>51.2</v>
      </c>
      <c r="K6" s="26">
        <v>32.0</v>
      </c>
      <c r="L6" s="23">
        <v>1022.0</v>
      </c>
      <c r="M6" s="3">
        <v>63.658345</v>
      </c>
      <c r="N6" s="3">
        <v>-142.2900212</v>
      </c>
      <c r="O6" s="23">
        <v>8.0</v>
      </c>
      <c r="P6" s="23">
        <v>282.0</v>
      </c>
      <c r="Q6" s="23">
        <f t="shared" si="1"/>
        <v>123</v>
      </c>
      <c r="R6" s="27">
        <f t="shared" si="2"/>
        <v>1.111047717</v>
      </c>
      <c r="S6" s="27">
        <f t="shared" si="3"/>
        <v>0.1396263402</v>
      </c>
      <c r="T6" s="27">
        <f t="shared" si="4"/>
        <v>2.14675498</v>
      </c>
      <c r="U6" s="27">
        <f t="shared" si="5"/>
        <v>-0.5468471435</v>
      </c>
      <c r="V6" s="27">
        <f t="shared" si="6"/>
        <v>0.7323122496</v>
      </c>
      <c r="W6" s="26">
        <v>5.248</v>
      </c>
      <c r="X6" s="26">
        <v>35.6</v>
      </c>
      <c r="Y6" s="26">
        <v>55.2</v>
      </c>
      <c r="Z6" s="26">
        <v>9.2</v>
      </c>
      <c r="AA6" s="25">
        <v>1.0</v>
      </c>
      <c r="AB6" s="25">
        <v>1.0</v>
      </c>
      <c r="AC6" s="28">
        <v>38223.0</v>
      </c>
      <c r="AD6" s="23">
        <v>237.0</v>
      </c>
      <c r="AE6" s="29">
        <v>30.0</v>
      </c>
      <c r="AF6" s="26">
        <v>67.0305488109827</v>
      </c>
      <c r="AG6" s="23">
        <v>66.0</v>
      </c>
      <c r="AH6" s="23">
        <v>66.0</v>
      </c>
      <c r="AI6" s="23">
        <v>2.1</v>
      </c>
      <c r="AJ6" s="30">
        <v>59.0</v>
      </c>
      <c r="AK6" s="23">
        <v>1.77</v>
      </c>
      <c r="AL6" s="23">
        <v>1.64</v>
      </c>
      <c r="AM6" s="23">
        <v>2.18</v>
      </c>
      <c r="AN6" s="23">
        <v>1.0</v>
      </c>
      <c r="AO6" s="26">
        <v>24.4</v>
      </c>
      <c r="AP6" s="26">
        <v>55.54924710699358</v>
      </c>
      <c r="AQ6" s="26">
        <v>11.272727272727273</v>
      </c>
      <c r="AR6" s="31">
        <v>1.206641351303849</v>
      </c>
      <c r="AS6" s="26">
        <v>9.0</v>
      </c>
      <c r="AT6" s="32">
        <v>20.0</v>
      </c>
      <c r="AU6" s="32">
        <v>6.666666666666667</v>
      </c>
      <c r="AV6" s="32">
        <v>46.666666666666664</v>
      </c>
      <c r="AW6" s="27">
        <v>0.1362141</v>
      </c>
      <c r="AX6" s="31">
        <v>3.60904076</v>
      </c>
      <c r="AY6" s="31">
        <v>0.18333333333333332</v>
      </c>
      <c r="AZ6" s="26">
        <v>4.7243663023765</v>
      </c>
      <c r="BA6" s="26">
        <v>2.9994355860148554</v>
      </c>
      <c r="BB6" s="23">
        <v>0.0</v>
      </c>
      <c r="BC6" s="23">
        <v>0.0</v>
      </c>
      <c r="BD6" s="23">
        <v>0.0</v>
      </c>
      <c r="BE6" s="23">
        <v>0.0</v>
      </c>
      <c r="BF6" s="23">
        <v>7.0</v>
      </c>
    </row>
    <row r="7" ht="12.75" customHeight="1">
      <c r="A7" s="23" t="s">
        <v>205</v>
      </c>
      <c r="B7" s="23">
        <v>14.0</v>
      </c>
      <c r="C7" s="23" t="s">
        <v>214</v>
      </c>
      <c r="D7" s="24" t="s">
        <v>213</v>
      </c>
      <c r="E7" s="23"/>
      <c r="F7" s="23" t="s">
        <v>2</v>
      </c>
      <c r="G7" s="23" t="s">
        <v>2</v>
      </c>
      <c r="H7" s="25">
        <v>3.0</v>
      </c>
      <c r="I7" s="26">
        <v>23.6</v>
      </c>
      <c r="J7" s="25">
        <v>24.6</v>
      </c>
      <c r="K7" s="26">
        <v>30.333333333333332</v>
      </c>
      <c r="L7" s="23">
        <v>985.0</v>
      </c>
      <c r="M7" s="3">
        <v>63.6304745</v>
      </c>
      <c r="N7" s="3">
        <v>-142.3082313</v>
      </c>
      <c r="O7" s="23">
        <v>4.0</v>
      </c>
      <c r="P7" s="23">
        <v>255.0</v>
      </c>
      <c r="Q7" s="23">
        <f t="shared" si="1"/>
        <v>150</v>
      </c>
      <c r="R7" s="27">
        <f t="shared" si="2"/>
        <v>1.110561285</v>
      </c>
      <c r="S7" s="27">
        <f t="shared" si="3"/>
        <v>0.06981317008</v>
      </c>
      <c r="T7" s="27">
        <f t="shared" si="4"/>
        <v>2.617993878</v>
      </c>
      <c r="U7" s="27">
        <f t="shared" si="5"/>
        <v>-0.5709779198</v>
      </c>
      <c r="V7" s="27">
        <f t="shared" si="6"/>
        <v>0.7688422115</v>
      </c>
      <c r="W7" s="26">
        <v>4.99</v>
      </c>
      <c r="X7" s="26">
        <v>34.0</v>
      </c>
      <c r="Y7" s="26">
        <v>54.8</v>
      </c>
      <c r="Z7" s="26">
        <v>11.2</v>
      </c>
      <c r="AA7" s="25">
        <v>2.0</v>
      </c>
      <c r="AB7" s="25">
        <v>1.0</v>
      </c>
      <c r="AC7" s="28">
        <v>38180.0</v>
      </c>
      <c r="AD7" s="23">
        <v>194.0</v>
      </c>
      <c r="AE7" s="29">
        <v>100.0</v>
      </c>
      <c r="AF7" s="26">
        <v>83.01184782940112</v>
      </c>
      <c r="AG7" s="23">
        <v>73.0</v>
      </c>
      <c r="AH7" s="23">
        <v>73.0</v>
      </c>
      <c r="AI7" s="23">
        <v>2.1</v>
      </c>
      <c r="AJ7" s="30">
        <v>64.75</v>
      </c>
      <c r="AK7" s="23">
        <v>1.98</v>
      </c>
      <c r="AL7" s="23">
        <v>1.98</v>
      </c>
      <c r="AM7" s="23" t="s">
        <v>2</v>
      </c>
      <c r="AN7" s="23">
        <v>1.5</v>
      </c>
      <c r="AO7" s="26">
        <v>12.7</v>
      </c>
      <c r="AP7" s="26">
        <v>77.26602637128953</v>
      </c>
      <c r="AQ7" s="26">
        <v>4.363636363636363</v>
      </c>
      <c r="AR7" s="31">
        <v>0.8514565747066088</v>
      </c>
      <c r="AS7" s="26">
        <v>4.666666666666667</v>
      </c>
      <c r="AT7" s="32">
        <v>16.666666666666664</v>
      </c>
      <c r="AU7" s="32">
        <v>6.666666666666667</v>
      </c>
      <c r="AV7" s="32">
        <v>51.66666666666667</v>
      </c>
      <c r="AW7" s="27">
        <v>0.06546869</v>
      </c>
      <c r="AX7" s="31">
        <v>1.95228108</v>
      </c>
      <c r="AY7" s="31">
        <v>0.11666666666666667</v>
      </c>
      <c r="AZ7" s="26">
        <v>0.27390760948486015</v>
      </c>
      <c r="BA7" s="26">
        <v>0.2610794394827018</v>
      </c>
      <c r="BB7" s="23">
        <v>0.0</v>
      </c>
      <c r="BC7" s="23">
        <v>0.0</v>
      </c>
      <c r="BD7" s="23">
        <v>0.0</v>
      </c>
      <c r="BE7" s="23">
        <v>0.0</v>
      </c>
      <c r="BF7" s="23">
        <v>5.0</v>
      </c>
    </row>
    <row r="8" ht="12.75" customHeight="1">
      <c r="A8" s="23" t="s">
        <v>205</v>
      </c>
      <c r="B8" s="23">
        <v>19.0</v>
      </c>
      <c r="C8" s="23" t="s">
        <v>206</v>
      </c>
      <c r="D8" s="24" t="s">
        <v>216</v>
      </c>
      <c r="E8" s="23"/>
      <c r="F8" s="23" t="s">
        <v>217</v>
      </c>
      <c r="G8" s="23" t="s">
        <v>212</v>
      </c>
      <c r="H8" s="25">
        <v>2.0</v>
      </c>
      <c r="I8" s="26">
        <v>23.6</v>
      </c>
      <c r="J8" s="25">
        <v>27.6</v>
      </c>
      <c r="K8" s="26">
        <v>23.0</v>
      </c>
      <c r="L8" s="23">
        <v>890.0</v>
      </c>
      <c r="M8" s="3">
        <v>63.5398766</v>
      </c>
      <c r="N8" s="3">
        <v>-142.3896237</v>
      </c>
      <c r="O8" s="23">
        <v>0.0</v>
      </c>
      <c r="P8" s="23">
        <v>90.0</v>
      </c>
      <c r="Q8" s="23">
        <f t="shared" si="1"/>
        <v>45</v>
      </c>
      <c r="R8" s="27">
        <f t="shared" si="2"/>
        <v>1.108980053</v>
      </c>
      <c r="S8" s="27">
        <f t="shared" si="3"/>
        <v>0</v>
      </c>
      <c r="T8" s="27">
        <f t="shared" si="4"/>
        <v>0.7853981634</v>
      </c>
      <c r="U8" s="27">
        <f t="shared" si="5"/>
        <v>-0.6344739518</v>
      </c>
      <c r="V8" s="27">
        <f t="shared" si="6"/>
        <v>0.7599537799</v>
      </c>
      <c r="W8" s="26">
        <v>4.7475</v>
      </c>
      <c r="X8" s="26">
        <v>22.0</v>
      </c>
      <c r="Y8" s="26">
        <v>70.8</v>
      </c>
      <c r="Z8" s="26">
        <v>7.2</v>
      </c>
      <c r="AA8" s="25">
        <v>4.0</v>
      </c>
      <c r="AB8" s="25">
        <v>0.0</v>
      </c>
      <c r="AC8" s="28">
        <v>38163.0</v>
      </c>
      <c r="AD8" s="23">
        <v>175.0</v>
      </c>
      <c r="AE8" s="29">
        <v>100.0</v>
      </c>
      <c r="AF8" s="26">
        <v>86.86970962197722</v>
      </c>
      <c r="AG8" s="23">
        <v>95.0</v>
      </c>
      <c r="AH8" s="23">
        <v>95.0</v>
      </c>
      <c r="AI8" s="23">
        <v>2.0</v>
      </c>
      <c r="AJ8" s="30">
        <v>90.2</v>
      </c>
      <c r="AK8" s="23">
        <v>2.45</v>
      </c>
      <c r="AL8" s="23">
        <v>2.03</v>
      </c>
      <c r="AM8" s="23">
        <v>2.96</v>
      </c>
      <c r="AN8" s="23">
        <v>1.25</v>
      </c>
      <c r="AO8" s="26">
        <v>18.681818181818183</v>
      </c>
      <c r="AP8" s="26">
        <v>72.19725713977051</v>
      </c>
      <c r="AQ8" s="26">
        <v>7.545454545454546</v>
      </c>
      <c r="AR8" s="31">
        <v>0.6863822747468498</v>
      </c>
      <c r="AS8" s="26">
        <v>10.666666666666666</v>
      </c>
      <c r="AT8" s="32">
        <v>76.66666666666666</v>
      </c>
      <c r="AU8" s="32">
        <v>3.3333333333333335</v>
      </c>
      <c r="AV8" s="32">
        <v>20.0</v>
      </c>
      <c r="AW8" s="27">
        <v>0.10881895</v>
      </c>
      <c r="AX8" s="31">
        <v>3.33581053</v>
      </c>
      <c r="AY8" s="31">
        <v>0.575</v>
      </c>
      <c r="AZ8" s="26">
        <v>18.67716102467302</v>
      </c>
      <c r="BA8" s="26">
        <v>18.473153851730537</v>
      </c>
      <c r="BB8" s="23">
        <v>0.0</v>
      </c>
      <c r="BC8" s="23">
        <v>0.0</v>
      </c>
      <c r="BD8" s="23">
        <v>0.0</v>
      </c>
      <c r="BE8" s="23">
        <v>0.0</v>
      </c>
      <c r="BF8" s="23">
        <v>7.0</v>
      </c>
    </row>
    <row r="9" ht="12.75" customHeight="1">
      <c r="A9" s="23" t="s">
        <v>205</v>
      </c>
      <c r="B9" s="23">
        <v>23.0</v>
      </c>
      <c r="C9" s="23" t="s">
        <v>206</v>
      </c>
      <c r="D9" s="24" t="s">
        <v>207</v>
      </c>
      <c r="E9" s="23" t="s">
        <v>218</v>
      </c>
      <c r="F9" s="23" t="s">
        <v>217</v>
      </c>
      <c r="G9" s="23" t="s">
        <v>209</v>
      </c>
      <c r="H9" s="25">
        <v>3.0</v>
      </c>
      <c r="I9" s="26">
        <v>24.5</v>
      </c>
      <c r="J9" s="25">
        <v>34.0</v>
      </c>
      <c r="K9" s="26">
        <v>33.0</v>
      </c>
      <c r="L9" s="23">
        <v>870.0</v>
      </c>
      <c r="M9" s="3">
        <v>63.460388</v>
      </c>
      <c r="N9" s="3">
        <v>-142.4682762</v>
      </c>
      <c r="O9" s="23">
        <v>4.0</v>
      </c>
      <c r="P9" s="23">
        <v>142.0</v>
      </c>
      <c r="Q9" s="23">
        <f t="shared" si="1"/>
        <v>97</v>
      </c>
      <c r="R9" s="27">
        <f t="shared" si="2"/>
        <v>1.107592715</v>
      </c>
      <c r="S9" s="27">
        <f t="shared" si="3"/>
        <v>0.06981317008</v>
      </c>
      <c r="T9" s="27">
        <f t="shared" si="4"/>
        <v>1.692969374</v>
      </c>
      <c r="U9" s="27">
        <f t="shared" si="5"/>
        <v>-0.6184948718</v>
      </c>
      <c r="V9" s="27">
        <f t="shared" si="6"/>
        <v>0.7946932987</v>
      </c>
      <c r="W9" s="26">
        <v>5.196</v>
      </c>
      <c r="X9" s="26">
        <v>22.6</v>
      </c>
      <c r="Y9" s="26">
        <v>61.0</v>
      </c>
      <c r="Z9" s="26">
        <v>16.4</v>
      </c>
      <c r="AA9" s="25">
        <v>2.0</v>
      </c>
      <c r="AB9" s="25">
        <v>0.0</v>
      </c>
      <c r="AC9" s="28">
        <v>38164.0</v>
      </c>
      <c r="AD9" s="23">
        <v>178.0</v>
      </c>
      <c r="AE9" s="29">
        <v>100.0</v>
      </c>
      <c r="AF9" s="26">
        <v>89.46534168926787</v>
      </c>
      <c r="AG9" s="23">
        <v>96.0</v>
      </c>
      <c r="AH9" s="23">
        <v>96.0</v>
      </c>
      <c r="AI9" s="23">
        <v>2.1</v>
      </c>
      <c r="AJ9" s="30">
        <v>87.2</v>
      </c>
      <c r="AK9" s="23">
        <v>2.47</v>
      </c>
      <c r="AL9" s="23">
        <v>2.27</v>
      </c>
      <c r="AM9" s="23">
        <v>2.96</v>
      </c>
      <c r="AN9" s="23">
        <v>2.05</v>
      </c>
      <c r="AO9" s="26">
        <v>19.227272727272727</v>
      </c>
      <c r="AP9" s="26">
        <v>72.47235788854866</v>
      </c>
      <c r="AQ9" s="26">
        <v>4.2272727272727275</v>
      </c>
      <c r="AR9" s="31">
        <v>1.0096997489715385</v>
      </c>
      <c r="AS9" s="26">
        <v>8.666666666666666</v>
      </c>
      <c r="AT9" s="32">
        <v>75.0</v>
      </c>
      <c r="AU9" s="32">
        <v>15.0</v>
      </c>
      <c r="AV9" s="32">
        <v>8.333333333333334</v>
      </c>
      <c r="AW9" s="27">
        <v>0.1038075</v>
      </c>
      <c r="AX9" s="31">
        <v>3.05759203</v>
      </c>
      <c r="AY9" s="31">
        <v>0.9444444444444444</v>
      </c>
      <c r="AZ9" s="26">
        <v>17.95908893717126</v>
      </c>
      <c r="BA9" s="26">
        <v>10.822612158691635</v>
      </c>
      <c r="BB9" s="23">
        <v>0.0</v>
      </c>
      <c r="BC9" s="23">
        <v>0.0</v>
      </c>
      <c r="BD9" s="23">
        <v>0.0</v>
      </c>
      <c r="BE9" s="23">
        <v>0.0</v>
      </c>
      <c r="BF9" s="23">
        <v>7.0</v>
      </c>
    </row>
    <row r="10" ht="12.75" customHeight="1">
      <c r="A10" s="23" t="s">
        <v>205</v>
      </c>
      <c r="B10" s="23">
        <v>24.0</v>
      </c>
      <c r="C10" s="23" t="s">
        <v>206</v>
      </c>
      <c r="D10" s="24" t="s">
        <v>216</v>
      </c>
      <c r="E10" s="23"/>
      <c r="F10" s="23" t="s">
        <v>217</v>
      </c>
      <c r="G10" s="23" t="s">
        <v>212</v>
      </c>
      <c r="H10" s="25">
        <v>2.0</v>
      </c>
      <c r="I10" s="26">
        <v>34.5</v>
      </c>
      <c r="J10" s="25">
        <v>23.8</v>
      </c>
      <c r="K10" s="26">
        <v>21.666666666666668</v>
      </c>
      <c r="L10" s="23">
        <v>870.0</v>
      </c>
      <c r="M10" s="3">
        <v>63.4618322</v>
      </c>
      <c r="N10" s="3">
        <v>-142.4703648</v>
      </c>
      <c r="O10" s="23">
        <v>0.0</v>
      </c>
      <c r="P10" s="23">
        <v>90.0</v>
      </c>
      <c r="Q10" s="23">
        <f t="shared" si="1"/>
        <v>45</v>
      </c>
      <c r="R10" s="27">
        <f t="shared" si="2"/>
        <v>1.107617921</v>
      </c>
      <c r="S10" s="27">
        <f t="shared" si="3"/>
        <v>0</v>
      </c>
      <c r="T10" s="27">
        <f t="shared" si="4"/>
        <v>0.7853981634</v>
      </c>
      <c r="U10" s="27">
        <f t="shared" si="5"/>
        <v>-0.6328282647</v>
      </c>
      <c r="V10" s="27">
        <f t="shared" si="6"/>
        <v>0.7608384291</v>
      </c>
      <c r="W10" s="26">
        <v>4.7379999999999995</v>
      </c>
      <c r="X10" s="26">
        <v>39.2</v>
      </c>
      <c r="Y10" s="26">
        <v>50.4</v>
      </c>
      <c r="Z10" s="26">
        <v>10.4</v>
      </c>
      <c r="AA10" s="25">
        <v>2.0</v>
      </c>
      <c r="AB10" s="25">
        <v>0.0</v>
      </c>
      <c r="AC10" s="28">
        <v>38164.0</v>
      </c>
      <c r="AD10" s="23">
        <v>178.0</v>
      </c>
      <c r="AE10" s="29">
        <v>100.0</v>
      </c>
      <c r="AF10" s="26">
        <v>88.78460082522106</v>
      </c>
      <c r="AG10" s="23">
        <v>99.0</v>
      </c>
      <c r="AH10" s="23">
        <v>99.0</v>
      </c>
      <c r="AI10" s="23">
        <v>2.0</v>
      </c>
      <c r="AJ10" s="30">
        <v>93.66666666666667</v>
      </c>
      <c r="AK10" s="23">
        <v>2.1</v>
      </c>
      <c r="AL10" s="23">
        <v>1.76</v>
      </c>
      <c r="AM10" s="23">
        <v>2.94</v>
      </c>
      <c r="AN10" s="23">
        <v>0.75</v>
      </c>
      <c r="AO10" s="26">
        <v>24.818181818181817</v>
      </c>
      <c r="AP10" s="26">
        <v>60.026063690155375</v>
      </c>
      <c r="AQ10" s="26">
        <v>8.181818181818182</v>
      </c>
      <c r="AR10" s="31">
        <v>0.5208966628164682</v>
      </c>
      <c r="AS10" s="26">
        <v>10.0</v>
      </c>
      <c r="AT10" s="32">
        <v>83.04597701149426</v>
      </c>
      <c r="AU10" s="32">
        <v>5.114942528735632</v>
      </c>
      <c r="AV10" s="32">
        <v>11.839080459770116</v>
      </c>
      <c r="AW10" s="27">
        <v>0.14104495</v>
      </c>
      <c r="AX10" s="31">
        <v>4.56854</v>
      </c>
      <c r="AY10" s="31">
        <v>0.8777777777777778</v>
      </c>
      <c r="AZ10" s="26">
        <v>27.296600435340917</v>
      </c>
      <c r="BA10" s="26">
        <v>25.96988840443741</v>
      </c>
      <c r="BB10" s="23">
        <v>0.0</v>
      </c>
      <c r="BC10" s="23">
        <v>0.0</v>
      </c>
      <c r="BD10" s="23">
        <v>0.0</v>
      </c>
      <c r="BE10" s="23">
        <v>0.0</v>
      </c>
      <c r="BF10" s="23">
        <v>7.0</v>
      </c>
    </row>
    <row r="11" ht="12.75" customHeight="1">
      <c r="A11" s="23" t="s">
        <v>205</v>
      </c>
      <c r="B11" s="23">
        <v>25.0</v>
      </c>
      <c r="C11" s="23" t="s">
        <v>206</v>
      </c>
      <c r="D11" s="24" t="s">
        <v>210</v>
      </c>
      <c r="E11" s="23" t="s">
        <v>219</v>
      </c>
      <c r="F11" s="23" t="s">
        <v>208</v>
      </c>
      <c r="G11" s="23" t="s">
        <v>212</v>
      </c>
      <c r="H11" s="25">
        <v>5.0</v>
      </c>
      <c r="I11" s="26">
        <v>56.25</v>
      </c>
      <c r="J11" s="25">
        <v>53.6</v>
      </c>
      <c r="K11" s="26">
        <v>57.333333333333336</v>
      </c>
      <c r="L11" s="23">
        <v>800.0</v>
      </c>
      <c r="M11" s="3">
        <v>63.4215899</v>
      </c>
      <c r="N11" s="3">
        <v>-142.4827476</v>
      </c>
      <c r="O11" s="23">
        <v>4.0</v>
      </c>
      <c r="P11" s="23">
        <v>40.0</v>
      </c>
      <c r="Q11" s="23">
        <f t="shared" si="1"/>
        <v>5</v>
      </c>
      <c r="R11" s="27">
        <f t="shared" si="2"/>
        <v>1.106915561</v>
      </c>
      <c r="S11" s="27">
        <f t="shared" si="3"/>
        <v>0.06981317008</v>
      </c>
      <c r="T11" s="27">
        <f t="shared" si="4"/>
        <v>0.0872664626</v>
      </c>
      <c r="U11" s="27">
        <f t="shared" si="5"/>
        <v>-0.7373358342</v>
      </c>
      <c r="V11" s="27">
        <f t="shared" si="6"/>
        <v>0.724769717</v>
      </c>
      <c r="W11" s="26">
        <v>5.475</v>
      </c>
      <c r="X11" s="26">
        <v>25.2</v>
      </c>
      <c r="Y11" s="26">
        <v>70.4</v>
      </c>
      <c r="Z11" s="26">
        <v>4.4</v>
      </c>
      <c r="AA11" s="25">
        <v>5.0</v>
      </c>
      <c r="AB11" s="25">
        <v>1.0</v>
      </c>
      <c r="AC11" s="28">
        <v>38167.0</v>
      </c>
      <c r="AD11" s="23">
        <v>181.0</v>
      </c>
      <c r="AE11" s="29">
        <v>100.0</v>
      </c>
      <c r="AF11" s="26">
        <v>66.85336330011783</v>
      </c>
      <c r="AG11" s="23">
        <v>173.0</v>
      </c>
      <c r="AH11" s="23">
        <v>173.0</v>
      </c>
      <c r="AI11" s="23">
        <v>1.0</v>
      </c>
      <c r="AJ11" s="30">
        <v>147.0</v>
      </c>
      <c r="AK11" s="23">
        <v>1.74</v>
      </c>
      <c r="AL11" s="23">
        <v>1.43</v>
      </c>
      <c r="AM11" s="23">
        <v>2.56</v>
      </c>
      <c r="AN11" s="23">
        <v>0.83</v>
      </c>
      <c r="AO11" s="26">
        <v>25.9545454545455</v>
      </c>
      <c r="AP11" s="26">
        <v>38.57913447052038</v>
      </c>
      <c r="AQ11" s="26">
        <v>16.636363636363637</v>
      </c>
      <c r="AR11" s="31">
        <v>0.2634168861536711</v>
      </c>
      <c r="AS11" s="26">
        <v>9.333333333333334</v>
      </c>
      <c r="AT11" s="32">
        <v>53.33333333333333</v>
      </c>
      <c r="AU11" s="32">
        <v>0.0</v>
      </c>
      <c r="AV11" s="32">
        <v>36.66666666666667</v>
      </c>
      <c r="AW11" s="27">
        <v>0.14750171</v>
      </c>
      <c r="AX11" s="31">
        <v>4.17103418</v>
      </c>
      <c r="AY11" s="31">
        <v>1.0</v>
      </c>
      <c r="AZ11" s="26">
        <v>8.06097768326101</v>
      </c>
      <c r="BA11" s="26">
        <v>8.026071098221122</v>
      </c>
      <c r="BB11" s="23">
        <v>0.0</v>
      </c>
      <c r="BC11" s="23">
        <v>0.0</v>
      </c>
      <c r="BD11" s="23">
        <v>0.0</v>
      </c>
      <c r="BE11" s="23">
        <v>0.0</v>
      </c>
      <c r="BF11" s="23">
        <v>4.0</v>
      </c>
    </row>
    <row r="12" ht="12.75" customHeight="1">
      <c r="A12" s="23" t="s">
        <v>205</v>
      </c>
      <c r="B12" s="23">
        <v>26.0</v>
      </c>
      <c r="C12" s="23" t="s">
        <v>206</v>
      </c>
      <c r="D12" s="24" t="s">
        <v>216</v>
      </c>
      <c r="E12" s="23" t="s">
        <v>220</v>
      </c>
      <c r="F12" s="23" t="s">
        <v>217</v>
      </c>
      <c r="G12" s="23" t="s">
        <v>212</v>
      </c>
      <c r="H12" s="25">
        <v>3.0</v>
      </c>
      <c r="I12" s="26">
        <v>52.6</v>
      </c>
      <c r="J12" s="25">
        <v>57.6</v>
      </c>
      <c r="K12" s="26">
        <v>54.0</v>
      </c>
      <c r="L12" s="23">
        <v>787.0</v>
      </c>
      <c r="M12" s="3">
        <v>63.5214039</v>
      </c>
      <c r="N12" s="3">
        <v>-142.3907223</v>
      </c>
      <c r="O12" s="23">
        <v>2.0</v>
      </c>
      <c r="P12" s="23">
        <v>123.0</v>
      </c>
      <c r="Q12" s="23">
        <f t="shared" si="1"/>
        <v>78</v>
      </c>
      <c r="R12" s="27">
        <f t="shared" si="2"/>
        <v>1.108657644</v>
      </c>
      <c r="S12" s="27">
        <f t="shared" si="3"/>
        <v>0.03490658504</v>
      </c>
      <c r="T12" s="27">
        <f t="shared" si="4"/>
        <v>1.361356817</v>
      </c>
      <c r="U12" s="27">
        <f t="shared" si="5"/>
        <v>-0.6409265758</v>
      </c>
      <c r="V12" s="27">
        <f t="shared" si="6"/>
        <v>0.772052288</v>
      </c>
      <c r="W12" s="26">
        <v>5.398000000000001</v>
      </c>
      <c r="X12" s="26">
        <v>16.8</v>
      </c>
      <c r="Y12" s="26">
        <v>60.8</v>
      </c>
      <c r="Z12" s="26">
        <v>22.4</v>
      </c>
      <c r="AA12" s="25">
        <v>3.0</v>
      </c>
      <c r="AB12" s="25">
        <v>3.0</v>
      </c>
      <c r="AC12" s="28">
        <v>38162.0</v>
      </c>
      <c r="AD12" s="23">
        <v>176.0</v>
      </c>
      <c r="AE12" s="29">
        <v>100.0</v>
      </c>
      <c r="AF12" s="26">
        <v>80.50474386377815</v>
      </c>
      <c r="AG12" s="23">
        <v>101.0</v>
      </c>
      <c r="AH12" s="23">
        <v>101.0</v>
      </c>
      <c r="AI12" s="23">
        <v>2.0</v>
      </c>
      <c r="AJ12" s="30">
        <v>97.4</v>
      </c>
      <c r="AK12" s="23">
        <v>2.03</v>
      </c>
      <c r="AL12" s="23">
        <v>1.76</v>
      </c>
      <c r="AM12" s="23">
        <v>2.7</v>
      </c>
      <c r="AN12" s="23">
        <v>0.75</v>
      </c>
      <c r="AO12" s="26">
        <v>29.636363636363637</v>
      </c>
      <c r="AP12" s="26">
        <v>44.34107901674013</v>
      </c>
      <c r="AQ12" s="26">
        <v>16.27</v>
      </c>
      <c r="AR12" s="31">
        <v>0.2932269138960285</v>
      </c>
      <c r="AS12" s="26">
        <v>6.666666666666667</v>
      </c>
      <c r="AT12" s="32">
        <v>80.0</v>
      </c>
      <c r="AU12" s="32">
        <v>0.0</v>
      </c>
      <c r="AV12" s="32">
        <v>16.666666666666664</v>
      </c>
      <c r="AW12" s="27">
        <v>0.27666658</v>
      </c>
      <c r="AX12" s="31">
        <v>7.18260427</v>
      </c>
      <c r="AY12" s="31">
        <v>1.1666666666666667</v>
      </c>
      <c r="AZ12" s="26">
        <v>7.918057034138319</v>
      </c>
      <c r="BA12" s="26">
        <v>7.397599851193613</v>
      </c>
      <c r="BB12" s="23">
        <v>0.0</v>
      </c>
      <c r="BC12" s="23">
        <v>0.0</v>
      </c>
      <c r="BD12" s="23">
        <v>0.0</v>
      </c>
      <c r="BE12" s="23">
        <v>0.0</v>
      </c>
      <c r="BF12" s="23">
        <v>7.0</v>
      </c>
    </row>
    <row r="13" ht="12.75" customHeight="1">
      <c r="A13" s="23" t="s">
        <v>205</v>
      </c>
      <c r="B13" s="23">
        <v>27.0</v>
      </c>
      <c r="C13" s="23" t="s">
        <v>206</v>
      </c>
      <c r="D13" s="24" t="s">
        <v>210</v>
      </c>
      <c r="E13" s="23" t="s">
        <v>221</v>
      </c>
      <c r="F13" s="23" t="s">
        <v>208</v>
      </c>
      <c r="G13" s="23" t="s">
        <v>212</v>
      </c>
      <c r="H13" s="25">
        <v>4.0</v>
      </c>
      <c r="I13" s="26">
        <v>55.9</v>
      </c>
      <c r="J13" s="25">
        <v>53.6</v>
      </c>
      <c r="K13" s="26">
        <v>44.5289</v>
      </c>
      <c r="L13" s="23">
        <v>790.0</v>
      </c>
      <c r="M13" s="3">
        <v>63.4061793</v>
      </c>
      <c r="N13" s="3">
        <v>-142.4720832</v>
      </c>
      <c r="O13" s="23">
        <v>3.0</v>
      </c>
      <c r="P13" s="23">
        <v>66.0</v>
      </c>
      <c r="Q13" s="23">
        <f t="shared" si="1"/>
        <v>21</v>
      </c>
      <c r="R13" s="27">
        <f t="shared" si="2"/>
        <v>1.106646595</v>
      </c>
      <c r="S13" s="27">
        <f t="shared" si="3"/>
        <v>0.05235987756</v>
      </c>
      <c r="T13" s="27">
        <f t="shared" si="4"/>
        <v>0.3665191429</v>
      </c>
      <c r="U13" s="27">
        <f t="shared" si="5"/>
        <v>-0.7010590163</v>
      </c>
      <c r="V13" s="27">
        <f t="shared" si="6"/>
        <v>0.7466207247</v>
      </c>
      <c r="W13" s="26">
        <v>5.526000000000001</v>
      </c>
      <c r="X13" s="26">
        <v>31.8</v>
      </c>
      <c r="Y13" s="26">
        <v>65.8</v>
      </c>
      <c r="Z13" s="26">
        <v>2.4</v>
      </c>
      <c r="AA13" s="25">
        <v>2.0</v>
      </c>
      <c r="AB13" s="25">
        <v>3.0</v>
      </c>
      <c r="AC13" s="28">
        <v>38169.0</v>
      </c>
      <c r="AD13" s="23">
        <v>183.0</v>
      </c>
      <c r="AE13" s="29">
        <v>100.0</v>
      </c>
      <c r="AF13" s="26">
        <v>72.85725545028498</v>
      </c>
      <c r="AG13" s="23">
        <v>172.0</v>
      </c>
      <c r="AH13" s="23">
        <v>172.0</v>
      </c>
      <c r="AI13" s="23">
        <v>2.1</v>
      </c>
      <c r="AJ13" s="30">
        <v>164.5</v>
      </c>
      <c r="AK13" s="23">
        <v>1.71</v>
      </c>
      <c r="AL13" s="23">
        <v>1.37</v>
      </c>
      <c r="AM13" s="23">
        <v>2.6</v>
      </c>
      <c r="AN13" s="23">
        <v>1.0</v>
      </c>
      <c r="AO13" s="26">
        <v>36.54545454545455</v>
      </c>
      <c r="AP13" s="26">
        <v>45.42505499168003</v>
      </c>
      <c r="AQ13" s="26">
        <v>18.32</v>
      </c>
      <c r="AR13" s="31">
        <v>0.40512921977003985</v>
      </c>
      <c r="AS13" s="26">
        <v>12.0</v>
      </c>
      <c r="AT13" s="32">
        <v>68.33333333333334</v>
      </c>
      <c r="AU13" s="32">
        <v>8.333333333333334</v>
      </c>
      <c r="AV13" s="32">
        <v>23.333333333333332</v>
      </c>
      <c r="AW13" s="27">
        <v>0.21667122</v>
      </c>
      <c r="AX13" s="31">
        <v>5.24170425</v>
      </c>
      <c r="AY13" s="31">
        <v>1.3444444444444446</v>
      </c>
      <c r="AZ13" s="26">
        <v>9.860761207917562</v>
      </c>
      <c r="BA13" s="26">
        <v>9.058258817850568</v>
      </c>
      <c r="BB13" s="23">
        <v>0.0</v>
      </c>
      <c r="BC13" s="23">
        <v>0.0</v>
      </c>
      <c r="BD13" s="23">
        <v>0.0</v>
      </c>
      <c r="BE13" s="23">
        <v>0.0</v>
      </c>
      <c r="BF13" s="23">
        <v>7.0</v>
      </c>
    </row>
    <row r="14" ht="12.75" customHeight="1">
      <c r="A14" s="23" t="s">
        <v>205</v>
      </c>
      <c r="B14" s="23">
        <v>29.0</v>
      </c>
      <c r="C14" s="23" t="s">
        <v>206</v>
      </c>
      <c r="D14" s="24" t="s">
        <v>213</v>
      </c>
      <c r="E14" s="23" t="s">
        <v>222</v>
      </c>
      <c r="F14" s="23" t="s">
        <v>217</v>
      </c>
      <c r="G14" s="23" t="s">
        <v>209</v>
      </c>
      <c r="H14" s="25">
        <v>3.0</v>
      </c>
      <c r="I14" s="26">
        <v>27.6</v>
      </c>
      <c r="J14" s="25">
        <v>55.2</v>
      </c>
      <c r="K14" s="26">
        <v>68.24603333333333</v>
      </c>
      <c r="L14" s="23">
        <v>628.0</v>
      </c>
      <c r="M14" s="3">
        <v>63.3870094</v>
      </c>
      <c r="N14" s="3">
        <v>-142.5245536</v>
      </c>
      <c r="O14" s="23">
        <v>5.0</v>
      </c>
      <c r="P14" s="23">
        <v>222.0</v>
      </c>
      <c r="Q14" s="23">
        <f t="shared" si="1"/>
        <v>177</v>
      </c>
      <c r="R14" s="27">
        <f t="shared" si="2"/>
        <v>1.106312017</v>
      </c>
      <c r="S14" s="27">
        <f t="shared" si="3"/>
        <v>0.0872664626</v>
      </c>
      <c r="T14" s="27">
        <f t="shared" si="4"/>
        <v>3.089232776</v>
      </c>
      <c r="U14" s="27">
        <f t="shared" si="5"/>
        <v>-0.5505609271</v>
      </c>
      <c r="V14" s="27">
        <f t="shared" si="6"/>
        <v>0.8007948552</v>
      </c>
      <c r="W14" s="26">
        <v>6.008</v>
      </c>
      <c r="X14" s="23">
        <v>87.6</v>
      </c>
      <c r="Y14" s="23">
        <v>9.6</v>
      </c>
      <c r="Z14" s="26">
        <v>2.8</v>
      </c>
      <c r="AA14" s="25">
        <v>2.0</v>
      </c>
      <c r="AB14" s="25">
        <v>1.0</v>
      </c>
      <c r="AC14" s="28">
        <v>38180.0</v>
      </c>
      <c r="AD14" s="23">
        <v>194.0</v>
      </c>
      <c r="AE14" s="29">
        <v>100.0</v>
      </c>
      <c r="AF14" s="26">
        <v>90.82031740649616</v>
      </c>
      <c r="AG14" s="23">
        <v>104.0</v>
      </c>
      <c r="AH14" s="23">
        <v>104.0</v>
      </c>
      <c r="AI14" s="23">
        <v>2.1</v>
      </c>
      <c r="AJ14" s="30">
        <v>97.4</v>
      </c>
      <c r="AK14" s="23">
        <v>2.9</v>
      </c>
      <c r="AL14" s="23">
        <v>2.8</v>
      </c>
      <c r="AM14" s="23">
        <v>3.0</v>
      </c>
      <c r="AN14" s="23">
        <v>3.0</v>
      </c>
      <c r="AO14" s="26">
        <v>15.181818181818182</v>
      </c>
      <c r="AP14" s="26">
        <v>89.47047901593356</v>
      </c>
      <c r="AQ14" s="26">
        <v>1.6363636363636365</v>
      </c>
      <c r="AR14" s="31">
        <v>0.8759474588223223</v>
      </c>
      <c r="AS14" s="26">
        <v>4.666666666666667</v>
      </c>
      <c r="AT14" s="32">
        <v>24.67741935483871</v>
      </c>
      <c r="AU14" s="32">
        <v>70.3225806451613</v>
      </c>
      <c r="AV14" s="32">
        <v>0.0</v>
      </c>
      <c r="AW14" s="27">
        <v>0.021142</v>
      </c>
      <c r="AX14" s="31">
        <v>0.62410205</v>
      </c>
      <c r="AY14" s="31">
        <v>0.5333333333333333</v>
      </c>
      <c r="AZ14" s="26">
        <v>16.360760041426143</v>
      </c>
      <c r="BA14" s="26">
        <v>0.2247547744255698</v>
      </c>
      <c r="BB14" s="23">
        <v>0.0</v>
      </c>
      <c r="BC14" s="23">
        <v>0.0</v>
      </c>
      <c r="BD14" s="23">
        <v>0.0</v>
      </c>
      <c r="BE14" s="23">
        <v>0.0</v>
      </c>
      <c r="BF14" s="23">
        <v>7.0</v>
      </c>
    </row>
    <row r="15" ht="12.75" customHeight="1">
      <c r="A15" s="23" t="s">
        <v>223</v>
      </c>
      <c r="B15" s="23">
        <v>30.0</v>
      </c>
      <c r="C15" s="23" t="s">
        <v>214</v>
      </c>
      <c r="D15" s="24" t="s">
        <v>207</v>
      </c>
      <c r="E15" s="23" t="s">
        <v>224</v>
      </c>
      <c r="F15" s="23" t="s">
        <v>2</v>
      </c>
      <c r="G15" s="23" t="s">
        <v>2</v>
      </c>
      <c r="H15" s="25">
        <v>2.0</v>
      </c>
      <c r="I15" s="26">
        <v>32.5</v>
      </c>
      <c r="J15" s="25">
        <v>22.2</v>
      </c>
      <c r="K15" s="26">
        <v>23.125633333333337</v>
      </c>
      <c r="L15" s="23">
        <v>550.0</v>
      </c>
      <c r="M15" s="14">
        <v>66.3151678</v>
      </c>
      <c r="N15" s="14">
        <v>-150.40549</v>
      </c>
      <c r="O15" s="23">
        <v>3.0</v>
      </c>
      <c r="P15" s="23">
        <v>158.0</v>
      </c>
      <c r="Q15" s="23">
        <f t="shared" si="1"/>
        <v>113</v>
      </c>
      <c r="R15" s="27">
        <f t="shared" si="2"/>
        <v>1.157418022</v>
      </c>
      <c r="S15" s="27">
        <f t="shared" si="3"/>
        <v>0.05235987756</v>
      </c>
      <c r="T15" s="27">
        <f t="shared" si="4"/>
        <v>1.972222055</v>
      </c>
      <c r="U15" s="27">
        <f t="shared" si="5"/>
        <v>-0.6664710982</v>
      </c>
      <c r="V15" s="27">
        <f t="shared" si="6"/>
        <v>0.7598918177</v>
      </c>
      <c r="W15" s="26">
        <v>4.896</v>
      </c>
      <c r="X15" s="23">
        <v>36.6</v>
      </c>
      <c r="Y15" s="23">
        <v>48.6</v>
      </c>
      <c r="Z15" s="26">
        <v>14.8</v>
      </c>
      <c r="AA15" s="25">
        <v>4.0</v>
      </c>
      <c r="AB15" s="25">
        <v>0.0</v>
      </c>
      <c r="AC15" s="28">
        <v>38220.0</v>
      </c>
      <c r="AD15" s="23">
        <v>234.0</v>
      </c>
      <c r="AE15" s="29">
        <v>100.0</v>
      </c>
      <c r="AF15" s="33">
        <v>40.0</v>
      </c>
      <c r="AG15" s="23">
        <v>70.0</v>
      </c>
      <c r="AH15" s="23">
        <v>70.0</v>
      </c>
      <c r="AI15" s="23">
        <v>1.0</v>
      </c>
      <c r="AJ15" s="30">
        <v>62.0</v>
      </c>
      <c r="AK15" s="23">
        <v>2.3</v>
      </c>
      <c r="AL15" s="23">
        <v>2.39</v>
      </c>
      <c r="AM15" s="23">
        <v>2.1</v>
      </c>
      <c r="AN15" s="23">
        <v>2.45</v>
      </c>
      <c r="AO15" s="26">
        <v>20.8125</v>
      </c>
      <c r="AP15" s="26">
        <v>88.02668479007765</v>
      </c>
      <c r="AQ15" s="26">
        <v>2.05</v>
      </c>
      <c r="AR15" s="31">
        <v>0.6690328379620876</v>
      </c>
      <c r="AS15" s="26">
        <v>3.6666666666666665</v>
      </c>
      <c r="AT15" s="32">
        <v>30.886243386243386</v>
      </c>
      <c r="AU15" s="32">
        <v>18.12169312169312</v>
      </c>
      <c r="AV15" s="32">
        <v>11.11111111111111</v>
      </c>
      <c r="AW15" s="27">
        <v>0.02771219</v>
      </c>
      <c r="AX15" s="31">
        <v>0.85810663</v>
      </c>
      <c r="AY15" s="31">
        <v>0.075</v>
      </c>
      <c r="AZ15" s="26">
        <v>0.06666666666666667</v>
      </c>
      <c r="BA15" s="26">
        <v>0.008333333333333333</v>
      </c>
      <c r="BB15" s="23">
        <v>0.0</v>
      </c>
      <c r="BC15" s="23">
        <v>0.0</v>
      </c>
      <c r="BD15" s="23">
        <v>0.0</v>
      </c>
      <c r="BE15" s="23">
        <v>0.0</v>
      </c>
      <c r="BF15" s="23">
        <v>7.0</v>
      </c>
    </row>
    <row r="16" ht="12.75" customHeight="1">
      <c r="A16" s="23" t="s">
        <v>223</v>
      </c>
      <c r="B16" s="23">
        <v>31.0</v>
      </c>
      <c r="C16" s="23" t="s">
        <v>214</v>
      </c>
      <c r="D16" s="24" t="s">
        <v>213</v>
      </c>
      <c r="E16" s="23"/>
      <c r="F16" s="23" t="s">
        <v>2</v>
      </c>
      <c r="G16" s="23" t="s">
        <v>2</v>
      </c>
      <c r="H16" s="25">
        <v>2.0</v>
      </c>
      <c r="I16" s="26">
        <v>18.2</v>
      </c>
      <c r="J16" s="25">
        <v>14.6</v>
      </c>
      <c r="K16" s="26">
        <v>15.605566666666666</v>
      </c>
      <c r="L16" s="23">
        <v>550.0</v>
      </c>
      <c r="M16" s="14">
        <v>66.31513</v>
      </c>
      <c r="N16" s="14">
        <v>-150.39724</v>
      </c>
      <c r="O16" s="23">
        <v>3.0</v>
      </c>
      <c r="P16" s="23">
        <v>197.0</v>
      </c>
      <c r="Q16" s="23">
        <f t="shared" si="1"/>
        <v>152</v>
      </c>
      <c r="R16" s="27">
        <f t="shared" si="2"/>
        <v>1.157417362</v>
      </c>
      <c r="S16" s="27">
        <f t="shared" si="3"/>
        <v>0.05235987756</v>
      </c>
      <c r="T16" s="27">
        <f t="shared" si="4"/>
        <v>2.652900463</v>
      </c>
      <c r="U16" s="27">
        <f t="shared" si="5"/>
        <v>-0.6428613605</v>
      </c>
      <c r="V16" s="27">
        <f t="shared" si="6"/>
        <v>0.760937654</v>
      </c>
      <c r="W16" s="26">
        <v>4.574</v>
      </c>
      <c r="X16" s="23">
        <v>55.6</v>
      </c>
      <c r="Y16" s="23">
        <v>35.6</v>
      </c>
      <c r="Z16" s="26">
        <v>8.8</v>
      </c>
      <c r="AA16" s="25">
        <v>1.0</v>
      </c>
      <c r="AB16" s="25">
        <v>0.0</v>
      </c>
      <c r="AC16" s="28">
        <v>38220.0</v>
      </c>
      <c r="AD16" s="23">
        <v>234.0</v>
      </c>
      <c r="AE16" s="29">
        <v>100.0</v>
      </c>
      <c r="AF16" s="26">
        <v>61.221909887497326</v>
      </c>
      <c r="AG16" s="23">
        <v>85.0</v>
      </c>
      <c r="AH16" s="23">
        <v>85.0</v>
      </c>
      <c r="AI16" s="23">
        <v>1.0</v>
      </c>
      <c r="AJ16" s="30">
        <v>64.0</v>
      </c>
      <c r="AK16" s="23">
        <v>2.73</v>
      </c>
      <c r="AL16" s="23">
        <v>2.64</v>
      </c>
      <c r="AM16" s="23">
        <v>2.64</v>
      </c>
      <c r="AN16" s="23">
        <v>2.7</v>
      </c>
      <c r="AO16" s="26">
        <v>15.944444444444445</v>
      </c>
      <c r="AP16" s="26">
        <v>93.3324445280967</v>
      </c>
      <c r="AQ16" s="26">
        <v>1.8181818181818181</v>
      </c>
      <c r="AR16" s="31">
        <v>0.757427320027946</v>
      </c>
      <c r="AS16" s="26">
        <v>2.6666666666666665</v>
      </c>
      <c r="AT16" s="32">
        <v>48.33333333333333</v>
      </c>
      <c r="AU16" s="32">
        <v>13.333333333333332</v>
      </c>
      <c r="AV16" s="32">
        <v>8.333333333333334</v>
      </c>
      <c r="AW16" s="27">
        <v>0.0</v>
      </c>
      <c r="AX16" s="31">
        <v>0.0</v>
      </c>
      <c r="AY16" s="31">
        <v>0.16666666666666666</v>
      </c>
      <c r="AZ16" s="26">
        <v>6.852402626101886</v>
      </c>
      <c r="BA16" s="26">
        <v>5.830206916440107</v>
      </c>
      <c r="BB16" s="23">
        <v>0.0</v>
      </c>
      <c r="BC16" s="23">
        <v>0.0</v>
      </c>
      <c r="BD16" s="23">
        <v>0.0</v>
      </c>
      <c r="BE16" s="23">
        <v>0.0</v>
      </c>
      <c r="BF16" s="23">
        <v>7.0</v>
      </c>
    </row>
    <row r="17" ht="12.75" customHeight="1">
      <c r="A17" s="23" t="s">
        <v>223</v>
      </c>
      <c r="B17" s="23">
        <v>34.0</v>
      </c>
      <c r="C17" s="23" t="s">
        <v>214</v>
      </c>
      <c r="D17" s="24" t="s">
        <v>213</v>
      </c>
      <c r="E17" s="23"/>
      <c r="F17" s="23" t="s">
        <v>2</v>
      </c>
      <c r="G17" s="23" t="s">
        <v>2</v>
      </c>
      <c r="H17" s="25">
        <v>3.0</v>
      </c>
      <c r="I17" s="26">
        <v>42.4</v>
      </c>
      <c r="J17" s="25">
        <v>69.2</v>
      </c>
      <c r="K17" s="26">
        <v>66.51063333333333</v>
      </c>
      <c r="L17" s="23">
        <v>565.0</v>
      </c>
      <c r="M17" s="14">
        <v>66.2091254</v>
      </c>
      <c r="N17" s="14">
        <v>-150.2703422</v>
      </c>
      <c r="O17" s="23">
        <v>8.0</v>
      </c>
      <c r="P17" s="23">
        <v>75.0</v>
      </c>
      <c r="Q17" s="23">
        <f t="shared" si="1"/>
        <v>30</v>
      </c>
      <c r="R17" s="27">
        <f t="shared" si="2"/>
        <v>1.155567233</v>
      </c>
      <c r="S17" s="27">
        <f t="shared" si="3"/>
        <v>0.1396263402</v>
      </c>
      <c r="T17" s="27">
        <f t="shared" si="4"/>
        <v>0.5235987756</v>
      </c>
      <c r="U17" s="27">
        <f t="shared" si="5"/>
        <v>-0.8645201358</v>
      </c>
      <c r="V17" s="27">
        <f t="shared" si="6"/>
        <v>0.6970265759</v>
      </c>
      <c r="W17" s="26">
        <v>4.655</v>
      </c>
      <c r="X17" s="31" t="s">
        <v>2</v>
      </c>
      <c r="Y17" s="31" t="s">
        <v>2</v>
      </c>
      <c r="Z17" s="31" t="s">
        <v>2</v>
      </c>
      <c r="AA17" s="25">
        <v>4.0</v>
      </c>
      <c r="AB17" s="25">
        <v>1.0</v>
      </c>
      <c r="AC17" s="28">
        <v>38219.0</v>
      </c>
      <c r="AD17" s="23">
        <v>233.0</v>
      </c>
      <c r="AE17" s="29">
        <v>99.0</v>
      </c>
      <c r="AF17" s="26">
        <v>49.99999984272608</v>
      </c>
      <c r="AG17" s="23">
        <v>90.0</v>
      </c>
      <c r="AH17" s="23">
        <v>136.0</v>
      </c>
      <c r="AI17" s="23">
        <v>3.0</v>
      </c>
      <c r="AJ17" s="30">
        <v>80.0</v>
      </c>
      <c r="AK17" s="23">
        <v>1.74</v>
      </c>
      <c r="AL17" s="23">
        <v>1.65</v>
      </c>
      <c r="AM17" s="23">
        <v>1.94</v>
      </c>
      <c r="AN17" s="23">
        <v>1.55</v>
      </c>
      <c r="AO17" s="26">
        <v>24.59090909090909</v>
      </c>
      <c r="AP17" s="26">
        <v>48.42455119644387</v>
      </c>
      <c r="AQ17" s="26">
        <v>12.95</v>
      </c>
      <c r="AR17" s="31">
        <v>0.8655351659075392</v>
      </c>
      <c r="AS17" s="26">
        <v>0.0</v>
      </c>
      <c r="AT17" s="32">
        <v>35.0</v>
      </c>
      <c r="AU17" s="32">
        <v>8.333333333333334</v>
      </c>
      <c r="AV17" s="32">
        <v>38.333333333333336</v>
      </c>
      <c r="AW17" s="27">
        <v>0.26015874</v>
      </c>
      <c r="AX17" s="31">
        <v>7.19381598</v>
      </c>
      <c r="AY17" s="31">
        <v>0.041666666666666664</v>
      </c>
      <c r="AZ17" s="26">
        <v>0.01282817000215832</v>
      </c>
      <c r="BA17" s="26">
        <v>0.0</v>
      </c>
      <c r="BB17" s="23">
        <v>0.0</v>
      </c>
      <c r="BC17" s="23">
        <v>0.0</v>
      </c>
      <c r="BD17" s="23">
        <v>0.0</v>
      </c>
      <c r="BE17" s="23">
        <v>0.0</v>
      </c>
      <c r="BF17" s="23">
        <v>7.0</v>
      </c>
    </row>
    <row r="18" ht="12.75" customHeight="1">
      <c r="A18" s="23" t="s">
        <v>223</v>
      </c>
      <c r="B18" s="23">
        <v>35.0</v>
      </c>
      <c r="C18" s="23" t="s">
        <v>206</v>
      </c>
      <c r="D18" s="24" t="s">
        <v>210</v>
      </c>
      <c r="E18" s="23"/>
      <c r="F18" s="23" t="s">
        <v>208</v>
      </c>
      <c r="G18" s="23" t="s">
        <v>212</v>
      </c>
      <c r="H18" s="25">
        <v>5.0</v>
      </c>
      <c r="I18" s="26">
        <v>64.0</v>
      </c>
      <c r="J18" s="25">
        <v>81.8</v>
      </c>
      <c r="K18" s="26">
        <v>56.676700000000004</v>
      </c>
      <c r="L18" s="23">
        <v>520.0</v>
      </c>
      <c r="M18" s="14">
        <v>66.2130808</v>
      </c>
      <c r="N18" s="14">
        <v>-150.2641044</v>
      </c>
      <c r="O18" s="23">
        <v>7.0</v>
      </c>
      <c r="P18" s="23">
        <v>80.0</v>
      </c>
      <c r="Q18" s="23">
        <f t="shared" si="1"/>
        <v>35</v>
      </c>
      <c r="R18" s="27">
        <f t="shared" si="2"/>
        <v>1.155636268</v>
      </c>
      <c r="S18" s="27">
        <f t="shared" si="3"/>
        <v>0.1221730476</v>
      </c>
      <c r="T18" s="27">
        <f t="shared" si="4"/>
        <v>0.6108652382</v>
      </c>
      <c r="U18" s="27">
        <f t="shared" si="5"/>
        <v>-0.8319500158</v>
      </c>
      <c r="V18" s="27">
        <f t="shared" si="6"/>
        <v>0.7088540944</v>
      </c>
      <c r="W18" s="26">
        <v>4.606</v>
      </c>
      <c r="X18" s="31" t="s">
        <v>2</v>
      </c>
      <c r="Y18" s="31" t="s">
        <v>2</v>
      </c>
      <c r="Z18" s="31" t="s">
        <v>2</v>
      </c>
      <c r="AA18" s="25">
        <v>4.0</v>
      </c>
      <c r="AB18" s="25">
        <v>1.0</v>
      </c>
      <c r="AC18" s="28">
        <v>38219.0</v>
      </c>
      <c r="AD18" s="23">
        <v>233.0</v>
      </c>
      <c r="AE18" s="29">
        <v>100.0</v>
      </c>
      <c r="AF18" s="26">
        <v>83.6715963448661</v>
      </c>
      <c r="AG18" s="23">
        <v>90.0</v>
      </c>
      <c r="AH18" s="23">
        <v>90.0</v>
      </c>
      <c r="AI18" s="23">
        <v>2.0</v>
      </c>
      <c r="AJ18" s="30">
        <v>81.2</v>
      </c>
      <c r="AK18" s="23">
        <v>2.34</v>
      </c>
      <c r="AL18" s="23">
        <v>2.33</v>
      </c>
      <c r="AM18" s="23">
        <v>2.38</v>
      </c>
      <c r="AN18" s="23">
        <v>1.83</v>
      </c>
      <c r="AO18" s="26">
        <v>27.863636363636363</v>
      </c>
      <c r="AP18" s="26">
        <v>46.01439761529114</v>
      </c>
      <c r="AQ18" s="26">
        <v>19.818181818181817</v>
      </c>
      <c r="AR18" s="31">
        <v>0.39526807200949754</v>
      </c>
      <c r="AS18" s="26">
        <v>7.333333333333333</v>
      </c>
      <c r="AT18" s="32">
        <v>38.96551724137931</v>
      </c>
      <c r="AU18" s="32">
        <v>15.172413793103448</v>
      </c>
      <c r="AV18" s="32">
        <v>42.52873563218391</v>
      </c>
      <c r="AW18" s="27">
        <v>0.20575254</v>
      </c>
      <c r="AX18" s="31">
        <v>5.34492029</v>
      </c>
      <c r="AY18" s="31">
        <v>0.825</v>
      </c>
      <c r="AZ18" s="26">
        <v>3.8515271434541365</v>
      </c>
      <c r="BA18" s="26">
        <v>3.8074793964569325</v>
      </c>
      <c r="BB18" s="23">
        <v>0.0</v>
      </c>
      <c r="BC18" s="23">
        <v>0.0</v>
      </c>
      <c r="BD18" s="23">
        <v>0.0</v>
      </c>
      <c r="BE18" s="23">
        <v>0.0</v>
      </c>
      <c r="BF18" s="23">
        <v>7.0</v>
      </c>
    </row>
    <row r="19" ht="12.75" customHeight="1">
      <c r="A19" s="23" t="s">
        <v>223</v>
      </c>
      <c r="B19" s="23">
        <v>37.0</v>
      </c>
      <c r="C19" s="23" t="s">
        <v>206</v>
      </c>
      <c r="D19" s="24" t="s">
        <v>213</v>
      </c>
      <c r="E19" s="23" t="s">
        <v>225</v>
      </c>
      <c r="F19" s="23" t="s">
        <v>208</v>
      </c>
      <c r="G19" s="23" t="s">
        <v>209</v>
      </c>
      <c r="H19" s="25">
        <v>5.0</v>
      </c>
      <c r="I19" s="26">
        <v>27.0</v>
      </c>
      <c r="J19" s="25">
        <v>45.4</v>
      </c>
      <c r="K19" s="26">
        <v>34.116499999999995</v>
      </c>
      <c r="L19" s="23">
        <v>390.0</v>
      </c>
      <c r="M19" s="14">
        <v>66.2077144</v>
      </c>
      <c r="N19" s="14">
        <v>-150.2350495</v>
      </c>
      <c r="O19" s="23">
        <v>3.0</v>
      </c>
      <c r="P19" s="23">
        <v>75.0</v>
      </c>
      <c r="Q19" s="23">
        <f t="shared" si="1"/>
        <v>30</v>
      </c>
      <c r="R19" s="27">
        <f t="shared" si="2"/>
        <v>1.155542607</v>
      </c>
      <c r="S19" s="27">
        <f t="shared" si="3"/>
        <v>0.05235987756</v>
      </c>
      <c r="T19" s="27">
        <f t="shared" si="4"/>
        <v>0.5235987756</v>
      </c>
      <c r="U19" s="27">
        <f t="shared" si="5"/>
        <v>-0.7552304649</v>
      </c>
      <c r="V19" s="27">
        <f t="shared" si="6"/>
        <v>0.7185995555</v>
      </c>
      <c r="W19" s="26">
        <v>5.626</v>
      </c>
      <c r="X19" s="26">
        <v>12.4</v>
      </c>
      <c r="Y19" s="26">
        <v>68.8</v>
      </c>
      <c r="Z19" s="26">
        <v>18.8</v>
      </c>
      <c r="AA19" s="25">
        <v>3.0</v>
      </c>
      <c r="AB19" s="25">
        <v>3.0</v>
      </c>
      <c r="AC19" s="28">
        <v>38220.0</v>
      </c>
      <c r="AD19" s="23">
        <v>234.0</v>
      </c>
      <c r="AE19" s="34">
        <v>100.0</v>
      </c>
      <c r="AF19" s="26">
        <v>76.02168152503491</v>
      </c>
      <c r="AG19" s="23">
        <v>90.0</v>
      </c>
      <c r="AH19" s="23">
        <v>125.0</v>
      </c>
      <c r="AI19" s="23">
        <v>3.0</v>
      </c>
      <c r="AJ19" s="30">
        <v>95.8</v>
      </c>
      <c r="AK19" s="23">
        <v>2.6</v>
      </c>
      <c r="AL19" s="23">
        <v>2.73</v>
      </c>
      <c r="AM19" s="23">
        <v>2.21</v>
      </c>
      <c r="AN19" s="23">
        <v>3.0</v>
      </c>
      <c r="AO19" s="26">
        <v>21.454545454545453</v>
      </c>
      <c r="AP19" s="26">
        <v>95.02191456619721</v>
      </c>
      <c r="AQ19" s="26">
        <v>1.1818181818181819</v>
      </c>
      <c r="AR19" s="31">
        <v>0.5080976926793926</v>
      </c>
      <c r="AS19" s="26">
        <v>0.0</v>
      </c>
      <c r="AT19" s="32">
        <v>3.3333333333333335</v>
      </c>
      <c r="AU19" s="32">
        <v>70.0</v>
      </c>
      <c r="AV19" s="32">
        <v>0.0</v>
      </c>
      <c r="AW19" s="27">
        <v>0.0</v>
      </c>
      <c r="AX19" s="31">
        <v>0.0</v>
      </c>
      <c r="AY19" s="31">
        <v>0.775</v>
      </c>
      <c r="AZ19" s="26">
        <v>18.944130950381204</v>
      </c>
      <c r="BA19" s="26">
        <v>0.0</v>
      </c>
      <c r="BB19" s="23">
        <v>0.0</v>
      </c>
      <c r="BC19" s="23">
        <v>0.0</v>
      </c>
      <c r="BD19" s="23">
        <v>0.058333333333333334</v>
      </c>
      <c r="BE19" s="23">
        <v>1.4368204900886818</v>
      </c>
      <c r="BF19" s="23">
        <v>4.0</v>
      </c>
    </row>
    <row r="20" ht="12.75" customHeight="1">
      <c r="A20" s="23" t="s">
        <v>223</v>
      </c>
      <c r="B20" s="23">
        <v>39.0</v>
      </c>
      <c r="C20" s="23" t="s">
        <v>206</v>
      </c>
      <c r="D20" s="24" t="s">
        <v>210</v>
      </c>
      <c r="E20" s="23" t="s">
        <v>226</v>
      </c>
      <c r="F20" s="23" t="s">
        <v>208</v>
      </c>
      <c r="G20" s="23" t="s">
        <v>209</v>
      </c>
      <c r="H20" s="25">
        <v>4.0</v>
      </c>
      <c r="I20" s="26">
        <v>48.5</v>
      </c>
      <c r="J20" s="25">
        <v>45.4</v>
      </c>
      <c r="K20" s="26" t="s">
        <v>2</v>
      </c>
      <c r="L20" s="23">
        <v>300.0</v>
      </c>
      <c r="M20" s="14">
        <v>66.168597</v>
      </c>
      <c r="N20" s="14">
        <v>-150.2042632</v>
      </c>
      <c r="O20" s="23">
        <v>1.0</v>
      </c>
      <c r="P20" s="23">
        <v>231.0</v>
      </c>
      <c r="Q20" s="23">
        <f t="shared" si="1"/>
        <v>174</v>
      </c>
      <c r="R20" s="27">
        <f t="shared" si="2"/>
        <v>1.154859879</v>
      </c>
      <c r="S20" s="27">
        <f t="shared" si="3"/>
        <v>0.01745329252</v>
      </c>
      <c r="T20" s="27">
        <f t="shared" si="4"/>
        <v>3.036872898</v>
      </c>
      <c r="U20" s="27">
        <f t="shared" si="5"/>
        <v>-0.6733734675</v>
      </c>
      <c r="V20" s="27">
        <f t="shared" si="6"/>
        <v>0.7367470345</v>
      </c>
      <c r="W20" s="26">
        <v>5.728000000000001</v>
      </c>
      <c r="X20" s="26">
        <v>2.0</v>
      </c>
      <c r="Y20" s="26">
        <v>81.2</v>
      </c>
      <c r="Z20" s="26">
        <v>16.8</v>
      </c>
      <c r="AA20" s="25">
        <v>4.0</v>
      </c>
      <c r="AB20" s="25">
        <v>3.0</v>
      </c>
      <c r="AC20" s="28">
        <v>38220.0</v>
      </c>
      <c r="AD20" s="23">
        <v>234.0</v>
      </c>
      <c r="AE20" s="29">
        <v>100.0</v>
      </c>
      <c r="AF20" s="26">
        <v>88.35153402009732</v>
      </c>
      <c r="AG20" s="23">
        <v>95.0</v>
      </c>
      <c r="AH20" s="23">
        <v>94.0</v>
      </c>
      <c r="AI20" s="23">
        <v>2.0</v>
      </c>
      <c r="AJ20" s="30">
        <v>93.75</v>
      </c>
      <c r="AK20" s="23">
        <v>2.54</v>
      </c>
      <c r="AL20" s="23">
        <v>2.47</v>
      </c>
      <c r="AM20" s="23">
        <v>2.76</v>
      </c>
      <c r="AN20" s="23">
        <v>2.0</v>
      </c>
      <c r="AO20" s="26">
        <v>19.636363636363637</v>
      </c>
      <c r="AP20" s="26">
        <v>78.16520467836257</v>
      </c>
      <c r="AQ20" s="26">
        <v>7.318181818181818</v>
      </c>
      <c r="AR20" s="31">
        <v>1.0245134040021788</v>
      </c>
      <c r="AS20" s="26">
        <v>4.166666666666667</v>
      </c>
      <c r="AT20" s="32">
        <v>36.666666666666664</v>
      </c>
      <c r="AU20" s="32">
        <v>63.333333333333336</v>
      </c>
      <c r="AV20" s="32">
        <v>0.0</v>
      </c>
      <c r="AW20" s="27">
        <v>0.078396</v>
      </c>
      <c r="AX20" s="31">
        <v>2.37577162</v>
      </c>
      <c r="AY20" s="31">
        <v>2.033333333333333</v>
      </c>
      <c r="AZ20" s="26">
        <v>7.602785121381189</v>
      </c>
      <c r="BA20" s="26">
        <v>4.138262922941156</v>
      </c>
      <c r="BB20" s="23">
        <v>0.008333333333333333</v>
      </c>
      <c r="BC20" s="23">
        <v>0.05890486225480862</v>
      </c>
      <c r="BD20" s="23">
        <v>0.0</v>
      </c>
      <c r="BE20" s="23">
        <v>0.0</v>
      </c>
      <c r="BF20" s="23">
        <v>7.0</v>
      </c>
    </row>
    <row r="21" ht="12.75" customHeight="1">
      <c r="A21" s="23" t="s">
        <v>223</v>
      </c>
      <c r="B21" s="23">
        <v>40.0</v>
      </c>
      <c r="C21" s="23" t="s">
        <v>206</v>
      </c>
      <c r="D21" s="24" t="s">
        <v>207</v>
      </c>
      <c r="E21" s="23" t="s">
        <v>227</v>
      </c>
      <c r="F21" s="23" t="s">
        <v>208</v>
      </c>
      <c r="G21" s="23" t="s">
        <v>209</v>
      </c>
      <c r="H21" s="25">
        <v>4.0</v>
      </c>
      <c r="I21" s="26">
        <v>30.1</v>
      </c>
      <c r="J21" s="25">
        <v>38.0</v>
      </c>
      <c r="K21" s="26">
        <v>26.596433333333334</v>
      </c>
      <c r="L21" s="23">
        <v>280.0</v>
      </c>
      <c r="M21" s="14">
        <v>66.1636295</v>
      </c>
      <c r="N21" s="14">
        <v>-150.2020497</v>
      </c>
      <c r="O21" s="23">
        <v>0.0</v>
      </c>
      <c r="P21" s="23">
        <v>90.0</v>
      </c>
      <c r="Q21" s="23">
        <f t="shared" si="1"/>
        <v>45</v>
      </c>
      <c r="R21" s="27">
        <f t="shared" si="2"/>
        <v>1.15477318</v>
      </c>
      <c r="S21" s="27">
        <f t="shared" si="3"/>
        <v>0</v>
      </c>
      <c r="T21" s="27">
        <f t="shared" si="4"/>
        <v>0.7853981634</v>
      </c>
      <c r="U21" s="27">
        <f t="shared" si="5"/>
        <v>-0.6904298762</v>
      </c>
      <c r="V21" s="27">
        <f t="shared" si="6"/>
        <v>0.7294030207</v>
      </c>
      <c r="W21" s="26">
        <v>6.32</v>
      </c>
      <c r="X21" s="26">
        <v>12.0</v>
      </c>
      <c r="Y21" s="26">
        <v>70.2</v>
      </c>
      <c r="Z21" s="26">
        <v>17.8</v>
      </c>
      <c r="AA21" s="25">
        <v>3.0</v>
      </c>
      <c r="AB21" s="25">
        <v>3.0</v>
      </c>
      <c r="AC21" s="28">
        <v>38220.0</v>
      </c>
      <c r="AD21" s="23">
        <v>234.0</v>
      </c>
      <c r="AE21" s="29">
        <v>100.0</v>
      </c>
      <c r="AF21" s="26">
        <v>89.0820680994198</v>
      </c>
      <c r="AG21" s="23">
        <v>92.0</v>
      </c>
      <c r="AH21" s="23">
        <v>92.0</v>
      </c>
      <c r="AI21" s="23">
        <v>2.0</v>
      </c>
      <c r="AJ21" s="30">
        <v>88.0</v>
      </c>
      <c r="AK21" s="23">
        <v>2.78</v>
      </c>
      <c r="AL21" s="23">
        <v>2.96</v>
      </c>
      <c r="AM21" s="23">
        <v>2.48</v>
      </c>
      <c r="AN21" s="23">
        <v>3.0</v>
      </c>
      <c r="AO21" s="26">
        <v>14.772727272727273</v>
      </c>
      <c r="AP21" s="26">
        <v>92.36339594945116</v>
      </c>
      <c r="AQ21" s="26">
        <v>0.0</v>
      </c>
      <c r="AR21" s="31">
        <v>0.0</v>
      </c>
      <c r="AS21" s="26">
        <v>0.0</v>
      </c>
      <c r="AT21" s="32">
        <v>0.0</v>
      </c>
      <c r="AU21" s="32">
        <v>85.0</v>
      </c>
      <c r="AV21" s="32">
        <v>0.0</v>
      </c>
      <c r="AW21" s="27">
        <v>0.0</v>
      </c>
      <c r="AX21" s="31">
        <v>0.0</v>
      </c>
      <c r="AY21" s="31">
        <v>1.3083333333333333</v>
      </c>
      <c r="AZ21" s="26">
        <v>11.666697018187397</v>
      </c>
      <c r="BA21" s="26">
        <v>0.0</v>
      </c>
      <c r="BB21" s="23">
        <v>0.05</v>
      </c>
      <c r="BC21" s="23">
        <v>0.3243039916361964</v>
      </c>
      <c r="BD21" s="23">
        <v>0.03333333333333333</v>
      </c>
      <c r="BE21" s="23">
        <v>1.4386530858032756</v>
      </c>
      <c r="BF21" s="23">
        <v>7.0</v>
      </c>
    </row>
    <row r="22" ht="12.75" customHeight="1">
      <c r="A22" s="23" t="s">
        <v>223</v>
      </c>
      <c r="B22" s="23">
        <v>42.0</v>
      </c>
      <c r="C22" s="23" t="s">
        <v>206</v>
      </c>
      <c r="D22" s="24" t="s">
        <v>207</v>
      </c>
      <c r="E22" s="23" t="s">
        <v>228</v>
      </c>
      <c r="F22" s="23" t="s">
        <v>208</v>
      </c>
      <c r="G22" s="23" t="s">
        <v>209</v>
      </c>
      <c r="H22" s="25">
        <v>3.0</v>
      </c>
      <c r="I22" s="26">
        <v>30.9</v>
      </c>
      <c r="J22" s="25">
        <v>25.0</v>
      </c>
      <c r="K22" s="26">
        <v>24.282566666666668</v>
      </c>
      <c r="L22" s="23">
        <v>260.0</v>
      </c>
      <c r="M22" s="14">
        <v>66.151771</v>
      </c>
      <c r="N22" s="14">
        <v>-150.1813047</v>
      </c>
      <c r="O22" s="23">
        <v>0.0</v>
      </c>
      <c r="P22" s="23">
        <v>90.0</v>
      </c>
      <c r="Q22" s="23">
        <f t="shared" si="1"/>
        <v>45</v>
      </c>
      <c r="R22" s="27">
        <f t="shared" si="2"/>
        <v>1.15456621</v>
      </c>
      <c r="S22" s="27">
        <f t="shared" si="3"/>
        <v>0</v>
      </c>
      <c r="T22" s="27">
        <f t="shared" si="4"/>
        <v>0.7853981634</v>
      </c>
      <c r="U22" s="27">
        <f t="shared" si="5"/>
        <v>-0.6901743112</v>
      </c>
      <c r="V22" s="27">
        <f t="shared" si="6"/>
        <v>0.7295445899</v>
      </c>
      <c r="W22" s="26">
        <v>6.19</v>
      </c>
      <c r="X22" s="26">
        <v>18.0</v>
      </c>
      <c r="Y22" s="26">
        <v>70.2</v>
      </c>
      <c r="Z22" s="26">
        <v>11.8</v>
      </c>
      <c r="AA22" s="25">
        <v>3.0</v>
      </c>
      <c r="AB22" s="25">
        <v>3.0</v>
      </c>
      <c r="AC22" s="28">
        <v>38220.0</v>
      </c>
      <c r="AD22" s="23">
        <v>234.0</v>
      </c>
      <c r="AE22" s="29">
        <v>100.0</v>
      </c>
      <c r="AF22" s="26">
        <v>99.4802304330647</v>
      </c>
      <c r="AG22" s="23">
        <v>90.0</v>
      </c>
      <c r="AH22" s="23">
        <v>90.0</v>
      </c>
      <c r="AI22" s="23">
        <v>2.0</v>
      </c>
      <c r="AJ22" s="30">
        <v>88.2</v>
      </c>
      <c r="AK22" s="23">
        <v>2.93</v>
      </c>
      <c r="AL22" s="23">
        <v>2.91</v>
      </c>
      <c r="AM22" s="23">
        <v>2.95</v>
      </c>
      <c r="AN22" s="23">
        <v>3.0</v>
      </c>
      <c r="AO22" s="26">
        <v>14.981818181818182</v>
      </c>
      <c r="AP22" s="26">
        <v>92.5252441439162</v>
      </c>
      <c r="AQ22" s="26">
        <v>1.0</v>
      </c>
      <c r="AR22" s="31">
        <v>0.3316624790355398</v>
      </c>
      <c r="AS22" s="26">
        <v>0.0</v>
      </c>
      <c r="AT22" s="32">
        <v>1.6666666666666667</v>
      </c>
      <c r="AU22" s="32">
        <v>93.44086021505376</v>
      </c>
      <c r="AV22" s="32">
        <v>0.0</v>
      </c>
      <c r="AW22" s="27">
        <v>0.0142875</v>
      </c>
      <c r="AX22" s="31">
        <v>0.42934137</v>
      </c>
      <c r="AY22" s="31">
        <v>1.8333333333333333</v>
      </c>
      <c r="AZ22" s="26">
        <v>27.316497188813653</v>
      </c>
      <c r="BA22" s="26">
        <v>0.35203291012725635</v>
      </c>
      <c r="BB22" s="23">
        <v>0.0</v>
      </c>
      <c r="BC22" s="23">
        <v>0.0</v>
      </c>
      <c r="BD22" s="23">
        <v>0.0</v>
      </c>
      <c r="BE22" s="23">
        <v>0.0</v>
      </c>
      <c r="BF22" s="23">
        <v>5.0</v>
      </c>
    </row>
    <row r="23" ht="12.75" customHeight="1">
      <c r="A23" s="23" t="s">
        <v>223</v>
      </c>
      <c r="B23" s="23">
        <v>44.0</v>
      </c>
      <c r="C23" s="23" t="s">
        <v>206</v>
      </c>
      <c r="D23" s="24" t="s">
        <v>210</v>
      </c>
      <c r="E23" s="23" t="s">
        <v>229</v>
      </c>
      <c r="F23" s="23" t="s">
        <v>217</v>
      </c>
      <c r="G23" s="23" t="s">
        <v>212</v>
      </c>
      <c r="H23" s="25">
        <v>4.0</v>
      </c>
      <c r="I23" s="26">
        <v>55.0</v>
      </c>
      <c r="J23" s="25">
        <v>67.0</v>
      </c>
      <c r="K23" s="26">
        <v>49.15663333333333</v>
      </c>
      <c r="L23" s="23">
        <v>250.0</v>
      </c>
      <c r="M23" s="14">
        <v>66.1407909</v>
      </c>
      <c r="N23" s="14">
        <v>-150.1723966</v>
      </c>
      <c r="O23" s="23">
        <v>0.0</v>
      </c>
      <c r="P23" s="23">
        <v>90.0</v>
      </c>
      <c r="Q23" s="23">
        <f t="shared" si="1"/>
        <v>45</v>
      </c>
      <c r="R23" s="27">
        <f t="shared" si="2"/>
        <v>1.154374571</v>
      </c>
      <c r="S23" s="27">
        <f t="shared" si="3"/>
        <v>0</v>
      </c>
      <c r="T23" s="27">
        <f t="shared" si="4"/>
        <v>0.7853981634</v>
      </c>
      <c r="U23" s="27">
        <f t="shared" si="5"/>
        <v>-0.6899376977</v>
      </c>
      <c r="V23" s="27">
        <f t="shared" si="6"/>
        <v>0.7296756448</v>
      </c>
      <c r="W23" s="26">
        <v>6.0840000000000005</v>
      </c>
      <c r="X23" s="26">
        <v>3.0</v>
      </c>
      <c r="Y23" s="26">
        <v>79.2</v>
      </c>
      <c r="Z23" s="26">
        <v>17.8</v>
      </c>
      <c r="AA23" s="25">
        <v>4.0</v>
      </c>
      <c r="AB23" s="25">
        <v>0.0</v>
      </c>
      <c r="AC23" s="28">
        <v>38220.0</v>
      </c>
      <c r="AD23" s="23">
        <v>234.0</v>
      </c>
      <c r="AE23" s="29">
        <v>100.0</v>
      </c>
      <c r="AF23" s="26">
        <v>87.64132553606238</v>
      </c>
      <c r="AG23" s="23">
        <v>97.0</v>
      </c>
      <c r="AH23" s="23">
        <v>97.0</v>
      </c>
      <c r="AI23" s="23">
        <v>2.0</v>
      </c>
      <c r="AJ23" s="30">
        <v>90.6</v>
      </c>
      <c r="AK23" s="23">
        <v>2.41</v>
      </c>
      <c r="AL23" s="23">
        <v>2.32</v>
      </c>
      <c r="AM23" s="23">
        <v>2.65</v>
      </c>
      <c r="AN23" s="23">
        <v>1.25</v>
      </c>
      <c r="AO23" s="26">
        <v>16.09090909090909</v>
      </c>
      <c r="AP23" s="26">
        <v>47.74880631616873</v>
      </c>
      <c r="AQ23" s="26">
        <v>9.227272727272727</v>
      </c>
      <c r="AR23" s="31">
        <v>0.4606635700790556</v>
      </c>
      <c r="AS23" s="26">
        <v>6.333333333333333</v>
      </c>
      <c r="AT23" s="32">
        <v>80.0</v>
      </c>
      <c r="AU23" s="32">
        <v>18.333333333333336</v>
      </c>
      <c r="AV23" s="32">
        <v>0.0</v>
      </c>
      <c r="AW23" s="27">
        <v>0.14141785</v>
      </c>
      <c r="AX23" s="31">
        <v>4.23278959</v>
      </c>
      <c r="AY23" s="31">
        <v>2.1333333333333333</v>
      </c>
      <c r="AZ23" s="26">
        <v>5.547594477310925</v>
      </c>
      <c r="BA23" s="26">
        <v>4.584041830516158</v>
      </c>
      <c r="BB23" s="23">
        <v>0.0</v>
      </c>
      <c r="BC23" s="23">
        <v>0.0</v>
      </c>
      <c r="BD23" s="23">
        <v>0.016666666666666666</v>
      </c>
      <c r="BE23" s="23">
        <v>0.4713697977323686</v>
      </c>
      <c r="BF23" s="23">
        <v>7.0</v>
      </c>
    </row>
    <row r="24" ht="12.75" customHeight="1">
      <c r="A24" s="23" t="s">
        <v>223</v>
      </c>
      <c r="B24" s="23">
        <v>46.0</v>
      </c>
      <c r="C24" s="23" t="s">
        <v>206</v>
      </c>
      <c r="D24" s="24" t="s">
        <v>213</v>
      </c>
      <c r="E24" s="23" t="s">
        <v>230</v>
      </c>
      <c r="F24" s="23" t="s">
        <v>217</v>
      </c>
      <c r="G24" s="23" t="s">
        <v>209</v>
      </c>
      <c r="H24" s="25">
        <v>1.0</v>
      </c>
      <c r="I24" s="26">
        <v>11.2</v>
      </c>
      <c r="J24" s="25">
        <v>9.4</v>
      </c>
      <c r="K24" s="26" t="s">
        <v>2</v>
      </c>
      <c r="L24" s="23">
        <v>220.0</v>
      </c>
      <c r="M24" s="14">
        <v>66.1097479</v>
      </c>
      <c r="N24" s="14">
        <v>-150.1578854</v>
      </c>
      <c r="O24" s="23">
        <v>0.0</v>
      </c>
      <c r="P24" s="23">
        <v>90.0</v>
      </c>
      <c r="Q24" s="23">
        <f t="shared" si="1"/>
        <v>45</v>
      </c>
      <c r="R24" s="27">
        <f t="shared" si="2"/>
        <v>1.153832769</v>
      </c>
      <c r="S24" s="27">
        <f t="shared" si="3"/>
        <v>0</v>
      </c>
      <c r="T24" s="27">
        <f t="shared" si="4"/>
        <v>0.7853981634</v>
      </c>
      <c r="U24" s="27">
        <f t="shared" si="5"/>
        <v>-0.6892688511</v>
      </c>
      <c r="V24" s="27">
        <f t="shared" si="6"/>
        <v>0.7300460187</v>
      </c>
      <c r="W24" s="26">
        <v>4.702</v>
      </c>
      <c r="X24" s="26">
        <v>20.0</v>
      </c>
      <c r="Y24" s="26">
        <v>57.2</v>
      </c>
      <c r="Z24" s="26">
        <v>22.8</v>
      </c>
      <c r="AA24" s="25">
        <v>3.0</v>
      </c>
      <c r="AB24" s="25">
        <v>0.0</v>
      </c>
      <c r="AC24" s="28">
        <v>38224.0</v>
      </c>
      <c r="AD24" s="23">
        <v>238.0</v>
      </c>
      <c r="AE24" s="29">
        <v>100.0</v>
      </c>
      <c r="AF24" s="26">
        <v>65.74748041943595</v>
      </c>
      <c r="AG24" s="23">
        <v>94.0</v>
      </c>
      <c r="AH24" s="23">
        <v>94.0</v>
      </c>
      <c r="AI24" s="23">
        <v>2.0</v>
      </c>
      <c r="AJ24" s="30">
        <v>91.2</v>
      </c>
      <c r="AK24" s="23">
        <v>2.66</v>
      </c>
      <c r="AL24" s="23">
        <v>2.89</v>
      </c>
      <c r="AM24" s="23">
        <v>2.25</v>
      </c>
      <c r="AN24" s="23">
        <v>3.0</v>
      </c>
      <c r="AO24" s="26">
        <v>9.772727272727273</v>
      </c>
      <c r="AP24" s="26">
        <v>88.30189178236716</v>
      </c>
      <c r="AQ24" s="26">
        <v>1.0909090909090908</v>
      </c>
      <c r="AR24" s="31">
        <v>0.2763853991962832</v>
      </c>
      <c r="AS24" s="26">
        <v>0.0</v>
      </c>
      <c r="AT24" s="32">
        <v>71.66666666666666</v>
      </c>
      <c r="AU24" s="32">
        <v>8.333333333333334</v>
      </c>
      <c r="AV24" s="32">
        <v>0.0</v>
      </c>
      <c r="AW24" s="27">
        <v>0.0</v>
      </c>
      <c r="AX24" s="31">
        <v>0.0</v>
      </c>
      <c r="AY24" s="31">
        <v>1.2916666666666667</v>
      </c>
      <c r="AZ24" s="26">
        <v>9.697114773927437</v>
      </c>
      <c r="BA24" s="26">
        <v>8.644812134668763</v>
      </c>
      <c r="BB24" s="23">
        <v>0.016666666666666666</v>
      </c>
      <c r="BC24" s="23">
        <v>0.08515025088167336</v>
      </c>
      <c r="BD24" s="23">
        <v>0.0</v>
      </c>
      <c r="BE24" s="23">
        <v>0.0</v>
      </c>
      <c r="BF24" s="23">
        <v>2.0</v>
      </c>
    </row>
    <row r="25" ht="12.75" customHeight="1">
      <c r="A25" s="23" t="s">
        <v>223</v>
      </c>
      <c r="B25" s="23">
        <v>49.0</v>
      </c>
      <c r="C25" s="23" t="s">
        <v>206</v>
      </c>
      <c r="D25" s="24" t="s">
        <v>210</v>
      </c>
      <c r="E25" s="23" t="s">
        <v>231</v>
      </c>
      <c r="F25" s="23" t="s">
        <v>208</v>
      </c>
      <c r="G25" s="23" t="s">
        <v>212</v>
      </c>
      <c r="H25" s="25">
        <v>4.0</v>
      </c>
      <c r="I25" s="26">
        <v>54.4</v>
      </c>
      <c r="J25" s="25">
        <v>58.0</v>
      </c>
      <c r="K25" s="26">
        <v>57.25516666666667</v>
      </c>
      <c r="L25" s="23">
        <v>220.0</v>
      </c>
      <c r="M25" s="14">
        <v>66.1051348</v>
      </c>
      <c r="N25" s="14">
        <v>-150.1535931</v>
      </c>
      <c r="O25" s="23">
        <v>2.0</v>
      </c>
      <c r="P25" s="23">
        <v>15.0</v>
      </c>
      <c r="Q25" s="23">
        <f t="shared" si="1"/>
        <v>30</v>
      </c>
      <c r="R25" s="27">
        <f t="shared" si="2"/>
        <v>1.153752255</v>
      </c>
      <c r="S25" s="27">
        <f t="shared" si="3"/>
        <v>0.03490658504</v>
      </c>
      <c r="T25" s="27">
        <f t="shared" si="4"/>
        <v>0.5235987756</v>
      </c>
      <c r="U25" s="27">
        <f t="shared" si="5"/>
        <v>-0.7315440883</v>
      </c>
      <c r="V25" s="27">
        <f t="shared" si="6"/>
        <v>0.7066180543</v>
      </c>
      <c r="W25" s="26">
        <v>6.1</v>
      </c>
      <c r="X25" s="31" t="s">
        <v>2</v>
      </c>
      <c r="Y25" s="31" t="s">
        <v>2</v>
      </c>
      <c r="Z25" s="31" t="s">
        <v>2</v>
      </c>
      <c r="AA25" s="25">
        <v>5.0</v>
      </c>
      <c r="AB25" s="25">
        <v>3.0</v>
      </c>
      <c r="AC25" s="28">
        <v>38224.0</v>
      </c>
      <c r="AD25" s="23">
        <v>238.0</v>
      </c>
      <c r="AE25" s="29">
        <v>98.0</v>
      </c>
      <c r="AF25" s="26">
        <v>44.49687309310126</v>
      </c>
      <c r="AG25" s="23">
        <v>87.0</v>
      </c>
      <c r="AH25" s="23">
        <v>87.0</v>
      </c>
      <c r="AI25" s="23">
        <v>2.0</v>
      </c>
      <c r="AJ25" s="30">
        <v>83.2</v>
      </c>
      <c r="AK25" s="23">
        <v>2.06</v>
      </c>
      <c r="AL25" s="23">
        <v>2.11</v>
      </c>
      <c r="AM25" s="23">
        <v>1.94</v>
      </c>
      <c r="AN25" s="23">
        <v>2.5</v>
      </c>
      <c r="AO25" s="26">
        <v>21.227272727272727</v>
      </c>
      <c r="AP25" s="26">
        <v>47.63964879644519</v>
      </c>
      <c r="AQ25" s="26">
        <v>12.863636363636363</v>
      </c>
      <c r="AR25" s="31">
        <v>0.249546029905489</v>
      </c>
      <c r="AS25" s="26">
        <v>18.666666666666668</v>
      </c>
      <c r="AT25" s="32">
        <v>35.0</v>
      </c>
      <c r="AU25" s="32">
        <v>51.666666666666664</v>
      </c>
      <c r="AV25" s="32">
        <v>6.666666666666667</v>
      </c>
      <c r="AW25" s="27">
        <v>0.14024013</v>
      </c>
      <c r="AX25" s="31">
        <v>3.90243401</v>
      </c>
      <c r="AY25" s="31">
        <v>1.75</v>
      </c>
      <c r="AZ25" s="26">
        <v>6.534578169313713</v>
      </c>
      <c r="BA25" s="26">
        <v>6.204383691452037</v>
      </c>
      <c r="BB25" s="23">
        <v>0.0</v>
      </c>
      <c r="BC25" s="23">
        <v>0.0</v>
      </c>
      <c r="BD25" s="23">
        <v>0.0</v>
      </c>
      <c r="BE25" s="23">
        <v>0.0</v>
      </c>
      <c r="BF25" s="23">
        <v>7.0</v>
      </c>
    </row>
    <row r="26" ht="12.75" customHeight="1">
      <c r="A26" s="23" t="s">
        <v>223</v>
      </c>
      <c r="B26" s="23">
        <v>51.0</v>
      </c>
      <c r="C26" s="23" t="s">
        <v>206</v>
      </c>
      <c r="D26" s="24" t="s">
        <v>207</v>
      </c>
      <c r="E26" s="23"/>
      <c r="F26" s="23" t="s">
        <v>217</v>
      </c>
      <c r="G26" s="23" t="s">
        <v>209</v>
      </c>
      <c r="H26" s="25">
        <v>1.0</v>
      </c>
      <c r="I26" s="26">
        <v>6.2</v>
      </c>
      <c r="J26" s="25">
        <v>4.8</v>
      </c>
      <c r="K26" s="26">
        <v>8.663966666666667</v>
      </c>
      <c r="L26" s="23">
        <v>230.0</v>
      </c>
      <c r="M26" s="14">
        <v>66.0744509</v>
      </c>
      <c r="N26" s="14">
        <v>-150.1678399</v>
      </c>
      <c r="O26" s="23">
        <v>0.0</v>
      </c>
      <c r="P26" s="23">
        <v>90.0</v>
      </c>
      <c r="Q26" s="23">
        <f t="shared" si="1"/>
        <v>45</v>
      </c>
      <c r="R26" s="27">
        <f t="shared" si="2"/>
        <v>1.15321672</v>
      </c>
      <c r="S26" s="27">
        <f t="shared" si="3"/>
        <v>0</v>
      </c>
      <c r="T26" s="27">
        <f t="shared" si="4"/>
        <v>0.7853981634</v>
      </c>
      <c r="U26" s="27">
        <f t="shared" si="5"/>
        <v>-0.6885085437</v>
      </c>
      <c r="V26" s="27">
        <f t="shared" si="6"/>
        <v>0.7304668867</v>
      </c>
      <c r="W26" s="26">
        <v>4.8580000000000005</v>
      </c>
      <c r="X26" s="26">
        <v>11.6</v>
      </c>
      <c r="Y26" s="26">
        <v>63.8</v>
      </c>
      <c r="Z26" s="26">
        <v>24.6</v>
      </c>
      <c r="AA26" s="25">
        <v>3.0</v>
      </c>
      <c r="AB26" s="25">
        <v>3.0</v>
      </c>
      <c r="AC26" s="28">
        <v>38227.0</v>
      </c>
      <c r="AD26" s="23">
        <v>241.0</v>
      </c>
      <c r="AE26" s="29">
        <v>100.0</v>
      </c>
      <c r="AF26" s="26">
        <v>78.50192705958334</v>
      </c>
      <c r="AG26" s="23">
        <v>88.0</v>
      </c>
      <c r="AH26" s="23">
        <v>88.0</v>
      </c>
      <c r="AI26" s="23">
        <v>2.0</v>
      </c>
      <c r="AJ26" s="30">
        <v>84.8</v>
      </c>
      <c r="AK26" s="23">
        <v>2.52</v>
      </c>
      <c r="AL26" s="23">
        <v>2.57</v>
      </c>
      <c r="AM26" s="23">
        <v>2.45</v>
      </c>
      <c r="AN26" s="23">
        <v>2.75</v>
      </c>
      <c r="AO26" s="26">
        <v>8.227272727272727</v>
      </c>
      <c r="AP26" s="26">
        <v>86.44198493128974</v>
      </c>
      <c r="AQ26" s="26">
        <v>1.0</v>
      </c>
      <c r="AR26" s="31">
        <v>0.0</v>
      </c>
      <c r="AS26" s="26">
        <v>0.0</v>
      </c>
      <c r="AT26" s="32">
        <v>43.33333333333333</v>
      </c>
      <c r="AU26" s="32">
        <v>3.3333333333333335</v>
      </c>
      <c r="AV26" s="32">
        <v>0.0</v>
      </c>
      <c r="AW26" s="27">
        <v>0.0</v>
      </c>
      <c r="AX26" s="31">
        <v>0.0</v>
      </c>
      <c r="AY26" s="31">
        <v>0.35833333333333334</v>
      </c>
      <c r="AZ26" s="26">
        <v>4.580049389852221</v>
      </c>
      <c r="BA26" s="26">
        <v>4.353592919405956</v>
      </c>
      <c r="BB26" s="23">
        <v>0.075</v>
      </c>
      <c r="BC26" s="23">
        <v>1.6889333005392628</v>
      </c>
      <c r="BD26" s="23">
        <v>0.025</v>
      </c>
      <c r="BE26" s="23">
        <v>0.9276861306662857</v>
      </c>
      <c r="BF26" s="23">
        <v>2.0</v>
      </c>
    </row>
    <row r="27" ht="12.75" customHeight="1">
      <c r="A27" s="23" t="s">
        <v>223</v>
      </c>
      <c r="B27" s="23">
        <v>53.0</v>
      </c>
      <c r="C27" s="23" t="s">
        <v>206</v>
      </c>
      <c r="D27" s="24" t="s">
        <v>207</v>
      </c>
      <c r="E27" s="23" t="s">
        <v>232</v>
      </c>
      <c r="F27" s="23" t="s">
        <v>217</v>
      </c>
      <c r="G27" s="23" t="s">
        <v>209</v>
      </c>
      <c r="H27" s="25">
        <v>3.0</v>
      </c>
      <c r="I27" s="26">
        <v>25.5</v>
      </c>
      <c r="J27" s="25">
        <v>50.2</v>
      </c>
      <c r="K27" s="26">
        <v>29.488766666666663</v>
      </c>
      <c r="L27" s="23">
        <v>206.0</v>
      </c>
      <c r="M27" s="14">
        <v>66.0719622</v>
      </c>
      <c r="N27" s="14">
        <v>-150.1667733</v>
      </c>
      <c r="O27" s="23">
        <v>7.0</v>
      </c>
      <c r="P27" s="23">
        <v>155.0</v>
      </c>
      <c r="Q27" s="23">
        <f t="shared" si="1"/>
        <v>110</v>
      </c>
      <c r="R27" s="27">
        <f t="shared" si="2"/>
        <v>1.153173284</v>
      </c>
      <c r="S27" s="27">
        <f t="shared" si="3"/>
        <v>0.1221730476</v>
      </c>
      <c r="T27" s="27">
        <f t="shared" si="4"/>
        <v>1.919862177</v>
      </c>
      <c r="U27" s="27">
        <f t="shared" si="5"/>
        <v>-0.6340383782</v>
      </c>
      <c r="V27" s="27">
        <f t="shared" si="6"/>
        <v>0.8005963611</v>
      </c>
      <c r="W27" s="26">
        <v>7.717999999999999</v>
      </c>
      <c r="X27" s="26">
        <v>12.0</v>
      </c>
      <c r="Y27" s="26">
        <v>77.4</v>
      </c>
      <c r="Z27" s="26">
        <v>10.6</v>
      </c>
      <c r="AA27" s="25">
        <v>3.0</v>
      </c>
      <c r="AB27" s="25">
        <v>2.0</v>
      </c>
      <c r="AC27" s="28">
        <v>38227.0</v>
      </c>
      <c r="AD27" s="23">
        <v>241.0</v>
      </c>
      <c r="AE27" s="29">
        <v>100.0</v>
      </c>
      <c r="AF27" s="26">
        <v>86.96319056309825</v>
      </c>
      <c r="AG27" s="23">
        <v>88.0</v>
      </c>
      <c r="AH27" s="23">
        <v>88.0</v>
      </c>
      <c r="AI27" s="23">
        <v>2.0</v>
      </c>
      <c r="AJ27" s="30">
        <v>85.6</v>
      </c>
      <c r="AK27" s="23">
        <v>2.87</v>
      </c>
      <c r="AL27" s="23">
        <v>2.9</v>
      </c>
      <c r="AM27" s="23">
        <v>2.85</v>
      </c>
      <c r="AN27" s="23">
        <v>2.9</v>
      </c>
      <c r="AO27" s="26">
        <v>15.045454545454545</v>
      </c>
      <c r="AP27" s="26">
        <v>91.14519757071939</v>
      </c>
      <c r="AQ27" s="26">
        <v>1.2727272727272727</v>
      </c>
      <c r="AR27" s="31">
        <v>0.5080976926793926</v>
      </c>
      <c r="AS27" s="26">
        <v>0.0</v>
      </c>
      <c r="AT27" s="32">
        <v>28.333333333333332</v>
      </c>
      <c r="AU27" s="32">
        <v>35.0</v>
      </c>
      <c r="AV27" s="32">
        <v>0.0</v>
      </c>
      <c r="AW27" s="27">
        <v>0.0</v>
      </c>
      <c r="AX27" s="31">
        <v>0.0</v>
      </c>
      <c r="AY27" s="31">
        <v>0.9583333333333334</v>
      </c>
      <c r="AZ27" s="26">
        <v>20.384551182052117</v>
      </c>
      <c r="BA27" s="26">
        <v>5.9829668592209115</v>
      </c>
      <c r="BB27" s="23">
        <v>0.008333333333333333</v>
      </c>
      <c r="BC27" s="23">
        <v>0.03769911184307752</v>
      </c>
      <c r="BD27" s="23">
        <v>0.0</v>
      </c>
      <c r="BE27" s="23">
        <v>0.0</v>
      </c>
      <c r="BF27" s="23">
        <v>2.0</v>
      </c>
    </row>
    <row r="28" ht="12.75" customHeight="1">
      <c r="A28" s="23" t="s">
        <v>223</v>
      </c>
      <c r="B28" s="23">
        <v>54.0</v>
      </c>
      <c r="C28" s="23" t="s">
        <v>206</v>
      </c>
      <c r="D28" s="24" t="s">
        <v>210</v>
      </c>
      <c r="E28" s="23" t="s">
        <v>233</v>
      </c>
      <c r="F28" s="23" t="s">
        <v>217</v>
      </c>
      <c r="G28" s="23" t="s">
        <v>212</v>
      </c>
      <c r="H28" s="25">
        <v>3.0</v>
      </c>
      <c r="I28" s="26">
        <v>54.6</v>
      </c>
      <c r="J28" s="25">
        <v>50.6</v>
      </c>
      <c r="K28" s="26">
        <v>48.57816666666667</v>
      </c>
      <c r="L28" s="23">
        <v>135.0</v>
      </c>
      <c r="M28" s="14">
        <v>65.9104659</v>
      </c>
      <c r="N28" s="14">
        <v>-149.7807166</v>
      </c>
      <c r="O28" s="23">
        <v>2.0</v>
      </c>
      <c r="P28" s="23">
        <v>215.0</v>
      </c>
      <c r="Q28" s="23">
        <f t="shared" si="1"/>
        <v>170</v>
      </c>
      <c r="R28" s="27">
        <f t="shared" si="2"/>
        <v>1.150354641</v>
      </c>
      <c r="S28" s="27">
        <f t="shared" si="3"/>
        <v>0.03490658504</v>
      </c>
      <c r="T28" s="27">
        <f t="shared" si="4"/>
        <v>2.967059728</v>
      </c>
      <c r="U28" s="27">
        <f t="shared" si="5"/>
        <v>-0.6504143303</v>
      </c>
      <c r="V28" s="27">
        <f t="shared" si="6"/>
        <v>0.7514393663</v>
      </c>
      <c r="W28" s="26">
        <v>6.598000000000001</v>
      </c>
      <c r="X28" s="26">
        <v>96.0</v>
      </c>
      <c r="Y28" s="26">
        <v>0.4</v>
      </c>
      <c r="Z28" s="26">
        <v>3.6</v>
      </c>
      <c r="AA28" s="25">
        <v>3.0</v>
      </c>
      <c r="AB28" s="25">
        <v>3.0</v>
      </c>
      <c r="AC28" s="28">
        <v>38168.0</v>
      </c>
      <c r="AD28" s="23">
        <v>182.0</v>
      </c>
      <c r="AE28" s="29">
        <v>100.0</v>
      </c>
      <c r="AF28" s="26">
        <v>98.29821657506533</v>
      </c>
      <c r="AG28" s="23">
        <v>74.0</v>
      </c>
      <c r="AH28" s="23">
        <v>74.0</v>
      </c>
      <c r="AI28" s="23">
        <v>2.0</v>
      </c>
      <c r="AJ28" s="30">
        <v>72.8</v>
      </c>
      <c r="AK28" s="23">
        <v>1.97</v>
      </c>
      <c r="AL28" s="23">
        <v>1.59</v>
      </c>
      <c r="AM28" s="23">
        <v>3.0</v>
      </c>
      <c r="AN28" s="23">
        <v>1.38</v>
      </c>
      <c r="AO28" s="26">
        <v>19.40909090909091</v>
      </c>
      <c r="AP28" s="26">
        <v>34.03156276726071</v>
      </c>
      <c r="AQ28" s="26">
        <v>15.05</v>
      </c>
      <c r="AR28" s="31">
        <v>0.31787301622303593</v>
      </c>
      <c r="AS28" s="26">
        <v>0.0</v>
      </c>
      <c r="AT28" s="32">
        <v>46.666666666666664</v>
      </c>
      <c r="AU28" s="32">
        <v>26.666666666666664</v>
      </c>
      <c r="AV28" s="32">
        <v>13.333333333333332</v>
      </c>
      <c r="AW28" s="27">
        <v>0.24509668</v>
      </c>
      <c r="AX28" s="31">
        <v>6.14229288</v>
      </c>
      <c r="AY28" s="31">
        <v>2.375</v>
      </c>
      <c r="AZ28" s="26">
        <v>9.546776475483778</v>
      </c>
      <c r="BA28" s="26">
        <v>9.288511379419914</v>
      </c>
      <c r="BB28" s="23">
        <v>0.0</v>
      </c>
      <c r="BC28" s="23">
        <v>0.0</v>
      </c>
      <c r="BD28" s="23">
        <v>0.0</v>
      </c>
      <c r="BE28" s="23">
        <v>0.0</v>
      </c>
      <c r="BF28" s="23">
        <v>6.0</v>
      </c>
    </row>
    <row r="29" ht="12.75" customHeight="1">
      <c r="A29" s="23" t="s">
        <v>234</v>
      </c>
      <c r="B29" s="23">
        <v>61.0</v>
      </c>
      <c r="C29" s="23" t="s">
        <v>206</v>
      </c>
      <c r="D29" s="24" t="s">
        <v>216</v>
      </c>
      <c r="E29" s="23" t="s">
        <v>235</v>
      </c>
      <c r="F29" s="23" t="s">
        <v>208</v>
      </c>
      <c r="G29" s="23" t="s">
        <v>212</v>
      </c>
      <c r="H29" s="25">
        <v>5.0</v>
      </c>
      <c r="I29" s="26">
        <v>57.0</v>
      </c>
      <c r="J29" s="25">
        <v>37.4</v>
      </c>
      <c r="K29" s="26">
        <v>57.25516666666666</v>
      </c>
      <c r="L29" s="23">
        <v>695.0</v>
      </c>
      <c r="M29" s="14">
        <v>65.349341</v>
      </c>
      <c r="N29" s="14">
        <v>-146.6688622</v>
      </c>
      <c r="O29" s="23">
        <v>1.0</v>
      </c>
      <c r="P29" s="23">
        <v>185.0</v>
      </c>
      <c r="Q29" s="23">
        <f t="shared" si="1"/>
        <v>140</v>
      </c>
      <c r="R29" s="27">
        <f t="shared" si="2"/>
        <v>1.140561164</v>
      </c>
      <c r="S29" s="27">
        <f t="shared" si="3"/>
        <v>0.01745329252</v>
      </c>
      <c r="T29" s="27">
        <f t="shared" si="4"/>
        <v>2.443460953</v>
      </c>
      <c r="U29" s="27">
        <f t="shared" si="5"/>
        <v>-0.6573454016</v>
      </c>
      <c r="V29" s="27">
        <f t="shared" si="6"/>
        <v>0.7506510747</v>
      </c>
      <c r="W29" s="26">
        <v>4.914</v>
      </c>
      <c r="X29" s="31" t="s">
        <v>2</v>
      </c>
      <c r="Y29" s="31" t="s">
        <v>2</v>
      </c>
      <c r="Z29" s="31" t="s">
        <v>2</v>
      </c>
      <c r="AA29" s="25">
        <v>4.0</v>
      </c>
      <c r="AB29" s="25">
        <v>3.0</v>
      </c>
      <c r="AC29" s="28">
        <v>38165.0</v>
      </c>
      <c r="AD29" s="23">
        <v>179.0</v>
      </c>
      <c r="AE29" s="29">
        <v>100.0</v>
      </c>
      <c r="AF29" s="26">
        <v>58.52667626915861</v>
      </c>
      <c r="AG29" s="23">
        <v>69.0</v>
      </c>
      <c r="AH29" s="23">
        <v>76.0</v>
      </c>
      <c r="AI29" s="23">
        <v>2.1</v>
      </c>
      <c r="AJ29" s="30">
        <v>66.0</v>
      </c>
      <c r="AK29" s="23">
        <v>1.92</v>
      </c>
      <c r="AL29" s="23">
        <v>1.63</v>
      </c>
      <c r="AM29" s="23">
        <v>2.73</v>
      </c>
      <c r="AN29" s="23">
        <v>1.1</v>
      </c>
      <c r="AO29" s="26">
        <v>26.181818181818183</v>
      </c>
      <c r="AP29" s="26">
        <v>74.57538648527702</v>
      </c>
      <c r="AQ29" s="26">
        <v>11.954545454545455</v>
      </c>
      <c r="AR29" s="31">
        <v>0.7104000818207453</v>
      </c>
      <c r="AS29" s="26">
        <v>6.666666666666667</v>
      </c>
      <c r="AT29" s="32">
        <v>24.308755760368662</v>
      </c>
      <c r="AU29" s="32">
        <v>4.838709677419354</v>
      </c>
      <c r="AV29" s="32">
        <v>45.6221198156682</v>
      </c>
      <c r="AW29" s="27">
        <v>0.06716451</v>
      </c>
      <c r="AX29" s="31">
        <v>3.02490622</v>
      </c>
      <c r="AY29" s="31">
        <v>0.4666666666666667</v>
      </c>
      <c r="AZ29" s="26">
        <v>7.125590287270298</v>
      </c>
      <c r="BA29" s="26">
        <v>6.513699668136737</v>
      </c>
      <c r="BB29" s="23">
        <v>0.0</v>
      </c>
      <c r="BC29" s="23">
        <v>0.0</v>
      </c>
      <c r="BD29" s="23">
        <v>0.0</v>
      </c>
      <c r="BE29" s="23">
        <v>0.0</v>
      </c>
      <c r="BF29" s="23">
        <v>7.0</v>
      </c>
    </row>
    <row r="30" ht="12.75" customHeight="1">
      <c r="A30" s="23" t="s">
        <v>234</v>
      </c>
      <c r="B30" s="23">
        <v>62.0</v>
      </c>
      <c r="C30" s="23" t="s">
        <v>206</v>
      </c>
      <c r="D30" s="24" t="s">
        <v>216</v>
      </c>
      <c r="E30" s="23" t="s">
        <v>236</v>
      </c>
      <c r="F30" s="23" t="s">
        <v>217</v>
      </c>
      <c r="G30" s="23" t="s">
        <v>212</v>
      </c>
      <c r="H30" s="25">
        <v>3.0</v>
      </c>
      <c r="I30" s="26">
        <v>36.7</v>
      </c>
      <c r="J30" s="25">
        <v>42.2</v>
      </c>
      <c r="K30" s="26" t="s">
        <v>2</v>
      </c>
      <c r="L30" s="23">
        <v>720.0</v>
      </c>
      <c r="M30" s="14">
        <v>65.3509389</v>
      </c>
      <c r="N30" s="14">
        <v>-146.6709342</v>
      </c>
      <c r="O30" s="23">
        <v>7.0</v>
      </c>
      <c r="P30" s="23">
        <v>140.0</v>
      </c>
      <c r="Q30" s="23">
        <f t="shared" si="1"/>
        <v>95</v>
      </c>
      <c r="R30" s="27">
        <f t="shared" si="2"/>
        <v>1.140589053</v>
      </c>
      <c r="S30" s="27">
        <f t="shared" si="3"/>
        <v>0.1221730476</v>
      </c>
      <c r="T30" s="27">
        <f t="shared" si="4"/>
        <v>1.658062789</v>
      </c>
      <c r="U30" s="27">
        <f t="shared" si="5"/>
        <v>-0.6550192026</v>
      </c>
      <c r="V30" s="27">
        <f t="shared" si="6"/>
        <v>0.7965308087</v>
      </c>
      <c r="W30" s="26">
        <v>4.708</v>
      </c>
      <c r="X30" s="26">
        <v>28.0</v>
      </c>
      <c r="Y30" s="26">
        <v>58.8</v>
      </c>
      <c r="Z30" s="26">
        <v>13.2</v>
      </c>
      <c r="AA30" s="25">
        <v>3.0</v>
      </c>
      <c r="AB30" s="25">
        <v>1.0</v>
      </c>
      <c r="AC30" s="28">
        <v>38165.0</v>
      </c>
      <c r="AD30" s="23">
        <v>179.0</v>
      </c>
      <c r="AE30" s="29">
        <v>98.0</v>
      </c>
      <c r="AF30" s="26">
        <v>43.45719009785673</v>
      </c>
      <c r="AG30" s="23">
        <v>66.0</v>
      </c>
      <c r="AH30" s="23">
        <v>66.0</v>
      </c>
      <c r="AI30" s="23">
        <v>2.1</v>
      </c>
      <c r="AJ30" s="30">
        <v>56.8</v>
      </c>
      <c r="AK30" s="23">
        <v>1.61</v>
      </c>
      <c r="AL30" s="23">
        <v>1.29</v>
      </c>
      <c r="AM30" s="23">
        <v>2.48</v>
      </c>
      <c r="AN30" s="23">
        <v>0.6</v>
      </c>
      <c r="AO30" s="26">
        <v>23.136363636363637</v>
      </c>
      <c r="AP30" s="26">
        <v>62.26166030548697</v>
      </c>
      <c r="AQ30" s="26">
        <v>11.318181818181818</v>
      </c>
      <c r="AR30" s="31">
        <v>0.2965259079249921</v>
      </c>
      <c r="AS30" s="26">
        <v>8.5</v>
      </c>
      <c r="AT30" s="32">
        <v>48.33333333333333</v>
      </c>
      <c r="AU30" s="32">
        <v>3.3333333333333335</v>
      </c>
      <c r="AV30" s="32">
        <v>28.33333333333333</v>
      </c>
      <c r="AW30" s="27">
        <v>0.17275044</v>
      </c>
      <c r="AX30" s="31">
        <v>5.15347086</v>
      </c>
      <c r="AY30" s="31">
        <v>0.325</v>
      </c>
      <c r="AZ30" s="26">
        <v>6.679025981531899</v>
      </c>
      <c r="BA30" s="26">
        <v>6.499955200277281</v>
      </c>
      <c r="BB30" s="23">
        <v>0.0</v>
      </c>
      <c r="BC30" s="23">
        <v>0.0</v>
      </c>
      <c r="BD30" s="23">
        <v>0.0</v>
      </c>
      <c r="BE30" s="23">
        <v>0.0</v>
      </c>
      <c r="BF30" s="23">
        <v>7.0</v>
      </c>
    </row>
    <row r="31" ht="12.75" customHeight="1">
      <c r="A31" s="23" t="s">
        <v>234</v>
      </c>
      <c r="B31" s="23">
        <v>63.0</v>
      </c>
      <c r="C31" s="23" t="s">
        <v>206</v>
      </c>
      <c r="D31" s="24" t="s">
        <v>216</v>
      </c>
      <c r="E31" s="23" t="s">
        <v>237</v>
      </c>
      <c r="F31" s="23" t="s">
        <v>217</v>
      </c>
      <c r="G31" s="23" t="s">
        <v>212</v>
      </c>
      <c r="H31" s="25">
        <v>3.0</v>
      </c>
      <c r="I31" s="26">
        <v>14.7</v>
      </c>
      <c r="J31" s="25">
        <v>29.6</v>
      </c>
      <c r="K31" s="26" t="s">
        <v>2</v>
      </c>
      <c r="L31" s="23">
        <v>770.0</v>
      </c>
      <c r="M31" s="14">
        <v>65.3531428</v>
      </c>
      <c r="N31" s="14">
        <v>-146.6737279</v>
      </c>
      <c r="O31" s="23">
        <v>10.0</v>
      </c>
      <c r="P31" s="23">
        <v>170.0</v>
      </c>
      <c r="Q31" s="23">
        <f t="shared" si="1"/>
        <v>125</v>
      </c>
      <c r="R31" s="27">
        <f t="shared" si="2"/>
        <v>1.140627518</v>
      </c>
      <c r="S31" s="27">
        <f t="shared" si="3"/>
        <v>0.1745329252</v>
      </c>
      <c r="T31" s="27">
        <f t="shared" si="4"/>
        <v>2.181661565</v>
      </c>
      <c r="U31" s="27">
        <f t="shared" si="5"/>
        <v>-0.5559053551</v>
      </c>
      <c r="V31" s="27">
        <f t="shared" si="6"/>
        <v>0.843316952</v>
      </c>
      <c r="W31" s="26">
        <v>4.5575</v>
      </c>
      <c r="X31" s="26">
        <v>34.0</v>
      </c>
      <c r="Y31" s="26">
        <v>51.8</v>
      </c>
      <c r="Z31" s="26">
        <v>14.2</v>
      </c>
      <c r="AA31" s="25">
        <v>3.0</v>
      </c>
      <c r="AB31" s="25">
        <v>0.0</v>
      </c>
      <c r="AC31" s="28">
        <v>38165.0</v>
      </c>
      <c r="AD31" s="23">
        <v>179.0</v>
      </c>
      <c r="AE31" s="29">
        <v>99.0</v>
      </c>
      <c r="AF31" s="26">
        <v>29.27664140648175</v>
      </c>
      <c r="AG31" s="23">
        <v>71.0</v>
      </c>
      <c r="AH31" s="23">
        <v>128.0</v>
      </c>
      <c r="AI31" s="23">
        <v>3.0</v>
      </c>
      <c r="AJ31" s="30">
        <v>84.0</v>
      </c>
      <c r="AK31" s="23">
        <v>1.76</v>
      </c>
      <c r="AL31" s="23">
        <v>1.54</v>
      </c>
      <c r="AM31" s="23">
        <v>2.2</v>
      </c>
      <c r="AN31" s="23">
        <v>1.3</v>
      </c>
      <c r="AO31" s="26">
        <v>18.454545454545453</v>
      </c>
      <c r="AP31" s="26">
        <v>73.45937129510612</v>
      </c>
      <c r="AQ31" s="26">
        <v>8.318181818181818</v>
      </c>
      <c r="AR31" s="31">
        <v>0.4719805973284615</v>
      </c>
      <c r="AS31" s="23" t="s">
        <v>2</v>
      </c>
      <c r="AT31" s="32">
        <v>31.666666666666664</v>
      </c>
      <c r="AU31" s="32">
        <v>1.6666666666666667</v>
      </c>
      <c r="AV31" s="32">
        <v>25.0</v>
      </c>
      <c r="AW31" s="27">
        <v>0.1628233</v>
      </c>
      <c r="AX31" s="31">
        <v>4.80191563</v>
      </c>
      <c r="AY31" s="31">
        <v>0.43333333333333335</v>
      </c>
      <c r="AZ31" s="26">
        <v>10.678535228939507</v>
      </c>
      <c r="BA31" s="26">
        <v>10.200925879131258</v>
      </c>
      <c r="BB31" s="23">
        <v>0.0</v>
      </c>
      <c r="BC31" s="23">
        <v>0.0</v>
      </c>
      <c r="BD31" s="23">
        <v>0.0</v>
      </c>
      <c r="BE31" s="23">
        <v>0.0</v>
      </c>
      <c r="BF31" s="23">
        <v>7.0</v>
      </c>
    </row>
    <row r="32" ht="12.75" customHeight="1">
      <c r="A32" s="23" t="s">
        <v>234</v>
      </c>
      <c r="B32" s="23">
        <v>76.0</v>
      </c>
      <c r="C32" s="23" t="s">
        <v>206</v>
      </c>
      <c r="D32" s="24" t="s">
        <v>207</v>
      </c>
      <c r="E32" s="23"/>
      <c r="F32" s="23" t="s">
        <v>217</v>
      </c>
      <c r="G32" s="23" t="s">
        <v>209</v>
      </c>
      <c r="H32" s="25">
        <v>2.0</v>
      </c>
      <c r="I32" s="26">
        <v>12.1</v>
      </c>
      <c r="J32" s="25">
        <v>16.4</v>
      </c>
      <c r="K32" s="26">
        <v>8.663966666666667</v>
      </c>
      <c r="L32" s="23">
        <v>255.0</v>
      </c>
      <c r="M32" s="14">
        <v>65.1233693</v>
      </c>
      <c r="N32" s="14">
        <v>-147.465446</v>
      </c>
      <c r="O32" s="23">
        <v>12.0</v>
      </c>
      <c r="P32" s="23">
        <v>324.0</v>
      </c>
      <c r="Q32" s="23">
        <f t="shared" si="1"/>
        <v>81</v>
      </c>
      <c r="R32" s="27">
        <f t="shared" si="2"/>
        <v>1.136617214</v>
      </c>
      <c r="S32" s="27">
        <f t="shared" si="3"/>
        <v>0.2094395102</v>
      </c>
      <c r="T32" s="27">
        <f t="shared" si="4"/>
        <v>1.413716694</v>
      </c>
      <c r="U32" s="27">
        <f t="shared" si="5"/>
        <v>-0.7065389139</v>
      </c>
      <c r="V32" s="27">
        <f t="shared" si="6"/>
        <v>0.6120904075</v>
      </c>
      <c r="W32" s="26">
        <v>3.56</v>
      </c>
      <c r="X32" s="26">
        <v>61.2</v>
      </c>
      <c r="Y32" s="26">
        <v>33.6</v>
      </c>
      <c r="Z32" s="26">
        <v>5.2</v>
      </c>
      <c r="AA32" s="25">
        <v>1.0</v>
      </c>
      <c r="AB32" s="25">
        <v>2.0</v>
      </c>
      <c r="AC32" s="28">
        <v>38169.0</v>
      </c>
      <c r="AD32" s="23">
        <v>183.0</v>
      </c>
      <c r="AE32" s="29">
        <v>100.0</v>
      </c>
      <c r="AF32" s="26">
        <v>27.773773066824003</v>
      </c>
      <c r="AG32" s="23">
        <v>87.0</v>
      </c>
      <c r="AH32" s="23">
        <v>196.0</v>
      </c>
      <c r="AI32" s="23">
        <v>3.0</v>
      </c>
      <c r="AJ32" s="30">
        <v>122.0</v>
      </c>
      <c r="AK32" s="23">
        <v>2.45</v>
      </c>
      <c r="AL32" s="23">
        <v>2.67</v>
      </c>
      <c r="AM32" s="23">
        <v>2.2</v>
      </c>
      <c r="AN32" s="23">
        <v>2.75</v>
      </c>
      <c r="AO32" s="26">
        <v>21.863636363636363</v>
      </c>
      <c r="AP32" s="26">
        <v>74.18575208859446</v>
      </c>
      <c r="AQ32" s="26">
        <v>3.8181818181818183</v>
      </c>
      <c r="AR32" s="31">
        <v>1.9024390598432406</v>
      </c>
      <c r="AS32" s="23" t="s">
        <v>2</v>
      </c>
      <c r="AT32" s="32">
        <v>31.666666666666664</v>
      </c>
      <c r="AU32" s="32">
        <v>35.0</v>
      </c>
      <c r="AV32" s="32">
        <v>3.3333333333333335</v>
      </c>
      <c r="AW32" s="27">
        <v>0.04862479</v>
      </c>
      <c r="AX32" s="31">
        <v>1.5511489</v>
      </c>
      <c r="AY32" s="31">
        <v>0.09166666666666666</v>
      </c>
      <c r="AZ32" s="26">
        <v>2.1877920339905415</v>
      </c>
      <c r="BA32" s="26">
        <v>2.1877920339905415</v>
      </c>
      <c r="BB32" s="23">
        <v>0.0</v>
      </c>
      <c r="BC32" s="23">
        <v>0.0</v>
      </c>
      <c r="BD32" s="23">
        <v>0.008333333333333333</v>
      </c>
      <c r="BE32" s="23">
        <v>0.1210167670101568</v>
      </c>
      <c r="BF32" s="23">
        <v>2.0</v>
      </c>
    </row>
    <row r="33" ht="12.75" customHeight="1">
      <c r="A33" s="23" t="s">
        <v>234</v>
      </c>
      <c r="B33" s="23">
        <v>78.0</v>
      </c>
      <c r="C33" s="23" t="s">
        <v>206</v>
      </c>
      <c r="D33" s="24" t="s">
        <v>207</v>
      </c>
      <c r="E33" s="23"/>
      <c r="F33" s="23" t="s">
        <v>208</v>
      </c>
      <c r="G33" s="23" t="s">
        <v>209</v>
      </c>
      <c r="H33" s="25">
        <v>6.0</v>
      </c>
      <c r="I33" s="26">
        <v>51.0</v>
      </c>
      <c r="J33" s="25">
        <v>55.0</v>
      </c>
      <c r="K33" s="26">
        <v>47.42123333333333</v>
      </c>
      <c r="L33" s="23">
        <v>240.0</v>
      </c>
      <c r="M33" s="14">
        <v>65.1529314</v>
      </c>
      <c r="N33" s="14">
        <v>-147.4811263</v>
      </c>
      <c r="O33" s="23">
        <v>4.0</v>
      </c>
      <c r="P33" s="23">
        <v>258.0</v>
      </c>
      <c r="Q33" s="23">
        <f t="shared" si="1"/>
        <v>147</v>
      </c>
      <c r="R33" s="27">
        <f t="shared" si="2"/>
        <v>1.13713317</v>
      </c>
      <c r="S33" s="27">
        <f t="shared" si="3"/>
        <v>0.06981317008</v>
      </c>
      <c r="T33" s="27">
        <f t="shared" si="4"/>
        <v>2.565634</v>
      </c>
      <c r="U33" s="27">
        <f t="shared" si="5"/>
        <v>-0.6037719267</v>
      </c>
      <c r="V33" s="27">
        <f t="shared" si="6"/>
        <v>0.749291276</v>
      </c>
      <c r="W33" s="26">
        <v>4.825</v>
      </c>
      <c r="X33" s="26">
        <v>13.4</v>
      </c>
      <c r="Y33" s="26">
        <v>79.2</v>
      </c>
      <c r="Z33" s="26">
        <v>7.4</v>
      </c>
      <c r="AA33" s="25">
        <v>3.0</v>
      </c>
      <c r="AB33" s="25">
        <v>2.0</v>
      </c>
      <c r="AC33" s="28">
        <v>38190.0</v>
      </c>
      <c r="AD33" s="23">
        <v>204.0</v>
      </c>
      <c r="AE33" s="29">
        <v>95.0</v>
      </c>
      <c r="AF33" s="26">
        <v>70.71689002740828</v>
      </c>
      <c r="AG33" s="23">
        <v>94.0</v>
      </c>
      <c r="AH33" s="23">
        <v>94.0</v>
      </c>
      <c r="AI33" s="23">
        <v>2.1</v>
      </c>
      <c r="AJ33" s="30">
        <v>87.6</v>
      </c>
      <c r="AK33" s="23">
        <v>2.23</v>
      </c>
      <c r="AL33" s="23">
        <v>2.23</v>
      </c>
      <c r="AM33" s="23" t="s">
        <v>2</v>
      </c>
      <c r="AN33" s="23">
        <v>2.63</v>
      </c>
      <c r="AO33" s="26">
        <v>24.38888888888889</v>
      </c>
      <c r="AP33" s="26">
        <v>49.366354641467844</v>
      </c>
      <c r="AQ33" s="26">
        <v>14.2</v>
      </c>
      <c r="AR33" s="31">
        <v>0.5776365254763348</v>
      </c>
      <c r="AS33" s="26">
        <v>6.333333333333333</v>
      </c>
      <c r="AT33" s="32">
        <v>41.666666666666664</v>
      </c>
      <c r="AU33" s="32">
        <v>28.333333333333332</v>
      </c>
      <c r="AV33" s="32">
        <v>16.666666666666668</v>
      </c>
      <c r="AW33" s="27">
        <v>0.22959753</v>
      </c>
      <c r="AX33" s="31">
        <v>5.15398994</v>
      </c>
      <c r="AY33" s="31">
        <v>0.5166666666666667</v>
      </c>
      <c r="AZ33" s="26">
        <v>3.7650678956334684</v>
      </c>
      <c r="BA33" s="26">
        <v>0.015838862961848544</v>
      </c>
      <c r="BB33" s="23">
        <v>0.0</v>
      </c>
      <c r="BC33" s="23">
        <v>0.0</v>
      </c>
      <c r="BD33" s="23">
        <v>0.0</v>
      </c>
      <c r="BE33" s="23">
        <v>0.0</v>
      </c>
      <c r="BF33" s="23">
        <v>5.0</v>
      </c>
    </row>
    <row r="34" ht="12.75" customHeight="1">
      <c r="A34" s="23" t="s">
        <v>234</v>
      </c>
      <c r="B34" s="23">
        <v>79.0</v>
      </c>
      <c r="C34" s="23" t="s">
        <v>206</v>
      </c>
      <c r="D34" s="24" t="s">
        <v>207</v>
      </c>
      <c r="E34" s="23"/>
      <c r="F34" s="23" t="s">
        <v>208</v>
      </c>
      <c r="G34" s="23" t="s">
        <v>209</v>
      </c>
      <c r="H34" s="25">
        <v>3.0</v>
      </c>
      <c r="I34" s="26">
        <v>38.5</v>
      </c>
      <c r="J34" s="25">
        <v>40.2</v>
      </c>
      <c r="K34" s="26">
        <v>17.340966666666667</v>
      </c>
      <c r="L34" s="23">
        <v>250.0</v>
      </c>
      <c r="M34" s="14">
        <v>65.1508973</v>
      </c>
      <c r="N34" s="14">
        <v>-147.4761251</v>
      </c>
      <c r="O34" s="23">
        <v>12.0</v>
      </c>
      <c r="P34" s="23">
        <v>269.0</v>
      </c>
      <c r="Q34" s="23">
        <f t="shared" si="1"/>
        <v>136</v>
      </c>
      <c r="R34" s="27">
        <f t="shared" si="2"/>
        <v>1.137097669</v>
      </c>
      <c r="S34" s="27">
        <f t="shared" si="3"/>
        <v>0.2094395102</v>
      </c>
      <c r="T34" s="27">
        <f t="shared" si="4"/>
        <v>2.373647783</v>
      </c>
      <c r="U34" s="27">
        <f t="shared" si="5"/>
        <v>-0.502633186</v>
      </c>
      <c r="V34" s="27">
        <f t="shared" si="6"/>
        <v>0.7276320246</v>
      </c>
      <c r="W34" s="26">
        <v>4.823333333333333</v>
      </c>
      <c r="X34" s="31" t="s">
        <v>2</v>
      </c>
      <c r="Y34" s="31" t="s">
        <v>2</v>
      </c>
      <c r="Z34" s="31" t="s">
        <v>2</v>
      </c>
      <c r="AA34" s="25">
        <v>3.0</v>
      </c>
      <c r="AB34" s="25">
        <v>2.0</v>
      </c>
      <c r="AC34" s="28">
        <v>38190.0</v>
      </c>
      <c r="AD34" s="23">
        <v>204.0</v>
      </c>
      <c r="AE34" s="29">
        <v>100.0</v>
      </c>
      <c r="AF34" s="26">
        <v>58.64896040100454</v>
      </c>
      <c r="AG34" s="23">
        <v>96.0</v>
      </c>
      <c r="AH34" s="23">
        <v>176.0</v>
      </c>
      <c r="AI34" s="23">
        <v>3.0</v>
      </c>
      <c r="AJ34" s="30">
        <v>113.5</v>
      </c>
      <c r="AK34" s="23">
        <v>2.82</v>
      </c>
      <c r="AL34" s="23">
        <v>2.87</v>
      </c>
      <c r="AM34" s="23">
        <v>2.74</v>
      </c>
      <c r="AN34" s="23">
        <v>2.93</v>
      </c>
      <c r="AO34" s="26">
        <v>14.125</v>
      </c>
      <c r="AP34" s="26">
        <v>82.13675684813205</v>
      </c>
      <c r="AQ34" s="26">
        <v>1.2954545454545454</v>
      </c>
      <c r="AR34" s="31">
        <v>0.7064442480099232</v>
      </c>
      <c r="AS34" s="26">
        <v>0.0</v>
      </c>
      <c r="AT34" s="32">
        <v>13.333333333333334</v>
      </c>
      <c r="AU34" s="32">
        <v>85.0</v>
      </c>
      <c r="AV34" s="32">
        <v>0.0</v>
      </c>
      <c r="AW34" s="27">
        <v>0.01702642</v>
      </c>
      <c r="AX34" s="31">
        <v>0.67276346</v>
      </c>
      <c r="AY34" s="31">
        <v>0.95</v>
      </c>
      <c r="AZ34" s="26">
        <v>8.412596077690912</v>
      </c>
      <c r="BA34" s="26">
        <v>0.0</v>
      </c>
      <c r="BB34" s="23">
        <v>0.0</v>
      </c>
      <c r="BC34" s="23">
        <v>0.0</v>
      </c>
      <c r="BD34" s="23">
        <v>0.0</v>
      </c>
      <c r="BE34" s="23">
        <v>0.0</v>
      </c>
      <c r="BF34" s="23">
        <v>0.0</v>
      </c>
    </row>
    <row r="35" ht="12.75" customHeight="1">
      <c r="A35" s="23" t="s">
        <v>234</v>
      </c>
      <c r="B35" s="23">
        <v>81.0</v>
      </c>
      <c r="C35" s="23" t="s">
        <v>206</v>
      </c>
      <c r="D35" s="24" t="s">
        <v>213</v>
      </c>
      <c r="E35" s="23" t="s">
        <v>238</v>
      </c>
      <c r="F35" s="23" t="s">
        <v>217</v>
      </c>
      <c r="G35" s="23" t="s">
        <v>209</v>
      </c>
      <c r="H35" s="25">
        <v>3.0</v>
      </c>
      <c r="I35" s="26">
        <v>48.5</v>
      </c>
      <c r="J35" s="25">
        <v>46.0</v>
      </c>
      <c r="K35" s="26">
        <v>23.125633333333337</v>
      </c>
      <c r="L35" s="23">
        <v>260.0</v>
      </c>
      <c r="M35" s="14">
        <v>65.150311</v>
      </c>
      <c r="N35" s="14">
        <v>-147.4732443</v>
      </c>
      <c r="O35" s="23">
        <v>9.0</v>
      </c>
      <c r="P35" s="23">
        <v>272.0</v>
      </c>
      <c r="Q35" s="23">
        <f t="shared" si="1"/>
        <v>133</v>
      </c>
      <c r="R35" s="27">
        <f t="shared" si="2"/>
        <v>1.137087436</v>
      </c>
      <c r="S35" s="27">
        <f t="shared" si="3"/>
        <v>0.1570796327</v>
      </c>
      <c r="T35" s="27">
        <f t="shared" si="4"/>
        <v>2.321287905</v>
      </c>
      <c r="U35" s="27">
        <f t="shared" si="5"/>
        <v>-0.5465333502</v>
      </c>
      <c r="V35" s="27">
        <f t="shared" si="6"/>
        <v>0.7285803151</v>
      </c>
      <c r="W35" s="26">
        <v>4.906</v>
      </c>
      <c r="X35" s="26">
        <v>50.8</v>
      </c>
      <c r="Y35" s="26">
        <v>42.0</v>
      </c>
      <c r="Z35" s="26">
        <v>7.2</v>
      </c>
      <c r="AA35" s="25">
        <v>3.0</v>
      </c>
      <c r="AB35" s="25">
        <v>1.0</v>
      </c>
      <c r="AC35" s="28">
        <v>38190.0</v>
      </c>
      <c r="AD35" s="23">
        <v>204.0</v>
      </c>
      <c r="AE35" s="29">
        <v>100.0</v>
      </c>
      <c r="AF35" s="26">
        <v>67.91621377774909</v>
      </c>
      <c r="AG35" s="23">
        <v>176.0</v>
      </c>
      <c r="AH35" s="23">
        <v>176.0</v>
      </c>
      <c r="AI35" s="23">
        <v>1.0</v>
      </c>
      <c r="AJ35" s="30">
        <v>131.5</v>
      </c>
      <c r="AK35" s="23">
        <v>2.73</v>
      </c>
      <c r="AL35" s="23">
        <v>2.84</v>
      </c>
      <c r="AM35" s="23">
        <v>2.58</v>
      </c>
      <c r="AN35" s="23">
        <v>2.8</v>
      </c>
      <c r="AO35" s="26">
        <v>27.09090909090909</v>
      </c>
      <c r="AP35" s="26">
        <v>74.43376089278763</v>
      </c>
      <c r="AQ35" s="26">
        <v>7.5</v>
      </c>
      <c r="AR35" s="31">
        <v>1.0179960377005115</v>
      </c>
      <c r="AS35" s="26">
        <v>2.1666666666666665</v>
      </c>
      <c r="AT35" s="32">
        <v>33.33333333333333</v>
      </c>
      <c r="AU35" s="32">
        <v>55.0</v>
      </c>
      <c r="AV35" s="32">
        <v>10.0</v>
      </c>
      <c r="AW35" s="27">
        <v>0.17418078</v>
      </c>
      <c r="AX35" s="31">
        <v>5.25968573</v>
      </c>
      <c r="AY35" s="31">
        <v>0.7666666666666667</v>
      </c>
      <c r="AZ35" s="26">
        <v>3.1657436471142644</v>
      </c>
      <c r="BA35" s="26">
        <v>0.6796312107265918</v>
      </c>
      <c r="BB35" s="23">
        <v>0.0</v>
      </c>
      <c r="BC35" s="23">
        <v>0.0</v>
      </c>
      <c r="BD35" s="23">
        <v>0.008333333333333333</v>
      </c>
      <c r="BE35" s="23">
        <v>0.0</v>
      </c>
      <c r="BF35" s="23">
        <v>2.0</v>
      </c>
    </row>
    <row r="36" ht="12.75" customHeight="1">
      <c r="A36" s="23" t="s">
        <v>234</v>
      </c>
      <c r="B36" s="23">
        <v>84.0</v>
      </c>
      <c r="C36" s="23" t="s">
        <v>206</v>
      </c>
      <c r="D36" s="24" t="s">
        <v>210</v>
      </c>
      <c r="E36" s="23" t="s">
        <v>239</v>
      </c>
      <c r="F36" s="23" t="s">
        <v>208</v>
      </c>
      <c r="G36" s="23" t="s">
        <v>212</v>
      </c>
      <c r="H36" s="25">
        <v>5.0</v>
      </c>
      <c r="I36" s="26">
        <v>57.3</v>
      </c>
      <c r="J36" s="25">
        <v>46.2</v>
      </c>
      <c r="K36" s="26">
        <v>61.88290000000001</v>
      </c>
      <c r="L36" s="23">
        <v>240.0</v>
      </c>
      <c r="M36" s="14">
        <v>65.1529882</v>
      </c>
      <c r="N36" s="14">
        <v>-147.4782401</v>
      </c>
      <c r="O36" s="23">
        <v>4.0</v>
      </c>
      <c r="P36" s="23">
        <v>258.0</v>
      </c>
      <c r="Q36" s="23">
        <f t="shared" si="1"/>
        <v>147</v>
      </c>
      <c r="R36" s="27">
        <f t="shared" si="2"/>
        <v>1.137134162</v>
      </c>
      <c r="S36" s="27">
        <f t="shared" si="3"/>
        <v>0.06981317008</v>
      </c>
      <c r="T36" s="27">
        <f t="shared" si="4"/>
        <v>2.565634</v>
      </c>
      <c r="U36" s="27">
        <f t="shared" si="5"/>
        <v>-0.6037731142</v>
      </c>
      <c r="V36" s="27">
        <f t="shared" si="6"/>
        <v>0.749290623</v>
      </c>
      <c r="W36" s="26">
        <v>4.8020000000000005</v>
      </c>
      <c r="X36" s="26">
        <v>20.8</v>
      </c>
      <c r="Y36" s="26">
        <v>74.4</v>
      </c>
      <c r="Z36" s="26">
        <v>4.8</v>
      </c>
      <c r="AA36" s="25">
        <v>5.0</v>
      </c>
      <c r="AB36" s="25">
        <v>2.0</v>
      </c>
      <c r="AC36" s="28">
        <v>38190.0</v>
      </c>
      <c r="AD36" s="23">
        <v>204.0</v>
      </c>
      <c r="AE36" s="29">
        <v>100.0</v>
      </c>
      <c r="AF36" s="26">
        <v>44.01141940188896</v>
      </c>
      <c r="AG36" s="23">
        <v>94.0</v>
      </c>
      <c r="AH36" s="23">
        <v>94.0</v>
      </c>
      <c r="AI36" s="23">
        <v>2.0</v>
      </c>
      <c r="AJ36" s="30">
        <v>90.4</v>
      </c>
      <c r="AK36" s="23">
        <v>1.94</v>
      </c>
      <c r="AL36" s="23">
        <v>1.79</v>
      </c>
      <c r="AM36" s="23">
        <v>2.23</v>
      </c>
      <c r="AN36" s="23">
        <v>1.23</v>
      </c>
      <c r="AO36" s="26">
        <v>30.136363636363637</v>
      </c>
      <c r="AP36" s="26">
        <v>50.6162807761561</v>
      </c>
      <c r="AQ36" s="26">
        <v>16.86</v>
      </c>
      <c r="AR36" s="31">
        <v>0.660739215453127</v>
      </c>
      <c r="AS36" s="26">
        <v>13.0</v>
      </c>
      <c r="AT36" s="32">
        <v>70.0</v>
      </c>
      <c r="AU36" s="32">
        <v>11.666666666666668</v>
      </c>
      <c r="AV36" s="32">
        <v>11.666666666666668</v>
      </c>
      <c r="AW36" s="27">
        <v>0.16144814</v>
      </c>
      <c r="AX36" s="31">
        <v>4.97197967</v>
      </c>
      <c r="AY36" s="31">
        <v>0.6</v>
      </c>
      <c r="AZ36" s="26">
        <v>3.7087810272566504</v>
      </c>
      <c r="BA36" s="26">
        <v>2.6942429496879967</v>
      </c>
      <c r="BB36" s="23">
        <v>0.0</v>
      </c>
      <c r="BC36" s="23">
        <v>0.0</v>
      </c>
      <c r="BD36" s="23">
        <v>0.0</v>
      </c>
      <c r="BE36" s="23">
        <v>0.0</v>
      </c>
      <c r="BF36" s="23">
        <v>2.0</v>
      </c>
    </row>
    <row r="37" ht="12.75" customHeight="1">
      <c r="A37" s="23" t="s">
        <v>234</v>
      </c>
      <c r="B37" s="23">
        <v>86.0</v>
      </c>
      <c r="C37" s="23" t="s">
        <v>206</v>
      </c>
      <c r="D37" s="24" t="s">
        <v>213</v>
      </c>
      <c r="E37" s="23" t="s">
        <v>240</v>
      </c>
      <c r="F37" s="23" t="s">
        <v>217</v>
      </c>
      <c r="G37" s="23" t="s">
        <v>212</v>
      </c>
      <c r="H37" s="25">
        <v>3.0</v>
      </c>
      <c r="I37" s="26">
        <v>25.5</v>
      </c>
      <c r="J37" s="25" t="s">
        <v>2</v>
      </c>
      <c r="K37" s="26">
        <v>21.968700000000002</v>
      </c>
      <c r="L37" s="23">
        <v>250.0</v>
      </c>
      <c r="M37" s="14">
        <v>65.1424225</v>
      </c>
      <c r="N37" s="14">
        <v>-147.4648893</v>
      </c>
      <c r="O37" s="23">
        <v>5.0</v>
      </c>
      <c r="P37" s="23">
        <v>352.0</v>
      </c>
      <c r="Q37" s="23">
        <f t="shared" si="1"/>
        <v>53</v>
      </c>
      <c r="R37" s="27">
        <f t="shared" si="2"/>
        <v>1.136949755</v>
      </c>
      <c r="S37" s="27">
        <f t="shared" si="3"/>
        <v>0.0872664626</v>
      </c>
      <c r="T37" s="27">
        <f t="shared" si="4"/>
        <v>0.9250245036</v>
      </c>
      <c r="U37" s="27">
        <f t="shared" si="5"/>
        <v>-0.7362286684</v>
      </c>
      <c r="V37" s="27">
        <f t="shared" si="6"/>
        <v>0.6807063348</v>
      </c>
      <c r="W37" s="26">
        <v>4.67</v>
      </c>
      <c r="X37" s="26">
        <v>32.8</v>
      </c>
      <c r="Y37" s="26">
        <v>50.4</v>
      </c>
      <c r="Z37" s="26">
        <v>16.8</v>
      </c>
      <c r="AA37" s="25">
        <v>3.0</v>
      </c>
      <c r="AB37" s="25">
        <v>1.0</v>
      </c>
      <c r="AC37" s="28">
        <v>38190.0</v>
      </c>
      <c r="AD37" s="23">
        <v>204.0</v>
      </c>
      <c r="AE37" s="29">
        <v>100.0</v>
      </c>
      <c r="AF37" s="26">
        <v>84.74501848926465</v>
      </c>
      <c r="AG37" s="23">
        <v>87.0</v>
      </c>
      <c r="AH37" s="23">
        <v>87.0</v>
      </c>
      <c r="AI37" s="23">
        <v>2.0</v>
      </c>
      <c r="AJ37" s="30">
        <v>82.8</v>
      </c>
      <c r="AK37" s="23">
        <v>2.54</v>
      </c>
      <c r="AL37" s="23">
        <v>2.34</v>
      </c>
      <c r="AM37" s="23">
        <v>2.82</v>
      </c>
      <c r="AN37" s="23">
        <v>1.35</v>
      </c>
      <c r="AO37" s="26">
        <v>23.454545454545453</v>
      </c>
      <c r="AP37" s="26">
        <v>81.1754618911394</v>
      </c>
      <c r="AQ37" s="26">
        <v>4.7727272727272725</v>
      </c>
      <c r="AR37" s="31">
        <v>0.6137598744068828</v>
      </c>
      <c r="AS37" s="26">
        <v>0.0</v>
      </c>
      <c r="AT37" s="32">
        <v>46.666666666666664</v>
      </c>
      <c r="AU37" s="32">
        <v>51.66666666666666</v>
      </c>
      <c r="AV37" s="32">
        <v>0.0</v>
      </c>
      <c r="AW37" s="27">
        <v>0.11054811</v>
      </c>
      <c r="AX37" s="31">
        <v>3.73208347</v>
      </c>
      <c r="AY37" s="31">
        <v>1.2083333333333333</v>
      </c>
      <c r="AZ37" s="26">
        <v>10.37962577791982</v>
      </c>
      <c r="BA37" s="26">
        <v>5.006651492270934</v>
      </c>
      <c r="BB37" s="23">
        <v>0.0</v>
      </c>
      <c r="BC37" s="23">
        <v>0.0</v>
      </c>
      <c r="BD37" s="23">
        <v>0.008333333333333333</v>
      </c>
      <c r="BE37" s="23">
        <v>0.0</v>
      </c>
      <c r="BF37" s="23">
        <v>2.0</v>
      </c>
    </row>
    <row r="38" ht="12.75" customHeight="1">
      <c r="A38" s="23" t="s">
        <v>234</v>
      </c>
      <c r="B38" s="23">
        <v>87.0</v>
      </c>
      <c r="C38" s="23" t="s">
        <v>206</v>
      </c>
      <c r="D38" s="24" t="s">
        <v>207</v>
      </c>
      <c r="E38" s="23"/>
      <c r="F38" s="23" t="s">
        <v>217</v>
      </c>
      <c r="G38" s="23" t="s">
        <v>209</v>
      </c>
      <c r="H38" s="25">
        <v>2.0</v>
      </c>
      <c r="I38" s="26">
        <v>12.7</v>
      </c>
      <c r="J38" s="25" t="s">
        <v>2</v>
      </c>
      <c r="K38" s="26">
        <v>13.2917</v>
      </c>
      <c r="L38" s="23">
        <v>235.0</v>
      </c>
      <c r="M38" s="14">
        <v>65.1419572</v>
      </c>
      <c r="N38" s="14">
        <v>-147.4655051</v>
      </c>
      <c r="O38" s="23">
        <v>7.0</v>
      </c>
      <c r="P38" s="23">
        <v>340.0</v>
      </c>
      <c r="Q38" s="23">
        <f t="shared" si="1"/>
        <v>65</v>
      </c>
      <c r="R38" s="27">
        <f t="shared" si="2"/>
        <v>1.136941634</v>
      </c>
      <c r="S38" s="27">
        <f t="shared" si="3"/>
        <v>0.1221730476</v>
      </c>
      <c r="T38" s="27">
        <f t="shared" si="4"/>
        <v>1.134464014</v>
      </c>
      <c r="U38" s="27">
        <f t="shared" si="5"/>
        <v>-0.732214703</v>
      </c>
      <c r="V38" s="27">
        <f t="shared" si="6"/>
        <v>0.659003177</v>
      </c>
      <c r="W38" s="26">
        <v>4.622</v>
      </c>
      <c r="X38" s="26">
        <v>31.8</v>
      </c>
      <c r="Y38" s="26">
        <v>55.5</v>
      </c>
      <c r="Z38" s="26">
        <v>12.8</v>
      </c>
      <c r="AA38" s="25">
        <v>3.0</v>
      </c>
      <c r="AB38" s="25">
        <v>1.0</v>
      </c>
      <c r="AC38" s="28">
        <v>38190.0</v>
      </c>
      <c r="AD38" s="23">
        <v>204.0</v>
      </c>
      <c r="AE38" s="29">
        <v>100.0</v>
      </c>
      <c r="AF38" s="26">
        <v>66.63946526625959</v>
      </c>
      <c r="AG38" s="23">
        <v>84.0</v>
      </c>
      <c r="AH38" s="23">
        <v>84.0</v>
      </c>
      <c r="AI38" s="23">
        <v>3.0</v>
      </c>
      <c r="AJ38" s="30">
        <v>98.2</v>
      </c>
      <c r="AK38" s="23">
        <v>2.79</v>
      </c>
      <c r="AL38" s="23">
        <v>2.9</v>
      </c>
      <c r="AM38" s="23">
        <v>2.72</v>
      </c>
      <c r="AN38" s="23">
        <v>2.85</v>
      </c>
      <c r="AO38" s="26">
        <v>26.727272727272727</v>
      </c>
      <c r="AP38" s="26">
        <v>92.50296252453914</v>
      </c>
      <c r="AQ38" s="26">
        <v>1.8636363636363635</v>
      </c>
      <c r="AR38" s="31">
        <v>1.271348312073542</v>
      </c>
      <c r="AS38" s="26">
        <v>0.0</v>
      </c>
      <c r="AT38" s="32">
        <v>33.333333333333336</v>
      </c>
      <c r="AU38" s="32">
        <v>50.0</v>
      </c>
      <c r="AV38" s="32">
        <v>0.0</v>
      </c>
      <c r="AW38" s="27">
        <v>0.06227302</v>
      </c>
      <c r="AX38" s="31">
        <v>1.80700202</v>
      </c>
      <c r="AY38" s="31">
        <v>0.23333333333333334</v>
      </c>
      <c r="AZ38" s="26">
        <v>17.335962760977974</v>
      </c>
      <c r="BA38" s="26">
        <v>0.9454884890366281</v>
      </c>
      <c r="BB38" s="23">
        <v>0.0</v>
      </c>
      <c r="BC38" s="23">
        <v>0.0</v>
      </c>
      <c r="BD38" s="23">
        <v>0.008333333333333333</v>
      </c>
      <c r="BE38" s="23">
        <v>2.144202435921984</v>
      </c>
      <c r="BF38" s="23">
        <v>1.0</v>
      </c>
    </row>
    <row r="39" ht="12.75" customHeight="1">
      <c r="A39" s="23" t="s">
        <v>234</v>
      </c>
      <c r="B39" s="23">
        <v>91.0</v>
      </c>
      <c r="C39" s="23" t="s">
        <v>214</v>
      </c>
      <c r="D39" s="24" t="s">
        <v>216</v>
      </c>
      <c r="E39" s="23"/>
      <c r="F39" s="23" t="s">
        <v>2</v>
      </c>
      <c r="G39" s="23" t="s">
        <v>2</v>
      </c>
      <c r="H39" s="25">
        <v>3.0</v>
      </c>
      <c r="I39" s="26">
        <v>25.6</v>
      </c>
      <c r="J39" s="25">
        <v>27.4</v>
      </c>
      <c r="K39" s="26" t="s">
        <v>2</v>
      </c>
      <c r="L39" s="23">
        <v>819.0</v>
      </c>
      <c r="M39" s="14">
        <v>65.3196091</v>
      </c>
      <c r="N39" s="14">
        <v>-146.7188424</v>
      </c>
      <c r="O39" s="23">
        <v>4.0</v>
      </c>
      <c r="P39" s="23">
        <v>145.0</v>
      </c>
      <c r="Q39" s="23">
        <f t="shared" si="1"/>
        <v>100</v>
      </c>
      <c r="R39" s="27">
        <f t="shared" si="2"/>
        <v>1.140042245</v>
      </c>
      <c r="S39" s="27">
        <f t="shared" si="3"/>
        <v>0.06981317008</v>
      </c>
      <c r="T39" s="27">
        <f t="shared" si="4"/>
        <v>1.745329252</v>
      </c>
      <c r="U39" s="27">
        <f t="shared" si="5"/>
        <v>-0.6537462837</v>
      </c>
      <c r="V39" s="27">
        <f t="shared" si="6"/>
        <v>0.7760925074</v>
      </c>
      <c r="W39" s="26">
        <v>4.24</v>
      </c>
      <c r="X39" s="26">
        <v>25.8</v>
      </c>
      <c r="Y39" s="26">
        <v>60.4</v>
      </c>
      <c r="Z39" s="26">
        <v>13.8</v>
      </c>
      <c r="AA39" s="25">
        <v>2.0</v>
      </c>
      <c r="AB39" s="25">
        <v>0.0</v>
      </c>
      <c r="AC39" s="28">
        <v>38161.0</v>
      </c>
      <c r="AD39" s="23">
        <v>175.0</v>
      </c>
      <c r="AE39" s="23">
        <v>100.0</v>
      </c>
      <c r="AF39" s="26">
        <v>22.246834148929466</v>
      </c>
      <c r="AG39" s="23">
        <v>64.0</v>
      </c>
      <c r="AH39" s="23">
        <v>128.0</v>
      </c>
      <c r="AI39" s="23">
        <v>3.0</v>
      </c>
      <c r="AJ39" s="30">
        <v>76.8</v>
      </c>
      <c r="AK39" s="35">
        <v>1.921875</v>
      </c>
      <c r="AL39" s="35">
        <v>1.8958333333333333</v>
      </c>
      <c r="AM39" s="35">
        <v>2.0</v>
      </c>
      <c r="AN39" s="35">
        <v>0.9375</v>
      </c>
      <c r="AO39" s="26">
        <v>16.59090909090909</v>
      </c>
      <c r="AP39" s="26">
        <v>54.943192772140144</v>
      </c>
      <c r="AQ39" s="26">
        <v>11.545454545454545</v>
      </c>
      <c r="AR39" s="31">
        <v>0.48436398422770705</v>
      </c>
      <c r="AS39" s="26">
        <v>5.333333333333333</v>
      </c>
      <c r="AT39" s="32">
        <v>23.333333333333332</v>
      </c>
      <c r="AU39" s="32">
        <v>5.0</v>
      </c>
      <c r="AV39" s="32">
        <v>58.33333333333333</v>
      </c>
      <c r="AW39" s="27">
        <v>0.12409315</v>
      </c>
      <c r="AX39" s="31">
        <v>3.73519963</v>
      </c>
      <c r="AY39" s="31">
        <v>0.058333333333333334</v>
      </c>
      <c r="AZ39" s="26">
        <v>0.7036513045571641</v>
      </c>
      <c r="BA39" s="26">
        <v>0.6486079832723929</v>
      </c>
      <c r="BB39" s="23">
        <v>0.0</v>
      </c>
      <c r="BC39" s="23">
        <v>0.0</v>
      </c>
      <c r="BD39" s="23">
        <v>0.0</v>
      </c>
      <c r="BE39" s="23">
        <v>0.0</v>
      </c>
      <c r="BF39" s="23">
        <v>7.0</v>
      </c>
    </row>
    <row r="40" ht="12.75" customHeight="1">
      <c r="A40" s="23" t="s">
        <v>234</v>
      </c>
      <c r="B40" s="23">
        <v>92.0</v>
      </c>
      <c r="C40" s="23" t="s">
        <v>214</v>
      </c>
      <c r="D40" s="24" t="s">
        <v>216</v>
      </c>
      <c r="E40" s="23"/>
      <c r="F40" s="23" t="s">
        <v>2</v>
      </c>
      <c r="G40" s="23" t="s">
        <v>2</v>
      </c>
      <c r="H40" s="25">
        <v>3.0</v>
      </c>
      <c r="I40" s="26">
        <v>13.2</v>
      </c>
      <c r="J40" s="25">
        <v>26.4</v>
      </c>
      <c r="K40" s="26">
        <v>17.919433333333334</v>
      </c>
      <c r="L40" s="23">
        <v>688.0</v>
      </c>
      <c r="M40" s="14">
        <v>65.2931929</v>
      </c>
      <c r="N40" s="14">
        <v>-146.7150771</v>
      </c>
      <c r="O40" s="23">
        <v>7.0</v>
      </c>
      <c r="P40" s="23">
        <v>275.0</v>
      </c>
      <c r="Q40" s="23">
        <f t="shared" si="1"/>
        <v>130</v>
      </c>
      <c r="R40" s="27">
        <f t="shared" si="2"/>
        <v>1.139581195</v>
      </c>
      <c r="S40" s="27">
        <f t="shared" si="3"/>
        <v>0.1221730476</v>
      </c>
      <c r="T40" s="27">
        <f t="shared" si="4"/>
        <v>2.268928028</v>
      </c>
      <c r="U40" s="27">
        <f t="shared" si="5"/>
        <v>-0.5796535993</v>
      </c>
      <c r="V40" s="27">
        <f t="shared" si="6"/>
        <v>0.727032058</v>
      </c>
      <c r="W40" s="26">
        <v>3.78</v>
      </c>
      <c r="X40" s="26">
        <v>51.8</v>
      </c>
      <c r="Y40" s="26">
        <v>39.4</v>
      </c>
      <c r="Z40" s="26">
        <v>8.8</v>
      </c>
      <c r="AA40" s="25">
        <v>4.0</v>
      </c>
      <c r="AB40" s="25">
        <v>0.0</v>
      </c>
      <c r="AC40" s="28">
        <v>38161.0</v>
      </c>
      <c r="AD40" s="23">
        <v>175.0</v>
      </c>
      <c r="AE40" s="23">
        <v>100.0</v>
      </c>
      <c r="AF40" s="26">
        <v>10.843425568147437</v>
      </c>
      <c r="AG40" s="23">
        <v>64.0</v>
      </c>
      <c r="AH40" s="23">
        <v>64.0</v>
      </c>
      <c r="AI40" s="23">
        <v>1.0</v>
      </c>
      <c r="AJ40" s="30">
        <v>48.0</v>
      </c>
      <c r="AK40" s="35">
        <v>1.72</v>
      </c>
      <c r="AL40" s="35">
        <v>1.63</v>
      </c>
      <c r="AM40" s="35">
        <v>2.0</v>
      </c>
      <c r="AN40" s="35">
        <v>0.75</v>
      </c>
      <c r="AO40" s="36">
        <v>15.0</v>
      </c>
      <c r="AP40" s="37">
        <f>(AQ40/AO40)*100</f>
        <v>48.33333333</v>
      </c>
      <c r="AQ40" s="26">
        <v>7.25</v>
      </c>
      <c r="AR40" s="31">
        <v>0.4854381525780403</v>
      </c>
      <c r="AS40" s="26">
        <v>9.666666666666666</v>
      </c>
      <c r="AT40" s="32">
        <v>33.370411568409345</v>
      </c>
      <c r="AU40" s="32">
        <v>11.846496106785317</v>
      </c>
      <c r="AV40" s="32">
        <v>34.6496106785317</v>
      </c>
      <c r="AW40" s="32"/>
      <c r="AX40" s="32"/>
      <c r="AY40" s="31">
        <v>0.2777777777777778</v>
      </c>
      <c r="AZ40" s="26">
        <v>6.114848300824734</v>
      </c>
      <c r="BA40" s="26">
        <v>6.114848300824734</v>
      </c>
      <c r="BB40" s="23">
        <v>0.0</v>
      </c>
      <c r="BC40" s="23">
        <v>0.0</v>
      </c>
      <c r="BD40" s="23">
        <v>0.022222222222222223</v>
      </c>
      <c r="BE40" s="23">
        <v>0.7834783012202545</v>
      </c>
      <c r="BF40" s="23">
        <v>5.0</v>
      </c>
    </row>
    <row r="41" ht="12.75" customHeight="1">
      <c r="A41" s="3"/>
      <c r="B41" s="3"/>
      <c r="C41" s="3"/>
      <c r="D41" s="3"/>
      <c r="E41" s="3"/>
      <c r="F41" s="3"/>
      <c r="G41" s="3"/>
      <c r="H41" s="3"/>
      <c r="I41" s="3"/>
      <c r="J41" s="3"/>
      <c r="K41" s="13"/>
      <c r="L41" s="3"/>
      <c r="M41" s="38"/>
      <c r="N41" s="38"/>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13"/>
      <c r="AT41" s="3"/>
      <c r="AU41" s="3"/>
      <c r="AV41" s="3"/>
      <c r="AW41" s="3"/>
      <c r="AX41" s="3"/>
      <c r="AY41" s="3"/>
      <c r="AZ41" s="3"/>
      <c r="BA41" s="3"/>
      <c r="BB41" s="3"/>
      <c r="BC41" s="3"/>
      <c r="BD41" s="3"/>
      <c r="BE41" s="23"/>
      <c r="BF41" s="3"/>
    </row>
    <row r="42" ht="12.75" customHeight="1">
      <c r="A42" s="3"/>
      <c r="B42" s="3"/>
      <c r="C42" s="3"/>
      <c r="D42" s="3"/>
      <c r="E42" s="3"/>
      <c r="F42" s="3"/>
      <c r="G42" s="3"/>
      <c r="H42" s="3"/>
      <c r="I42" s="3"/>
      <c r="J42" s="3"/>
      <c r="K42" s="13"/>
      <c r="L42" s="3"/>
      <c r="M42" s="38"/>
      <c r="N42" s="38"/>
      <c r="O42" s="3"/>
      <c r="P42" s="3"/>
      <c r="Q42" s="3"/>
      <c r="R42" s="3"/>
      <c r="S42" s="3"/>
      <c r="T42" s="3"/>
      <c r="U42" s="3"/>
      <c r="V42" s="3"/>
      <c r="W42" s="13"/>
      <c r="X42" s="3"/>
      <c r="Y42" s="3"/>
      <c r="Z42" s="3"/>
      <c r="AA42" s="3"/>
      <c r="AB42" s="3"/>
      <c r="AC42" s="3"/>
      <c r="AD42" s="3"/>
      <c r="AE42" s="3"/>
      <c r="AF42" s="3"/>
      <c r="AG42" s="3"/>
      <c r="AH42" s="3"/>
      <c r="AI42" s="3"/>
      <c r="AJ42" s="3"/>
      <c r="AK42" s="3"/>
      <c r="AL42" s="3"/>
      <c r="AM42" s="3"/>
      <c r="AN42" s="3"/>
      <c r="AO42" s="3"/>
      <c r="AP42" s="3"/>
      <c r="AQ42" s="3"/>
      <c r="AR42" s="3"/>
      <c r="AS42" s="13"/>
      <c r="AT42" s="3"/>
      <c r="AU42" s="3"/>
      <c r="AV42" s="3"/>
      <c r="AW42" s="3"/>
      <c r="AX42" s="3"/>
      <c r="AY42" s="3"/>
      <c r="AZ42" s="3"/>
      <c r="BA42" s="3"/>
      <c r="BB42" s="3"/>
      <c r="BC42" s="3"/>
      <c r="BD42" s="3"/>
      <c r="BE42" s="23"/>
      <c r="BF42" s="3"/>
    </row>
    <row r="43" ht="12.75" customHeight="1">
      <c r="A43" s="3"/>
      <c r="B43" s="3"/>
      <c r="C43" s="3"/>
      <c r="D43" s="3"/>
      <c r="E43" s="3"/>
      <c r="F43" s="3"/>
      <c r="G43" s="3"/>
      <c r="H43" s="3"/>
      <c r="I43" s="3"/>
      <c r="J43" s="3"/>
      <c r="K43" s="13"/>
      <c r="L43" s="3"/>
      <c r="M43" s="38"/>
      <c r="N43" s="38"/>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13"/>
      <c r="AT43" s="3"/>
      <c r="AU43" s="3"/>
      <c r="AV43" s="3"/>
      <c r="AW43" s="3"/>
      <c r="AX43" s="3"/>
      <c r="AY43" s="3"/>
      <c r="AZ43" s="3"/>
      <c r="BA43" s="3"/>
      <c r="BB43" s="3"/>
      <c r="BC43" s="3"/>
      <c r="BD43" s="3"/>
      <c r="BE43" s="23"/>
      <c r="BF43" s="3"/>
    </row>
    <row r="44" ht="12.75" customHeight="1">
      <c r="A44" s="3"/>
      <c r="B44" s="3"/>
      <c r="C44" s="3"/>
      <c r="D44" s="3"/>
      <c r="E44" s="3"/>
      <c r="F44" s="3"/>
      <c r="G44" s="3"/>
      <c r="H44" s="3"/>
      <c r="I44" s="3"/>
      <c r="J44" s="3"/>
      <c r="K44" s="13"/>
      <c r="L44" s="3"/>
      <c r="M44" s="38"/>
      <c r="N44" s="38"/>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13"/>
      <c r="AT44" s="3"/>
      <c r="AU44" s="3"/>
      <c r="AV44" s="3"/>
      <c r="AW44" s="3"/>
      <c r="AX44" s="3"/>
      <c r="AY44" s="3"/>
      <c r="AZ44" s="3"/>
      <c r="BA44" s="3"/>
      <c r="BB44" s="3"/>
      <c r="BC44" s="3"/>
      <c r="BD44" s="3"/>
      <c r="BE44" s="23"/>
      <c r="BF44" s="3"/>
    </row>
    <row r="45" ht="12.75" customHeight="1">
      <c r="A45" s="3"/>
      <c r="B45" s="3"/>
      <c r="C45" s="3"/>
      <c r="D45" s="3"/>
      <c r="E45" s="3"/>
      <c r="F45" s="3"/>
      <c r="G45" s="3"/>
      <c r="H45" s="3"/>
      <c r="I45" s="3"/>
      <c r="J45" s="3"/>
      <c r="K45" s="13"/>
      <c r="L45" s="3"/>
      <c r="M45" s="38"/>
      <c r="N45" s="38"/>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13"/>
      <c r="AT45" s="3"/>
      <c r="AU45" s="3"/>
      <c r="AV45" s="3"/>
      <c r="AW45" s="3"/>
      <c r="AX45" s="3"/>
      <c r="AY45" s="3"/>
      <c r="AZ45" s="3"/>
      <c r="BA45" s="3"/>
      <c r="BB45" s="3"/>
      <c r="BC45" s="3"/>
      <c r="BD45" s="3"/>
      <c r="BE45" s="23"/>
      <c r="BF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23"/>
      <c r="BF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23"/>
      <c r="BF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23"/>
      <c r="BF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23"/>
      <c r="BF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23"/>
      <c r="BF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23"/>
      <c r="BF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23"/>
      <c r="BF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23"/>
      <c r="BF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23"/>
      <c r="BF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23"/>
      <c r="BF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23"/>
      <c r="BF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23"/>
      <c r="BF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23"/>
      <c r="BF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23"/>
      <c r="BF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23"/>
      <c r="BF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23"/>
      <c r="BF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23"/>
      <c r="BF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23"/>
      <c r="BF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23"/>
      <c r="BF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23"/>
      <c r="BF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23"/>
      <c r="BF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23"/>
      <c r="BF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23"/>
      <c r="BF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23"/>
      <c r="BF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23"/>
      <c r="BF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23"/>
      <c r="BF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23"/>
      <c r="BF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23"/>
      <c r="BF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23"/>
      <c r="BF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23"/>
      <c r="BF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23"/>
      <c r="BF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23"/>
      <c r="BF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23"/>
      <c r="BF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23"/>
      <c r="BF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23"/>
      <c r="BF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23"/>
      <c r="BF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23"/>
      <c r="BF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23"/>
      <c r="BF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23"/>
      <c r="BF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23"/>
      <c r="BF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23"/>
      <c r="BF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23"/>
      <c r="BF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23"/>
      <c r="BF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23"/>
      <c r="BF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23"/>
      <c r="BF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23"/>
      <c r="BF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23"/>
      <c r="BF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23"/>
      <c r="BF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23"/>
      <c r="BF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23"/>
      <c r="BF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23"/>
      <c r="BF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23"/>
      <c r="BF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23"/>
      <c r="BF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23"/>
      <c r="BF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23"/>
      <c r="BF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23"/>
      <c r="BF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23"/>
      <c r="BF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23"/>
      <c r="BF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23"/>
      <c r="BF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23"/>
      <c r="BF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23"/>
      <c r="BF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23"/>
      <c r="BF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23"/>
      <c r="BF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23"/>
      <c r="BF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23"/>
      <c r="BF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23"/>
      <c r="BF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23"/>
      <c r="BF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23"/>
      <c r="BF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23"/>
      <c r="BF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23"/>
      <c r="BF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23"/>
      <c r="BF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23"/>
      <c r="BF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23"/>
      <c r="BF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23"/>
      <c r="BF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23"/>
      <c r="BF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23"/>
      <c r="BF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23"/>
      <c r="BF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23"/>
      <c r="BF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23"/>
      <c r="BF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23"/>
      <c r="BF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23"/>
      <c r="BF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23"/>
      <c r="BF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23"/>
      <c r="BF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23"/>
      <c r="BF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23"/>
      <c r="BF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23"/>
      <c r="BF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23"/>
      <c r="BF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23"/>
      <c r="BF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23"/>
      <c r="BF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23"/>
      <c r="BF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23"/>
      <c r="BF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23"/>
      <c r="BF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23"/>
      <c r="BF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23"/>
      <c r="BF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23"/>
      <c r="BF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23"/>
      <c r="BF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23"/>
      <c r="BF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23"/>
      <c r="BF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23"/>
      <c r="BF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23"/>
      <c r="BF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23"/>
      <c r="BF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23"/>
      <c r="BF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23"/>
      <c r="BF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23"/>
      <c r="BF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23"/>
      <c r="BF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23"/>
      <c r="BF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23"/>
      <c r="BF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23"/>
      <c r="BF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23"/>
      <c r="BF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23"/>
      <c r="BF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23"/>
      <c r="BF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23"/>
      <c r="BF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23"/>
      <c r="BF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23"/>
      <c r="BF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23"/>
      <c r="BF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23"/>
      <c r="BF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23"/>
      <c r="BF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23"/>
      <c r="BF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23"/>
      <c r="BF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23"/>
      <c r="BF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23"/>
      <c r="BF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23"/>
      <c r="BF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23"/>
      <c r="BF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23"/>
      <c r="BF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23"/>
      <c r="BF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23"/>
      <c r="BF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23"/>
      <c r="BF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23"/>
      <c r="BF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23"/>
      <c r="BF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23"/>
      <c r="BF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23"/>
      <c r="BF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23"/>
      <c r="BF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23"/>
      <c r="BF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23"/>
      <c r="BF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23"/>
      <c r="BF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23"/>
      <c r="BF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23"/>
      <c r="BF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23"/>
      <c r="BF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23"/>
      <c r="BF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23"/>
      <c r="BF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23"/>
      <c r="BF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23"/>
      <c r="BF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23"/>
      <c r="BF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23"/>
      <c r="BF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23"/>
      <c r="BF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23"/>
      <c r="BF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23"/>
      <c r="BF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23"/>
      <c r="BF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23"/>
      <c r="BF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23"/>
      <c r="BF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23"/>
      <c r="BF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23"/>
      <c r="BF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23"/>
      <c r="BF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23"/>
      <c r="BF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23"/>
      <c r="BF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23"/>
      <c r="BF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23"/>
      <c r="BF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23"/>
      <c r="BF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23"/>
      <c r="BF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23"/>
      <c r="BF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23"/>
      <c r="BF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23"/>
      <c r="BF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23"/>
      <c r="BF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23"/>
      <c r="BF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23"/>
      <c r="BF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23"/>
      <c r="BF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23"/>
      <c r="BF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23"/>
      <c r="BF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23"/>
      <c r="BF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23"/>
      <c r="BF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23"/>
      <c r="BF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23"/>
      <c r="BF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23"/>
      <c r="BF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23"/>
      <c r="BF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23"/>
      <c r="BF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23"/>
      <c r="BF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23"/>
      <c r="BF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23"/>
      <c r="BF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23"/>
      <c r="BF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23"/>
      <c r="BF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23"/>
      <c r="BF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23"/>
      <c r="BF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23"/>
      <c r="BF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23"/>
      <c r="BF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23"/>
      <c r="BF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23"/>
      <c r="BF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23"/>
      <c r="BF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23"/>
      <c r="BF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23"/>
      <c r="BF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23"/>
      <c r="BF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23"/>
      <c r="BF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23"/>
      <c r="BF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23"/>
      <c r="BF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23"/>
      <c r="BF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23"/>
      <c r="BF240" s="3"/>
    </row>
    <row r="241" ht="12.75" customHeight="1">
      <c r="A241" s="3"/>
      <c r="B241" s="3"/>
      <c r="C241" s="3"/>
      <c r="D241" s="3"/>
      <c r="E241" s="3"/>
      <c r="F241" s="3"/>
      <c r="G241" s="3"/>
      <c r="H241" s="3"/>
      <c r="I241" s="3"/>
      <c r="J241" s="3"/>
      <c r="K241" s="13"/>
      <c r="L241" s="3"/>
      <c r="M241" s="38"/>
      <c r="N241" s="38"/>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13"/>
      <c r="AT241" s="3"/>
      <c r="AU241" s="3"/>
      <c r="AV241" s="3"/>
      <c r="AW241" s="3"/>
      <c r="AX241" s="3"/>
      <c r="AY241" s="3"/>
      <c r="AZ241" s="3"/>
      <c r="BA241" s="3"/>
      <c r="BB241" s="3"/>
      <c r="BC241" s="3"/>
      <c r="BD241" s="3"/>
      <c r="BE241" s="3"/>
      <c r="BF241" s="3"/>
    </row>
    <row r="242" ht="12.75" customHeight="1">
      <c r="A242" s="3"/>
      <c r="B242" s="3"/>
      <c r="C242" s="3"/>
      <c r="D242" s="3"/>
      <c r="E242" s="3"/>
      <c r="F242" s="3"/>
      <c r="G242" s="3"/>
      <c r="H242" s="3"/>
      <c r="I242" s="3"/>
      <c r="J242" s="3"/>
      <c r="K242" s="13"/>
      <c r="L242" s="3"/>
      <c r="M242" s="38"/>
      <c r="N242" s="38"/>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13"/>
      <c r="AT242" s="3"/>
      <c r="AU242" s="3"/>
      <c r="AV242" s="3"/>
      <c r="AW242" s="3"/>
      <c r="AX242" s="3"/>
      <c r="AY242" s="3"/>
      <c r="AZ242" s="3"/>
      <c r="BA242" s="3"/>
      <c r="BB242" s="3"/>
      <c r="BC242" s="3"/>
      <c r="BD242" s="3"/>
      <c r="BE242" s="3"/>
      <c r="BF242" s="3"/>
    </row>
    <row r="243" ht="12.75" customHeight="1">
      <c r="A243" s="3"/>
      <c r="B243" s="3"/>
      <c r="C243" s="3"/>
      <c r="D243" s="3"/>
      <c r="E243" s="3"/>
      <c r="F243" s="3"/>
      <c r="G243" s="3"/>
      <c r="H243" s="3"/>
      <c r="I243" s="3"/>
      <c r="J243" s="3"/>
      <c r="K243" s="13"/>
      <c r="L243" s="3"/>
      <c r="M243" s="38"/>
      <c r="N243" s="38"/>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13"/>
      <c r="AT243" s="3"/>
      <c r="AU243" s="3"/>
      <c r="AV243" s="3"/>
      <c r="AW243" s="3"/>
      <c r="AX243" s="3"/>
      <c r="AY243" s="3"/>
      <c r="AZ243" s="3"/>
      <c r="BA243" s="3"/>
      <c r="BB243" s="3"/>
      <c r="BC243" s="3"/>
      <c r="BD243" s="3"/>
      <c r="BE243" s="3"/>
      <c r="BF243" s="3"/>
    </row>
    <row r="244" ht="12.75" customHeight="1">
      <c r="A244" s="3"/>
      <c r="B244" s="3"/>
      <c r="C244" s="3"/>
      <c r="D244" s="3"/>
      <c r="E244" s="3"/>
      <c r="F244" s="3"/>
      <c r="G244" s="3"/>
      <c r="H244" s="3"/>
      <c r="I244" s="3"/>
      <c r="J244" s="3"/>
      <c r="K244" s="13"/>
      <c r="L244" s="3"/>
      <c r="M244" s="38"/>
      <c r="N244" s="38"/>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13"/>
      <c r="AT244" s="3"/>
      <c r="AU244" s="3"/>
      <c r="AV244" s="3"/>
      <c r="AW244" s="3"/>
      <c r="AX244" s="3"/>
      <c r="AY244" s="3"/>
      <c r="AZ244" s="3"/>
      <c r="BA244" s="3"/>
      <c r="BB244" s="3"/>
      <c r="BC244" s="3"/>
      <c r="BD244" s="3"/>
      <c r="BE244" s="3"/>
      <c r="BF244" s="3"/>
    </row>
    <row r="245" ht="12.75" customHeight="1">
      <c r="A245" s="3"/>
      <c r="B245" s="3"/>
      <c r="C245" s="3"/>
      <c r="D245" s="3"/>
      <c r="E245" s="3"/>
      <c r="F245" s="3"/>
      <c r="G245" s="3"/>
      <c r="H245" s="3"/>
      <c r="I245" s="3"/>
      <c r="J245" s="3"/>
      <c r="K245" s="13"/>
      <c r="L245" s="3"/>
      <c r="M245" s="38"/>
      <c r="N245" s="38"/>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13"/>
      <c r="AT245" s="3"/>
      <c r="AU245" s="3"/>
      <c r="AV245" s="3"/>
      <c r="AW245" s="3"/>
      <c r="AX245" s="3"/>
      <c r="AY245" s="3"/>
      <c r="AZ245" s="3"/>
      <c r="BA245" s="3"/>
      <c r="BB245" s="3"/>
      <c r="BC245" s="3"/>
      <c r="BD245" s="3"/>
      <c r="BE245" s="3"/>
      <c r="BF245" s="3"/>
    </row>
    <row r="246" ht="12.75" customHeight="1">
      <c r="A246" s="3"/>
      <c r="B246" s="3"/>
      <c r="C246" s="3"/>
      <c r="D246" s="3"/>
      <c r="E246" s="3"/>
      <c r="F246" s="3"/>
      <c r="G246" s="3"/>
      <c r="H246" s="3"/>
      <c r="I246" s="3"/>
      <c r="J246" s="3"/>
      <c r="K246" s="13"/>
      <c r="L246" s="3"/>
      <c r="M246" s="38"/>
      <c r="N246" s="38"/>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13"/>
      <c r="AT246" s="3"/>
      <c r="AU246" s="3"/>
      <c r="AV246" s="3"/>
      <c r="AW246" s="3"/>
      <c r="AX246" s="3"/>
      <c r="AY246" s="3"/>
      <c r="AZ246" s="3"/>
      <c r="BA246" s="3"/>
      <c r="BB246" s="3"/>
      <c r="BC246" s="3"/>
      <c r="BD246" s="3"/>
      <c r="BE246" s="3"/>
      <c r="BF246" s="3"/>
    </row>
    <row r="247" ht="12.75" customHeight="1">
      <c r="A247" s="3"/>
      <c r="B247" s="3"/>
      <c r="C247" s="3"/>
      <c r="D247" s="3"/>
      <c r="E247" s="3"/>
      <c r="F247" s="3"/>
      <c r="G247" s="3"/>
      <c r="H247" s="3"/>
      <c r="I247" s="3"/>
      <c r="J247" s="3"/>
      <c r="K247" s="13"/>
      <c r="L247" s="3"/>
      <c r="M247" s="38"/>
      <c r="N247" s="38"/>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13"/>
      <c r="AT247" s="3"/>
      <c r="AU247" s="3"/>
      <c r="AV247" s="3"/>
      <c r="AW247" s="3"/>
      <c r="AX247" s="3"/>
      <c r="AY247" s="3"/>
      <c r="AZ247" s="3"/>
      <c r="BA247" s="3"/>
      <c r="BB247" s="3"/>
      <c r="BC247" s="3"/>
      <c r="BD247" s="3"/>
      <c r="BE247" s="3"/>
      <c r="BF247" s="3"/>
    </row>
    <row r="248" ht="12.75" customHeight="1">
      <c r="A248" s="3"/>
      <c r="B248" s="3"/>
      <c r="C248" s="3"/>
      <c r="D248" s="3"/>
      <c r="E248" s="3"/>
      <c r="F248" s="3"/>
      <c r="G248" s="3"/>
      <c r="H248" s="3"/>
      <c r="I248" s="3"/>
      <c r="J248" s="3"/>
      <c r="K248" s="13"/>
      <c r="L248" s="3"/>
      <c r="M248" s="38"/>
      <c r="N248" s="38"/>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13"/>
      <c r="AT248" s="3"/>
      <c r="AU248" s="3"/>
      <c r="AV248" s="3"/>
      <c r="AW248" s="3"/>
      <c r="AX248" s="3"/>
      <c r="AY248" s="3"/>
      <c r="AZ248" s="3"/>
      <c r="BA248" s="3"/>
      <c r="BB248" s="3"/>
      <c r="BC248" s="3"/>
      <c r="BD248" s="3"/>
      <c r="BE248" s="3"/>
      <c r="BF248" s="3"/>
    </row>
    <row r="249" ht="12.75" customHeight="1">
      <c r="A249" s="3"/>
      <c r="B249" s="3"/>
      <c r="C249" s="3"/>
      <c r="D249" s="3"/>
      <c r="E249" s="3"/>
      <c r="F249" s="3"/>
      <c r="G249" s="3"/>
      <c r="H249" s="3"/>
      <c r="I249" s="3"/>
      <c r="J249" s="3"/>
      <c r="K249" s="13"/>
      <c r="L249" s="3"/>
      <c r="M249" s="38"/>
      <c r="N249" s="38"/>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13"/>
      <c r="AT249" s="3"/>
      <c r="AU249" s="3"/>
      <c r="AV249" s="3"/>
      <c r="AW249" s="3"/>
      <c r="AX249" s="3"/>
      <c r="AY249" s="3"/>
      <c r="AZ249" s="3"/>
      <c r="BA249" s="3"/>
      <c r="BB249" s="3"/>
      <c r="BC249" s="3"/>
      <c r="BD249" s="3"/>
      <c r="BE249" s="3"/>
      <c r="BF249" s="3"/>
    </row>
    <row r="250" ht="12.75" customHeight="1">
      <c r="A250" s="3"/>
      <c r="B250" s="3"/>
      <c r="C250" s="3"/>
      <c r="D250" s="3"/>
      <c r="E250" s="3"/>
      <c r="F250" s="3"/>
      <c r="G250" s="3"/>
      <c r="H250" s="3"/>
      <c r="I250" s="3"/>
      <c r="J250" s="3"/>
      <c r="K250" s="13"/>
      <c r="L250" s="3"/>
      <c r="M250" s="38"/>
      <c r="N250" s="38"/>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13"/>
      <c r="AT250" s="3"/>
      <c r="AU250" s="3"/>
      <c r="AV250" s="3"/>
      <c r="AW250" s="3"/>
      <c r="AX250" s="3"/>
      <c r="AY250" s="3"/>
      <c r="AZ250" s="3"/>
      <c r="BA250" s="3"/>
      <c r="BB250" s="3"/>
      <c r="BC250" s="3"/>
      <c r="BD250" s="3"/>
      <c r="BE250" s="3"/>
      <c r="BF250" s="3"/>
    </row>
    <row r="251" ht="12.75" customHeight="1">
      <c r="A251" s="3"/>
      <c r="B251" s="3"/>
      <c r="C251" s="3"/>
      <c r="D251" s="3"/>
      <c r="E251" s="3"/>
      <c r="F251" s="3"/>
      <c r="G251" s="3"/>
      <c r="H251" s="3"/>
      <c r="I251" s="3"/>
      <c r="J251" s="3"/>
      <c r="K251" s="13"/>
      <c r="L251" s="3"/>
      <c r="M251" s="38"/>
      <c r="N251" s="38"/>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13"/>
      <c r="AT251" s="3"/>
      <c r="AU251" s="3"/>
      <c r="AV251" s="3"/>
      <c r="AW251" s="3"/>
      <c r="AX251" s="3"/>
      <c r="AY251" s="3"/>
      <c r="AZ251" s="3"/>
      <c r="BA251" s="3"/>
      <c r="BB251" s="3"/>
      <c r="BC251" s="3"/>
      <c r="BD251" s="3"/>
      <c r="BE251" s="3"/>
      <c r="BF251" s="3"/>
    </row>
    <row r="252" ht="12.75" customHeight="1">
      <c r="A252" s="3"/>
      <c r="B252" s="3"/>
      <c r="C252" s="3"/>
      <c r="D252" s="3"/>
      <c r="E252" s="3"/>
      <c r="F252" s="3"/>
      <c r="G252" s="3"/>
      <c r="H252" s="3"/>
      <c r="I252" s="3"/>
      <c r="J252" s="3"/>
      <c r="K252" s="13"/>
      <c r="L252" s="3"/>
      <c r="M252" s="38"/>
      <c r="N252" s="38"/>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13"/>
      <c r="AT252" s="3"/>
      <c r="AU252" s="3"/>
      <c r="AV252" s="3"/>
      <c r="AW252" s="3"/>
      <c r="AX252" s="3"/>
      <c r="AY252" s="3"/>
      <c r="AZ252" s="3"/>
      <c r="BA252" s="3"/>
      <c r="BB252" s="3"/>
      <c r="BC252" s="3"/>
      <c r="BD252" s="3"/>
      <c r="BE252" s="3"/>
      <c r="BF252" s="3"/>
    </row>
    <row r="253" ht="12.75" customHeight="1">
      <c r="A253" s="3"/>
      <c r="B253" s="3"/>
      <c r="C253" s="3"/>
      <c r="D253" s="3"/>
      <c r="E253" s="3"/>
      <c r="F253" s="3"/>
      <c r="G253" s="3"/>
      <c r="H253" s="3"/>
      <c r="I253" s="3"/>
      <c r="J253" s="3"/>
      <c r="K253" s="13"/>
      <c r="L253" s="3"/>
      <c r="M253" s="38"/>
      <c r="N253" s="38"/>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13"/>
      <c r="AT253" s="3"/>
      <c r="AU253" s="3"/>
      <c r="AV253" s="3"/>
      <c r="AW253" s="3"/>
      <c r="AX253" s="3"/>
      <c r="AY253" s="3"/>
      <c r="AZ253" s="3"/>
      <c r="BA253" s="3"/>
      <c r="BB253" s="3"/>
      <c r="BC253" s="3"/>
      <c r="BD253" s="3"/>
      <c r="BE253" s="3"/>
      <c r="BF253" s="3"/>
    </row>
    <row r="254" ht="12.75" customHeight="1">
      <c r="A254" s="3"/>
      <c r="B254" s="3"/>
      <c r="C254" s="3"/>
      <c r="D254" s="3"/>
      <c r="E254" s="3"/>
      <c r="F254" s="3"/>
      <c r="G254" s="3"/>
      <c r="H254" s="3"/>
      <c r="I254" s="3"/>
      <c r="J254" s="3"/>
      <c r="K254" s="13"/>
      <c r="L254" s="3"/>
      <c r="M254" s="38"/>
      <c r="N254" s="38"/>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13"/>
      <c r="AT254" s="3"/>
      <c r="AU254" s="3"/>
      <c r="AV254" s="3"/>
      <c r="AW254" s="3"/>
      <c r="AX254" s="3"/>
      <c r="AY254" s="3"/>
      <c r="AZ254" s="3"/>
      <c r="BA254" s="3"/>
      <c r="BB254" s="3"/>
      <c r="BC254" s="3"/>
      <c r="BD254" s="3"/>
      <c r="BE254" s="3"/>
      <c r="BF254" s="3"/>
    </row>
    <row r="255" ht="12.75" customHeight="1">
      <c r="A255" s="3"/>
      <c r="B255" s="3"/>
      <c r="C255" s="3"/>
      <c r="D255" s="3"/>
      <c r="E255" s="3"/>
      <c r="F255" s="3"/>
      <c r="G255" s="3"/>
      <c r="H255" s="3"/>
      <c r="I255" s="3"/>
      <c r="J255" s="3"/>
      <c r="K255" s="13"/>
      <c r="L255" s="3"/>
      <c r="M255" s="38"/>
      <c r="N255" s="38"/>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13"/>
      <c r="AT255" s="3"/>
      <c r="AU255" s="3"/>
      <c r="AV255" s="3"/>
      <c r="AW255" s="3"/>
      <c r="AX255" s="3"/>
      <c r="AY255" s="3"/>
      <c r="AZ255" s="3"/>
      <c r="BA255" s="3"/>
      <c r="BB255" s="3"/>
      <c r="BC255" s="3"/>
      <c r="BD255" s="3"/>
      <c r="BE255" s="3"/>
      <c r="BF255" s="3"/>
    </row>
    <row r="256" ht="12.75" customHeight="1">
      <c r="A256" s="3"/>
      <c r="B256" s="3"/>
      <c r="C256" s="3"/>
      <c r="D256" s="3"/>
      <c r="E256" s="3"/>
      <c r="F256" s="3"/>
      <c r="G256" s="3"/>
      <c r="H256" s="3"/>
      <c r="I256" s="3"/>
      <c r="J256" s="3"/>
      <c r="K256" s="13"/>
      <c r="L256" s="3"/>
      <c r="M256" s="38"/>
      <c r="N256" s="38"/>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13"/>
      <c r="AT256" s="3"/>
      <c r="AU256" s="3"/>
      <c r="AV256" s="3"/>
      <c r="AW256" s="3"/>
      <c r="AX256" s="3"/>
      <c r="AY256" s="3"/>
      <c r="AZ256" s="3"/>
      <c r="BA256" s="3"/>
      <c r="BB256" s="3"/>
      <c r="BC256" s="3"/>
      <c r="BD256" s="3"/>
      <c r="BE256" s="3"/>
      <c r="BF256" s="3"/>
    </row>
    <row r="257" ht="12.75" customHeight="1">
      <c r="A257" s="3"/>
      <c r="B257" s="3"/>
      <c r="C257" s="3"/>
      <c r="D257" s="3"/>
      <c r="E257" s="3"/>
      <c r="F257" s="3"/>
      <c r="G257" s="3"/>
      <c r="H257" s="3"/>
      <c r="I257" s="3"/>
      <c r="J257" s="3"/>
      <c r="K257" s="13"/>
      <c r="L257" s="3"/>
      <c r="M257" s="38"/>
      <c r="N257" s="38"/>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13"/>
      <c r="AT257" s="3"/>
      <c r="AU257" s="3"/>
      <c r="AV257" s="3"/>
      <c r="AW257" s="3"/>
      <c r="AX257" s="3"/>
      <c r="AY257" s="3"/>
      <c r="AZ257" s="3"/>
      <c r="BA257" s="3"/>
      <c r="BB257" s="3"/>
      <c r="BC257" s="3"/>
      <c r="BD257" s="3"/>
      <c r="BE257" s="3"/>
      <c r="BF257" s="3"/>
    </row>
    <row r="258" ht="12.75" customHeight="1">
      <c r="A258" s="3"/>
      <c r="B258" s="3"/>
      <c r="C258" s="3"/>
      <c r="D258" s="3"/>
      <c r="E258" s="3"/>
      <c r="F258" s="3"/>
      <c r="G258" s="3"/>
      <c r="H258" s="3"/>
      <c r="I258" s="3"/>
      <c r="J258" s="3"/>
      <c r="K258" s="13"/>
      <c r="L258" s="3"/>
      <c r="M258" s="38"/>
      <c r="N258" s="38"/>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13"/>
      <c r="AT258" s="3"/>
      <c r="AU258" s="3"/>
      <c r="AV258" s="3"/>
      <c r="AW258" s="3"/>
      <c r="AX258" s="3"/>
      <c r="AY258" s="3"/>
      <c r="AZ258" s="3"/>
      <c r="BA258" s="3"/>
      <c r="BB258" s="3"/>
      <c r="BC258" s="3"/>
      <c r="BD258" s="3"/>
      <c r="BE258" s="3"/>
      <c r="BF258" s="3"/>
    </row>
    <row r="259" ht="12.75" customHeight="1">
      <c r="A259" s="3"/>
      <c r="B259" s="3"/>
      <c r="C259" s="3"/>
      <c r="D259" s="3"/>
      <c r="E259" s="3"/>
      <c r="F259" s="3"/>
      <c r="G259" s="3"/>
      <c r="H259" s="3"/>
      <c r="I259" s="3"/>
      <c r="J259" s="3"/>
      <c r="K259" s="13"/>
      <c r="L259" s="3"/>
      <c r="M259" s="38"/>
      <c r="N259" s="38"/>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13"/>
      <c r="AT259" s="3"/>
      <c r="AU259" s="3"/>
      <c r="AV259" s="3"/>
      <c r="AW259" s="3"/>
      <c r="AX259" s="3"/>
      <c r="AY259" s="3"/>
      <c r="AZ259" s="3"/>
      <c r="BA259" s="3"/>
      <c r="BB259" s="3"/>
      <c r="BC259" s="3"/>
      <c r="BD259" s="3"/>
      <c r="BE259" s="3"/>
      <c r="BF259" s="3"/>
    </row>
    <row r="260" ht="12.75" customHeight="1">
      <c r="A260" s="3"/>
      <c r="B260" s="3"/>
      <c r="C260" s="3"/>
      <c r="D260" s="3"/>
      <c r="E260" s="3"/>
      <c r="F260" s="3"/>
      <c r="G260" s="3"/>
      <c r="H260" s="3"/>
      <c r="I260" s="3"/>
      <c r="J260" s="3"/>
      <c r="K260" s="13"/>
      <c r="L260" s="3"/>
      <c r="M260" s="38"/>
      <c r="N260" s="38"/>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13"/>
      <c r="AT260" s="3"/>
      <c r="AU260" s="3"/>
      <c r="AV260" s="3"/>
      <c r="AW260" s="3"/>
      <c r="AX260" s="3"/>
      <c r="AY260" s="3"/>
      <c r="AZ260" s="3"/>
      <c r="BA260" s="3"/>
      <c r="BB260" s="3"/>
      <c r="BC260" s="3"/>
      <c r="BD260" s="3"/>
      <c r="BE260" s="3"/>
      <c r="BF260" s="3"/>
    </row>
    <row r="261" ht="12.75" customHeight="1">
      <c r="A261" s="3"/>
      <c r="B261" s="3"/>
      <c r="C261" s="3"/>
      <c r="D261" s="3"/>
      <c r="E261" s="3"/>
      <c r="F261" s="3"/>
      <c r="G261" s="3"/>
      <c r="H261" s="3"/>
      <c r="I261" s="3"/>
      <c r="J261" s="3"/>
      <c r="K261" s="13"/>
      <c r="L261" s="3"/>
      <c r="M261" s="38"/>
      <c r="N261" s="38"/>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13"/>
      <c r="AT261" s="3"/>
      <c r="AU261" s="3"/>
      <c r="AV261" s="3"/>
      <c r="AW261" s="3"/>
      <c r="AX261" s="3"/>
      <c r="AY261" s="3"/>
      <c r="AZ261" s="3"/>
      <c r="BA261" s="3"/>
      <c r="BB261" s="3"/>
      <c r="BC261" s="3"/>
      <c r="BD261" s="3"/>
      <c r="BE261" s="3"/>
      <c r="BF261" s="3"/>
    </row>
    <row r="262" ht="12.75" customHeight="1">
      <c r="A262" s="3"/>
      <c r="B262" s="3"/>
      <c r="C262" s="3"/>
      <c r="D262" s="3"/>
      <c r="E262" s="3"/>
      <c r="F262" s="3"/>
      <c r="G262" s="3"/>
      <c r="H262" s="3"/>
      <c r="I262" s="3"/>
      <c r="J262" s="3"/>
      <c r="K262" s="13"/>
      <c r="L262" s="3"/>
      <c r="M262" s="38"/>
      <c r="N262" s="38"/>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13"/>
      <c r="AT262" s="3"/>
      <c r="AU262" s="3"/>
      <c r="AV262" s="3"/>
      <c r="AW262" s="3"/>
      <c r="AX262" s="3"/>
      <c r="AY262" s="3"/>
      <c r="AZ262" s="3"/>
      <c r="BA262" s="3"/>
      <c r="BB262" s="3"/>
      <c r="BC262" s="3"/>
      <c r="BD262" s="3"/>
      <c r="BE262" s="3"/>
      <c r="BF262" s="3"/>
    </row>
    <row r="263" ht="12.75" customHeight="1">
      <c r="A263" s="3"/>
      <c r="B263" s="3"/>
      <c r="C263" s="3"/>
      <c r="D263" s="3"/>
      <c r="E263" s="3"/>
      <c r="F263" s="3"/>
      <c r="G263" s="3"/>
      <c r="H263" s="3"/>
      <c r="I263" s="3"/>
      <c r="J263" s="3"/>
      <c r="K263" s="13"/>
      <c r="L263" s="3"/>
      <c r="M263" s="38"/>
      <c r="N263" s="38"/>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13"/>
      <c r="AT263" s="3"/>
      <c r="AU263" s="3"/>
      <c r="AV263" s="3"/>
      <c r="AW263" s="3"/>
      <c r="AX263" s="3"/>
      <c r="AY263" s="3"/>
      <c r="AZ263" s="3"/>
      <c r="BA263" s="3"/>
      <c r="BB263" s="3"/>
      <c r="BC263" s="3"/>
      <c r="BD263" s="3"/>
      <c r="BE263" s="3"/>
      <c r="BF263" s="3"/>
    </row>
    <row r="264" ht="12.75" customHeight="1">
      <c r="A264" s="3"/>
      <c r="B264" s="3"/>
      <c r="C264" s="3"/>
      <c r="D264" s="3"/>
      <c r="E264" s="3"/>
      <c r="F264" s="3"/>
      <c r="G264" s="3"/>
      <c r="H264" s="3"/>
      <c r="I264" s="3"/>
      <c r="J264" s="3"/>
      <c r="K264" s="13"/>
      <c r="L264" s="3"/>
      <c r="M264" s="38"/>
      <c r="N264" s="38"/>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13"/>
      <c r="AT264" s="3"/>
      <c r="AU264" s="3"/>
      <c r="AV264" s="3"/>
      <c r="AW264" s="3"/>
      <c r="AX264" s="3"/>
      <c r="AY264" s="3"/>
      <c r="AZ264" s="3"/>
      <c r="BA264" s="3"/>
      <c r="BB264" s="3"/>
      <c r="BC264" s="3"/>
      <c r="BD264" s="3"/>
      <c r="BE264" s="3"/>
      <c r="BF264" s="3"/>
    </row>
    <row r="265" ht="12.75" customHeight="1">
      <c r="A265" s="3"/>
      <c r="B265" s="3"/>
      <c r="C265" s="3"/>
      <c r="D265" s="3"/>
      <c r="E265" s="3"/>
      <c r="F265" s="3"/>
      <c r="G265" s="3"/>
      <c r="H265" s="3"/>
      <c r="I265" s="3"/>
      <c r="J265" s="3"/>
      <c r="K265" s="13"/>
      <c r="L265" s="3"/>
      <c r="M265" s="38"/>
      <c r="N265" s="38"/>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13"/>
      <c r="AT265" s="3"/>
      <c r="AU265" s="3"/>
      <c r="AV265" s="3"/>
      <c r="AW265" s="3"/>
      <c r="AX265" s="3"/>
      <c r="AY265" s="3"/>
      <c r="AZ265" s="3"/>
      <c r="BA265" s="3"/>
      <c r="BB265" s="3"/>
      <c r="BC265" s="3"/>
      <c r="BD265" s="3"/>
      <c r="BE265" s="3"/>
      <c r="BF265" s="3"/>
    </row>
    <row r="266" ht="12.75" customHeight="1">
      <c r="A266" s="3"/>
      <c r="B266" s="3"/>
      <c r="C266" s="3"/>
      <c r="D266" s="3"/>
      <c r="E266" s="3"/>
      <c r="F266" s="3"/>
      <c r="G266" s="3"/>
      <c r="H266" s="3"/>
      <c r="I266" s="3"/>
      <c r="J266" s="3"/>
      <c r="K266" s="13"/>
      <c r="L266" s="3"/>
      <c r="M266" s="38"/>
      <c r="N266" s="38"/>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13"/>
      <c r="AT266" s="3"/>
      <c r="AU266" s="3"/>
      <c r="AV266" s="3"/>
      <c r="AW266" s="3"/>
      <c r="AX266" s="3"/>
      <c r="AY266" s="3"/>
      <c r="AZ266" s="3"/>
      <c r="BA266" s="3"/>
      <c r="BB266" s="3"/>
      <c r="BC266" s="3"/>
      <c r="BD266" s="3"/>
      <c r="BE266" s="3"/>
      <c r="BF266" s="3"/>
    </row>
    <row r="267" ht="12.75" customHeight="1">
      <c r="A267" s="3"/>
      <c r="B267" s="3"/>
      <c r="C267" s="3"/>
      <c r="D267" s="3"/>
      <c r="E267" s="3"/>
      <c r="F267" s="3"/>
      <c r="G267" s="3"/>
      <c r="H267" s="3"/>
      <c r="I267" s="3"/>
      <c r="J267" s="3"/>
      <c r="K267" s="13"/>
      <c r="L267" s="3"/>
      <c r="M267" s="38"/>
      <c r="N267" s="38"/>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13"/>
      <c r="AT267" s="3"/>
      <c r="AU267" s="3"/>
      <c r="AV267" s="3"/>
      <c r="AW267" s="3"/>
      <c r="AX267" s="3"/>
      <c r="AY267" s="3"/>
      <c r="AZ267" s="3"/>
      <c r="BA267" s="3"/>
      <c r="BB267" s="3"/>
      <c r="BC267" s="3"/>
      <c r="BD267" s="3"/>
      <c r="BE267" s="3"/>
      <c r="BF267" s="3"/>
    </row>
    <row r="268" ht="12.75" customHeight="1">
      <c r="A268" s="3"/>
      <c r="B268" s="3"/>
      <c r="C268" s="3"/>
      <c r="D268" s="3"/>
      <c r="E268" s="3"/>
      <c r="F268" s="3"/>
      <c r="G268" s="3"/>
      <c r="H268" s="3"/>
      <c r="I268" s="3"/>
      <c r="J268" s="3"/>
      <c r="K268" s="13"/>
      <c r="L268" s="3"/>
      <c r="M268" s="38"/>
      <c r="N268" s="38"/>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13"/>
      <c r="AT268" s="3"/>
      <c r="AU268" s="3"/>
      <c r="AV268" s="3"/>
      <c r="AW268" s="3"/>
      <c r="AX268" s="3"/>
      <c r="AY268" s="3"/>
      <c r="AZ268" s="3"/>
      <c r="BA268" s="3"/>
      <c r="BB268" s="3"/>
      <c r="BC268" s="3"/>
      <c r="BD268" s="3"/>
      <c r="BE268" s="3"/>
      <c r="BF268" s="3"/>
    </row>
    <row r="269" ht="12.75" customHeight="1">
      <c r="A269" s="3"/>
      <c r="B269" s="3"/>
      <c r="C269" s="3"/>
      <c r="D269" s="3"/>
      <c r="E269" s="3"/>
      <c r="F269" s="3"/>
      <c r="G269" s="3"/>
      <c r="H269" s="3"/>
      <c r="I269" s="3"/>
      <c r="J269" s="3"/>
      <c r="K269" s="13"/>
      <c r="L269" s="3"/>
      <c r="M269" s="38"/>
      <c r="N269" s="38"/>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13"/>
      <c r="AT269" s="3"/>
      <c r="AU269" s="3"/>
      <c r="AV269" s="3"/>
      <c r="AW269" s="3"/>
      <c r="AX269" s="3"/>
      <c r="AY269" s="3"/>
      <c r="AZ269" s="3"/>
      <c r="BA269" s="3"/>
      <c r="BB269" s="3"/>
      <c r="BC269" s="3"/>
      <c r="BD269" s="3"/>
      <c r="BE269" s="3"/>
      <c r="BF269" s="3"/>
    </row>
    <row r="270" ht="12.75" customHeight="1">
      <c r="A270" s="3"/>
      <c r="B270" s="3"/>
      <c r="C270" s="3"/>
      <c r="D270" s="3"/>
      <c r="E270" s="3"/>
      <c r="F270" s="3"/>
      <c r="G270" s="3"/>
      <c r="H270" s="3"/>
      <c r="I270" s="3"/>
      <c r="J270" s="3"/>
      <c r="K270" s="13"/>
      <c r="L270" s="3"/>
      <c r="M270" s="38"/>
      <c r="N270" s="38"/>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13"/>
      <c r="AT270" s="3"/>
      <c r="AU270" s="3"/>
      <c r="AV270" s="3"/>
      <c r="AW270" s="3"/>
      <c r="AX270" s="3"/>
      <c r="AY270" s="3"/>
      <c r="AZ270" s="3"/>
      <c r="BA270" s="3"/>
      <c r="BB270" s="3"/>
      <c r="BC270" s="3"/>
      <c r="BD270" s="3"/>
      <c r="BE270" s="3"/>
      <c r="BF270" s="3"/>
    </row>
    <row r="271" ht="12.75" customHeight="1">
      <c r="A271" s="3"/>
      <c r="B271" s="3"/>
      <c r="C271" s="3"/>
      <c r="D271" s="3"/>
      <c r="E271" s="3"/>
      <c r="F271" s="3"/>
      <c r="G271" s="3"/>
      <c r="H271" s="3"/>
      <c r="I271" s="3"/>
      <c r="J271" s="3"/>
      <c r="K271" s="13"/>
      <c r="L271" s="3"/>
      <c r="M271" s="38"/>
      <c r="N271" s="38"/>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13"/>
      <c r="AT271" s="3"/>
      <c r="AU271" s="3"/>
      <c r="AV271" s="3"/>
      <c r="AW271" s="3"/>
      <c r="AX271" s="3"/>
      <c r="AY271" s="3"/>
      <c r="AZ271" s="3"/>
      <c r="BA271" s="3"/>
      <c r="BB271" s="3"/>
      <c r="BC271" s="3"/>
      <c r="BD271" s="3"/>
      <c r="BE271" s="3"/>
      <c r="BF271" s="3"/>
    </row>
    <row r="272" ht="12.75" customHeight="1">
      <c r="A272" s="3"/>
      <c r="B272" s="3"/>
      <c r="C272" s="3"/>
      <c r="D272" s="3"/>
      <c r="E272" s="3"/>
      <c r="F272" s="3"/>
      <c r="G272" s="3"/>
      <c r="H272" s="3"/>
      <c r="I272" s="3"/>
      <c r="J272" s="3"/>
      <c r="K272" s="13"/>
      <c r="L272" s="3"/>
      <c r="M272" s="38"/>
      <c r="N272" s="38"/>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13"/>
      <c r="AT272" s="3"/>
      <c r="AU272" s="3"/>
      <c r="AV272" s="3"/>
      <c r="AW272" s="3"/>
      <c r="AX272" s="3"/>
      <c r="AY272" s="3"/>
      <c r="AZ272" s="3"/>
      <c r="BA272" s="3"/>
      <c r="BB272" s="3"/>
      <c r="BC272" s="3"/>
      <c r="BD272" s="3"/>
      <c r="BE272" s="3"/>
      <c r="BF272" s="3"/>
    </row>
    <row r="273" ht="12.75" customHeight="1">
      <c r="A273" s="3"/>
      <c r="B273" s="3"/>
      <c r="C273" s="3"/>
      <c r="D273" s="3"/>
      <c r="E273" s="3"/>
      <c r="F273" s="3"/>
      <c r="G273" s="3"/>
      <c r="H273" s="3"/>
      <c r="I273" s="3"/>
      <c r="J273" s="3"/>
      <c r="K273" s="13"/>
      <c r="L273" s="3"/>
      <c r="M273" s="38"/>
      <c r="N273" s="38"/>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13"/>
      <c r="AT273" s="3"/>
      <c r="AU273" s="3"/>
      <c r="AV273" s="3"/>
      <c r="AW273" s="3"/>
      <c r="AX273" s="3"/>
      <c r="AY273" s="3"/>
      <c r="AZ273" s="3"/>
      <c r="BA273" s="3"/>
      <c r="BB273" s="3"/>
      <c r="BC273" s="3"/>
      <c r="BD273" s="3"/>
      <c r="BE273" s="3"/>
      <c r="BF273" s="3"/>
    </row>
    <row r="274" ht="12.75" customHeight="1">
      <c r="A274" s="3"/>
      <c r="B274" s="3"/>
      <c r="C274" s="3"/>
      <c r="D274" s="3"/>
      <c r="E274" s="3"/>
      <c r="F274" s="3"/>
      <c r="G274" s="3"/>
      <c r="H274" s="3"/>
      <c r="I274" s="3"/>
      <c r="J274" s="3"/>
      <c r="K274" s="13"/>
      <c r="L274" s="3"/>
      <c r="M274" s="38"/>
      <c r="N274" s="38"/>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13"/>
      <c r="AT274" s="3"/>
      <c r="AU274" s="3"/>
      <c r="AV274" s="3"/>
      <c r="AW274" s="3"/>
      <c r="AX274" s="3"/>
      <c r="AY274" s="3"/>
      <c r="AZ274" s="3"/>
      <c r="BA274" s="3"/>
      <c r="BB274" s="3"/>
      <c r="BC274" s="3"/>
      <c r="BD274" s="3"/>
      <c r="BE274" s="3"/>
      <c r="BF274" s="3"/>
    </row>
    <row r="275" ht="12.75" customHeight="1">
      <c r="A275" s="3"/>
      <c r="B275" s="3"/>
      <c r="C275" s="3"/>
      <c r="D275" s="3"/>
      <c r="E275" s="3"/>
      <c r="F275" s="3"/>
      <c r="G275" s="3"/>
      <c r="H275" s="3"/>
      <c r="I275" s="3"/>
      <c r="J275" s="3"/>
      <c r="K275" s="13"/>
      <c r="L275" s="3"/>
      <c r="M275" s="38"/>
      <c r="N275" s="38"/>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13"/>
      <c r="AT275" s="3"/>
      <c r="AU275" s="3"/>
      <c r="AV275" s="3"/>
      <c r="AW275" s="3"/>
      <c r="AX275" s="3"/>
      <c r="AY275" s="3"/>
      <c r="AZ275" s="3"/>
      <c r="BA275" s="3"/>
      <c r="BB275" s="3"/>
      <c r="BC275" s="3"/>
      <c r="BD275" s="3"/>
      <c r="BE275" s="3"/>
      <c r="BF275" s="3"/>
    </row>
    <row r="276" ht="12.75" customHeight="1">
      <c r="A276" s="3"/>
      <c r="B276" s="3"/>
      <c r="C276" s="3"/>
      <c r="D276" s="3"/>
      <c r="E276" s="3"/>
      <c r="F276" s="3"/>
      <c r="G276" s="3"/>
      <c r="H276" s="3"/>
      <c r="I276" s="3"/>
      <c r="J276" s="3"/>
      <c r="K276" s="13"/>
      <c r="L276" s="3"/>
      <c r="M276" s="38"/>
      <c r="N276" s="38"/>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13"/>
      <c r="AT276" s="3"/>
      <c r="AU276" s="3"/>
      <c r="AV276" s="3"/>
      <c r="AW276" s="3"/>
      <c r="AX276" s="3"/>
      <c r="AY276" s="3"/>
      <c r="AZ276" s="3"/>
      <c r="BA276" s="3"/>
      <c r="BB276" s="3"/>
      <c r="BC276" s="3"/>
      <c r="BD276" s="3"/>
      <c r="BE276" s="3"/>
      <c r="BF276" s="3"/>
    </row>
    <row r="277" ht="12.75" customHeight="1">
      <c r="A277" s="3"/>
      <c r="B277" s="3"/>
      <c r="C277" s="3"/>
      <c r="D277" s="3"/>
      <c r="E277" s="3"/>
      <c r="F277" s="3"/>
      <c r="G277" s="3"/>
      <c r="H277" s="3"/>
      <c r="I277" s="3"/>
      <c r="J277" s="3"/>
      <c r="K277" s="13"/>
      <c r="L277" s="3"/>
      <c r="M277" s="38"/>
      <c r="N277" s="38"/>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13"/>
      <c r="AT277" s="3"/>
      <c r="AU277" s="3"/>
      <c r="AV277" s="3"/>
      <c r="AW277" s="3"/>
      <c r="AX277" s="3"/>
      <c r="AY277" s="3"/>
      <c r="AZ277" s="3"/>
      <c r="BA277" s="3"/>
      <c r="BB277" s="3"/>
      <c r="BC277" s="3"/>
      <c r="BD277" s="3"/>
      <c r="BE277" s="3"/>
      <c r="BF277" s="3"/>
    </row>
    <row r="278" ht="12.75" customHeight="1">
      <c r="A278" s="3"/>
      <c r="B278" s="3"/>
      <c r="C278" s="3"/>
      <c r="D278" s="3"/>
      <c r="E278" s="3"/>
      <c r="F278" s="3"/>
      <c r="G278" s="3"/>
      <c r="H278" s="3"/>
      <c r="I278" s="3"/>
      <c r="J278" s="3"/>
      <c r="K278" s="13"/>
      <c r="L278" s="3"/>
      <c r="M278" s="38"/>
      <c r="N278" s="38"/>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13"/>
      <c r="AT278" s="3"/>
      <c r="AU278" s="3"/>
      <c r="AV278" s="3"/>
      <c r="AW278" s="3"/>
      <c r="AX278" s="3"/>
      <c r="AY278" s="3"/>
      <c r="AZ278" s="3"/>
      <c r="BA278" s="3"/>
      <c r="BB278" s="3"/>
      <c r="BC278" s="3"/>
      <c r="BD278" s="3"/>
      <c r="BE278" s="3"/>
      <c r="BF278" s="3"/>
    </row>
    <row r="279" ht="12.75" customHeight="1">
      <c r="A279" s="3"/>
      <c r="B279" s="3"/>
      <c r="C279" s="3"/>
      <c r="D279" s="3"/>
      <c r="E279" s="3"/>
      <c r="F279" s="3"/>
      <c r="G279" s="3"/>
      <c r="H279" s="3"/>
      <c r="I279" s="3"/>
      <c r="J279" s="3"/>
      <c r="K279" s="13"/>
      <c r="L279" s="3"/>
      <c r="M279" s="38"/>
      <c r="N279" s="38"/>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13"/>
      <c r="AT279" s="3"/>
      <c r="AU279" s="3"/>
      <c r="AV279" s="3"/>
      <c r="AW279" s="3"/>
      <c r="AX279" s="3"/>
      <c r="AY279" s="3"/>
      <c r="AZ279" s="3"/>
      <c r="BA279" s="3"/>
      <c r="BB279" s="3"/>
      <c r="BC279" s="3"/>
      <c r="BD279" s="3"/>
      <c r="BE279" s="3"/>
      <c r="BF279" s="3"/>
    </row>
    <row r="280" ht="12.75" customHeight="1">
      <c r="A280" s="3"/>
      <c r="B280" s="3"/>
      <c r="C280" s="3"/>
      <c r="D280" s="3"/>
      <c r="E280" s="3"/>
      <c r="F280" s="3"/>
      <c r="G280" s="3"/>
      <c r="H280" s="3"/>
      <c r="I280" s="3"/>
      <c r="J280" s="3"/>
      <c r="K280" s="13"/>
      <c r="L280" s="3"/>
      <c r="M280" s="38"/>
      <c r="N280" s="38"/>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13"/>
      <c r="AT280" s="3"/>
      <c r="AU280" s="3"/>
      <c r="AV280" s="3"/>
      <c r="AW280" s="3"/>
      <c r="AX280" s="3"/>
      <c r="AY280" s="3"/>
      <c r="AZ280" s="3"/>
      <c r="BA280" s="3"/>
      <c r="BB280" s="3"/>
      <c r="BC280" s="3"/>
      <c r="BD280" s="3"/>
      <c r="BE280" s="3"/>
      <c r="BF280" s="3"/>
    </row>
    <row r="281" ht="12.75" customHeight="1">
      <c r="A281" s="3"/>
      <c r="B281" s="3"/>
      <c r="C281" s="3"/>
      <c r="D281" s="3"/>
      <c r="E281" s="3"/>
      <c r="F281" s="3"/>
      <c r="G281" s="3"/>
      <c r="H281" s="3"/>
      <c r="I281" s="3"/>
      <c r="J281" s="3"/>
      <c r="K281" s="13"/>
      <c r="L281" s="3"/>
      <c r="M281" s="38"/>
      <c r="N281" s="38"/>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13"/>
      <c r="AT281" s="3"/>
      <c r="AU281" s="3"/>
      <c r="AV281" s="3"/>
      <c r="AW281" s="3"/>
      <c r="AX281" s="3"/>
      <c r="AY281" s="3"/>
      <c r="AZ281" s="3"/>
      <c r="BA281" s="3"/>
      <c r="BB281" s="3"/>
      <c r="BC281" s="3"/>
      <c r="BD281" s="3"/>
      <c r="BE281" s="3"/>
      <c r="BF281" s="3"/>
    </row>
    <row r="282" ht="12.75" customHeight="1">
      <c r="A282" s="3"/>
      <c r="B282" s="3"/>
      <c r="C282" s="3"/>
      <c r="D282" s="3"/>
      <c r="E282" s="3"/>
      <c r="F282" s="3"/>
      <c r="G282" s="3"/>
      <c r="H282" s="3"/>
      <c r="I282" s="3"/>
      <c r="J282" s="3"/>
      <c r="K282" s="13"/>
      <c r="L282" s="3"/>
      <c r="M282" s="38"/>
      <c r="N282" s="38"/>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13"/>
      <c r="AT282" s="3"/>
      <c r="AU282" s="3"/>
      <c r="AV282" s="3"/>
      <c r="AW282" s="3"/>
      <c r="AX282" s="3"/>
      <c r="AY282" s="3"/>
      <c r="AZ282" s="3"/>
      <c r="BA282" s="3"/>
      <c r="BB282" s="3"/>
      <c r="BC282" s="3"/>
      <c r="BD282" s="3"/>
      <c r="BE282" s="3"/>
      <c r="BF282" s="3"/>
    </row>
    <row r="283" ht="12.75" customHeight="1">
      <c r="A283" s="3"/>
      <c r="B283" s="3"/>
      <c r="C283" s="3"/>
      <c r="D283" s="3"/>
      <c r="E283" s="3"/>
      <c r="F283" s="3"/>
      <c r="G283" s="3"/>
      <c r="H283" s="3"/>
      <c r="I283" s="3"/>
      <c r="J283" s="3"/>
      <c r="K283" s="13"/>
      <c r="L283" s="3"/>
      <c r="M283" s="38"/>
      <c r="N283" s="38"/>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13"/>
      <c r="AT283" s="3"/>
      <c r="AU283" s="3"/>
      <c r="AV283" s="3"/>
      <c r="AW283" s="3"/>
      <c r="AX283" s="3"/>
      <c r="AY283" s="3"/>
      <c r="AZ283" s="3"/>
      <c r="BA283" s="3"/>
      <c r="BB283" s="3"/>
      <c r="BC283" s="3"/>
      <c r="BD283" s="3"/>
      <c r="BE283" s="3"/>
      <c r="BF283" s="3"/>
    </row>
    <row r="284" ht="12.75" customHeight="1">
      <c r="A284" s="3"/>
      <c r="B284" s="3"/>
      <c r="C284" s="3"/>
      <c r="D284" s="3"/>
      <c r="E284" s="3"/>
      <c r="F284" s="3"/>
      <c r="G284" s="3"/>
      <c r="H284" s="3"/>
      <c r="I284" s="3"/>
      <c r="J284" s="3"/>
      <c r="K284" s="13"/>
      <c r="L284" s="3"/>
      <c r="M284" s="38"/>
      <c r="N284" s="38"/>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13"/>
      <c r="AT284" s="3"/>
      <c r="AU284" s="3"/>
      <c r="AV284" s="3"/>
      <c r="AW284" s="3"/>
      <c r="AX284" s="3"/>
      <c r="AY284" s="3"/>
      <c r="AZ284" s="3"/>
      <c r="BA284" s="3"/>
      <c r="BB284" s="3"/>
      <c r="BC284" s="3"/>
      <c r="BD284" s="3"/>
      <c r="BE284" s="3"/>
      <c r="BF284" s="3"/>
    </row>
    <row r="285" ht="12.75" customHeight="1">
      <c r="A285" s="3"/>
      <c r="B285" s="3"/>
      <c r="C285" s="3"/>
      <c r="D285" s="3"/>
      <c r="E285" s="3"/>
      <c r="F285" s="3"/>
      <c r="G285" s="3"/>
      <c r="H285" s="3"/>
      <c r="I285" s="3"/>
      <c r="J285" s="3"/>
      <c r="K285" s="13"/>
      <c r="L285" s="3"/>
      <c r="M285" s="38"/>
      <c r="N285" s="38"/>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13"/>
      <c r="AT285" s="3"/>
      <c r="AU285" s="3"/>
      <c r="AV285" s="3"/>
      <c r="AW285" s="3"/>
      <c r="AX285" s="3"/>
      <c r="AY285" s="3"/>
      <c r="AZ285" s="3"/>
      <c r="BA285" s="3"/>
      <c r="BB285" s="3"/>
      <c r="BC285" s="3"/>
      <c r="BD285" s="3"/>
      <c r="BE285" s="3"/>
      <c r="BF285" s="3"/>
    </row>
    <row r="286" ht="12.75" customHeight="1">
      <c r="A286" s="3"/>
      <c r="B286" s="3"/>
      <c r="C286" s="3"/>
      <c r="D286" s="3"/>
      <c r="E286" s="3"/>
      <c r="F286" s="3"/>
      <c r="G286" s="3"/>
      <c r="H286" s="3"/>
      <c r="I286" s="3"/>
      <c r="J286" s="3"/>
      <c r="K286" s="13"/>
      <c r="L286" s="3"/>
      <c r="M286" s="38"/>
      <c r="N286" s="38"/>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13"/>
      <c r="AT286" s="3"/>
      <c r="AU286" s="3"/>
      <c r="AV286" s="3"/>
      <c r="AW286" s="3"/>
      <c r="AX286" s="3"/>
      <c r="AY286" s="3"/>
      <c r="AZ286" s="3"/>
      <c r="BA286" s="3"/>
      <c r="BB286" s="3"/>
      <c r="BC286" s="3"/>
      <c r="BD286" s="3"/>
      <c r="BE286" s="3"/>
      <c r="BF286" s="3"/>
    </row>
    <row r="287" ht="12.75" customHeight="1">
      <c r="A287" s="3"/>
      <c r="B287" s="3"/>
      <c r="C287" s="3"/>
      <c r="D287" s="3"/>
      <c r="E287" s="3"/>
      <c r="F287" s="3"/>
      <c r="G287" s="3"/>
      <c r="H287" s="3"/>
      <c r="I287" s="3"/>
      <c r="J287" s="3"/>
      <c r="K287" s="13"/>
      <c r="L287" s="3"/>
      <c r="M287" s="38"/>
      <c r="N287" s="38"/>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13"/>
      <c r="AT287" s="3"/>
      <c r="AU287" s="3"/>
      <c r="AV287" s="3"/>
      <c r="AW287" s="3"/>
      <c r="AX287" s="3"/>
      <c r="AY287" s="3"/>
      <c r="AZ287" s="3"/>
      <c r="BA287" s="3"/>
      <c r="BB287" s="3"/>
      <c r="BC287" s="3"/>
      <c r="BD287" s="3"/>
      <c r="BE287" s="3"/>
      <c r="BF287" s="3"/>
    </row>
    <row r="288" ht="12.75" customHeight="1">
      <c r="A288" s="3"/>
      <c r="B288" s="3"/>
      <c r="C288" s="3"/>
      <c r="D288" s="3"/>
      <c r="E288" s="3"/>
      <c r="F288" s="3"/>
      <c r="G288" s="3"/>
      <c r="H288" s="3"/>
      <c r="I288" s="3"/>
      <c r="J288" s="3"/>
      <c r="K288" s="13"/>
      <c r="L288" s="3"/>
      <c r="M288" s="38"/>
      <c r="N288" s="38"/>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13"/>
      <c r="AT288" s="3"/>
      <c r="AU288" s="3"/>
      <c r="AV288" s="3"/>
      <c r="AW288" s="3"/>
      <c r="AX288" s="3"/>
      <c r="AY288" s="3"/>
      <c r="AZ288" s="3"/>
      <c r="BA288" s="3"/>
      <c r="BB288" s="3"/>
      <c r="BC288" s="3"/>
      <c r="BD288" s="3"/>
      <c r="BE288" s="3"/>
      <c r="BF288" s="3"/>
    </row>
    <row r="289" ht="12.75" customHeight="1">
      <c r="A289" s="3"/>
      <c r="B289" s="3"/>
      <c r="C289" s="3"/>
      <c r="D289" s="3"/>
      <c r="E289" s="3"/>
      <c r="F289" s="3"/>
      <c r="G289" s="3"/>
      <c r="H289" s="3"/>
      <c r="I289" s="3"/>
      <c r="J289" s="3"/>
      <c r="K289" s="13"/>
      <c r="L289" s="3"/>
      <c r="M289" s="38"/>
      <c r="N289" s="38"/>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13"/>
      <c r="AT289" s="3"/>
      <c r="AU289" s="3"/>
      <c r="AV289" s="3"/>
      <c r="AW289" s="3"/>
      <c r="AX289" s="3"/>
      <c r="AY289" s="3"/>
      <c r="AZ289" s="3"/>
      <c r="BA289" s="3"/>
      <c r="BB289" s="3"/>
      <c r="BC289" s="3"/>
      <c r="BD289" s="3"/>
      <c r="BE289" s="3"/>
      <c r="BF289" s="3"/>
    </row>
    <row r="290" ht="12.75" customHeight="1">
      <c r="A290" s="3"/>
      <c r="B290" s="3"/>
      <c r="C290" s="3"/>
      <c r="D290" s="3"/>
      <c r="E290" s="3"/>
      <c r="F290" s="3"/>
      <c r="G290" s="3"/>
      <c r="H290" s="3"/>
      <c r="I290" s="3"/>
      <c r="J290" s="3"/>
      <c r="K290" s="13"/>
      <c r="L290" s="3"/>
      <c r="M290" s="38"/>
      <c r="N290" s="38"/>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13"/>
      <c r="AT290" s="3"/>
      <c r="AU290" s="3"/>
      <c r="AV290" s="3"/>
      <c r="AW290" s="3"/>
      <c r="AX290" s="3"/>
      <c r="AY290" s="3"/>
      <c r="AZ290" s="3"/>
      <c r="BA290" s="3"/>
      <c r="BB290" s="3"/>
      <c r="BC290" s="3"/>
      <c r="BD290" s="3"/>
      <c r="BE290" s="3"/>
      <c r="BF290" s="3"/>
    </row>
    <row r="291" ht="12.75" customHeight="1">
      <c r="A291" s="3"/>
      <c r="B291" s="3"/>
      <c r="C291" s="3"/>
      <c r="D291" s="3"/>
      <c r="E291" s="3"/>
      <c r="F291" s="3"/>
      <c r="G291" s="3"/>
      <c r="H291" s="3"/>
      <c r="I291" s="3"/>
      <c r="J291" s="3"/>
      <c r="K291" s="13"/>
      <c r="L291" s="3"/>
      <c r="M291" s="38"/>
      <c r="N291" s="38"/>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13"/>
      <c r="AT291" s="3"/>
      <c r="AU291" s="3"/>
      <c r="AV291" s="3"/>
      <c r="AW291" s="3"/>
      <c r="AX291" s="3"/>
      <c r="AY291" s="3"/>
      <c r="AZ291" s="3"/>
      <c r="BA291" s="3"/>
      <c r="BB291" s="3"/>
      <c r="BC291" s="3"/>
      <c r="BD291" s="3"/>
      <c r="BE291" s="3"/>
      <c r="BF291" s="3"/>
    </row>
    <row r="292" ht="12.75" customHeight="1">
      <c r="A292" s="3"/>
      <c r="B292" s="3"/>
      <c r="C292" s="3"/>
      <c r="D292" s="3"/>
      <c r="E292" s="3"/>
      <c r="F292" s="3"/>
      <c r="G292" s="3"/>
      <c r="H292" s="3"/>
      <c r="I292" s="3"/>
      <c r="J292" s="3"/>
      <c r="K292" s="13"/>
      <c r="L292" s="3"/>
      <c r="M292" s="38"/>
      <c r="N292" s="38"/>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13"/>
      <c r="AT292" s="3"/>
      <c r="AU292" s="3"/>
      <c r="AV292" s="3"/>
      <c r="AW292" s="3"/>
      <c r="AX292" s="3"/>
      <c r="AY292" s="3"/>
      <c r="AZ292" s="3"/>
      <c r="BA292" s="3"/>
      <c r="BB292" s="3"/>
      <c r="BC292" s="3"/>
      <c r="BD292" s="3"/>
      <c r="BE292" s="3"/>
      <c r="BF292" s="3"/>
    </row>
    <row r="293" ht="12.75" customHeight="1">
      <c r="A293" s="3"/>
      <c r="B293" s="3"/>
      <c r="C293" s="3"/>
      <c r="D293" s="3"/>
      <c r="E293" s="3"/>
      <c r="F293" s="3"/>
      <c r="G293" s="3"/>
      <c r="H293" s="3"/>
      <c r="I293" s="3"/>
      <c r="J293" s="3"/>
      <c r="K293" s="13"/>
      <c r="L293" s="3"/>
      <c r="M293" s="38"/>
      <c r="N293" s="38"/>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13"/>
      <c r="AT293" s="3"/>
      <c r="AU293" s="3"/>
      <c r="AV293" s="3"/>
      <c r="AW293" s="3"/>
      <c r="AX293" s="3"/>
      <c r="AY293" s="3"/>
      <c r="AZ293" s="3"/>
      <c r="BA293" s="3"/>
      <c r="BB293" s="3"/>
      <c r="BC293" s="3"/>
      <c r="BD293" s="3"/>
      <c r="BE293" s="3"/>
      <c r="BF293" s="3"/>
    </row>
    <row r="294" ht="12.75" customHeight="1">
      <c r="A294" s="3"/>
      <c r="B294" s="3"/>
      <c r="C294" s="3"/>
      <c r="D294" s="3"/>
      <c r="E294" s="3"/>
      <c r="F294" s="3"/>
      <c r="G294" s="3"/>
      <c r="H294" s="3"/>
      <c r="I294" s="3"/>
      <c r="J294" s="3"/>
      <c r="K294" s="13"/>
      <c r="L294" s="3"/>
      <c r="M294" s="38"/>
      <c r="N294" s="38"/>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13"/>
      <c r="AT294" s="3"/>
      <c r="AU294" s="3"/>
      <c r="AV294" s="3"/>
      <c r="AW294" s="3"/>
      <c r="AX294" s="3"/>
      <c r="AY294" s="3"/>
      <c r="AZ294" s="3"/>
      <c r="BA294" s="3"/>
      <c r="BB294" s="3"/>
      <c r="BC294" s="3"/>
      <c r="BD294" s="3"/>
      <c r="BE294" s="3"/>
      <c r="BF294" s="3"/>
    </row>
    <row r="295" ht="12.75" customHeight="1">
      <c r="A295" s="3"/>
      <c r="B295" s="3"/>
      <c r="C295" s="3"/>
      <c r="D295" s="3"/>
      <c r="E295" s="3"/>
      <c r="F295" s="3"/>
      <c r="G295" s="3"/>
      <c r="H295" s="3"/>
      <c r="I295" s="3"/>
      <c r="J295" s="3"/>
      <c r="K295" s="13"/>
      <c r="L295" s="3"/>
      <c r="M295" s="38"/>
      <c r="N295" s="38"/>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13"/>
      <c r="AT295" s="3"/>
      <c r="AU295" s="3"/>
      <c r="AV295" s="3"/>
      <c r="AW295" s="3"/>
      <c r="AX295" s="3"/>
      <c r="AY295" s="3"/>
      <c r="AZ295" s="3"/>
      <c r="BA295" s="3"/>
      <c r="BB295" s="3"/>
      <c r="BC295" s="3"/>
      <c r="BD295" s="3"/>
      <c r="BE295" s="3"/>
      <c r="BF295" s="3"/>
    </row>
    <row r="296" ht="12.75" customHeight="1">
      <c r="A296" s="3"/>
      <c r="B296" s="3"/>
      <c r="C296" s="3"/>
      <c r="D296" s="3"/>
      <c r="E296" s="3"/>
      <c r="F296" s="3"/>
      <c r="G296" s="3"/>
      <c r="H296" s="3"/>
      <c r="I296" s="3"/>
      <c r="J296" s="3"/>
      <c r="K296" s="13"/>
      <c r="L296" s="3"/>
      <c r="M296" s="38"/>
      <c r="N296" s="38"/>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13"/>
      <c r="AT296" s="3"/>
      <c r="AU296" s="3"/>
      <c r="AV296" s="3"/>
      <c r="AW296" s="3"/>
      <c r="AX296" s="3"/>
      <c r="AY296" s="3"/>
      <c r="AZ296" s="3"/>
      <c r="BA296" s="3"/>
      <c r="BB296" s="3"/>
      <c r="BC296" s="3"/>
      <c r="BD296" s="3"/>
      <c r="BE296" s="3"/>
      <c r="BF296" s="3"/>
    </row>
    <row r="297" ht="12.75" customHeight="1">
      <c r="A297" s="3"/>
      <c r="B297" s="3"/>
      <c r="C297" s="3"/>
      <c r="D297" s="3"/>
      <c r="E297" s="3"/>
      <c r="F297" s="3"/>
      <c r="G297" s="3"/>
      <c r="H297" s="3"/>
      <c r="I297" s="3"/>
      <c r="J297" s="3"/>
      <c r="K297" s="13"/>
      <c r="L297" s="3"/>
      <c r="M297" s="38"/>
      <c r="N297" s="38"/>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13"/>
      <c r="AT297" s="3"/>
      <c r="AU297" s="3"/>
      <c r="AV297" s="3"/>
      <c r="AW297" s="3"/>
      <c r="AX297" s="3"/>
      <c r="AY297" s="3"/>
      <c r="AZ297" s="3"/>
      <c r="BA297" s="3"/>
      <c r="BB297" s="3"/>
      <c r="BC297" s="3"/>
      <c r="BD297" s="3"/>
      <c r="BE297" s="3"/>
      <c r="BF297" s="3"/>
    </row>
    <row r="298" ht="12.75" customHeight="1">
      <c r="A298" s="3"/>
      <c r="B298" s="3"/>
      <c r="C298" s="3"/>
      <c r="D298" s="3"/>
      <c r="E298" s="3"/>
      <c r="F298" s="3"/>
      <c r="G298" s="3"/>
      <c r="H298" s="3"/>
      <c r="I298" s="3"/>
      <c r="J298" s="3"/>
      <c r="K298" s="13"/>
      <c r="L298" s="3"/>
      <c r="M298" s="38"/>
      <c r="N298" s="38"/>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13"/>
      <c r="AT298" s="3"/>
      <c r="AU298" s="3"/>
      <c r="AV298" s="3"/>
      <c r="AW298" s="3"/>
      <c r="AX298" s="3"/>
      <c r="AY298" s="3"/>
      <c r="AZ298" s="3"/>
      <c r="BA298" s="3"/>
      <c r="BB298" s="3"/>
      <c r="BC298" s="3"/>
      <c r="BD298" s="3"/>
      <c r="BE298" s="3"/>
      <c r="BF298" s="3"/>
    </row>
    <row r="299" ht="12.75" customHeight="1">
      <c r="A299" s="3"/>
      <c r="B299" s="3"/>
      <c r="C299" s="3"/>
      <c r="D299" s="3"/>
      <c r="E299" s="3"/>
      <c r="F299" s="3"/>
      <c r="G299" s="3"/>
      <c r="H299" s="3"/>
      <c r="I299" s="3"/>
      <c r="J299" s="3"/>
      <c r="K299" s="13"/>
      <c r="L299" s="3"/>
      <c r="M299" s="38"/>
      <c r="N299" s="38"/>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13"/>
      <c r="AT299" s="3"/>
      <c r="AU299" s="3"/>
      <c r="AV299" s="3"/>
      <c r="AW299" s="3"/>
      <c r="AX299" s="3"/>
      <c r="AY299" s="3"/>
      <c r="AZ299" s="3"/>
      <c r="BA299" s="3"/>
      <c r="BB299" s="3"/>
      <c r="BC299" s="3"/>
      <c r="BD299" s="3"/>
      <c r="BE299" s="3"/>
      <c r="BF299" s="3"/>
    </row>
    <row r="300" ht="12.75" customHeight="1">
      <c r="A300" s="3"/>
      <c r="B300" s="3"/>
      <c r="C300" s="3"/>
      <c r="D300" s="3"/>
      <c r="E300" s="3"/>
      <c r="F300" s="3"/>
      <c r="G300" s="3"/>
      <c r="H300" s="3"/>
      <c r="I300" s="3"/>
      <c r="J300" s="3"/>
      <c r="K300" s="13"/>
      <c r="L300" s="3"/>
      <c r="M300" s="38"/>
      <c r="N300" s="38"/>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13"/>
      <c r="AT300" s="3"/>
      <c r="AU300" s="3"/>
      <c r="AV300" s="3"/>
      <c r="AW300" s="3"/>
      <c r="AX300" s="3"/>
      <c r="AY300" s="3"/>
      <c r="AZ300" s="3"/>
      <c r="BA300" s="3"/>
      <c r="BB300" s="3"/>
      <c r="BC300" s="3"/>
      <c r="BD300" s="3"/>
      <c r="BE300" s="3"/>
      <c r="BF300" s="3"/>
    </row>
    <row r="301" ht="12.75" customHeight="1">
      <c r="A301" s="3"/>
      <c r="B301" s="3"/>
      <c r="C301" s="3"/>
      <c r="D301" s="3"/>
      <c r="E301" s="3"/>
      <c r="F301" s="3"/>
      <c r="G301" s="3"/>
      <c r="H301" s="3"/>
      <c r="I301" s="3"/>
      <c r="J301" s="3"/>
      <c r="K301" s="13"/>
      <c r="L301" s="3"/>
      <c r="M301" s="38"/>
      <c r="N301" s="38"/>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13"/>
      <c r="AT301" s="3"/>
      <c r="AU301" s="3"/>
      <c r="AV301" s="3"/>
      <c r="AW301" s="3"/>
      <c r="AX301" s="3"/>
      <c r="AY301" s="3"/>
      <c r="AZ301" s="3"/>
      <c r="BA301" s="3"/>
      <c r="BB301" s="3"/>
      <c r="BC301" s="3"/>
      <c r="BD301" s="3"/>
      <c r="BE301" s="3"/>
      <c r="BF301" s="3"/>
    </row>
    <row r="302" ht="12.75" customHeight="1">
      <c r="A302" s="3"/>
      <c r="B302" s="3"/>
      <c r="C302" s="3"/>
      <c r="D302" s="3"/>
      <c r="E302" s="3"/>
      <c r="F302" s="3"/>
      <c r="G302" s="3"/>
      <c r="H302" s="3"/>
      <c r="I302" s="3"/>
      <c r="J302" s="3"/>
      <c r="K302" s="13"/>
      <c r="L302" s="3"/>
      <c r="M302" s="38"/>
      <c r="N302" s="38"/>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13"/>
      <c r="AT302" s="3"/>
      <c r="AU302" s="3"/>
      <c r="AV302" s="3"/>
      <c r="AW302" s="3"/>
      <c r="AX302" s="3"/>
      <c r="AY302" s="3"/>
      <c r="AZ302" s="3"/>
      <c r="BA302" s="3"/>
      <c r="BB302" s="3"/>
      <c r="BC302" s="3"/>
      <c r="BD302" s="3"/>
      <c r="BE302" s="3"/>
      <c r="BF302" s="3"/>
    </row>
    <row r="303" ht="12.75" customHeight="1">
      <c r="A303" s="3"/>
      <c r="B303" s="3"/>
      <c r="C303" s="3"/>
      <c r="D303" s="3"/>
      <c r="E303" s="3"/>
      <c r="F303" s="3"/>
      <c r="G303" s="3"/>
      <c r="H303" s="3"/>
      <c r="I303" s="3"/>
      <c r="J303" s="3"/>
      <c r="K303" s="13"/>
      <c r="L303" s="3"/>
      <c r="M303" s="38"/>
      <c r="N303" s="38"/>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13"/>
      <c r="AT303" s="3"/>
      <c r="AU303" s="3"/>
      <c r="AV303" s="3"/>
      <c r="AW303" s="3"/>
      <c r="AX303" s="3"/>
      <c r="AY303" s="3"/>
      <c r="AZ303" s="3"/>
      <c r="BA303" s="3"/>
      <c r="BB303" s="3"/>
      <c r="BC303" s="3"/>
      <c r="BD303" s="3"/>
      <c r="BE303" s="3"/>
      <c r="BF303" s="3"/>
    </row>
    <row r="304" ht="12.75" customHeight="1">
      <c r="A304" s="3"/>
      <c r="B304" s="3"/>
      <c r="C304" s="3"/>
      <c r="D304" s="3"/>
      <c r="E304" s="3"/>
      <c r="F304" s="3"/>
      <c r="G304" s="3"/>
      <c r="H304" s="3"/>
      <c r="I304" s="3"/>
      <c r="J304" s="3"/>
      <c r="K304" s="13"/>
      <c r="L304" s="3"/>
      <c r="M304" s="38"/>
      <c r="N304" s="38"/>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13"/>
      <c r="AT304" s="3"/>
      <c r="AU304" s="3"/>
      <c r="AV304" s="3"/>
      <c r="AW304" s="3"/>
      <c r="AX304" s="3"/>
      <c r="AY304" s="3"/>
      <c r="AZ304" s="3"/>
      <c r="BA304" s="3"/>
      <c r="BB304" s="3"/>
      <c r="BC304" s="3"/>
      <c r="BD304" s="3"/>
      <c r="BE304" s="3"/>
      <c r="BF304" s="3"/>
    </row>
    <row r="305" ht="12.75" customHeight="1">
      <c r="A305" s="3"/>
      <c r="B305" s="3"/>
      <c r="C305" s="3"/>
      <c r="D305" s="3"/>
      <c r="E305" s="3"/>
      <c r="F305" s="3"/>
      <c r="G305" s="3"/>
      <c r="H305" s="3"/>
      <c r="I305" s="3"/>
      <c r="J305" s="3"/>
      <c r="K305" s="13"/>
      <c r="L305" s="3"/>
      <c r="M305" s="38"/>
      <c r="N305" s="38"/>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13"/>
      <c r="AT305" s="3"/>
      <c r="AU305" s="3"/>
      <c r="AV305" s="3"/>
      <c r="AW305" s="3"/>
      <c r="AX305" s="3"/>
      <c r="AY305" s="3"/>
      <c r="AZ305" s="3"/>
      <c r="BA305" s="3"/>
      <c r="BB305" s="3"/>
      <c r="BC305" s="3"/>
      <c r="BD305" s="3"/>
      <c r="BE305" s="3"/>
      <c r="BF305" s="3"/>
    </row>
    <row r="306" ht="12.75" customHeight="1">
      <c r="A306" s="3"/>
      <c r="B306" s="3"/>
      <c r="C306" s="3"/>
      <c r="D306" s="3"/>
      <c r="E306" s="3"/>
      <c r="F306" s="3"/>
      <c r="G306" s="3"/>
      <c r="H306" s="3"/>
      <c r="I306" s="3"/>
      <c r="J306" s="3"/>
      <c r="K306" s="13"/>
      <c r="L306" s="3"/>
      <c r="M306" s="38"/>
      <c r="N306" s="38"/>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13"/>
      <c r="AT306" s="3"/>
      <c r="AU306" s="3"/>
      <c r="AV306" s="3"/>
      <c r="AW306" s="3"/>
      <c r="AX306" s="3"/>
      <c r="AY306" s="3"/>
      <c r="AZ306" s="3"/>
      <c r="BA306" s="3"/>
      <c r="BB306" s="3"/>
      <c r="BC306" s="3"/>
      <c r="BD306" s="3"/>
      <c r="BE306" s="3"/>
      <c r="BF306" s="3"/>
    </row>
    <row r="307" ht="12.75" customHeight="1">
      <c r="A307" s="3"/>
      <c r="B307" s="3"/>
      <c r="C307" s="3"/>
      <c r="D307" s="3"/>
      <c r="E307" s="3"/>
      <c r="F307" s="3"/>
      <c r="G307" s="3"/>
      <c r="H307" s="3"/>
      <c r="I307" s="3"/>
      <c r="J307" s="3"/>
      <c r="K307" s="13"/>
      <c r="L307" s="3"/>
      <c r="M307" s="38"/>
      <c r="N307" s="38"/>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13"/>
      <c r="AT307" s="3"/>
      <c r="AU307" s="3"/>
      <c r="AV307" s="3"/>
      <c r="AW307" s="3"/>
      <c r="AX307" s="3"/>
      <c r="AY307" s="3"/>
      <c r="AZ307" s="3"/>
      <c r="BA307" s="3"/>
      <c r="BB307" s="3"/>
      <c r="BC307" s="3"/>
      <c r="BD307" s="3"/>
      <c r="BE307" s="3"/>
      <c r="BF307" s="3"/>
    </row>
    <row r="308" ht="12.75" customHeight="1">
      <c r="A308" s="3"/>
      <c r="B308" s="3"/>
      <c r="C308" s="3"/>
      <c r="D308" s="3"/>
      <c r="E308" s="3"/>
      <c r="F308" s="3"/>
      <c r="G308" s="3"/>
      <c r="H308" s="3"/>
      <c r="I308" s="3"/>
      <c r="J308" s="3"/>
      <c r="K308" s="13"/>
      <c r="L308" s="3"/>
      <c r="M308" s="38"/>
      <c r="N308" s="38"/>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13"/>
      <c r="AT308" s="3"/>
      <c r="AU308" s="3"/>
      <c r="AV308" s="3"/>
      <c r="AW308" s="3"/>
      <c r="AX308" s="3"/>
      <c r="AY308" s="3"/>
      <c r="AZ308" s="3"/>
      <c r="BA308" s="3"/>
      <c r="BB308" s="3"/>
      <c r="BC308" s="3"/>
      <c r="BD308" s="3"/>
      <c r="BE308" s="3"/>
      <c r="BF308" s="3"/>
    </row>
    <row r="309" ht="12.75" customHeight="1">
      <c r="A309" s="3"/>
      <c r="B309" s="3"/>
      <c r="C309" s="3"/>
      <c r="D309" s="3"/>
      <c r="E309" s="3"/>
      <c r="F309" s="3"/>
      <c r="G309" s="3"/>
      <c r="H309" s="3"/>
      <c r="I309" s="3"/>
      <c r="J309" s="3"/>
      <c r="K309" s="13"/>
      <c r="L309" s="3"/>
      <c r="M309" s="38"/>
      <c r="N309" s="38"/>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13"/>
      <c r="AT309" s="3"/>
      <c r="AU309" s="3"/>
      <c r="AV309" s="3"/>
      <c r="AW309" s="3"/>
      <c r="AX309" s="3"/>
      <c r="AY309" s="3"/>
      <c r="AZ309" s="3"/>
      <c r="BA309" s="3"/>
      <c r="BB309" s="3"/>
      <c r="BC309" s="3"/>
      <c r="BD309" s="3"/>
      <c r="BE309" s="3"/>
      <c r="BF309" s="3"/>
    </row>
    <row r="310" ht="12.75" customHeight="1">
      <c r="A310" s="3"/>
      <c r="B310" s="3"/>
      <c r="C310" s="3"/>
      <c r="D310" s="3"/>
      <c r="E310" s="3"/>
      <c r="F310" s="3"/>
      <c r="G310" s="3"/>
      <c r="H310" s="3"/>
      <c r="I310" s="3"/>
      <c r="J310" s="3"/>
      <c r="K310" s="13"/>
      <c r="L310" s="3"/>
      <c r="M310" s="38"/>
      <c r="N310" s="38"/>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13"/>
      <c r="AT310" s="3"/>
      <c r="AU310" s="3"/>
      <c r="AV310" s="3"/>
      <c r="AW310" s="3"/>
      <c r="AX310" s="3"/>
      <c r="AY310" s="3"/>
      <c r="AZ310" s="3"/>
      <c r="BA310" s="3"/>
      <c r="BB310" s="3"/>
      <c r="BC310" s="3"/>
      <c r="BD310" s="3"/>
      <c r="BE310" s="3"/>
      <c r="BF310" s="3"/>
    </row>
    <row r="311" ht="12.75" customHeight="1">
      <c r="A311" s="3"/>
      <c r="B311" s="3"/>
      <c r="C311" s="3"/>
      <c r="D311" s="3"/>
      <c r="E311" s="3"/>
      <c r="F311" s="3"/>
      <c r="G311" s="3"/>
      <c r="H311" s="3"/>
      <c r="I311" s="3"/>
      <c r="J311" s="3"/>
      <c r="K311" s="13"/>
      <c r="L311" s="3"/>
      <c r="M311" s="38"/>
      <c r="N311" s="38"/>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13"/>
      <c r="AT311" s="3"/>
      <c r="AU311" s="3"/>
      <c r="AV311" s="3"/>
      <c r="AW311" s="3"/>
      <c r="AX311" s="3"/>
      <c r="AY311" s="3"/>
      <c r="AZ311" s="3"/>
      <c r="BA311" s="3"/>
      <c r="BB311" s="3"/>
      <c r="BC311" s="3"/>
      <c r="BD311" s="3"/>
      <c r="BE311" s="3"/>
      <c r="BF311" s="3"/>
    </row>
    <row r="312" ht="12.75" customHeight="1">
      <c r="A312" s="3"/>
      <c r="B312" s="3"/>
      <c r="C312" s="3"/>
      <c r="D312" s="3"/>
      <c r="E312" s="3"/>
      <c r="F312" s="3"/>
      <c r="G312" s="3"/>
      <c r="H312" s="3"/>
      <c r="I312" s="3"/>
      <c r="J312" s="3"/>
      <c r="K312" s="13"/>
      <c r="L312" s="3"/>
      <c r="M312" s="38"/>
      <c r="N312" s="38"/>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13"/>
      <c r="AT312" s="3"/>
      <c r="AU312" s="3"/>
      <c r="AV312" s="3"/>
      <c r="AW312" s="3"/>
      <c r="AX312" s="3"/>
      <c r="AY312" s="3"/>
      <c r="AZ312" s="3"/>
      <c r="BA312" s="3"/>
      <c r="BB312" s="3"/>
      <c r="BC312" s="3"/>
      <c r="BD312" s="3"/>
      <c r="BE312" s="3"/>
      <c r="BF312" s="3"/>
    </row>
    <row r="313" ht="12.75" customHeight="1">
      <c r="A313" s="3"/>
      <c r="B313" s="3"/>
      <c r="C313" s="3"/>
      <c r="D313" s="3"/>
      <c r="E313" s="3"/>
      <c r="F313" s="3"/>
      <c r="G313" s="3"/>
      <c r="H313" s="3"/>
      <c r="I313" s="3"/>
      <c r="J313" s="3"/>
      <c r="K313" s="13"/>
      <c r="L313" s="3"/>
      <c r="M313" s="38"/>
      <c r="N313" s="38"/>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13"/>
      <c r="AT313" s="3"/>
      <c r="AU313" s="3"/>
      <c r="AV313" s="3"/>
      <c r="AW313" s="3"/>
      <c r="AX313" s="3"/>
      <c r="AY313" s="3"/>
      <c r="AZ313" s="3"/>
      <c r="BA313" s="3"/>
      <c r="BB313" s="3"/>
      <c r="BC313" s="3"/>
      <c r="BD313" s="3"/>
      <c r="BE313" s="3"/>
      <c r="BF313" s="3"/>
    </row>
    <row r="314" ht="12.75" customHeight="1">
      <c r="A314" s="3"/>
      <c r="B314" s="3"/>
      <c r="C314" s="3"/>
      <c r="D314" s="3"/>
      <c r="E314" s="3"/>
      <c r="F314" s="3"/>
      <c r="G314" s="3"/>
      <c r="H314" s="3"/>
      <c r="I314" s="3"/>
      <c r="J314" s="3"/>
      <c r="K314" s="13"/>
      <c r="L314" s="3"/>
      <c r="M314" s="38"/>
      <c r="N314" s="38"/>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13"/>
      <c r="AT314" s="3"/>
      <c r="AU314" s="3"/>
      <c r="AV314" s="3"/>
      <c r="AW314" s="3"/>
      <c r="AX314" s="3"/>
      <c r="AY314" s="3"/>
      <c r="AZ314" s="3"/>
      <c r="BA314" s="3"/>
      <c r="BB314" s="3"/>
      <c r="BC314" s="3"/>
      <c r="BD314" s="3"/>
      <c r="BE314" s="3"/>
      <c r="BF314" s="3"/>
    </row>
    <row r="315" ht="12.75" customHeight="1">
      <c r="A315" s="3"/>
      <c r="B315" s="3"/>
      <c r="C315" s="3"/>
      <c r="D315" s="3"/>
      <c r="E315" s="3"/>
      <c r="F315" s="3"/>
      <c r="G315" s="3"/>
      <c r="H315" s="3"/>
      <c r="I315" s="3"/>
      <c r="J315" s="3"/>
      <c r="K315" s="13"/>
      <c r="L315" s="3"/>
      <c r="M315" s="38"/>
      <c r="N315" s="38"/>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13"/>
      <c r="AT315" s="3"/>
      <c r="AU315" s="3"/>
      <c r="AV315" s="3"/>
      <c r="AW315" s="3"/>
      <c r="AX315" s="3"/>
      <c r="AY315" s="3"/>
      <c r="AZ315" s="3"/>
      <c r="BA315" s="3"/>
      <c r="BB315" s="3"/>
      <c r="BC315" s="3"/>
      <c r="BD315" s="3"/>
      <c r="BE315" s="3"/>
      <c r="BF315" s="3"/>
    </row>
    <row r="316" ht="12.75" customHeight="1">
      <c r="A316" s="3"/>
      <c r="B316" s="3"/>
      <c r="C316" s="3"/>
      <c r="D316" s="3"/>
      <c r="E316" s="3"/>
      <c r="F316" s="3"/>
      <c r="G316" s="3"/>
      <c r="H316" s="3"/>
      <c r="I316" s="3"/>
      <c r="J316" s="3"/>
      <c r="K316" s="13"/>
      <c r="L316" s="3"/>
      <c r="M316" s="38"/>
      <c r="N316" s="38"/>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13"/>
      <c r="AT316" s="3"/>
      <c r="AU316" s="3"/>
      <c r="AV316" s="3"/>
      <c r="AW316" s="3"/>
      <c r="AX316" s="3"/>
      <c r="AY316" s="3"/>
      <c r="AZ316" s="3"/>
      <c r="BA316" s="3"/>
      <c r="BB316" s="3"/>
      <c r="BC316" s="3"/>
      <c r="BD316" s="3"/>
      <c r="BE316" s="3"/>
      <c r="BF316" s="3"/>
    </row>
    <row r="317" ht="12.75" customHeight="1">
      <c r="A317" s="3"/>
      <c r="B317" s="3"/>
      <c r="C317" s="3"/>
      <c r="D317" s="3"/>
      <c r="E317" s="3"/>
      <c r="F317" s="3"/>
      <c r="G317" s="3"/>
      <c r="H317" s="3"/>
      <c r="I317" s="3"/>
      <c r="J317" s="3"/>
      <c r="K317" s="13"/>
      <c r="L317" s="3"/>
      <c r="M317" s="38"/>
      <c r="N317" s="38"/>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13"/>
      <c r="AT317" s="3"/>
      <c r="AU317" s="3"/>
      <c r="AV317" s="3"/>
      <c r="AW317" s="3"/>
      <c r="AX317" s="3"/>
      <c r="AY317" s="3"/>
      <c r="AZ317" s="3"/>
      <c r="BA317" s="3"/>
      <c r="BB317" s="3"/>
      <c r="BC317" s="3"/>
      <c r="BD317" s="3"/>
      <c r="BE317" s="3"/>
      <c r="BF317" s="3"/>
    </row>
    <row r="318" ht="12.75" customHeight="1">
      <c r="A318" s="3"/>
      <c r="B318" s="3"/>
      <c r="C318" s="3"/>
      <c r="D318" s="3"/>
      <c r="E318" s="3"/>
      <c r="F318" s="3"/>
      <c r="G318" s="3"/>
      <c r="H318" s="3"/>
      <c r="I318" s="3"/>
      <c r="J318" s="3"/>
      <c r="K318" s="13"/>
      <c r="L318" s="3"/>
      <c r="M318" s="38"/>
      <c r="N318" s="38"/>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13"/>
      <c r="AT318" s="3"/>
      <c r="AU318" s="3"/>
      <c r="AV318" s="3"/>
      <c r="AW318" s="3"/>
      <c r="AX318" s="3"/>
      <c r="AY318" s="3"/>
      <c r="AZ318" s="3"/>
      <c r="BA318" s="3"/>
      <c r="BB318" s="3"/>
      <c r="BC318" s="3"/>
      <c r="BD318" s="3"/>
      <c r="BE318" s="3"/>
      <c r="BF318" s="3"/>
    </row>
    <row r="319" ht="12.75" customHeight="1">
      <c r="A319" s="3"/>
      <c r="B319" s="3"/>
      <c r="C319" s="3"/>
      <c r="D319" s="3"/>
      <c r="E319" s="3"/>
      <c r="F319" s="3"/>
      <c r="G319" s="3"/>
      <c r="H319" s="3"/>
      <c r="I319" s="3"/>
      <c r="J319" s="3"/>
      <c r="K319" s="13"/>
      <c r="L319" s="3"/>
      <c r="M319" s="38"/>
      <c r="N319" s="38"/>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13"/>
      <c r="AT319" s="3"/>
      <c r="AU319" s="3"/>
      <c r="AV319" s="3"/>
      <c r="AW319" s="3"/>
      <c r="AX319" s="3"/>
      <c r="AY319" s="3"/>
      <c r="AZ319" s="3"/>
      <c r="BA319" s="3"/>
      <c r="BB319" s="3"/>
      <c r="BC319" s="3"/>
      <c r="BD319" s="3"/>
      <c r="BE319" s="3"/>
      <c r="BF319" s="3"/>
    </row>
    <row r="320" ht="12.75" customHeight="1">
      <c r="A320" s="3"/>
      <c r="B320" s="3"/>
      <c r="C320" s="3"/>
      <c r="D320" s="3"/>
      <c r="E320" s="3"/>
      <c r="F320" s="3"/>
      <c r="G320" s="3"/>
      <c r="H320" s="3"/>
      <c r="I320" s="3"/>
      <c r="J320" s="3"/>
      <c r="K320" s="13"/>
      <c r="L320" s="3"/>
      <c r="M320" s="38"/>
      <c r="N320" s="38"/>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13"/>
      <c r="AT320" s="3"/>
      <c r="AU320" s="3"/>
      <c r="AV320" s="3"/>
      <c r="AW320" s="3"/>
      <c r="AX320" s="3"/>
      <c r="AY320" s="3"/>
      <c r="AZ320" s="3"/>
      <c r="BA320" s="3"/>
      <c r="BB320" s="3"/>
      <c r="BC320" s="3"/>
      <c r="BD320" s="3"/>
      <c r="BE320" s="3"/>
      <c r="BF320" s="3"/>
    </row>
    <row r="321" ht="12.75" customHeight="1">
      <c r="A321" s="3"/>
      <c r="B321" s="3"/>
      <c r="C321" s="3"/>
      <c r="D321" s="3"/>
      <c r="E321" s="3"/>
      <c r="F321" s="3"/>
      <c r="G321" s="3"/>
      <c r="H321" s="3"/>
      <c r="I321" s="3"/>
      <c r="J321" s="3"/>
      <c r="K321" s="13"/>
      <c r="L321" s="3"/>
      <c r="M321" s="38"/>
      <c r="N321" s="38"/>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13"/>
      <c r="AT321" s="3"/>
      <c r="AU321" s="3"/>
      <c r="AV321" s="3"/>
      <c r="AW321" s="3"/>
      <c r="AX321" s="3"/>
      <c r="AY321" s="3"/>
      <c r="AZ321" s="3"/>
      <c r="BA321" s="3"/>
      <c r="BB321" s="3"/>
      <c r="BC321" s="3"/>
      <c r="BD321" s="3"/>
      <c r="BE321" s="3"/>
      <c r="BF321" s="3"/>
    </row>
    <row r="322" ht="12.75" customHeight="1">
      <c r="A322" s="3"/>
      <c r="B322" s="3"/>
      <c r="C322" s="3"/>
      <c r="D322" s="3"/>
      <c r="E322" s="3"/>
      <c r="F322" s="3"/>
      <c r="G322" s="3"/>
      <c r="H322" s="3"/>
      <c r="I322" s="3"/>
      <c r="J322" s="3"/>
      <c r="K322" s="13"/>
      <c r="L322" s="3"/>
      <c r="M322" s="38"/>
      <c r="N322" s="38"/>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13"/>
      <c r="AT322" s="3"/>
      <c r="AU322" s="3"/>
      <c r="AV322" s="3"/>
      <c r="AW322" s="3"/>
      <c r="AX322" s="3"/>
      <c r="AY322" s="3"/>
      <c r="AZ322" s="3"/>
      <c r="BA322" s="3"/>
      <c r="BB322" s="3"/>
      <c r="BC322" s="3"/>
      <c r="BD322" s="3"/>
      <c r="BE322" s="3"/>
      <c r="BF322" s="3"/>
    </row>
    <row r="323" ht="12.75" customHeight="1">
      <c r="A323" s="3"/>
      <c r="B323" s="3"/>
      <c r="C323" s="3"/>
      <c r="D323" s="3"/>
      <c r="E323" s="3"/>
      <c r="F323" s="3"/>
      <c r="G323" s="3"/>
      <c r="H323" s="3"/>
      <c r="I323" s="3"/>
      <c r="J323" s="3"/>
      <c r="K323" s="13"/>
      <c r="L323" s="3"/>
      <c r="M323" s="38"/>
      <c r="N323" s="38"/>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13"/>
      <c r="AT323" s="3"/>
      <c r="AU323" s="3"/>
      <c r="AV323" s="3"/>
      <c r="AW323" s="3"/>
      <c r="AX323" s="3"/>
      <c r="AY323" s="3"/>
      <c r="AZ323" s="3"/>
      <c r="BA323" s="3"/>
      <c r="BB323" s="3"/>
      <c r="BC323" s="3"/>
      <c r="BD323" s="3"/>
      <c r="BE323" s="3"/>
      <c r="BF323" s="3"/>
    </row>
    <row r="324" ht="12.75" customHeight="1">
      <c r="A324" s="3"/>
      <c r="B324" s="3"/>
      <c r="C324" s="3"/>
      <c r="D324" s="3"/>
      <c r="E324" s="3"/>
      <c r="F324" s="3"/>
      <c r="G324" s="3"/>
      <c r="H324" s="3"/>
      <c r="I324" s="3"/>
      <c r="J324" s="3"/>
      <c r="K324" s="13"/>
      <c r="L324" s="3"/>
      <c r="M324" s="38"/>
      <c r="N324" s="38"/>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13"/>
      <c r="AT324" s="3"/>
      <c r="AU324" s="3"/>
      <c r="AV324" s="3"/>
      <c r="AW324" s="3"/>
      <c r="AX324" s="3"/>
      <c r="AY324" s="3"/>
      <c r="AZ324" s="3"/>
      <c r="BA324" s="3"/>
      <c r="BB324" s="3"/>
      <c r="BC324" s="3"/>
      <c r="BD324" s="3"/>
      <c r="BE324" s="3"/>
      <c r="BF324" s="3"/>
    </row>
    <row r="325" ht="12.75" customHeight="1">
      <c r="A325" s="3"/>
      <c r="B325" s="3"/>
      <c r="C325" s="3"/>
      <c r="D325" s="3"/>
      <c r="E325" s="3"/>
      <c r="F325" s="3"/>
      <c r="G325" s="3"/>
      <c r="H325" s="3"/>
      <c r="I325" s="3"/>
      <c r="J325" s="3"/>
      <c r="K325" s="13"/>
      <c r="L325" s="3"/>
      <c r="M325" s="38"/>
      <c r="N325" s="38"/>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13"/>
      <c r="AT325" s="3"/>
      <c r="AU325" s="3"/>
      <c r="AV325" s="3"/>
      <c r="AW325" s="3"/>
      <c r="AX325" s="3"/>
      <c r="AY325" s="3"/>
      <c r="AZ325" s="3"/>
      <c r="BA325" s="3"/>
      <c r="BB325" s="3"/>
      <c r="BC325" s="3"/>
      <c r="BD325" s="3"/>
      <c r="BE325" s="3"/>
      <c r="BF325" s="3"/>
    </row>
    <row r="326" ht="12.75" customHeight="1">
      <c r="A326" s="3"/>
      <c r="B326" s="3"/>
      <c r="C326" s="3"/>
      <c r="D326" s="3"/>
      <c r="E326" s="3"/>
      <c r="F326" s="3"/>
      <c r="G326" s="3"/>
      <c r="H326" s="3"/>
      <c r="I326" s="3"/>
      <c r="J326" s="3"/>
      <c r="K326" s="13"/>
      <c r="L326" s="3"/>
      <c r="M326" s="38"/>
      <c r="N326" s="38"/>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13"/>
      <c r="AT326" s="3"/>
      <c r="AU326" s="3"/>
      <c r="AV326" s="3"/>
      <c r="AW326" s="3"/>
      <c r="AX326" s="3"/>
      <c r="AY326" s="3"/>
      <c r="AZ326" s="3"/>
      <c r="BA326" s="3"/>
      <c r="BB326" s="3"/>
      <c r="BC326" s="3"/>
      <c r="BD326" s="3"/>
      <c r="BE326" s="3"/>
      <c r="BF326" s="3"/>
    </row>
    <row r="327" ht="12.75" customHeight="1">
      <c r="A327" s="3"/>
      <c r="B327" s="3"/>
      <c r="C327" s="3"/>
      <c r="D327" s="3"/>
      <c r="E327" s="3"/>
      <c r="F327" s="3"/>
      <c r="G327" s="3"/>
      <c r="H327" s="3"/>
      <c r="I327" s="3"/>
      <c r="J327" s="3"/>
      <c r="K327" s="13"/>
      <c r="L327" s="3"/>
      <c r="M327" s="38"/>
      <c r="N327" s="38"/>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13"/>
      <c r="AT327" s="3"/>
      <c r="AU327" s="3"/>
      <c r="AV327" s="3"/>
      <c r="AW327" s="3"/>
      <c r="AX327" s="3"/>
      <c r="AY327" s="3"/>
      <c r="AZ327" s="3"/>
      <c r="BA327" s="3"/>
      <c r="BB327" s="3"/>
      <c r="BC327" s="3"/>
      <c r="BD327" s="3"/>
      <c r="BE327" s="3"/>
      <c r="BF327" s="3"/>
    </row>
    <row r="328" ht="12.75" customHeight="1">
      <c r="A328" s="3"/>
      <c r="B328" s="3"/>
      <c r="C328" s="3"/>
      <c r="D328" s="3"/>
      <c r="E328" s="3"/>
      <c r="F328" s="3"/>
      <c r="G328" s="3"/>
      <c r="H328" s="3"/>
      <c r="I328" s="3"/>
      <c r="J328" s="3"/>
      <c r="K328" s="13"/>
      <c r="L328" s="3"/>
      <c r="M328" s="38"/>
      <c r="N328" s="38"/>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13"/>
      <c r="AT328" s="3"/>
      <c r="AU328" s="3"/>
      <c r="AV328" s="3"/>
      <c r="AW328" s="3"/>
      <c r="AX328" s="3"/>
      <c r="AY328" s="3"/>
      <c r="AZ328" s="3"/>
      <c r="BA328" s="3"/>
      <c r="BB328" s="3"/>
      <c r="BC328" s="3"/>
      <c r="BD328" s="3"/>
      <c r="BE328" s="3"/>
      <c r="BF328" s="3"/>
    </row>
    <row r="329" ht="12.75" customHeight="1">
      <c r="A329" s="3"/>
      <c r="B329" s="3"/>
      <c r="C329" s="3"/>
      <c r="D329" s="3"/>
      <c r="E329" s="3"/>
      <c r="F329" s="3"/>
      <c r="G329" s="3"/>
      <c r="H329" s="3"/>
      <c r="I329" s="3"/>
      <c r="J329" s="3"/>
      <c r="K329" s="13"/>
      <c r="L329" s="3"/>
      <c r="M329" s="38"/>
      <c r="N329" s="38"/>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13"/>
      <c r="AT329" s="3"/>
      <c r="AU329" s="3"/>
      <c r="AV329" s="3"/>
      <c r="AW329" s="3"/>
      <c r="AX329" s="3"/>
      <c r="AY329" s="3"/>
      <c r="AZ329" s="3"/>
      <c r="BA329" s="3"/>
      <c r="BB329" s="3"/>
      <c r="BC329" s="3"/>
      <c r="BD329" s="3"/>
      <c r="BE329" s="3"/>
      <c r="BF329" s="3"/>
    </row>
    <row r="330" ht="12.75" customHeight="1">
      <c r="A330" s="3"/>
      <c r="B330" s="3"/>
      <c r="C330" s="3"/>
      <c r="D330" s="3"/>
      <c r="E330" s="3"/>
      <c r="F330" s="3"/>
      <c r="G330" s="3"/>
      <c r="H330" s="3"/>
      <c r="I330" s="3"/>
      <c r="J330" s="3"/>
      <c r="K330" s="13"/>
      <c r="L330" s="3"/>
      <c r="M330" s="38"/>
      <c r="N330" s="38"/>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13"/>
      <c r="AT330" s="3"/>
      <c r="AU330" s="3"/>
      <c r="AV330" s="3"/>
      <c r="AW330" s="3"/>
      <c r="AX330" s="3"/>
      <c r="AY330" s="3"/>
      <c r="AZ330" s="3"/>
      <c r="BA330" s="3"/>
      <c r="BB330" s="3"/>
      <c r="BC330" s="3"/>
      <c r="BD330" s="3"/>
      <c r="BE330" s="3"/>
      <c r="BF330" s="3"/>
    </row>
    <row r="331" ht="12.75" customHeight="1">
      <c r="A331" s="3"/>
      <c r="B331" s="3"/>
      <c r="C331" s="3"/>
      <c r="D331" s="3"/>
      <c r="E331" s="3"/>
      <c r="F331" s="3"/>
      <c r="G331" s="3"/>
      <c r="H331" s="3"/>
      <c r="I331" s="3"/>
      <c r="J331" s="3"/>
      <c r="K331" s="13"/>
      <c r="L331" s="3"/>
      <c r="M331" s="38"/>
      <c r="N331" s="38"/>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13"/>
      <c r="AT331" s="3"/>
      <c r="AU331" s="3"/>
      <c r="AV331" s="3"/>
      <c r="AW331" s="3"/>
      <c r="AX331" s="3"/>
      <c r="AY331" s="3"/>
      <c r="AZ331" s="3"/>
      <c r="BA331" s="3"/>
      <c r="BB331" s="3"/>
      <c r="BC331" s="3"/>
      <c r="BD331" s="3"/>
      <c r="BE331" s="3"/>
      <c r="BF331" s="3"/>
    </row>
    <row r="332" ht="12.75" customHeight="1">
      <c r="A332" s="3"/>
      <c r="B332" s="3"/>
      <c r="C332" s="3"/>
      <c r="D332" s="3"/>
      <c r="E332" s="3"/>
      <c r="F332" s="3"/>
      <c r="G332" s="3"/>
      <c r="H332" s="3"/>
      <c r="I332" s="3"/>
      <c r="J332" s="3"/>
      <c r="K332" s="13"/>
      <c r="L332" s="3"/>
      <c r="M332" s="38"/>
      <c r="N332" s="38"/>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13"/>
      <c r="AT332" s="3"/>
      <c r="AU332" s="3"/>
      <c r="AV332" s="3"/>
      <c r="AW332" s="3"/>
      <c r="AX332" s="3"/>
      <c r="AY332" s="3"/>
      <c r="AZ332" s="3"/>
      <c r="BA332" s="3"/>
      <c r="BB332" s="3"/>
      <c r="BC332" s="3"/>
      <c r="BD332" s="3"/>
      <c r="BE332" s="3"/>
      <c r="BF332" s="3"/>
    </row>
    <row r="333" ht="12.75" customHeight="1">
      <c r="A333" s="3"/>
      <c r="B333" s="3"/>
      <c r="C333" s="3"/>
      <c r="D333" s="3"/>
      <c r="E333" s="3"/>
      <c r="F333" s="3"/>
      <c r="G333" s="3"/>
      <c r="H333" s="3"/>
      <c r="I333" s="3"/>
      <c r="J333" s="3"/>
      <c r="K333" s="13"/>
      <c r="L333" s="3"/>
      <c r="M333" s="38"/>
      <c r="N333" s="38"/>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13"/>
      <c r="AT333" s="3"/>
      <c r="AU333" s="3"/>
      <c r="AV333" s="3"/>
      <c r="AW333" s="3"/>
      <c r="AX333" s="3"/>
      <c r="AY333" s="3"/>
      <c r="AZ333" s="3"/>
      <c r="BA333" s="3"/>
      <c r="BB333" s="3"/>
      <c r="BC333" s="3"/>
      <c r="BD333" s="3"/>
      <c r="BE333" s="3"/>
      <c r="BF333" s="3"/>
    </row>
    <row r="334" ht="12.75" customHeight="1">
      <c r="A334" s="3"/>
      <c r="B334" s="3"/>
      <c r="C334" s="3"/>
      <c r="D334" s="3"/>
      <c r="E334" s="3"/>
      <c r="F334" s="3"/>
      <c r="G334" s="3"/>
      <c r="H334" s="3"/>
      <c r="I334" s="3"/>
      <c r="J334" s="3"/>
      <c r="K334" s="13"/>
      <c r="L334" s="3"/>
      <c r="M334" s="38"/>
      <c r="N334" s="38"/>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13"/>
      <c r="AT334" s="3"/>
      <c r="AU334" s="3"/>
      <c r="AV334" s="3"/>
      <c r="AW334" s="3"/>
      <c r="AX334" s="3"/>
      <c r="AY334" s="3"/>
      <c r="AZ334" s="3"/>
      <c r="BA334" s="3"/>
      <c r="BB334" s="3"/>
      <c r="BC334" s="3"/>
      <c r="BD334" s="3"/>
      <c r="BE334" s="3"/>
      <c r="BF334" s="3"/>
    </row>
    <row r="335" ht="12.75" customHeight="1">
      <c r="A335" s="3"/>
      <c r="B335" s="3"/>
      <c r="C335" s="3"/>
      <c r="D335" s="3"/>
      <c r="E335" s="3"/>
      <c r="F335" s="3"/>
      <c r="G335" s="3"/>
      <c r="H335" s="3"/>
      <c r="I335" s="3"/>
      <c r="J335" s="3"/>
      <c r="K335" s="13"/>
      <c r="L335" s="3"/>
      <c r="M335" s="38"/>
      <c r="N335" s="38"/>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13"/>
      <c r="AT335" s="3"/>
      <c r="AU335" s="3"/>
      <c r="AV335" s="3"/>
      <c r="AW335" s="3"/>
      <c r="AX335" s="3"/>
      <c r="AY335" s="3"/>
      <c r="AZ335" s="3"/>
      <c r="BA335" s="3"/>
      <c r="BB335" s="3"/>
      <c r="BC335" s="3"/>
      <c r="BD335" s="3"/>
      <c r="BE335" s="3"/>
      <c r="BF335" s="3"/>
    </row>
    <row r="336" ht="12.75" customHeight="1">
      <c r="A336" s="3"/>
      <c r="B336" s="3"/>
      <c r="C336" s="3"/>
      <c r="D336" s="3"/>
      <c r="E336" s="3"/>
      <c r="F336" s="3"/>
      <c r="G336" s="3"/>
      <c r="H336" s="3"/>
      <c r="I336" s="3"/>
      <c r="J336" s="3"/>
      <c r="K336" s="13"/>
      <c r="L336" s="3"/>
      <c r="M336" s="38"/>
      <c r="N336" s="38"/>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13"/>
      <c r="AT336" s="3"/>
      <c r="AU336" s="3"/>
      <c r="AV336" s="3"/>
      <c r="AW336" s="3"/>
      <c r="AX336" s="3"/>
      <c r="AY336" s="3"/>
      <c r="AZ336" s="3"/>
      <c r="BA336" s="3"/>
      <c r="BB336" s="3"/>
      <c r="BC336" s="3"/>
      <c r="BD336" s="3"/>
      <c r="BE336" s="3"/>
      <c r="BF336" s="3"/>
    </row>
    <row r="337" ht="12.75" customHeight="1">
      <c r="A337" s="3"/>
      <c r="B337" s="3"/>
      <c r="C337" s="3"/>
      <c r="D337" s="3"/>
      <c r="E337" s="3"/>
      <c r="F337" s="3"/>
      <c r="G337" s="3"/>
      <c r="H337" s="3"/>
      <c r="I337" s="3"/>
      <c r="J337" s="3"/>
      <c r="K337" s="13"/>
      <c r="L337" s="3"/>
      <c r="M337" s="38"/>
      <c r="N337" s="38"/>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13"/>
      <c r="AT337" s="3"/>
      <c r="AU337" s="3"/>
      <c r="AV337" s="3"/>
      <c r="AW337" s="3"/>
      <c r="AX337" s="3"/>
      <c r="AY337" s="3"/>
      <c r="AZ337" s="3"/>
      <c r="BA337" s="3"/>
      <c r="BB337" s="3"/>
      <c r="BC337" s="3"/>
      <c r="BD337" s="3"/>
      <c r="BE337" s="3"/>
      <c r="BF337" s="3"/>
    </row>
    <row r="338" ht="12.75" customHeight="1">
      <c r="A338" s="3"/>
      <c r="B338" s="3"/>
      <c r="C338" s="3"/>
      <c r="D338" s="3"/>
      <c r="E338" s="3"/>
      <c r="F338" s="3"/>
      <c r="G338" s="3"/>
      <c r="H338" s="3"/>
      <c r="I338" s="3"/>
      <c r="J338" s="3"/>
      <c r="K338" s="13"/>
      <c r="L338" s="3"/>
      <c r="M338" s="38"/>
      <c r="N338" s="38"/>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13"/>
      <c r="AT338" s="3"/>
      <c r="AU338" s="3"/>
      <c r="AV338" s="3"/>
      <c r="AW338" s="3"/>
      <c r="AX338" s="3"/>
      <c r="AY338" s="3"/>
      <c r="AZ338" s="3"/>
      <c r="BA338" s="3"/>
      <c r="BB338" s="3"/>
      <c r="BC338" s="3"/>
      <c r="BD338" s="3"/>
      <c r="BE338" s="3"/>
      <c r="BF338" s="3"/>
    </row>
    <row r="339" ht="12.75" customHeight="1">
      <c r="A339" s="3"/>
      <c r="B339" s="3"/>
      <c r="C339" s="3"/>
      <c r="D339" s="3"/>
      <c r="E339" s="3"/>
      <c r="F339" s="3"/>
      <c r="G339" s="3"/>
      <c r="H339" s="3"/>
      <c r="I339" s="3"/>
      <c r="J339" s="3"/>
      <c r="K339" s="13"/>
      <c r="L339" s="3"/>
      <c r="M339" s="38"/>
      <c r="N339" s="38"/>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13"/>
      <c r="AT339" s="3"/>
      <c r="AU339" s="3"/>
      <c r="AV339" s="3"/>
      <c r="AW339" s="3"/>
      <c r="AX339" s="3"/>
      <c r="AY339" s="3"/>
      <c r="AZ339" s="3"/>
      <c r="BA339" s="3"/>
      <c r="BB339" s="3"/>
      <c r="BC339" s="3"/>
      <c r="BD339" s="3"/>
      <c r="BE339" s="3"/>
      <c r="BF339" s="3"/>
    </row>
    <row r="340" ht="12.75" customHeight="1">
      <c r="A340" s="3"/>
      <c r="B340" s="3"/>
      <c r="C340" s="3"/>
      <c r="D340" s="3"/>
      <c r="E340" s="3"/>
      <c r="F340" s="3"/>
      <c r="G340" s="3"/>
      <c r="H340" s="3"/>
      <c r="I340" s="3"/>
      <c r="J340" s="3"/>
      <c r="K340" s="13"/>
      <c r="L340" s="3"/>
      <c r="M340" s="38"/>
      <c r="N340" s="38"/>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13"/>
      <c r="AT340" s="3"/>
      <c r="AU340" s="3"/>
      <c r="AV340" s="3"/>
      <c r="AW340" s="3"/>
      <c r="AX340" s="3"/>
      <c r="AY340" s="3"/>
      <c r="AZ340" s="3"/>
      <c r="BA340" s="3"/>
      <c r="BB340" s="3"/>
      <c r="BC340" s="3"/>
      <c r="BD340" s="3"/>
      <c r="BE340" s="3"/>
      <c r="BF340" s="3"/>
    </row>
    <row r="341" ht="12.75" customHeight="1">
      <c r="A341" s="3"/>
      <c r="B341" s="3"/>
      <c r="C341" s="3"/>
      <c r="D341" s="3"/>
      <c r="E341" s="3"/>
      <c r="F341" s="3"/>
      <c r="G341" s="3"/>
      <c r="H341" s="3"/>
      <c r="I341" s="3"/>
      <c r="J341" s="3"/>
      <c r="K341" s="13"/>
      <c r="L341" s="3"/>
      <c r="M341" s="38"/>
      <c r="N341" s="38"/>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13"/>
      <c r="AT341" s="3"/>
      <c r="AU341" s="3"/>
      <c r="AV341" s="3"/>
      <c r="AW341" s="3"/>
      <c r="AX341" s="3"/>
      <c r="AY341" s="3"/>
      <c r="AZ341" s="3"/>
      <c r="BA341" s="3"/>
      <c r="BB341" s="3"/>
      <c r="BC341" s="3"/>
      <c r="BD341" s="3"/>
      <c r="BE341" s="3"/>
      <c r="BF341" s="3"/>
    </row>
    <row r="342" ht="12.75" customHeight="1">
      <c r="A342" s="3"/>
      <c r="B342" s="3"/>
      <c r="C342" s="3"/>
      <c r="D342" s="3"/>
      <c r="E342" s="3"/>
      <c r="F342" s="3"/>
      <c r="G342" s="3"/>
      <c r="H342" s="3"/>
      <c r="I342" s="3"/>
      <c r="J342" s="3"/>
      <c r="K342" s="13"/>
      <c r="L342" s="3"/>
      <c r="M342" s="38"/>
      <c r="N342" s="38"/>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13"/>
      <c r="AT342" s="3"/>
      <c r="AU342" s="3"/>
      <c r="AV342" s="3"/>
      <c r="AW342" s="3"/>
      <c r="AX342" s="3"/>
      <c r="AY342" s="3"/>
      <c r="AZ342" s="3"/>
      <c r="BA342" s="3"/>
      <c r="BB342" s="3"/>
      <c r="BC342" s="3"/>
      <c r="BD342" s="3"/>
      <c r="BE342" s="3"/>
      <c r="BF342" s="3"/>
    </row>
    <row r="343" ht="12.75" customHeight="1">
      <c r="A343" s="3"/>
      <c r="B343" s="3"/>
      <c r="C343" s="3"/>
      <c r="D343" s="3"/>
      <c r="E343" s="3"/>
      <c r="F343" s="3"/>
      <c r="G343" s="3"/>
      <c r="H343" s="3"/>
      <c r="I343" s="3"/>
      <c r="J343" s="3"/>
      <c r="K343" s="13"/>
      <c r="L343" s="3"/>
      <c r="M343" s="38"/>
      <c r="N343" s="38"/>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13"/>
      <c r="AT343" s="3"/>
      <c r="AU343" s="3"/>
      <c r="AV343" s="3"/>
      <c r="AW343" s="3"/>
      <c r="AX343" s="3"/>
      <c r="AY343" s="3"/>
      <c r="AZ343" s="3"/>
      <c r="BA343" s="3"/>
      <c r="BB343" s="3"/>
      <c r="BC343" s="3"/>
      <c r="BD343" s="3"/>
      <c r="BE343" s="3"/>
      <c r="BF343" s="3"/>
    </row>
    <row r="344" ht="12.75" customHeight="1">
      <c r="A344" s="3"/>
      <c r="B344" s="3"/>
      <c r="C344" s="3"/>
      <c r="D344" s="3"/>
      <c r="E344" s="3"/>
      <c r="F344" s="3"/>
      <c r="G344" s="3"/>
      <c r="H344" s="3"/>
      <c r="I344" s="3"/>
      <c r="J344" s="3"/>
      <c r="K344" s="13"/>
      <c r="L344" s="3"/>
      <c r="M344" s="38"/>
      <c r="N344" s="38"/>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13"/>
      <c r="AT344" s="3"/>
      <c r="AU344" s="3"/>
      <c r="AV344" s="3"/>
      <c r="AW344" s="3"/>
      <c r="AX344" s="3"/>
      <c r="AY344" s="3"/>
      <c r="AZ344" s="3"/>
      <c r="BA344" s="3"/>
      <c r="BB344" s="3"/>
      <c r="BC344" s="3"/>
      <c r="BD344" s="3"/>
      <c r="BE344" s="3"/>
      <c r="BF344" s="3"/>
    </row>
    <row r="345" ht="12.75" customHeight="1">
      <c r="A345" s="3"/>
      <c r="B345" s="3"/>
      <c r="C345" s="3"/>
      <c r="D345" s="3"/>
      <c r="E345" s="3"/>
      <c r="F345" s="3"/>
      <c r="G345" s="3"/>
      <c r="H345" s="3"/>
      <c r="I345" s="3"/>
      <c r="J345" s="3"/>
      <c r="K345" s="13"/>
      <c r="L345" s="3"/>
      <c r="M345" s="38"/>
      <c r="N345" s="38"/>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13"/>
      <c r="AT345" s="3"/>
      <c r="AU345" s="3"/>
      <c r="AV345" s="3"/>
      <c r="AW345" s="3"/>
      <c r="AX345" s="3"/>
      <c r="AY345" s="3"/>
      <c r="AZ345" s="3"/>
      <c r="BA345" s="3"/>
      <c r="BB345" s="3"/>
      <c r="BC345" s="3"/>
      <c r="BD345" s="3"/>
      <c r="BE345" s="3"/>
      <c r="BF345" s="3"/>
    </row>
    <row r="346" ht="12.75" customHeight="1">
      <c r="A346" s="3"/>
      <c r="B346" s="3"/>
      <c r="C346" s="3"/>
      <c r="D346" s="3"/>
      <c r="E346" s="3"/>
      <c r="F346" s="3"/>
      <c r="G346" s="3"/>
      <c r="H346" s="3"/>
      <c r="I346" s="3"/>
      <c r="J346" s="3"/>
      <c r="K346" s="13"/>
      <c r="L346" s="3"/>
      <c r="M346" s="38"/>
      <c r="N346" s="38"/>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13"/>
      <c r="AT346" s="3"/>
      <c r="AU346" s="3"/>
      <c r="AV346" s="3"/>
      <c r="AW346" s="3"/>
      <c r="AX346" s="3"/>
      <c r="AY346" s="3"/>
      <c r="AZ346" s="3"/>
      <c r="BA346" s="3"/>
      <c r="BB346" s="3"/>
      <c r="BC346" s="3"/>
      <c r="BD346" s="3"/>
      <c r="BE346" s="3"/>
      <c r="BF346" s="3"/>
    </row>
    <row r="347" ht="12.75" customHeight="1">
      <c r="A347" s="3"/>
      <c r="B347" s="3"/>
      <c r="C347" s="3"/>
      <c r="D347" s="3"/>
      <c r="E347" s="3"/>
      <c r="F347" s="3"/>
      <c r="G347" s="3"/>
      <c r="H347" s="3"/>
      <c r="I347" s="3"/>
      <c r="J347" s="3"/>
      <c r="K347" s="13"/>
      <c r="L347" s="3"/>
      <c r="M347" s="38"/>
      <c r="N347" s="38"/>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13"/>
      <c r="AT347" s="3"/>
      <c r="AU347" s="3"/>
      <c r="AV347" s="3"/>
      <c r="AW347" s="3"/>
      <c r="AX347" s="3"/>
      <c r="AY347" s="3"/>
      <c r="AZ347" s="3"/>
      <c r="BA347" s="3"/>
      <c r="BB347" s="3"/>
      <c r="BC347" s="3"/>
      <c r="BD347" s="3"/>
      <c r="BE347" s="3"/>
      <c r="BF347" s="3"/>
    </row>
    <row r="348" ht="12.75" customHeight="1">
      <c r="A348" s="3"/>
      <c r="B348" s="3"/>
      <c r="C348" s="3"/>
      <c r="D348" s="3"/>
      <c r="E348" s="3"/>
      <c r="F348" s="3"/>
      <c r="G348" s="3"/>
      <c r="H348" s="3"/>
      <c r="I348" s="3"/>
      <c r="J348" s="3"/>
      <c r="K348" s="13"/>
      <c r="L348" s="3"/>
      <c r="M348" s="38"/>
      <c r="N348" s="38"/>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13"/>
      <c r="AT348" s="3"/>
      <c r="AU348" s="3"/>
      <c r="AV348" s="3"/>
      <c r="AW348" s="3"/>
      <c r="AX348" s="3"/>
      <c r="AY348" s="3"/>
      <c r="AZ348" s="3"/>
      <c r="BA348" s="3"/>
      <c r="BB348" s="3"/>
      <c r="BC348" s="3"/>
      <c r="BD348" s="3"/>
      <c r="BE348" s="3"/>
      <c r="BF348" s="3"/>
    </row>
    <row r="349" ht="12.75" customHeight="1">
      <c r="A349" s="3"/>
      <c r="B349" s="3"/>
      <c r="C349" s="3"/>
      <c r="D349" s="3"/>
      <c r="E349" s="3"/>
      <c r="F349" s="3"/>
      <c r="G349" s="3"/>
      <c r="H349" s="3"/>
      <c r="I349" s="3"/>
      <c r="J349" s="3"/>
      <c r="K349" s="13"/>
      <c r="L349" s="3"/>
      <c r="M349" s="38"/>
      <c r="N349" s="38"/>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13"/>
      <c r="AT349" s="3"/>
      <c r="AU349" s="3"/>
      <c r="AV349" s="3"/>
      <c r="AW349" s="3"/>
      <c r="AX349" s="3"/>
      <c r="AY349" s="3"/>
      <c r="AZ349" s="3"/>
      <c r="BA349" s="3"/>
      <c r="BB349" s="3"/>
      <c r="BC349" s="3"/>
      <c r="BD349" s="3"/>
      <c r="BE349" s="3"/>
      <c r="BF349" s="3"/>
    </row>
    <row r="350" ht="12.75" customHeight="1">
      <c r="A350" s="3"/>
      <c r="B350" s="3"/>
      <c r="C350" s="3"/>
      <c r="D350" s="3"/>
      <c r="E350" s="3"/>
      <c r="F350" s="3"/>
      <c r="G350" s="3"/>
      <c r="H350" s="3"/>
      <c r="I350" s="3"/>
      <c r="J350" s="3"/>
      <c r="K350" s="13"/>
      <c r="L350" s="3"/>
      <c r="M350" s="38"/>
      <c r="N350" s="38"/>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13"/>
      <c r="AT350" s="3"/>
      <c r="AU350" s="3"/>
      <c r="AV350" s="3"/>
      <c r="AW350" s="3"/>
      <c r="AX350" s="3"/>
      <c r="AY350" s="3"/>
      <c r="AZ350" s="3"/>
      <c r="BA350" s="3"/>
      <c r="BB350" s="3"/>
      <c r="BC350" s="3"/>
      <c r="BD350" s="3"/>
      <c r="BE350" s="3"/>
      <c r="BF350" s="3"/>
    </row>
    <row r="351" ht="12.75" customHeight="1">
      <c r="A351" s="3"/>
      <c r="B351" s="3"/>
      <c r="C351" s="3"/>
      <c r="D351" s="3"/>
      <c r="E351" s="3"/>
      <c r="F351" s="3"/>
      <c r="G351" s="3"/>
      <c r="H351" s="3"/>
      <c r="I351" s="3"/>
      <c r="J351" s="3"/>
      <c r="K351" s="13"/>
      <c r="L351" s="3"/>
      <c r="M351" s="38"/>
      <c r="N351" s="38"/>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13"/>
      <c r="AT351" s="3"/>
      <c r="AU351" s="3"/>
      <c r="AV351" s="3"/>
      <c r="AW351" s="3"/>
      <c r="AX351" s="3"/>
      <c r="AY351" s="3"/>
      <c r="AZ351" s="3"/>
      <c r="BA351" s="3"/>
      <c r="BB351" s="3"/>
      <c r="BC351" s="3"/>
      <c r="BD351" s="3"/>
      <c r="BE351" s="3"/>
      <c r="BF351" s="3"/>
    </row>
    <row r="352" ht="12.75" customHeight="1">
      <c r="A352" s="3"/>
      <c r="B352" s="3"/>
      <c r="C352" s="3"/>
      <c r="D352" s="3"/>
      <c r="E352" s="3"/>
      <c r="F352" s="3"/>
      <c r="G352" s="3"/>
      <c r="H352" s="3"/>
      <c r="I352" s="3"/>
      <c r="J352" s="3"/>
      <c r="K352" s="13"/>
      <c r="L352" s="3"/>
      <c r="M352" s="38"/>
      <c r="N352" s="38"/>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13"/>
      <c r="AT352" s="3"/>
      <c r="AU352" s="3"/>
      <c r="AV352" s="3"/>
      <c r="AW352" s="3"/>
      <c r="AX352" s="3"/>
      <c r="AY352" s="3"/>
      <c r="AZ352" s="3"/>
      <c r="BA352" s="3"/>
      <c r="BB352" s="3"/>
      <c r="BC352" s="3"/>
      <c r="BD352" s="3"/>
      <c r="BE352" s="3"/>
      <c r="BF352" s="3"/>
    </row>
    <row r="353" ht="12.75" customHeight="1">
      <c r="A353" s="3"/>
      <c r="B353" s="3"/>
      <c r="C353" s="3"/>
      <c r="D353" s="3"/>
      <c r="E353" s="3"/>
      <c r="F353" s="3"/>
      <c r="G353" s="3"/>
      <c r="H353" s="3"/>
      <c r="I353" s="3"/>
      <c r="J353" s="3"/>
      <c r="K353" s="13"/>
      <c r="L353" s="3"/>
      <c r="M353" s="38"/>
      <c r="N353" s="38"/>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13"/>
      <c r="AT353" s="3"/>
      <c r="AU353" s="3"/>
      <c r="AV353" s="3"/>
      <c r="AW353" s="3"/>
      <c r="AX353" s="3"/>
      <c r="AY353" s="3"/>
      <c r="AZ353" s="3"/>
      <c r="BA353" s="3"/>
      <c r="BB353" s="3"/>
      <c r="BC353" s="3"/>
      <c r="BD353" s="3"/>
      <c r="BE353" s="3"/>
      <c r="BF353" s="3"/>
    </row>
    <row r="354" ht="12.75" customHeight="1">
      <c r="A354" s="3"/>
      <c r="B354" s="3"/>
      <c r="C354" s="3"/>
      <c r="D354" s="3"/>
      <c r="E354" s="3"/>
      <c r="F354" s="3"/>
      <c r="G354" s="3"/>
      <c r="H354" s="3"/>
      <c r="I354" s="3"/>
      <c r="J354" s="3"/>
      <c r="K354" s="13"/>
      <c r="L354" s="3"/>
      <c r="M354" s="38"/>
      <c r="N354" s="38"/>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13"/>
      <c r="AT354" s="3"/>
      <c r="AU354" s="3"/>
      <c r="AV354" s="3"/>
      <c r="AW354" s="3"/>
      <c r="AX354" s="3"/>
      <c r="AY354" s="3"/>
      <c r="AZ354" s="3"/>
      <c r="BA354" s="3"/>
      <c r="BB354" s="3"/>
      <c r="BC354" s="3"/>
      <c r="BD354" s="3"/>
      <c r="BE354" s="3"/>
      <c r="BF354" s="3"/>
    </row>
    <row r="355" ht="12.75" customHeight="1">
      <c r="A355" s="3"/>
      <c r="B355" s="3"/>
      <c r="C355" s="3"/>
      <c r="D355" s="3"/>
      <c r="E355" s="3"/>
      <c r="F355" s="3"/>
      <c r="G355" s="3"/>
      <c r="H355" s="3"/>
      <c r="I355" s="3"/>
      <c r="J355" s="3"/>
      <c r="K355" s="13"/>
      <c r="L355" s="3"/>
      <c r="M355" s="38"/>
      <c r="N355" s="38"/>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13"/>
      <c r="AT355" s="3"/>
      <c r="AU355" s="3"/>
      <c r="AV355" s="3"/>
      <c r="AW355" s="3"/>
      <c r="AX355" s="3"/>
      <c r="AY355" s="3"/>
      <c r="AZ355" s="3"/>
      <c r="BA355" s="3"/>
      <c r="BB355" s="3"/>
      <c r="BC355" s="3"/>
      <c r="BD355" s="3"/>
      <c r="BE355" s="3"/>
      <c r="BF355" s="3"/>
    </row>
    <row r="356" ht="12.75" customHeight="1">
      <c r="A356" s="3"/>
      <c r="B356" s="3"/>
      <c r="C356" s="3"/>
      <c r="D356" s="3"/>
      <c r="E356" s="3"/>
      <c r="F356" s="3"/>
      <c r="G356" s="3"/>
      <c r="H356" s="3"/>
      <c r="I356" s="3"/>
      <c r="J356" s="3"/>
      <c r="K356" s="13"/>
      <c r="L356" s="3"/>
      <c r="M356" s="38"/>
      <c r="N356" s="38"/>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13"/>
      <c r="AT356" s="3"/>
      <c r="AU356" s="3"/>
      <c r="AV356" s="3"/>
      <c r="AW356" s="3"/>
      <c r="AX356" s="3"/>
      <c r="AY356" s="3"/>
      <c r="AZ356" s="3"/>
      <c r="BA356" s="3"/>
      <c r="BB356" s="3"/>
      <c r="BC356" s="3"/>
      <c r="BD356" s="3"/>
      <c r="BE356" s="3"/>
      <c r="BF356" s="3"/>
    </row>
    <row r="357" ht="12.75" customHeight="1">
      <c r="A357" s="3"/>
      <c r="B357" s="3"/>
      <c r="C357" s="3"/>
      <c r="D357" s="3"/>
      <c r="E357" s="3"/>
      <c r="F357" s="3"/>
      <c r="G357" s="3"/>
      <c r="H357" s="3"/>
      <c r="I357" s="3"/>
      <c r="J357" s="3"/>
      <c r="K357" s="13"/>
      <c r="L357" s="3"/>
      <c r="M357" s="38"/>
      <c r="N357" s="38"/>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13"/>
      <c r="AT357" s="3"/>
      <c r="AU357" s="3"/>
      <c r="AV357" s="3"/>
      <c r="AW357" s="3"/>
      <c r="AX357" s="3"/>
      <c r="AY357" s="3"/>
      <c r="AZ357" s="3"/>
      <c r="BA357" s="3"/>
      <c r="BB357" s="3"/>
      <c r="BC357" s="3"/>
      <c r="BD357" s="3"/>
      <c r="BE357" s="3"/>
      <c r="BF357" s="3"/>
    </row>
    <row r="358" ht="12.75" customHeight="1">
      <c r="A358" s="3"/>
      <c r="B358" s="3"/>
      <c r="C358" s="3"/>
      <c r="D358" s="3"/>
      <c r="E358" s="3"/>
      <c r="F358" s="3"/>
      <c r="G358" s="3"/>
      <c r="H358" s="3"/>
      <c r="I358" s="3"/>
      <c r="J358" s="3"/>
      <c r="K358" s="13"/>
      <c r="L358" s="3"/>
      <c r="M358" s="38"/>
      <c r="N358" s="38"/>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13"/>
      <c r="AT358" s="3"/>
      <c r="AU358" s="3"/>
      <c r="AV358" s="3"/>
      <c r="AW358" s="3"/>
      <c r="AX358" s="3"/>
      <c r="AY358" s="3"/>
      <c r="AZ358" s="3"/>
      <c r="BA358" s="3"/>
      <c r="BB358" s="3"/>
      <c r="BC358" s="3"/>
      <c r="BD358" s="3"/>
      <c r="BE358" s="3"/>
      <c r="BF358" s="3"/>
    </row>
    <row r="359" ht="12.75" customHeight="1">
      <c r="A359" s="3"/>
      <c r="B359" s="3"/>
      <c r="C359" s="3"/>
      <c r="D359" s="3"/>
      <c r="E359" s="3"/>
      <c r="F359" s="3"/>
      <c r="G359" s="3"/>
      <c r="H359" s="3"/>
      <c r="I359" s="3"/>
      <c r="J359" s="3"/>
      <c r="K359" s="13"/>
      <c r="L359" s="3"/>
      <c r="M359" s="38"/>
      <c r="N359" s="38"/>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13"/>
      <c r="AT359" s="3"/>
      <c r="AU359" s="3"/>
      <c r="AV359" s="3"/>
      <c r="AW359" s="3"/>
      <c r="AX359" s="3"/>
      <c r="AY359" s="3"/>
      <c r="AZ359" s="3"/>
      <c r="BA359" s="3"/>
      <c r="BB359" s="3"/>
      <c r="BC359" s="3"/>
      <c r="BD359" s="3"/>
      <c r="BE359" s="3"/>
      <c r="BF359" s="3"/>
    </row>
    <row r="360" ht="12.75" customHeight="1">
      <c r="A360" s="3"/>
      <c r="B360" s="3"/>
      <c r="C360" s="3"/>
      <c r="D360" s="3"/>
      <c r="E360" s="3"/>
      <c r="F360" s="3"/>
      <c r="G360" s="3"/>
      <c r="H360" s="3"/>
      <c r="I360" s="3"/>
      <c r="J360" s="3"/>
      <c r="K360" s="13"/>
      <c r="L360" s="3"/>
      <c r="M360" s="38"/>
      <c r="N360" s="38"/>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13"/>
      <c r="AT360" s="3"/>
      <c r="AU360" s="3"/>
      <c r="AV360" s="3"/>
      <c r="AW360" s="3"/>
      <c r="AX360" s="3"/>
      <c r="AY360" s="3"/>
      <c r="AZ360" s="3"/>
      <c r="BA360" s="3"/>
      <c r="BB360" s="3"/>
      <c r="BC360" s="3"/>
      <c r="BD360" s="3"/>
      <c r="BE360" s="3"/>
      <c r="BF360" s="3"/>
    </row>
    <row r="361" ht="12.75" customHeight="1">
      <c r="A361" s="3"/>
      <c r="B361" s="3"/>
      <c r="C361" s="3"/>
      <c r="D361" s="3"/>
      <c r="E361" s="3"/>
      <c r="F361" s="3"/>
      <c r="G361" s="3"/>
      <c r="H361" s="3"/>
      <c r="I361" s="3"/>
      <c r="J361" s="3"/>
      <c r="K361" s="13"/>
      <c r="L361" s="3"/>
      <c r="M361" s="38"/>
      <c r="N361" s="38"/>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13"/>
      <c r="AT361" s="3"/>
      <c r="AU361" s="3"/>
      <c r="AV361" s="3"/>
      <c r="AW361" s="3"/>
      <c r="AX361" s="3"/>
      <c r="AY361" s="3"/>
      <c r="AZ361" s="3"/>
      <c r="BA361" s="3"/>
      <c r="BB361" s="3"/>
      <c r="BC361" s="3"/>
      <c r="BD361" s="3"/>
      <c r="BE361" s="3"/>
      <c r="BF361" s="3"/>
    </row>
    <row r="362" ht="12.75" customHeight="1">
      <c r="A362" s="3"/>
      <c r="B362" s="3"/>
      <c r="C362" s="3"/>
      <c r="D362" s="3"/>
      <c r="E362" s="3"/>
      <c r="F362" s="3"/>
      <c r="G362" s="3"/>
      <c r="H362" s="3"/>
      <c r="I362" s="3"/>
      <c r="J362" s="3"/>
      <c r="K362" s="13"/>
      <c r="L362" s="3"/>
      <c r="M362" s="38"/>
      <c r="N362" s="38"/>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13"/>
      <c r="AT362" s="3"/>
      <c r="AU362" s="3"/>
      <c r="AV362" s="3"/>
      <c r="AW362" s="3"/>
      <c r="AX362" s="3"/>
      <c r="AY362" s="3"/>
      <c r="AZ362" s="3"/>
      <c r="BA362" s="3"/>
      <c r="BB362" s="3"/>
      <c r="BC362" s="3"/>
      <c r="BD362" s="3"/>
      <c r="BE362" s="3"/>
      <c r="BF362" s="3"/>
    </row>
    <row r="363" ht="12.75" customHeight="1">
      <c r="A363" s="3"/>
      <c r="B363" s="3"/>
      <c r="C363" s="3"/>
      <c r="D363" s="3"/>
      <c r="E363" s="3"/>
      <c r="F363" s="3"/>
      <c r="G363" s="3"/>
      <c r="H363" s="3"/>
      <c r="I363" s="3"/>
      <c r="J363" s="3"/>
      <c r="K363" s="13"/>
      <c r="L363" s="3"/>
      <c r="M363" s="38"/>
      <c r="N363" s="38"/>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13"/>
      <c r="AT363" s="3"/>
      <c r="AU363" s="3"/>
      <c r="AV363" s="3"/>
      <c r="AW363" s="3"/>
      <c r="AX363" s="3"/>
      <c r="AY363" s="3"/>
      <c r="AZ363" s="3"/>
      <c r="BA363" s="3"/>
      <c r="BB363" s="3"/>
      <c r="BC363" s="3"/>
      <c r="BD363" s="3"/>
      <c r="BE363" s="3"/>
      <c r="BF363" s="3"/>
    </row>
    <row r="364" ht="12.75" customHeight="1">
      <c r="A364" s="3"/>
      <c r="B364" s="3"/>
      <c r="C364" s="3"/>
      <c r="D364" s="3"/>
      <c r="E364" s="3"/>
      <c r="F364" s="3"/>
      <c r="G364" s="3"/>
      <c r="H364" s="3"/>
      <c r="I364" s="3"/>
      <c r="J364" s="3"/>
      <c r="K364" s="13"/>
      <c r="L364" s="3"/>
      <c r="M364" s="38"/>
      <c r="N364" s="38"/>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13"/>
      <c r="AT364" s="3"/>
      <c r="AU364" s="3"/>
      <c r="AV364" s="3"/>
      <c r="AW364" s="3"/>
      <c r="AX364" s="3"/>
      <c r="AY364" s="3"/>
      <c r="AZ364" s="3"/>
      <c r="BA364" s="3"/>
      <c r="BB364" s="3"/>
      <c r="BC364" s="3"/>
      <c r="BD364" s="3"/>
      <c r="BE364" s="3"/>
      <c r="BF364" s="3"/>
    </row>
    <row r="365" ht="12.75" customHeight="1">
      <c r="A365" s="3"/>
      <c r="B365" s="3"/>
      <c r="C365" s="3"/>
      <c r="D365" s="3"/>
      <c r="E365" s="3"/>
      <c r="F365" s="3"/>
      <c r="G365" s="3"/>
      <c r="H365" s="3"/>
      <c r="I365" s="3"/>
      <c r="J365" s="3"/>
      <c r="K365" s="13"/>
      <c r="L365" s="3"/>
      <c r="M365" s="38"/>
      <c r="N365" s="38"/>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13"/>
      <c r="AT365" s="3"/>
      <c r="AU365" s="3"/>
      <c r="AV365" s="3"/>
      <c r="AW365" s="3"/>
      <c r="AX365" s="3"/>
      <c r="AY365" s="3"/>
      <c r="AZ365" s="3"/>
      <c r="BA365" s="3"/>
      <c r="BB365" s="3"/>
      <c r="BC365" s="3"/>
      <c r="BD365" s="3"/>
      <c r="BE365" s="3"/>
      <c r="BF365" s="3"/>
    </row>
    <row r="366" ht="12.75" customHeight="1">
      <c r="A366" s="3"/>
      <c r="B366" s="3"/>
      <c r="C366" s="3"/>
      <c r="D366" s="3"/>
      <c r="E366" s="3"/>
      <c r="F366" s="3"/>
      <c r="G366" s="3"/>
      <c r="H366" s="3"/>
      <c r="I366" s="3"/>
      <c r="J366" s="3"/>
      <c r="K366" s="13"/>
      <c r="L366" s="3"/>
      <c r="M366" s="38"/>
      <c r="N366" s="38"/>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13"/>
      <c r="AT366" s="3"/>
      <c r="AU366" s="3"/>
      <c r="AV366" s="3"/>
      <c r="AW366" s="3"/>
      <c r="AX366" s="3"/>
      <c r="AY366" s="3"/>
      <c r="AZ366" s="3"/>
      <c r="BA366" s="3"/>
      <c r="BB366" s="3"/>
      <c r="BC366" s="3"/>
      <c r="BD366" s="3"/>
      <c r="BE366" s="3"/>
      <c r="BF366" s="3"/>
    </row>
    <row r="367" ht="12.75" customHeight="1">
      <c r="A367" s="3"/>
      <c r="B367" s="3"/>
      <c r="C367" s="3"/>
      <c r="D367" s="3"/>
      <c r="E367" s="3"/>
      <c r="F367" s="3"/>
      <c r="G367" s="3"/>
      <c r="H367" s="3"/>
      <c r="I367" s="3"/>
      <c r="J367" s="3"/>
      <c r="K367" s="13"/>
      <c r="L367" s="3"/>
      <c r="M367" s="38"/>
      <c r="N367" s="38"/>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13"/>
      <c r="AT367" s="3"/>
      <c r="AU367" s="3"/>
      <c r="AV367" s="3"/>
      <c r="AW367" s="3"/>
      <c r="AX367" s="3"/>
      <c r="AY367" s="3"/>
      <c r="AZ367" s="3"/>
      <c r="BA367" s="3"/>
      <c r="BB367" s="3"/>
      <c r="BC367" s="3"/>
      <c r="BD367" s="3"/>
      <c r="BE367" s="3"/>
      <c r="BF367" s="3"/>
    </row>
    <row r="368" ht="12.75" customHeight="1">
      <c r="A368" s="3"/>
      <c r="B368" s="3"/>
      <c r="C368" s="3"/>
      <c r="D368" s="3"/>
      <c r="E368" s="3"/>
      <c r="F368" s="3"/>
      <c r="G368" s="3"/>
      <c r="H368" s="3"/>
      <c r="I368" s="3"/>
      <c r="J368" s="3"/>
      <c r="K368" s="13"/>
      <c r="L368" s="3"/>
      <c r="M368" s="38"/>
      <c r="N368" s="38"/>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13"/>
      <c r="AT368" s="3"/>
      <c r="AU368" s="3"/>
      <c r="AV368" s="3"/>
      <c r="AW368" s="3"/>
      <c r="AX368" s="3"/>
      <c r="AY368" s="3"/>
      <c r="AZ368" s="3"/>
      <c r="BA368" s="3"/>
      <c r="BB368" s="3"/>
      <c r="BC368" s="3"/>
      <c r="BD368" s="3"/>
      <c r="BE368" s="3"/>
      <c r="BF368" s="3"/>
    </row>
    <row r="369" ht="12.75" customHeight="1">
      <c r="A369" s="3"/>
      <c r="B369" s="3"/>
      <c r="C369" s="3"/>
      <c r="D369" s="3"/>
      <c r="E369" s="3"/>
      <c r="F369" s="3"/>
      <c r="G369" s="3"/>
      <c r="H369" s="3"/>
      <c r="I369" s="3"/>
      <c r="J369" s="3"/>
      <c r="K369" s="13"/>
      <c r="L369" s="3"/>
      <c r="M369" s="38"/>
      <c r="N369" s="38"/>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13"/>
      <c r="AT369" s="3"/>
      <c r="AU369" s="3"/>
      <c r="AV369" s="3"/>
      <c r="AW369" s="3"/>
      <c r="AX369" s="3"/>
      <c r="AY369" s="3"/>
      <c r="AZ369" s="3"/>
      <c r="BA369" s="3"/>
      <c r="BB369" s="3"/>
      <c r="BC369" s="3"/>
      <c r="BD369" s="3"/>
      <c r="BE369" s="3"/>
      <c r="BF369" s="3"/>
    </row>
    <row r="370" ht="12.75" customHeight="1">
      <c r="A370" s="3"/>
      <c r="B370" s="3"/>
      <c r="C370" s="3"/>
      <c r="D370" s="3"/>
      <c r="E370" s="3"/>
      <c r="F370" s="3"/>
      <c r="G370" s="3"/>
      <c r="H370" s="3"/>
      <c r="I370" s="3"/>
      <c r="J370" s="3"/>
      <c r="K370" s="13"/>
      <c r="L370" s="3"/>
      <c r="M370" s="38"/>
      <c r="N370" s="38"/>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13"/>
      <c r="AT370" s="3"/>
      <c r="AU370" s="3"/>
      <c r="AV370" s="3"/>
      <c r="AW370" s="3"/>
      <c r="AX370" s="3"/>
      <c r="AY370" s="3"/>
      <c r="AZ370" s="3"/>
      <c r="BA370" s="3"/>
      <c r="BB370" s="3"/>
      <c r="BC370" s="3"/>
      <c r="BD370" s="3"/>
      <c r="BE370" s="3"/>
      <c r="BF370" s="3"/>
    </row>
    <row r="371" ht="12.75" customHeight="1">
      <c r="A371" s="3"/>
      <c r="B371" s="3"/>
      <c r="C371" s="3"/>
      <c r="D371" s="3"/>
      <c r="E371" s="3"/>
      <c r="F371" s="3"/>
      <c r="G371" s="3"/>
      <c r="H371" s="3"/>
      <c r="I371" s="3"/>
      <c r="J371" s="3"/>
      <c r="K371" s="13"/>
      <c r="L371" s="3"/>
      <c r="M371" s="38"/>
      <c r="N371" s="38"/>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13"/>
      <c r="AT371" s="3"/>
      <c r="AU371" s="3"/>
      <c r="AV371" s="3"/>
      <c r="AW371" s="3"/>
      <c r="AX371" s="3"/>
      <c r="AY371" s="3"/>
      <c r="AZ371" s="3"/>
      <c r="BA371" s="3"/>
      <c r="BB371" s="3"/>
      <c r="BC371" s="3"/>
      <c r="BD371" s="3"/>
      <c r="BE371" s="3"/>
      <c r="BF371" s="3"/>
    </row>
    <row r="372" ht="12.75" customHeight="1">
      <c r="A372" s="3"/>
      <c r="B372" s="3"/>
      <c r="C372" s="3"/>
      <c r="D372" s="3"/>
      <c r="E372" s="3"/>
      <c r="F372" s="3"/>
      <c r="G372" s="3"/>
      <c r="H372" s="3"/>
      <c r="I372" s="3"/>
      <c r="J372" s="3"/>
      <c r="K372" s="13"/>
      <c r="L372" s="3"/>
      <c r="M372" s="38"/>
      <c r="N372" s="38"/>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13"/>
      <c r="AT372" s="3"/>
      <c r="AU372" s="3"/>
      <c r="AV372" s="3"/>
      <c r="AW372" s="3"/>
      <c r="AX372" s="3"/>
      <c r="AY372" s="3"/>
      <c r="AZ372" s="3"/>
      <c r="BA372" s="3"/>
      <c r="BB372" s="3"/>
      <c r="BC372" s="3"/>
      <c r="BD372" s="3"/>
      <c r="BE372" s="3"/>
      <c r="BF372" s="3"/>
    </row>
    <row r="373" ht="12.75" customHeight="1">
      <c r="A373" s="3"/>
      <c r="B373" s="3"/>
      <c r="C373" s="3"/>
      <c r="D373" s="3"/>
      <c r="E373" s="3"/>
      <c r="F373" s="3"/>
      <c r="G373" s="3"/>
      <c r="H373" s="3"/>
      <c r="I373" s="3"/>
      <c r="J373" s="3"/>
      <c r="K373" s="13"/>
      <c r="L373" s="3"/>
      <c r="M373" s="38"/>
      <c r="N373" s="38"/>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13"/>
      <c r="AT373" s="3"/>
      <c r="AU373" s="3"/>
      <c r="AV373" s="3"/>
      <c r="AW373" s="3"/>
      <c r="AX373" s="3"/>
      <c r="AY373" s="3"/>
      <c r="AZ373" s="3"/>
      <c r="BA373" s="3"/>
      <c r="BB373" s="3"/>
      <c r="BC373" s="3"/>
      <c r="BD373" s="3"/>
      <c r="BE373" s="3"/>
      <c r="BF373" s="3"/>
    </row>
    <row r="374" ht="12.75" customHeight="1">
      <c r="A374" s="3"/>
      <c r="B374" s="3"/>
      <c r="C374" s="3"/>
      <c r="D374" s="3"/>
      <c r="E374" s="3"/>
      <c r="F374" s="3"/>
      <c r="G374" s="3"/>
      <c r="H374" s="3"/>
      <c r="I374" s="3"/>
      <c r="J374" s="3"/>
      <c r="K374" s="13"/>
      <c r="L374" s="3"/>
      <c r="M374" s="38"/>
      <c r="N374" s="38"/>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13"/>
      <c r="AT374" s="3"/>
      <c r="AU374" s="3"/>
      <c r="AV374" s="3"/>
      <c r="AW374" s="3"/>
      <c r="AX374" s="3"/>
      <c r="AY374" s="3"/>
      <c r="AZ374" s="3"/>
      <c r="BA374" s="3"/>
      <c r="BB374" s="3"/>
      <c r="BC374" s="3"/>
      <c r="BD374" s="3"/>
      <c r="BE374" s="3"/>
      <c r="BF374" s="3"/>
    </row>
    <row r="375" ht="12.75" customHeight="1">
      <c r="A375" s="3"/>
      <c r="B375" s="3"/>
      <c r="C375" s="3"/>
      <c r="D375" s="3"/>
      <c r="E375" s="3"/>
      <c r="F375" s="3"/>
      <c r="G375" s="3"/>
      <c r="H375" s="3"/>
      <c r="I375" s="3"/>
      <c r="J375" s="3"/>
      <c r="K375" s="13"/>
      <c r="L375" s="3"/>
      <c r="M375" s="38"/>
      <c r="N375" s="38"/>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13"/>
      <c r="AT375" s="3"/>
      <c r="AU375" s="3"/>
      <c r="AV375" s="3"/>
      <c r="AW375" s="3"/>
      <c r="AX375" s="3"/>
      <c r="AY375" s="3"/>
      <c r="AZ375" s="3"/>
      <c r="BA375" s="3"/>
      <c r="BB375" s="3"/>
      <c r="BC375" s="3"/>
      <c r="BD375" s="3"/>
      <c r="BE375" s="3"/>
      <c r="BF375" s="3"/>
    </row>
    <row r="376" ht="12.75" customHeight="1">
      <c r="A376" s="3"/>
      <c r="B376" s="3"/>
      <c r="C376" s="3"/>
      <c r="D376" s="3"/>
      <c r="E376" s="3"/>
      <c r="F376" s="3"/>
      <c r="G376" s="3"/>
      <c r="H376" s="3"/>
      <c r="I376" s="3"/>
      <c r="J376" s="3"/>
      <c r="K376" s="13"/>
      <c r="L376" s="3"/>
      <c r="M376" s="38"/>
      <c r="N376" s="38"/>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13"/>
      <c r="AT376" s="3"/>
      <c r="AU376" s="3"/>
      <c r="AV376" s="3"/>
      <c r="AW376" s="3"/>
      <c r="AX376" s="3"/>
      <c r="AY376" s="3"/>
      <c r="AZ376" s="3"/>
      <c r="BA376" s="3"/>
      <c r="BB376" s="3"/>
      <c r="BC376" s="3"/>
      <c r="BD376" s="3"/>
      <c r="BE376" s="3"/>
      <c r="BF376" s="3"/>
    </row>
    <row r="377" ht="12.75" customHeight="1">
      <c r="A377" s="3"/>
      <c r="B377" s="3"/>
      <c r="C377" s="3"/>
      <c r="D377" s="3"/>
      <c r="E377" s="3"/>
      <c r="F377" s="3"/>
      <c r="G377" s="3"/>
      <c r="H377" s="3"/>
      <c r="I377" s="3"/>
      <c r="J377" s="3"/>
      <c r="K377" s="13"/>
      <c r="L377" s="3"/>
      <c r="M377" s="38"/>
      <c r="N377" s="38"/>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13"/>
      <c r="AT377" s="3"/>
      <c r="AU377" s="3"/>
      <c r="AV377" s="3"/>
      <c r="AW377" s="3"/>
      <c r="AX377" s="3"/>
      <c r="AY377" s="3"/>
      <c r="AZ377" s="3"/>
      <c r="BA377" s="3"/>
      <c r="BB377" s="3"/>
      <c r="BC377" s="3"/>
      <c r="BD377" s="3"/>
      <c r="BE377" s="3"/>
      <c r="BF377" s="3"/>
    </row>
    <row r="378" ht="12.75" customHeight="1">
      <c r="A378" s="3"/>
      <c r="B378" s="3"/>
      <c r="C378" s="3"/>
      <c r="D378" s="3"/>
      <c r="E378" s="3"/>
      <c r="F378" s="3"/>
      <c r="G378" s="3"/>
      <c r="H378" s="3"/>
      <c r="I378" s="3"/>
      <c r="J378" s="3"/>
      <c r="K378" s="13"/>
      <c r="L378" s="3"/>
      <c r="M378" s="38"/>
      <c r="N378" s="38"/>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13"/>
      <c r="AT378" s="3"/>
      <c r="AU378" s="3"/>
      <c r="AV378" s="3"/>
      <c r="AW378" s="3"/>
      <c r="AX378" s="3"/>
      <c r="AY378" s="3"/>
      <c r="AZ378" s="3"/>
      <c r="BA378" s="3"/>
      <c r="BB378" s="3"/>
      <c r="BC378" s="3"/>
      <c r="BD378" s="3"/>
      <c r="BE378" s="3"/>
      <c r="BF378" s="3"/>
    </row>
    <row r="379" ht="12.75" customHeight="1">
      <c r="A379" s="3"/>
      <c r="B379" s="3"/>
      <c r="C379" s="3"/>
      <c r="D379" s="3"/>
      <c r="E379" s="3"/>
      <c r="F379" s="3"/>
      <c r="G379" s="3"/>
      <c r="H379" s="3"/>
      <c r="I379" s="3"/>
      <c r="J379" s="3"/>
      <c r="K379" s="13"/>
      <c r="L379" s="3"/>
      <c r="M379" s="38"/>
      <c r="N379" s="38"/>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13"/>
      <c r="AT379" s="3"/>
      <c r="AU379" s="3"/>
      <c r="AV379" s="3"/>
      <c r="AW379" s="3"/>
      <c r="AX379" s="3"/>
      <c r="AY379" s="3"/>
      <c r="AZ379" s="3"/>
      <c r="BA379" s="3"/>
      <c r="BB379" s="3"/>
      <c r="BC379" s="3"/>
      <c r="BD379" s="3"/>
      <c r="BE379" s="3"/>
      <c r="BF379" s="3"/>
    </row>
    <row r="380" ht="12.75" customHeight="1">
      <c r="A380" s="3"/>
      <c r="B380" s="3"/>
      <c r="C380" s="3"/>
      <c r="D380" s="3"/>
      <c r="E380" s="3"/>
      <c r="F380" s="3"/>
      <c r="G380" s="3"/>
      <c r="H380" s="3"/>
      <c r="I380" s="3"/>
      <c r="J380" s="3"/>
      <c r="K380" s="13"/>
      <c r="L380" s="3"/>
      <c r="M380" s="38"/>
      <c r="N380" s="38"/>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13"/>
      <c r="AT380" s="3"/>
      <c r="AU380" s="3"/>
      <c r="AV380" s="3"/>
      <c r="AW380" s="3"/>
      <c r="AX380" s="3"/>
      <c r="AY380" s="3"/>
      <c r="AZ380" s="3"/>
      <c r="BA380" s="3"/>
      <c r="BB380" s="3"/>
      <c r="BC380" s="3"/>
      <c r="BD380" s="3"/>
      <c r="BE380" s="3"/>
      <c r="BF380" s="3"/>
    </row>
    <row r="381" ht="12.75" customHeight="1">
      <c r="A381" s="3"/>
      <c r="B381" s="3"/>
      <c r="C381" s="3"/>
      <c r="D381" s="3"/>
      <c r="E381" s="3"/>
      <c r="F381" s="3"/>
      <c r="G381" s="3"/>
      <c r="H381" s="3"/>
      <c r="I381" s="3"/>
      <c r="J381" s="3"/>
      <c r="K381" s="13"/>
      <c r="L381" s="3"/>
      <c r="M381" s="38"/>
      <c r="N381" s="38"/>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13"/>
      <c r="AT381" s="3"/>
      <c r="AU381" s="3"/>
      <c r="AV381" s="3"/>
      <c r="AW381" s="3"/>
      <c r="AX381" s="3"/>
      <c r="AY381" s="3"/>
      <c r="AZ381" s="3"/>
      <c r="BA381" s="3"/>
      <c r="BB381" s="3"/>
      <c r="BC381" s="3"/>
      <c r="BD381" s="3"/>
      <c r="BE381" s="3"/>
      <c r="BF381" s="3"/>
    </row>
    <row r="382" ht="12.75" customHeight="1">
      <c r="A382" s="3"/>
      <c r="B382" s="3"/>
      <c r="C382" s="3"/>
      <c r="D382" s="3"/>
      <c r="E382" s="3"/>
      <c r="F382" s="3"/>
      <c r="G382" s="3"/>
      <c r="H382" s="3"/>
      <c r="I382" s="3"/>
      <c r="J382" s="3"/>
      <c r="K382" s="13"/>
      <c r="L382" s="3"/>
      <c r="M382" s="38"/>
      <c r="N382" s="38"/>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13"/>
      <c r="AT382" s="3"/>
      <c r="AU382" s="3"/>
      <c r="AV382" s="3"/>
      <c r="AW382" s="3"/>
      <c r="AX382" s="3"/>
      <c r="AY382" s="3"/>
      <c r="AZ382" s="3"/>
      <c r="BA382" s="3"/>
      <c r="BB382" s="3"/>
      <c r="BC382" s="3"/>
      <c r="BD382" s="3"/>
      <c r="BE382" s="3"/>
      <c r="BF382" s="3"/>
    </row>
    <row r="383" ht="12.75" customHeight="1">
      <c r="A383" s="3"/>
      <c r="B383" s="3"/>
      <c r="C383" s="3"/>
      <c r="D383" s="3"/>
      <c r="E383" s="3"/>
      <c r="F383" s="3"/>
      <c r="G383" s="3"/>
      <c r="H383" s="3"/>
      <c r="I383" s="3"/>
      <c r="J383" s="3"/>
      <c r="K383" s="13"/>
      <c r="L383" s="3"/>
      <c r="M383" s="38"/>
      <c r="N383" s="38"/>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13"/>
      <c r="AT383" s="3"/>
      <c r="AU383" s="3"/>
      <c r="AV383" s="3"/>
      <c r="AW383" s="3"/>
      <c r="AX383" s="3"/>
      <c r="AY383" s="3"/>
      <c r="AZ383" s="3"/>
      <c r="BA383" s="3"/>
      <c r="BB383" s="3"/>
      <c r="BC383" s="3"/>
      <c r="BD383" s="3"/>
      <c r="BE383" s="3"/>
      <c r="BF383" s="3"/>
    </row>
    <row r="384" ht="12.75" customHeight="1">
      <c r="A384" s="3"/>
      <c r="B384" s="3"/>
      <c r="C384" s="3"/>
      <c r="D384" s="3"/>
      <c r="E384" s="3"/>
      <c r="F384" s="3"/>
      <c r="G384" s="3"/>
      <c r="H384" s="3"/>
      <c r="I384" s="3"/>
      <c r="J384" s="3"/>
      <c r="K384" s="13"/>
      <c r="L384" s="3"/>
      <c r="M384" s="38"/>
      <c r="N384" s="38"/>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13"/>
      <c r="AT384" s="3"/>
      <c r="AU384" s="3"/>
      <c r="AV384" s="3"/>
      <c r="AW384" s="3"/>
      <c r="AX384" s="3"/>
      <c r="AY384" s="3"/>
      <c r="AZ384" s="3"/>
      <c r="BA384" s="3"/>
      <c r="BB384" s="3"/>
      <c r="BC384" s="3"/>
      <c r="BD384" s="3"/>
      <c r="BE384" s="3"/>
      <c r="BF384" s="3"/>
    </row>
    <row r="385" ht="12.75" customHeight="1">
      <c r="A385" s="3"/>
      <c r="B385" s="3"/>
      <c r="C385" s="3"/>
      <c r="D385" s="3"/>
      <c r="E385" s="3"/>
      <c r="F385" s="3"/>
      <c r="G385" s="3"/>
      <c r="H385" s="3"/>
      <c r="I385" s="3"/>
      <c r="J385" s="3"/>
      <c r="K385" s="13"/>
      <c r="L385" s="3"/>
      <c r="M385" s="38"/>
      <c r="N385" s="38"/>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13"/>
      <c r="AT385" s="3"/>
      <c r="AU385" s="3"/>
      <c r="AV385" s="3"/>
      <c r="AW385" s="3"/>
      <c r="AX385" s="3"/>
      <c r="AY385" s="3"/>
      <c r="AZ385" s="3"/>
      <c r="BA385" s="3"/>
      <c r="BB385" s="3"/>
      <c r="BC385" s="3"/>
      <c r="BD385" s="3"/>
      <c r="BE385" s="3"/>
      <c r="BF385" s="3"/>
    </row>
    <row r="386" ht="12.75" customHeight="1">
      <c r="A386" s="3"/>
      <c r="B386" s="3"/>
      <c r="C386" s="3"/>
      <c r="D386" s="3"/>
      <c r="E386" s="3"/>
      <c r="F386" s="3"/>
      <c r="G386" s="3"/>
      <c r="H386" s="3"/>
      <c r="I386" s="3"/>
      <c r="J386" s="3"/>
      <c r="K386" s="13"/>
      <c r="L386" s="3"/>
      <c r="M386" s="38"/>
      <c r="N386" s="38"/>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13"/>
      <c r="AT386" s="3"/>
      <c r="AU386" s="3"/>
      <c r="AV386" s="3"/>
      <c r="AW386" s="3"/>
      <c r="AX386" s="3"/>
      <c r="AY386" s="3"/>
      <c r="AZ386" s="3"/>
      <c r="BA386" s="3"/>
      <c r="BB386" s="3"/>
      <c r="BC386" s="3"/>
      <c r="BD386" s="3"/>
      <c r="BE386" s="3"/>
      <c r="BF386" s="3"/>
    </row>
    <row r="387" ht="12.75" customHeight="1">
      <c r="A387" s="3"/>
      <c r="B387" s="3"/>
      <c r="C387" s="3"/>
      <c r="D387" s="3"/>
      <c r="E387" s="3"/>
      <c r="F387" s="3"/>
      <c r="G387" s="3"/>
      <c r="H387" s="3"/>
      <c r="I387" s="3"/>
      <c r="J387" s="3"/>
      <c r="K387" s="13"/>
      <c r="L387" s="3"/>
      <c r="M387" s="38"/>
      <c r="N387" s="38"/>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13"/>
      <c r="AT387" s="3"/>
      <c r="AU387" s="3"/>
      <c r="AV387" s="3"/>
      <c r="AW387" s="3"/>
      <c r="AX387" s="3"/>
      <c r="AY387" s="3"/>
      <c r="AZ387" s="3"/>
      <c r="BA387" s="3"/>
      <c r="BB387" s="3"/>
      <c r="BC387" s="3"/>
      <c r="BD387" s="3"/>
      <c r="BE387" s="3"/>
      <c r="BF387" s="3"/>
    </row>
    <row r="388" ht="12.75" customHeight="1">
      <c r="A388" s="3"/>
      <c r="B388" s="3"/>
      <c r="C388" s="3"/>
      <c r="D388" s="3"/>
      <c r="E388" s="3"/>
      <c r="F388" s="3"/>
      <c r="G388" s="3"/>
      <c r="H388" s="3"/>
      <c r="I388" s="3"/>
      <c r="J388" s="3"/>
      <c r="K388" s="13"/>
      <c r="L388" s="3"/>
      <c r="M388" s="38"/>
      <c r="N388" s="38"/>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13"/>
      <c r="AT388" s="3"/>
      <c r="AU388" s="3"/>
      <c r="AV388" s="3"/>
      <c r="AW388" s="3"/>
      <c r="AX388" s="3"/>
      <c r="AY388" s="3"/>
      <c r="AZ388" s="3"/>
      <c r="BA388" s="3"/>
      <c r="BB388" s="3"/>
      <c r="BC388" s="3"/>
      <c r="BD388" s="3"/>
      <c r="BE388" s="3"/>
      <c r="BF388" s="3"/>
    </row>
    <row r="389" ht="12.75" customHeight="1">
      <c r="A389" s="3"/>
      <c r="B389" s="3"/>
      <c r="C389" s="3"/>
      <c r="D389" s="3"/>
      <c r="E389" s="3"/>
      <c r="F389" s="3"/>
      <c r="G389" s="3"/>
      <c r="H389" s="3"/>
      <c r="I389" s="3"/>
      <c r="J389" s="3"/>
      <c r="K389" s="13"/>
      <c r="L389" s="3"/>
      <c r="M389" s="38"/>
      <c r="N389" s="38"/>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13"/>
      <c r="AT389" s="3"/>
      <c r="AU389" s="3"/>
      <c r="AV389" s="3"/>
      <c r="AW389" s="3"/>
      <c r="AX389" s="3"/>
      <c r="AY389" s="3"/>
      <c r="AZ389" s="3"/>
      <c r="BA389" s="3"/>
      <c r="BB389" s="3"/>
      <c r="BC389" s="3"/>
      <c r="BD389" s="3"/>
      <c r="BE389" s="3"/>
      <c r="BF389" s="3"/>
    </row>
    <row r="390" ht="12.75" customHeight="1">
      <c r="A390" s="3"/>
      <c r="B390" s="3"/>
      <c r="C390" s="3"/>
      <c r="D390" s="3"/>
      <c r="E390" s="3"/>
      <c r="F390" s="3"/>
      <c r="G390" s="3"/>
      <c r="H390" s="3"/>
      <c r="I390" s="3"/>
      <c r="J390" s="3"/>
      <c r="K390" s="13"/>
      <c r="L390" s="3"/>
      <c r="M390" s="38"/>
      <c r="N390" s="38"/>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13"/>
      <c r="AT390" s="3"/>
      <c r="AU390" s="3"/>
      <c r="AV390" s="3"/>
      <c r="AW390" s="3"/>
      <c r="AX390" s="3"/>
      <c r="AY390" s="3"/>
      <c r="AZ390" s="3"/>
      <c r="BA390" s="3"/>
      <c r="BB390" s="3"/>
      <c r="BC390" s="3"/>
      <c r="BD390" s="3"/>
      <c r="BE390" s="3"/>
      <c r="BF390" s="3"/>
    </row>
    <row r="391" ht="12.75" customHeight="1">
      <c r="A391" s="3"/>
      <c r="B391" s="3"/>
      <c r="C391" s="3"/>
      <c r="D391" s="3"/>
      <c r="E391" s="3"/>
      <c r="F391" s="3"/>
      <c r="G391" s="3"/>
      <c r="H391" s="3"/>
      <c r="I391" s="3"/>
      <c r="J391" s="3"/>
      <c r="K391" s="13"/>
      <c r="L391" s="3"/>
      <c r="M391" s="38"/>
      <c r="N391" s="38"/>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13"/>
      <c r="AT391" s="3"/>
      <c r="AU391" s="3"/>
      <c r="AV391" s="3"/>
      <c r="AW391" s="3"/>
      <c r="AX391" s="3"/>
      <c r="AY391" s="3"/>
      <c r="AZ391" s="3"/>
      <c r="BA391" s="3"/>
      <c r="BB391" s="3"/>
      <c r="BC391" s="3"/>
      <c r="BD391" s="3"/>
      <c r="BE391" s="3"/>
      <c r="BF391" s="3"/>
    </row>
    <row r="392" ht="12.75" customHeight="1">
      <c r="A392" s="3"/>
      <c r="B392" s="3"/>
      <c r="C392" s="3"/>
      <c r="D392" s="3"/>
      <c r="E392" s="3"/>
      <c r="F392" s="3"/>
      <c r="G392" s="3"/>
      <c r="H392" s="3"/>
      <c r="I392" s="3"/>
      <c r="J392" s="3"/>
      <c r="K392" s="13"/>
      <c r="L392" s="3"/>
      <c r="M392" s="38"/>
      <c r="N392" s="38"/>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13"/>
      <c r="AT392" s="3"/>
      <c r="AU392" s="3"/>
      <c r="AV392" s="3"/>
      <c r="AW392" s="3"/>
      <c r="AX392" s="3"/>
      <c r="AY392" s="3"/>
      <c r="AZ392" s="3"/>
      <c r="BA392" s="3"/>
      <c r="BB392" s="3"/>
      <c r="BC392" s="3"/>
      <c r="BD392" s="3"/>
      <c r="BE392" s="3"/>
      <c r="BF392" s="3"/>
    </row>
    <row r="393" ht="12.75" customHeight="1">
      <c r="A393" s="3"/>
      <c r="B393" s="3"/>
      <c r="C393" s="3"/>
      <c r="D393" s="3"/>
      <c r="E393" s="3"/>
      <c r="F393" s="3"/>
      <c r="G393" s="3"/>
      <c r="H393" s="3"/>
      <c r="I393" s="3"/>
      <c r="J393" s="3"/>
      <c r="K393" s="13"/>
      <c r="L393" s="3"/>
      <c r="M393" s="38"/>
      <c r="N393" s="38"/>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13"/>
      <c r="AT393" s="3"/>
      <c r="AU393" s="3"/>
      <c r="AV393" s="3"/>
      <c r="AW393" s="3"/>
      <c r="AX393" s="3"/>
      <c r="AY393" s="3"/>
      <c r="AZ393" s="3"/>
      <c r="BA393" s="3"/>
      <c r="BB393" s="3"/>
      <c r="BC393" s="3"/>
      <c r="BD393" s="3"/>
      <c r="BE393" s="3"/>
      <c r="BF393" s="3"/>
    </row>
    <row r="394" ht="12.75" customHeight="1">
      <c r="A394" s="3"/>
      <c r="B394" s="3"/>
      <c r="C394" s="3"/>
      <c r="D394" s="3"/>
      <c r="E394" s="3"/>
      <c r="F394" s="3"/>
      <c r="G394" s="3"/>
      <c r="H394" s="3"/>
      <c r="I394" s="3"/>
      <c r="J394" s="3"/>
      <c r="K394" s="13"/>
      <c r="L394" s="3"/>
      <c r="M394" s="38"/>
      <c r="N394" s="38"/>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13"/>
      <c r="AT394" s="3"/>
      <c r="AU394" s="3"/>
      <c r="AV394" s="3"/>
      <c r="AW394" s="3"/>
      <c r="AX394" s="3"/>
      <c r="AY394" s="3"/>
      <c r="AZ394" s="3"/>
      <c r="BA394" s="3"/>
      <c r="BB394" s="3"/>
      <c r="BC394" s="3"/>
      <c r="BD394" s="3"/>
      <c r="BE394" s="3"/>
      <c r="BF394" s="3"/>
    </row>
    <row r="395" ht="12.75" customHeight="1">
      <c r="A395" s="3"/>
      <c r="B395" s="3"/>
      <c r="C395" s="3"/>
      <c r="D395" s="3"/>
      <c r="E395" s="3"/>
      <c r="F395" s="3"/>
      <c r="G395" s="3"/>
      <c r="H395" s="3"/>
      <c r="I395" s="3"/>
      <c r="J395" s="3"/>
      <c r="K395" s="13"/>
      <c r="L395" s="3"/>
      <c r="M395" s="38"/>
      <c r="N395" s="38"/>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13"/>
      <c r="AT395" s="3"/>
      <c r="AU395" s="3"/>
      <c r="AV395" s="3"/>
      <c r="AW395" s="3"/>
      <c r="AX395" s="3"/>
      <c r="AY395" s="3"/>
      <c r="AZ395" s="3"/>
      <c r="BA395" s="3"/>
      <c r="BB395" s="3"/>
      <c r="BC395" s="3"/>
      <c r="BD395" s="3"/>
      <c r="BE395" s="3"/>
      <c r="BF395" s="3"/>
    </row>
    <row r="396" ht="12.75" customHeight="1">
      <c r="A396" s="3"/>
      <c r="B396" s="3"/>
      <c r="C396" s="3"/>
      <c r="D396" s="3"/>
      <c r="E396" s="3"/>
      <c r="F396" s="3"/>
      <c r="G396" s="3"/>
      <c r="H396" s="3"/>
      <c r="I396" s="3"/>
      <c r="J396" s="3"/>
      <c r="K396" s="13"/>
      <c r="L396" s="3"/>
      <c r="M396" s="38"/>
      <c r="N396" s="38"/>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13"/>
      <c r="AT396" s="3"/>
      <c r="AU396" s="3"/>
      <c r="AV396" s="3"/>
      <c r="AW396" s="3"/>
      <c r="AX396" s="3"/>
      <c r="AY396" s="3"/>
      <c r="AZ396" s="3"/>
      <c r="BA396" s="3"/>
      <c r="BB396" s="3"/>
      <c r="BC396" s="3"/>
      <c r="BD396" s="3"/>
      <c r="BE396" s="3"/>
      <c r="BF396" s="3"/>
    </row>
    <row r="397" ht="12.75" customHeight="1">
      <c r="A397" s="3"/>
      <c r="B397" s="3"/>
      <c r="C397" s="3"/>
      <c r="D397" s="3"/>
      <c r="E397" s="3"/>
      <c r="F397" s="3"/>
      <c r="G397" s="3"/>
      <c r="H397" s="3"/>
      <c r="I397" s="3"/>
      <c r="J397" s="3"/>
      <c r="K397" s="13"/>
      <c r="L397" s="3"/>
      <c r="M397" s="38"/>
      <c r="N397" s="38"/>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13"/>
      <c r="AT397" s="3"/>
      <c r="AU397" s="3"/>
      <c r="AV397" s="3"/>
      <c r="AW397" s="3"/>
      <c r="AX397" s="3"/>
      <c r="AY397" s="3"/>
      <c r="AZ397" s="3"/>
      <c r="BA397" s="3"/>
      <c r="BB397" s="3"/>
      <c r="BC397" s="3"/>
      <c r="BD397" s="3"/>
      <c r="BE397" s="3"/>
      <c r="BF397" s="3"/>
    </row>
    <row r="398" ht="12.75" customHeight="1">
      <c r="A398" s="3"/>
      <c r="B398" s="3"/>
      <c r="C398" s="3"/>
      <c r="D398" s="3"/>
      <c r="E398" s="3"/>
      <c r="F398" s="3"/>
      <c r="G398" s="3"/>
      <c r="H398" s="3"/>
      <c r="I398" s="3"/>
      <c r="J398" s="3"/>
      <c r="K398" s="13"/>
      <c r="L398" s="3"/>
      <c r="M398" s="38"/>
      <c r="N398" s="38"/>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13"/>
      <c r="AT398" s="3"/>
      <c r="AU398" s="3"/>
      <c r="AV398" s="3"/>
      <c r="AW398" s="3"/>
      <c r="AX398" s="3"/>
      <c r="AY398" s="3"/>
      <c r="AZ398" s="3"/>
      <c r="BA398" s="3"/>
      <c r="BB398" s="3"/>
      <c r="BC398" s="3"/>
      <c r="BD398" s="3"/>
      <c r="BE398" s="3"/>
      <c r="BF398" s="3"/>
    </row>
    <row r="399" ht="12.75" customHeight="1">
      <c r="A399" s="3"/>
      <c r="B399" s="3"/>
      <c r="C399" s="3"/>
      <c r="D399" s="3"/>
      <c r="E399" s="3"/>
      <c r="F399" s="3"/>
      <c r="G399" s="3"/>
      <c r="H399" s="3"/>
      <c r="I399" s="3"/>
      <c r="J399" s="3"/>
      <c r="K399" s="13"/>
      <c r="L399" s="3"/>
      <c r="M399" s="38"/>
      <c r="N399" s="38"/>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13"/>
      <c r="AT399" s="3"/>
      <c r="AU399" s="3"/>
      <c r="AV399" s="3"/>
      <c r="AW399" s="3"/>
      <c r="AX399" s="3"/>
      <c r="AY399" s="3"/>
      <c r="AZ399" s="3"/>
      <c r="BA399" s="3"/>
      <c r="BB399" s="3"/>
      <c r="BC399" s="3"/>
      <c r="BD399" s="3"/>
      <c r="BE399" s="3"/>
      <c r="BF399" s="3"/>
    </row>
    <row r="400" ht="12.75" customHeight="1">
      <c r="A400" s="3"/>
      <c r="B400" s="3"/>
      <c r="C400" s="3"/>
      <c r="D400" s="3"/>
      <c r="E400" s="3"/>
      <c r="F400" s="3"/>
      <c r="G400" s="3"/>
      <c r="H400" s="3"/>
      <c r="I400" s="3"/>
      <c r="J400" s="3"/>
      <c r="K400" s="13"/>
      <c r="L400" s="3"/>
      <c r="M400" s="38"/>
      <c r="N400" s="38"/>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13"/>
      <c r="AT400" s="3"/>
      <c r="AU400" s="3"/>
      <c r="AV400" s="3"/>
      <c r="AW400" s="3"/>
      <c r="AX400" s="3"/>
      <c r="AY400" s="3"/>
      <c r="AZ400" s="3"/>
      <c r="BA400" s="3"/>
      <c r="BB400" s="3"/>
      <c r="BC400" s="3"/>
      <c r="BD400" s="3"/>
      <c r="BE400" s="3"/>
      <c r="BF400" s="3"/>
    </row>
    <row r="401" ht="12.75" customHeight="1">
      <c r="A401" s="3"/>
      <c r="B401" s="3"/>
      <c r="C401" s="3"/>
      <c r="D401" s="3"/>
      <c r="E401" s="3"/>
      <c r="F401" s="3"/>
      <c r="G401" s="3"/>
      <c r="H401" s="3"/>
      <c r="I401" s="3"/>
      <c r="J401" s="3"/>
      <c r="K401" s="13"/>
      <c r="L401" s="3"/>
      <c r="M401" s="38"/>
      <c r="N401" s="38"/>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13"/>
      <c r="AT401" s="3"/>
      <c r="AU401" s="3"/>
      <c r="AV401" s="3"/>
      <c r="AW401" s="3"/>
      <c r="AX401" s="3"/>
      <c r="AY401" s="3"/>
      <c r="AZ401" s="3"/>
      <c r="BA401" s="3"/>
      <c r="BB401" s="3"/>
      <c r="BC401" s="3"/>
      <c r="BD401" s="3"/>
      <c r="BE401" s="3"/>
      <c r="BF401" s="3"/>
    </row>
    <row r="402" ht="12.75" customHeight="1">
      <c r="A402" s="3"/>
      <c r="B402" s="3"/>
      <c r="C402" s="3"/>
      <c r="D402" s="3"/>
      <c r="E402" s="3"/>
      <c r="F402" s="3"/>
      <c r="G402" s="3"/>
      <c r="H402" s="3"/>
      <c r="I402" s="3"/>
      <c r="J402" s="3"/>
      <c r="K402" s="13"/>
      <c r="L402" s="3"/>
      <c r="M402" s="38"/>
      <c r="N402" s="38"/>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13"/>
      <c r="AT402" s="3"/>
      <c r="AU402" s="3"/>
      <c r="AV402" s="3"/>
      <c r="AW402" s="3"/>
      <c r="AX402" s="3"/>
      <c r="AY402" s="3"/>
      <c r="AZ402" s="3"/>
      <c r="BA402" s="3"/>
      <c r="BB402" s="3"/>
      <c r="BC402" s="3"/>
      <c r="BD402" s="3"/>
      <c r="BE402" s="3"/>
      <c r="BF402" s="3"/>
    </row>
    <row r="403" ht="12.75" customHeight="1">
      <c r="A403" s="3"/>
      <c r="B403" s="3"/>
      <c r="C403" s="3"/>
      <c r="D403" s="3"/>
      <c r="E403" s="3"/>
      <c r="F403" s="3"/>
      <c r="G403" s="3"/>
      <c r="H403" s="3"/>
      <c r="I403" s="3"/>
      <c r="J403" s="3"/>
      <c r="K403" s="13"/>
      <c r="L403" s="3"/>
      <c r="M403" s="38"/>
      <c r="N403" s="38"/>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13"/>
      <c r="AT403" s="3"/>
      <c r="AU403" s="3"/>
      <c r="AV403" s="3"/>
      <c r="AW403" s="3"/>
      <c r="AX403" s="3"/>
      <c r="AY403" s="3"/>
      <c r="AZ403" s="3"/>
      <c r="BA403" s="3"/>
      <c r="BB403" s="3"/>
      <c r="BC403" s="3"/>
      <c r="BD403" s="3"/>
      <c r="BE403" s="3"/>
      <c r="BF403" s="3"/>
    </row>
    <row r="404" ht="12.75" customHeight="1">
      <c r="A404" s="3"/>
      <c r="B404" s="3"/>
      <c r="C404" s="3"/>
      <c r="D404" s="3"/>
      <c r="E404" s="3"/>
      <c r="F404" s="3"/>
      <c r="G404" s="3"/>
      <c r="H404" s="3"/>
      <c r="I404" s="3"/>
      <c r="J404" s="3"/>
      <c r="K404" s="13"/>
      <c r="L404" s="3"/>
      <c r="M404" s="38"/>
      <c r="N404" s="38"/>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13"/>
      <c r="AT404" s="3"/>
      <c r="AU404" s="3"/>
      <c r="AV404" s="3"/>
      <c r="AW404" s="3"/>
      <c r="AX404" s="3"/>
      <c r="AY404" s="3"/>
      <c r="AZ404" s="3"/>
      <c r="BA404" s="3"/>
      <c r="BB404" s="3"/>
      <c r="BC404" s="3"/>
      <c r="BD404" s="3"/>
      <c r="BE404" s="3"/>
      <c r="BF404" s="3"/>
    </row>
    <row r="405" ht="12.75" customHeight="1">
      <c r="A405" s="3"/>
      <c r="B405" s="3"/>
      <c r="C405" s="3"/>
      <c r="D405" s="3"/>
      <c r="E405" s="3"/>
      <c r="F405" s="3"/>
      <c r="G405" s="3"/>
      <c r="H405" s="3"/>
      <c r="I405" s="3"/>
      <c r="J405" s="3"/>
      <c r="K405" s="13"/>
      <c r="L405" s="3"/>
      <c r="M405" s="38"/>
      <c r="N405" s="38"/>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13"/>
      <c r="AT405" s="3"/>
      <c r="AU405" s="3"/>
      <c r="AV405" s="3"/>
      <c r="AW405" s="3"/>
      <c r="AX405" s="3"/>
      <c r="AY405" s="3"/>
      <c r="AZ405" s="3"/>
      <c r="BA405" s="3"/>
      <c r="BB405" s="3"/>
      <c r="BC405" s="3"/>
      <c r="BD405" s="3"/>
      <c r="BE405" s="3"/>
      <c r="BF405" s="3"/>
    </row>
    <row r="406" ht="12.75" customHeight="1">
      <c r="A406" s="3"/>
      <c r="B406" s="3"/>
      <c r="C406" s="3"/>
      <c r="D406" s="3"/>
      <c r="E406" s="3"/>
      <c r="F406" s="3"/>
      <c r="G406" s="3"/>
      <c r="H406" s="3"/>
      <c r="I406" s="3"/>
      <c r="J406" s="3"/>
      <c r="K406" s="13"/>
      <c r="L406" s="3"/>
      <c r="M406" s="38"/>
      <c r="N406" s="38"/>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13"/>
      <c r="AT406" s="3"/>
      <c r="AU406" s="3"/>
      <c r="AV406" s="3"/>
      <c r="AW406" s="3"/>
      <c r="AX406" s="3"/>
      <c r="AY406" s="3"/>
      <c r="AZ406" s="3"/>
      <c r="BA406" s="3"/>
      <c r="BB406" s="3"/>
      <c r="BC406" s="3"/>
      <c r="BD406" s="3"/>
      <c r="BE406" s="3"/>
      <c r="BF406" s="3"/>
    </row>
    <row r="407" ht="12.75" customHeight="1">
      <c r="A407" s="3"/>
      <c r="B407" s="3"/>
      <c r="C407" s="3"/>
      <c r="D407" s="3"/>
      <c r="E407" s="3"/>
      <c r="F407" s="3"/>
      <c r="G407" s="3"/>
      <c r="H407" s="3"/>
      <c r="I407" s="3"/>
      <c r="J407" s="3"/>
      <c r="K407" s="13"/>
      <c r="L407" s="3"/>
      <c r="M407" s="38"/>
      <c r="N407" s="38"/>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13"/>
      <c r="AT407" s="3"/>
      <c r="AU407" s="3"/>
      <c r="AV407" s="3"/>
      <c r="AW407" s="3"/>
      <c r="AX407" s="3"/>
      <c r="AY407" s="3"/>
      <c r="AZ407" s="3"/>
      <c r="BA407" s="3"/>
      <c r="BB407" s="3"/>
      <c r="BC407" s="3"/>
      <c r="BD407" s="3"/>
      <c r="BE407" s="3"/>
      <c r="BF407" s="3"/>
    </row>
    <row r="408" ht="12.75" customHeight="1">
      <c r="A408" s="3"/>
      <c r="B408" s="3"/>
      <c r="C408" s="3"/>
      <c r="D408" s="3"/>
      <c r="E408" s="3"/>
      <c r="F408" s="3"/>
      <c r="G408" s="3"/>
      <c r="H408" s="3"/>
      <c r="I408" s="3"/>
      <c r="J408" s="3"/>
      <c r="K408" s="13"/>
      <c r="L408" s="3"/>
      <c r="M408" s="38"/>
      <c r="N408" s="38"/>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13"/>
      <c r="AT408" s="3"/>
      <c r="AU408" s="3"/>
      <c r="AV408" s="3"/>
      <c r="AW408" s="3"/>
      <c r="AX408" s="3"/>
      <c r="AY408" s="3"/>
      <c r="AZ408" s="3"/>
      <c r="BA408" s="3"/>
      <c r="BB408" s="3"/>
      <c r="BC408" s="3"/>
      <c r="BD408" s="3"/>
      <c r="BE408" s="3"/>
      <c r="BF408" s="3"/>
    </row>
    <row r="409" ht="12.75" customHeight="1">
      <c r="A409" s="3"/>
      <c r="B409" s="3"/>
      <c r="C409" s="3"/>
      <c r="D409" s="3"/>
      <c r="E409" s="3"/>
      <c r="F409" s="3"/>
      <c r="G409" s="3"/>
      <c r="H409" s="3"/>
      <c r="I409" s="3"/>
      <c r="J409" s="3"/>
      <c r="K409" s="13"/>
      <c r="L409" s="3"/>
      <c r="M409" s="38"/>
      <c r="N409" s="38"/>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13"/>
      <c r="AT409" s="3"/>
      <c r="AU409" s="3"/>
      <c r="AV409" s="3"/>
      <c r="AW409" s="3"/>
      <c r="AX409" s="3"/>
      <c r="AY409" s="3"/>
      <c r="AZ409" s="3"/>
      <c r="BA409" s="3"/>
      <c r="BB409" s="3"/>
      <c r="BC409" s="3"/>
      <c r="BD409" s="3"/>
      <c r="BE409" s="3"/>
      <c r="BF409" s="3"/>
    </row>
    <row r="410" ht="12.75" customHeight="1">
      <c r="A410" s="3"/>
      <c r="B410" s="3"/>
      <c r="C410" s="3"/>
      <c r="D410" s="3"/>
      <c r="E410" s="3"/>
      <c r="F410" s="3"/>
      <c r="G410" s="3"/>
      <c r="H410" s="3"/>
      <c r="I410" s="3"/>
      <c r="J410" s="3"/>
      <c r="K410" s="13"/>
      <c r="L410" s="3"/>
      <c r="M410" s="38"/>
      <c r="N410" s="38"/>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13"/>
      <c r="AT410" s="3"/>
      <c r="AU410" s="3"/>
      <c r="AV410" s="3"/>
      <c r="AW410" s="3"/>
      <c r="AX410" s="3"/>
      <c r="AY410" s="3"/>
      <c r="AZ410" s="3"/>
      <c r="BA410" s="3"/>
      <c r="BB410" s="3"/>
      <c r="BC410" s="3"/>
      <c r="BD410" s="3"/>
      <c r="BE410" s="3"/>
      <c r="BF410" s="3"/>
    </row>
    <row r="411" ht="12.75" customHeight="1">
      <c r="A411" s="3"/>
      <c r="B411" s="3"/>
      <c r="C411" s="3"/>
      <c r="D411" s="3"/>
      <c r="E411" s="3"/>
      <c r="F411" s="3"/>
      <c r="G411" s="3"/>
      <c r="H411" s="3"/>
      <c r="I411" s="3"/>
      <c r="J411" s="3"/>
      <c r="K411" s="13"/>
      <c r="L411" s="3"/>
      <c r="M411" s="38"/>
      <c r="N411" s="38"/>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13"/>
      <c r="AT411" s="3"/>
      <c r="AU411" s="3"/>
      <c r="AV411" s="3"/>
      <c r="AW411" s="3"/>
      <c r="AX411" s="3"/>
      <c r="AY411" s="3"/>
      <c r="AZ411" s="3"/>
      <c r="BA411" s="3"/>
      <c r="BB411" s="3"/>
      <c r="BC411" s="3"/>
      <c r="BD411" s="3"/>
      <c r="BE411" s="3"/>
      <c r="BF411" s="3"/>
    </row>
    <row r="412" ht="12.75" customHeight="1">
      <c r="A412" s="3"/>
      <c r="B412" s="3"/>
      <c r="C412" s="3"/>
      <c r="D412" s="3"/>
      <c r="E412" s="3"/>
      <c r="F412" s="3"/>
      <c r="G412" s="3"/>
      <c r="H412" s="3"/>
      <c r="I412" s="3"/>
      <c r="J412" s="3"/>
      <c r="K412" s="13"/>
      <c r="L412" s="3"/>
      <c r="M412" s="38"/>
      <c r="N412" s="38"/>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13"/>
      <c r="AT412" s="3"/>
      <c r="AU412" s="3"/>
      <c r="AV412" s="3"/>
      <c r="AW412" s="3"/>
      <c r="AX412" s="3"/>
      <c r="AY412" s="3"/>
      <c r="AZ412" s="3"/>
      <c r="BA412" s="3"/>
      <c r="BB412" s="3"/>
      <c r="BC412" s="3"/>
      <c r="BD412" s="3"/>
      <c r="BE412" s="3"/>
      <c r="BF412" s="3"/>
    </row>
    <row r="413" ht="12.75" customHeight="1">
      <c r="A413" s="3"/>
      <c r="B413" s="3"/>
      <c r="C413" s="3"/>
      <c r="D413" s="3"/>
      <c r="E413" s="3"/>
      <c r="F413" s="3"/>
      <c r="G413" s="3"/>
      <c r="H413" s="3"/>
      <c r="I413" s="3"/>
      <c r="J413" s="3"/>
      <c r="K413" s="13"/>
      <c r="L413" s="3"/>
      <c r="M413" s="38"/>
      <c r="N413" s="38"/>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13"/>
      <c r="AT413" s="3"/>
      <c r="AU413" s="3"/>
      <c r="AV413" s="3"/>
      <c r="AW413" s="3"/>
      <c r="AX413" s="3"/>
      <c r="AY413" s="3"/>
      <c r="AZ413" s="3"/>
      <c r="BA413" s="3"/>
      <c r="BB413" s="3"/>
      <c r="BC413" s="3"/>
      <c r="BD413" s="3"/>
      <c r="BE413" s="3"/>
      <c r="BF413" s="3"/>
    </row>
    <row r="414" ht="12.75" customHeight="1">
      <c r="A414" s="3"/>
      <c r="B414" s="3"/>
      <c r="C414" s="3"/>
      <c r="D414" s="3"/>
      <c r="E414" s="3"/>
      <c r="F414" s="3"/>
      <c r="G414" s="3"/>
      <c r="H414" s="3"/>
      <c r="I414" s="3"/>
      <c r="J414" s="3"/>
      <c r="K414" s="13"/>
      <c r="L414" s="3"/>
      <c r="M414" s="38"/>
      <c r="N414" s="38"/>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13"/>
      <c r="AT414" s="3"/>
      <c r="AU414" s="3"/>
      <c r="AV414" s="3"/>
      <c r="AW414" s="3"/>
      <c r="AX414" s="3"/>
      <c r="AY414" s="3"/>
      <c r="AZ414" s="3"/>
      <c r="BA414" s="3"/>
      <c r="BB414" s="3"/>
      <c r="BC414" s="3"/>
      <c r="BD414" s="3"/>
      <c r="BE414" s="3"/>
      <c r="BF414" s="3"/>
    </row>
    <row r="415" ht="12.75" customHeight="1">
      <c r="A415" s="3"/>
      <c r="B415" s="3"/>
      <c r="C415" s="3"/>
      <c r="D415" s="3"/>
      <c r="E415" s="3"/>
      <c r="F415" s="3"/>
      <c r="G415" s="3"/>
      <c r="H415" s="3"/>
      <c r="I415" s="3"/>
      <c r="J415" s="3"/>
      <c r="K415" s="13"/>
      <c r="L415" s="3"/>
      <c r="M415" s="38"/>
      <c r="N415" s="38"/>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13"/>
      <c r="AT415" s="3"/>
      <c r="AU415" s="3"/>
      <c r="AV415" s="3"/>
      <c r="AW415" s="3"/>
      <c r="AX415" s="3"/>
      <c r="AY415" s="3"/>
      <c r="AZ415" s="3"/>
      <c r="BA415" s="3"/>
      <c r="BB415" s="3"/>
      <c r="BC415" s="3"/>
      <c r="BD415" s="3"/>
      <c r="BE415" s="3"/>
      <c r="BF415" s="3"/>
    </row>
    <row r="416" ht="12.75" customHeight="1">
      <c r="A416" s="3"/>
      <c r="B416" s="3"/>
      <c r="C416" s="3"/>
      <c r="D416" s="3"/>
      <c r="E416" s="3"/>
      <c r="F416" s="3"/>
      <c r="G416" s="3"/>
      <c r="H416" s="3"/>
      <c r="I416" s="3"/>
      <c r="J416" s="3"/>
      <c r="K416" s="13"/>
      <c r="L416" s="3"/>
      <c r="M416" s="38"/>
      <c r="N416" s="38"/>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13"/>
      <c r="AT416" s="3"/>
      <c r="AU416" s="3"/>
      <c r="AV416" s="3"/>
      <c r="AW416" s="3"/>
      <c r="AX416" s="3"/>
      <c r="AY416" s="3"/>
      <c r="AZ416" s="3"/>
      <c r="BA416" s="3"/>
      <c r="BB416" s="3"/>
      <c r="BC416" s="3"/>
      <c r="BD416" s="3"/>
      <c r="BE416" s="3"/>
      <c r="BF416" s="3"/>
    </row>
    <row r="417" ht="12.75" customHeight="1">
      <c r="A417" s="3"/>
      <c r="B417" s="3"/>
      <c r="C417" s="3"/>
      <c r="D417" s="3"/>
      <c r="E417" s="3"/>
      <c r="F417" s="3"/>
      <c r="G417" s="3"/>
      <c r="H417" s="3"/>
      <c r="I417" s="3"/>
      <c r="J417" s="3"/>
      <c r="K417" s="13"/>
      <c r="L417" s="3"/>
      <c r="M417" s="38"/>
      <c r="N417" s="38"/>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13"/>
      <c r="AT417" s="3"/>
      <c r="AU417" s="3"/>
      <c r="AV417" s="3"/>
      <c r="AW417" s="3"/>
      <c r="AX417" s="3"/>
      <c r="AY417" s="3"/>
      <c r="AZ417" s="3"/>
      <c r="BA417" s="3"/>
      <c r="BB417" s="3"/>
      <c r="BC417" s="3"/>
      <c r="BD417" s="3"/>
      <c r="BE417" s="3"/>
      <c r="BF417" s="3"/>
    </row>
    <row r="418" ht="12.75" customHeight="1">
      <c r="A418" s="3"/>
      <c r="B418" s="3"/>
      <c r="C418" s="3"/>
      <c r="D418" s="3"/>
      <c r="E418" s="3"/>
      <c r="F418" s="3"/>
      <c r="G418" s="3"/>
      <c r="H418" s="3"/>
      <c r="I418" s="3"/>
      <c r="J418" s="3"/>
      <c r="K418" s="13"/>
      <c r="L418" s="3"/>
      <c r="M418" s="38"/>
      <c r="N418" s="38"/>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13"/>
      <c r="AT418" s="3"/>
      <c r="AU418" s="3"/>
      <c r="AV418" s="3"/>
      <c r="AW418" s="3"/>
      <c r="AX418" s="3"/>
      <c r="AY418" s="3"/>
      <c r="AZ418" s="3"/>
      <c r="BA418" s="3"/>
      <c r="BB418" s="3"/>
      <c r="BC418" s="3"/>
      <c r="BD418" s="3"/>
      <c r="BE418" s="3"/>
      <c r="BF418" s="3"/>
    </row>
    <row r="419" ht="12.75" customHeight="1">
      <c r="A419" s="3"/>
      <c r="B419" s="3"/>
      <c r="C419" s="3"/>
      <c r="D419" s="3"/>
      <c r="E419" s="3"/>
      <c r="F419" s="3"/>
      <c r="G419" s="3"/>
      <c r="H419" s="3"/>
      <c r="I419" s="3"/>
      <c r="J419" s="3"/>
      <c r="K419" s="13"/>
      <c r="L419" s="3"/>
      <c r="M419" s="38"/>
      <c r="N419" s="38"/>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13"/>
      <c r="AT419" s="3"/>
      <c r="AU419" s="3"/>
      <c r="AV419" s="3"/>
      <c r="AW419" s="3"/>
      <c r="AX419" s="3"/>
      <c r="AY419" s="3"/>
      <c r="AZ419" s="3"/>
      <c r="BA419" s="3"/>
      <c r="BB419" s="3"/>
      <c r="BC419" s="3"/>
      <c r="BD419" s="3"/>
      <c r="BE419" s="3"/>
      <c r="BF419" s="3"/>
    </row>
    <row r="420" ht="12.75" customHeight="1">
      <c r="A420" s="3"/>
      <c r="B420" s="3"/>
      <c r="C420" s="3"/>
      <c r="D420" s="3"/>
      <c r="E420" s="3"/>
      <c r="F420" s="3"/>
      <c r="G420" s="3"/>
      <c r="H420" s="3"/>
      <c r="I420" s="3"/>
      <c r="J420" s="3"/>
      <c r="K420" s="13"/>
      <c r="L420" s="3"/>
      <c r="M420" s="38"/>
      <c r="N420" s="38"/>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13"/>
      <c r="AT420" s="3"/>
      <c r="AU420" s="3"/>
      <c r="AV420" s="3"/>
      <c r="AW420" s="3"/>
      <c r="AX420" s="3"/>
      <c r="AY420" s="3"/>
      <c r="AZ420" s="3"/>
      <c r="BA420" s="3"/>
      <c r="BB420" s="3"/>
      <c r="BC420" s="3"/>
      <c r="BD420" s="3"/>
      <c r="BE420" s="3"/>
      <c r="BF420" s="3"/>
    </row>
    <row r="421" ht="12.75" customHeight="1">
      <c r="A421" s="3"/>
      <c r="B421" s="3"/>
      <c r="C421" s="3"/>
      <c r="D421" s="3"/>
      <c r="E421" s="3"/>
      <c r="F421" s="3"/>
      <c r="G421" s="3"/>
      <c r="H421" s="3"/>
      <c r="I421" s="3"/>
      <c r="J421" s="3"/>
      <c r="K421" s="13"/>
      <c r="L421" s="3"/>
      <c r="M421" s="38"/>
      <c r="N421" s="38"/>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13"/>
      <c r="AT421" s="3"/>
      <c r="AU421" s="3"/>
      <c r="AV421" s="3"/>
      <c r="AW421" s="3"/>
      <c r="AX421" s="3"/>
      <c r="AY421" s="3"/>
      <c r="AZ421" s="3"/>
      <c r="BA421" s="3"/>
      <c r="BB421" s="3"/>
      <c r="BC421" s="3"/>
      <c r="BD421" s="3"/>
      <c r="BE421" s="3"/>
      <c r="BF421" s="3"/>
    </row>
    <row r="422" ht="12.75" customHeight="1">
      <c r="A422" s="3"/>
      <c r="B422" s="3"/>
      <c r="C422" s="3"/>
      <c r="D422" s="3"/>
      <c r="E422" s="3"/>
      <c r="F422" s="3"/>
      <c r="G422" s="3"/>
      <c r="H422" s="3"/>
      <c r="I422" s="3"/>
      <c r="J422" s="3"/>
      <c r="K422" s="13"/>
      <c r="L422" s="3"/>
      <c r="M422" s="38"/>
      <c r="N422" s="38"/>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13"/>
      <c r="AT422" s="3"/>
      <c r="AU422" s="3"/>
      <c r="AV422" s="3"/>
      <c r="AW422" s="3"/>
      <c r="AX422" s="3"/>
      <c r="AY422" s="3"/>
      <c r="AZ422" s="3"/>
      <c r="BA422" s="3"/>
      <c r="BB422" s="3"/>
      <c r="BC422" s="3"/>
      <c r="BD422" s="3"/>
      <c r="BE422" s="3"/>
      <c r="BF422" s="3"/>
    </row>
    <row r="423" ht="12.75" customHeight="1">
      <c r="A423" s="3"/>
      <c r="B423" s="3"/>
      <c r="C423" s="3"/>
      <c r="D423" s="3"/>
      <c r="E423" s="3"/>
      <c r="F423" s="3"/>
      <c r="G423" s="3"/>
      <c r="H423" s="3"/>
      <c r="I423" s="3"/>
      <c r="J423" s="3"/>
      <c r="K423" s="13"/>
      <c r="L423" s="3"/>
      <c r="M423" s="38"/>
      <c r="N423" s="38"/>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13"/>
      <c r="AT423" s="3"/>
      <c r="AU423" s="3"/>
      <c r="AV423" s="3"/>
      <c r="AW423" s="3"/>
      <c r="AX423" s="3"/>
      <c r="AY423" s="3"/>
      <c r="AZ423" s="3"/>
      <c r="BA423" s="3"/>
      <c r="BB423" s="3"/>
      <c r="BC423" s="3"/>
      <c r="BD423" s="3"/>
      <c r="BE423" s="3"/>
      <c r="BF423" s="3"/>
    </row>
    <row r="424" ht="12.75" customHeight="1">
      <c r="A424" s="3"/>
      <c r="B424" s="3"/>
      <c r="C424" s="3"/>
      <c r="D424" s="3"/>
      <c r="E424" s="3"/>
      <c r="F424" s="3"/>
      <c r="G424" s="3"/>
      <c r="H424" s="3"/>
      <c r="I424" s="3"/>
      <c r="J424" s="3"/>
      <c r="K424" s="13"/>
      <c r="L424" s="3"/>
      <c r="M424" s="38"/>
      <c r="N424" s="38"/>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13"/>
      <c r="AT424" s="3"/>
      <c r="AU424" s="3"/>
      <c r="AV424" s="3"/>
      <c r="AW424" s="3"/>
      <c r="AX424" s="3"/>
      <c r="AY424" s="3"/>
      <c r="AZ424" s="3"/>
      <c r="BA424" s="3"/>
      <c r="BB424" s="3"/>
      <c r="BC424" s="3"/>
      <c r="BD424" s="3"/>
      <c r="BE424" s="3"/>
      <c r="BF424" s="3"/>
    </row>
    <row r="425" ht="12.75" customHeight="1">
      <c r="A425" s="3"/>
      <c r="B425" s="3"/>
      <c r="C425" s="3"/>
      <c r="D425" s="3"/>
      <c r="E425" s="3"/>
      <c r="F425" s="3"/>
      <c r="G425" s="3"/>
      <c r="H425" s="3"/>
      <c r="I425" s="3"/>
      <c r="J425" s="3"/>
      <c r="K425" s="13"/>
      <c r="L425" s="3"/>
      <c r="M425" s="38"/>
      <c r="N425" s="38"/>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13"/>
      <c r="AT425" s="3"/>
      <c r="AU425" s="3"/>
      <c r="AV425" s="3"/>
      <c r="AW425" s="3"/>
      <c r="AX425" s="3"/>
      <c r="AY425" s="3"/>
      <c r="AZ425" s="3"/>
      <c r="BA425" s="3"/>
      <c r="BB425" s="3"/>
      <c r="BC425" s="3"/>
      <c r="BD425" s="3"/>
      <c r="BE425" s="3"/>
      <c r="BF425" s="3"/>
    </row>
    <row r="426" ht="12.75" customHeight="1">
      <c r="A426" s="3"/>
      <c r="B426" s="3"/>
      <c r="C426" s="3"/>
      <c r="D426" s="3"/>
      <c r="E426" s="3"/>
      <c r="F426" s="3"/>
      <c r="G426" s="3"/>
      <c r="H426" s="3"/>
      <c r="I426" s="3"/>
      <c r="J426" s="3"/>
      <c r="K426" s="13"/>
      <c r="L426" s="3"/>
      <c r="M426" s="38"/>
      <c r="N426" s="38"/>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13"/>
      <c r="AT426" s="3"/>
      <c r="AU426" s="3"/>
      <c r="AV426" s="3"/>
      <c r="AW426" s="3"/>
      <c r="AX426" s="3"/>
      <c r="AY426" s="3"/>
      <c r="AZ426" s="3"/>
      <c r="BA426" s="3"/>
      <c r="BB426" s="3"/>
      <c r="BC426" s="3"/>
      <c r="BD426" s="3"/>
      <c r="BE426" s="3"/>
      <c r="BF426" s="3"/>
    </row>
    <row r="427" ht="12.75" customHeight="1">
      <c r="A427" s="3"/>
      <c r="B427" s="3"/>
      <c r="C427" s="3"/>
      <c r="D427" s="3"/>
      <c r="E427" s="3"/>
      <c r="F427" s="3"/>
      <c r="G427" s="3"/>
      <c r="H427" s="3"/>
      <c r="I427" s="3"/>
      <c r="J427" s="3"/>
      <c r="K427" s="13"/>
      <c r="L427" s="3"/>
      <c r="M427" s="38"/>
      <c r="N427" s="38"/>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13"/>
      <c r="AT427" s="3"/>
      <c r="AU427" s="3"/>
      <c r="AV427" s="3"/>
      <c r="AW427" s="3"/>
      <c r="AX427" s="3"/>
      <c r="AY427" s="3"/>
      <c r="AZ427" s="3"/>
      <c r="BA427" s="3"/>
      <c r="BB427" s="3"/>
      <c r="BC427" s="3"/>
      <c r="BD427" s="3"/>
      <c r="BE427" s="3"/>
      <c r="BF427" s="3"/>
    </row>
    <row r="428" ht="12.75" customHeight="1">
      <c r="A428" s="3"/>
      <c r="B428" s="3"/>
      <c r="C428" s="3"/>
      <c r="D428" s="3"/>
      <c r="E428" s="3"/>
      <c r="F428" s="3"/>
      <c r="G428" s="3"/>
      <c r="H428" s="3"/>
      <c r="I428" s="3"/>
      <c r="J428" s="3"/>
      <c r="K428" s="13"/>
      <c r="L428" s="3"/>
      <c r="M428" s="38"/>
      <c r="N428" s="38"/>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13"/>
      <c r="AT428" s="3"/>
      <c r="AU428" s="3"/>
      <c r="AV428" s="3"/>
      <c r="AW428" s="3"/>
      <c r="AX428" s="3"/>
      <c r="AY428" s="3"/>
      <c r="AZ428" s="3"/>
      <c r="BA428" s="3"/>
      <c r="BB428" s="3"/>
      <c r="BC428" s="3"/>
      <c r="BD428" s="3"/>
      <c r="BE428" s="3"/>
      <c r="BF428" s="3"/>
    </row>
    <row r="429" ht="12.75" customHeight="1">
      <c r="A429" s="3"/>
      <c r="B429" s="3"/>
      <c r="C429" s="3"/>
      <c r="D429" s="3"/>
      <c r="E429" s="3"/>
      <c r="F429" s="3"/>
      <c r="G429" s="3"/>
      <c r="H429" s="3"/>
      <c r="I429" s="3"/>
      <c r="J429" s="3"/>
      <c r="K429" s="13"/>
      <c r="L429" s="3"/>
      <c r="M429" s="38"/>
      <c r="N429" s="38"/>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13"/>
      <c r="AT429" s="3"/>
      <c r="AU429" s="3"/>
      <c r="AV429" s="3"/>
      <c r="AW429" s="3"/>
      <c r="AX429" s="3"/>
      <c r="AY429" s="3"/>
      <c r="AZ429" s="3"/>
      <c r="BA429" s="3"/>
      <c r="BB429" s="3"/>
      <c r="BC429" s="3"/>
      <c r="BD429" s="3"/>
      <c r="BE429" s="3"/>
      <c r="BF429" s="3"/>
    </row>
    <row r="430" ht="12.75" customHeight="1">
      <c r="A430" s="3"/>
      <c r="B430" s="3"/>
      <c r="C430" s="3"/>
      <c r="D430" s="3"/>
      <c r="E430" s="3"/>
      <c r="F430" s="3"/>
      <c r="G430" s="3"/>
      <c r="H430" s="3"/>
      <c r="I430" s="3"/>
      <c r="J430" s="3"/>
      <c r="K430" s="13"/>
      <c r="L430" s="3"/>
      <c r="M430" s="38"/>
      <c r="N430" s="38"/>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13"/>
      <c r="AT430" s="3"/>
      <c r="AU430" s="3"/>
      <c r="AV430" s="3"/>
      <c r="AW430" s="3"/>
      <c r="AX430" s="3"/>
      <c r="AY430" s="3"/>
      <c r="AZ430" s="3"/>
      <c r="BA430" s="3"/>
      <c r="BB430" s="3"/>
      <c r="BC430" s="3"/>
      <c r="BD430" s="3"/>
      <c r="BE430" s="3"/>
      <c r="BF430" s="3"/>
    </row>
    <row r="431" ht="12.75" customHeight="1">
      <c r="A431" s="3"/>
      <c r="B431" s="3"/>
      <c r="C431" s="3"/>
      <c r="D431" s="3"/>
      <c r="E431" s="3"/>
      <c r="F431" s="3"/>
      <c r="G431" s="3"/>
      <c r="H431" s="3"/>
      <c r="I431" s="3"/>
      <c r="J431" s="3"/>
      <c r="K431" s="13"/>
      <c r="L431" s="3"/>
      <c r="M431" s="38"/>
      <c r="N431" s="38"/>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13"/>
      <c r="AT431" s="3"/>
      <c r="AU431" s="3"/>
      <c r="AV431" s="3"/>
      <c r="AW431" s="3"/>
      <c r="AX431" s="3"/>
      <c r="AY431" s="3"/>
      <c r="AZ431" s="3"/>
      <c r="BA431" s="3"/>
      <c r="BB431" s="3"/>
      <c r="BC431" s="3"/>
      <c r="BD431" s="3"/>
      <c r="BE431" s="3"/>
      <c r="BF431" s="3"/>
    </row>
    <row r="432" ht="12.75" customHeight="1">
      <c r="A432" s="3"/>
      <c r="B432" s="3"/>
      <c r="C432" s="3"/>
      <c r="D432" s="3"/>
      <c r="E432" s="3"/>
      <c r="F432" s="3"/>
      <c r="G432" s="3"/>
      <c r="H432" s="3"/>
      <c r="I432" s="3"/>
      <c r="J432" s="3"/>
      <c r="K432" s="13"/>
      <c r="L432" s="3"/>
      <c r="M432" s="38"/>
      <c r="N432" s="38"/>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13"/>
      <c r="AT432" s="3"/>
      <c r="AU432" s="3"/>
      <c r="AV432" s="3"/>
      <c r="AW432" s="3"/>
      <c r="AX432" s="3"/>
      <c r="AY432" s="3"/>
      <c r="AZ432" s="3"/>
      <c r="BA432" s="3"/>
      <c r="BB432" s="3"/>
      <c r="BC432" s="3"/>
      <c r="BD432" s="3"/>
      <c r="BE432" s="3"/>
      <c r="BF432" s="3"/>
    </row>
    <row r="433" ht="12.75" customHeight="1">
      <c r="A433" s="3"/>
      <c r="B433" s="3"/>
      <c r="C433" s="3"/>
      <c r="D433" s="3"/>
      <c r="E433" s="3"/>
      <c r="F433" s="3"/>
      <c r="G433" s="3"/>
      <c r="H433" s="3"/>
      <c r="I433" s="3"/>
      <c r="J433" s="3"/>
      <c r="K433" s="13"/>
      <c r="L433" s="3"/>
      <c r="M433" s="38"/>
      <c r="N433" s="38"/>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13"/>
      <c r="AT433" s="3"/>
      <c r="AU433" s="3"/>
      <c r="AV433" s="3"/>
      <c r="AW433" s="3"/>
      <c r="AX433" s="3"/>
      <c r="AY433" s="3"/>
      <c r="AZ433" s="3"/>
      <c r="BA433" s="3"/>
      <c r="BB433" s="3"/>
      <c r="BC433" s="3"/>
      <c r="BD433" s="3"/>
      <c r="BE433" s="3"/>
      <c r="BF433" s="3"/>
    </row>
    <row r="434" ht="12.75" customHeight="1">
      <c r="A434" s="3"/>
      <c r="B434" s="3"/>
      <c r="C434" s="3"/>
      <c r="D434" s="3"/>
      <c r="E434" s="3"/>
      <c r="F434" s="3"/>
      <c r="G434" s="3"/>
      <c r="H434" s="3"/>
      <c r="I434" s="3"/>
      <c r="J434" s="3"/>
      <c r="K434" s="13"/>
      <c r="L434" s="3"/>
      <c r="M434" s="38"/>
      <c r="N434" s="38"/>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13"/>
      <c r="AT434" s="3"/>
      <c r="AU434" s="3"/>
      <c r="AV434" s="3"/>
      <c r="AW434" s="3"/>
      <c r="AX434" s="3"/>
      <c r="AY434" s="3"/>
      <c r="AZ434" s="3"/>
      <c r="BA434" s="3"/>
      <c r="BB434" s="3"/>
      <c r="BC434" s="3"/>
      <c r="BD434" s="3"/>
      <c r="BE434" s="3"/>
      <c r="BF434" s="3"/>
    </row>
    <row r="435" ht="12.75" customHeight="1">
      <c r="A435" s="3"/>
      <c r="B435" s="3"/>
      <c r="C435" s="3"/>
      <c r="D435" s="3"/>
      <c r="E435" s="3"/>
      <c r="F435" s="3"/>
      <c r="G435" s="3"/>
      <c r="H435" s="3"/>
      <c r="I435" s="3"/>
      <c r="J435" s="3"/>
      <c r="K435" s="13"/>
      <c r="L435" s="3"/>
      <c r="M435" s="38"/>
      <c r="N435" s="38"/>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13"/>
      <c r="AT435" s="3"/>
      <c r="AU435" s="3"/>
      <c r="AV435" s="3"/>
      <c r="AW435" s="3"/>
      <c r="AX435" s="3"/>
      <c r="AY435" s="3"/>
      <c r="AZ435" s="3"/>
      <c r="BA435" s="3"/>
      <c r="BB435" s="3"/>
      <c r="BC435" s="3"/>
      <c r="BD435" s="3"/>
      <c r="BE435" s="3"/>
      <c r="BF435" s="3"/>
    </row>
    <row r="436" ht="12.75" customHeight="1">
      <c r="A436" s="3"/>
      <c r="B436" s="3"/>
      <c r="C436" s="3"/>
      <c r="D436" s="3"/>
      <c r="E436" s="3"/>
      <c r="F436" s="3"/>
      <c r="G436" s="3"/>
      <c r="H436" s="3"/>
      <c r="I436" s="3"/>
      <c r="J436" s="3"/>
      <c r="K436" s="13"/>
      <c r="L436" s="3"/>
      <c r="M436" s="38"/>
      <c r="N436" s="38"/>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13"/>
      <c r="AT436" s="3"/>
      <c r="AU436" s="3"/>
      <c r="AV436" s="3"/>
      <c r="AW436" s="3"/>
      <c r="AX436" s="3"/>
      <c r="AY436" s="3"/>
      <c r="AZ436" s="3"/>
      <c r="BA436" s="3"/>
      <c r="BB436" s="3"/>
      <c r="BC436" s="3"/>
      <c r="BD436" s="3"/>
      <c r="BE436" s="3"/>
      <c r="BF436" s="3"/>
    </row>
    <row r="437" ht="12.75" customHeight="1">
      <c r="A437" s="3"/>
      <c r="B437" s="3"/>
      <c r="C437" s="3"/>
      <c r="D437" s="3"/>
      <c r="E437" s="3"/>
      <c r="F437" s="3"/>
      <c r="G437" s="3"/>
      <c r="H437" s="3"/>
      <c r="I437" s="3"/>
      <c r="J437" s="3"/>
      <c r="K437" s="13"/>
      <c r="L437" s="3"/>
      <c r="M437" s="38"/>
      <c r="N437" s="38"/>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13"/>
      <c r="AT437" s="3"/>
      <c r="AU437" s="3"/>
      <c r="AV437" s="3"/>
      <c r="AW437" s="3"/>
      <c r="AX437" s="3"/>
      <c r="AY437" s="3"/>
      <c r="AZ437" s="3"/>
      <c r="BA437" s="3"/>
      <c r="BB437" s="3"/>
      <c r="BC437" s="3"/>
      <c r="BD437" s="3"/>
      <c r="BE437" s="3"/>
      <c r="BF437" s="3"/>
    </row>
    <row r="438" ht="12.75" customHeight="1">
      <c r="A438" s="3"/>
      <c r="B438" s="3"/>
      <c r="C438" s="3"/>
      <c r="D438" s="3"/>
      <c r="E438" s="3"/>
      <c r="F438" s="3"/>
      <c r="G438" s="3"/>
      <c r="H438" s="3"/>
      <c r="I438" s="3"/>
      <c r="J438" s="3"/>
      <c r="K438" s="13"/>
      <c r="L438" s="3"/>
      <c r="M438" s="38"/>
      <c r="N438" s="38"/>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13"/>
      <c r="AT438" s="3"/>
      <c r="AU438" s="3"/>
      <c r="AV438" s="3"/>
      <c r="AW438" s="3"/>
      <c r="AX438" s="3"/>
      <c r="AY438" s="3"/>
      <c r="AZ438" s="3"/>
      <c r="BA438" s="3"/>
      <c r="BB438" s="3"/>
      <c r="BC438" s="3"/>
      <c r="BD438" s="3"/>
      <c r="BE438" s="3"/>
      <c r="BF438" s="3"/>
    </row>
    <row r="439" ht="12.75" customHeight="1">
      <c r="A439" s="3"/>
      <c r="B439" s="3"/>
      <c r="C439" s="3"/>
      <c r="D439" s="3"/>
      <c r="E439" s="3"/>
      <c r="F439" s="3"/>
      <c r="G439" s="3"/>
      <c r="H439" s="3"/>
      <c r="I439" s="3"/>
      <c r="J439" s="3"/>
      <c r="K439" s="13"/>
      <c r="L439" s="3"/>
      <c r="M439" s="38"/>
      <c r="N439" s="38"/>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13"/>
      <c r="AT439" s="3"/>
      <c r="AU439" s="3"/>
      <c r="AV439" s="3"/>
      <c r="AW439" s="3"/>
      <c r="AX439" s="3"/>
      <c r="AY439" s="3"/>
      <c r="AZ439" s="3"/>
      <c r="BA439" s="3"/>
      <c r="BB439" s="3"/>
      <c r="BC439" s="3"/>
      <c r="BD439" s="3"/>
      <c r="BE439" s="3"/>
      <c r="BF439" s="3"/>
    </row>
    <row r="440" ht="12.75" customHeight="1">
      <c r="A440" s="3"/>
      <c r="B440" s="3"/>
      <c r="C440" s="3"/>
      <c r="D440" s="3"/>
      <c r="E440" s="3"/>
      <c r="F440" s="3"/>
      <c r="G440" s="3"/>
      <c r="H440" s="3"/>
      <c r="I440" s="3"/>
      <c r="J440" s="3"/>
      <c r="K440" s="13"/>
      <c r="L440" s="3"/>
      <c r="M440" s="38"/>
      <c r="N440" s="38"/>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13"/>
      <c r="AT440" s="3"/>
      <c r="AU440" s="3"/>
      <c r="AV440" s="3"/>
      <c r="AW440" s="3"/>
      <c r="AX440" s="3"/>
      <c r="AY440" s="3"/>
      <c r="AZ440" s="3"/>
      <c r="BA440" s="3"/>
      <c r="BB440" s="3"/>
      <c r="BC440" s="3"/>
      <c r="BD440" s="3"/>
      <c r="BE440" s="3"/>
      <c r="BF440" s="3"/>
    </row>
    <row r="441" ht="12.75" customHeight="1">
      <c r="A441" s="3"/>
      <c r="B441" s="3"/>
      <c r="C441" s="3"/>
      <c r="D441" s="3"/>
      <c r="E441" s="3"/>
      <c r="F441" s="3"/>
      <c r="G441" s="3"/>
      <c r="H441" s="3"/>
      <c r="I441" s="3"/>
      <c r="J441" s="3"/>
      <c r="K441" s="13"/>
      <c r="L441" s="3"/>
      <c r="M441" s="38"/>
      <c r="N441" s="38"/>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13"/>
      <c r="AT441" s="3"/>
      <c r="AU441" s="3"/>
      <c r="AV441" s="3"/>
      <c r="AW441" s="3"/>
      <c r="AX441" s="3"/>
      <c r="AY441" s="3"/>
      <c r="AZ441" s="3"/>
      <c r="BA441" s="3"/>
      <c r="BB441" s="3"/>
      <c r="BC441" s="3"/>
      <c r="BD441" s="3"/>
      <c r="BE441" s="3"/>
      <c r="BF441" s="3"/>
    </row>
    <row r="442" ht="12.75" customHeight="1">
      <c r="A442" s="3"/>
      <c r="B442" s="3"/>
      <c r="C442" s="3"/>
      <c r="D442" s="3"/>
      <c r="E442" s="3"/>
      <c r="F442" s="3"/>
      <c r="G442" s="3"/>
      <c r="H442" s="3"/>
      <c r="I442" s="3"/>
      <c r="J442" s="3"/>
      <c r="K442" s="13"/>
      <c r="L442" s="3"/>
      <c r="M442" s="38"/>
      <c r="N442" s="38"/>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13"/>
      <c r="AT442" s="3"/>
      <c r="AU442" s="3"/>
      <c r="AV442" s="3"/>
      <c r="AW442" s="3"/>
      <c r="AX442" s="3"/>
      <c r="AY442" s="3"/>
      <c r="AZ442" s="3"/>
      <c r="BA442" s="3"/>
      <c r="BB442" s="3"/>
      <c r="BC442" s="3"/>
      <c r="BD442" s="3"/>
      <c r="BE442" s="3"/>
      <c r="BF442" s="3"/>
    </row>
    <row r="443" ht="12.75" customHeight="1">
      <c r="A443" s="3"/>
      <c r="B443" s="3"/>
      <c r="C443" s="3"/>
      <c r="D443" s="3"/>
      <c r="E443" s="3"/>
      <c r="F443" s="3"/>
      <c r="G443" s="3"/>
      <c r="H443" s="3"/>
      <c r="I443" s="3"/>
      <c r="J443" s="3"/>
      <c r="K443" s="13"/>
      <c r="L443" s="3"/>
      <c r="M443" s="38"/>
      <c r="N443" s="38"/>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13"/>
      <c r="AT443" s="3"/>
      <c r="AU443" s="3"/>
      <c r="AV443" s="3"/>
      <c r="AW443" s="3"/>
      <c r="AX443" s="3"/>
      <c r="AY443" s="3"/>
      <c r="AZ443" s="3"/>
      <c r="BA443" s="3"/>
      <c r="BB443" s="3"/>
      <c r="BC443" s="3"/>
      <c r="BD443" s="3"/>
      <c r="BE443" s="3"/>
      <c r="BF443" s="3"/>
    </row>
    <row r="444" ht="12.75" customHeight="1">
      <c r="A444" s="3"/>
      <c r="B444" s="3"/>
      <c r="C444" s="3"/>
      <c r="D444" s="3"/>
      <c r="E444" s="3"/>
      <c r="F444" s="3"/>
      <c r="G444" s="3"/>
      <c r="H444" s="3"/>
      <c r="I444" s="3"/>
      <c r="J444" s="3"/>
      <c r="K444" s="13"/>
      <c r="L444" s="3"/>
      <c r="M444" s="38"/>
      <c r="N444" s="38"/>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13"/>
      <c r="AT444" s="3"/>
      <c r="AU444" s="3"/>
      <c r="AV444" s="3"/>
      <c r="AW444" s="3"/>
      <c r="AX444" s="3"/>
      <c r="AY444" s="3"/>
      <c r="AZ444" s="3"/>
      <c r="BA444" s="3"/>
      <c r="BB444" s="3"/>
      <c r="BC444" s="3"/>
      <c r="BD444" s="3"/>
      <c r="BE444" s="3"/>
      <c r="BF444" s="3"/>
    </row>
    <row r="445" ht="12.75" customHeight="1">
      <c r="A445" s="3"/>
      <c r="B445" s="3"/>
      <c r="C445" s="3"/>
      <c r="D445" s="3"/>
      <c r="E445" s="3"/>
      <c r="F445" s="3"/>
      <c r="G445" s="3"/>
      <c r="H445" s="3"/>
      <c r="I445" s="3"/>
      <c r="J445" s="3"/>
      <c r="K445" s="13"/>
      <c r="L445" s="3"/>
      <c r="M445" s="38"/>
      <c r="N445" s="38"/>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13"/>
      <c r="AT445" s="3"/>
      <c r="AU445" s="3"/>
      <c r="AV445" s="3"/>
      <c r="AW445" s="3"/>
      <c r="AX445" s="3"/>
      <c r="AY445" s="3"/>
      <c r="AZ445" s="3"/>
      <c r="BA445" s="3"/>
      <c r="BB445" s="3"/>
      <c r="BC445" s="3"/>
      <c r="BD445" s="3"/>
      <c r="BE445" s="3"/>
      <c r="BF445" s="3"/>
    </row>
    <row r="446" ht="12.75" customHeight="1">
      <c r="A446" s="3"/>
      <c r="B446" s="3"/>
      <c r="C446" s="3"/>
      <c r="D446" s="3"/>
      <c r="E446" s="3"/>
      <c r="F446" s="3"/>
      <c r="G446" s="3"/>
      <c r="H446" s="3"/>
      <c r="I446" s="3"/>
      <c r="J446" s="3"/>
      <c r="K446" s="13"/>
      <c r="L446" s="3"/>
      <c r="M446" s="38"/>
      <c r="N446" s="38"/>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13"/>
      <c r="AT446" s="3"/>
      <c r="AU446" s="3"/>
      <c r="AV446" s="3"/>
      <c r="AW446" s="3"/>
      <c r="AX446" s="3"/>
      <c r="AY446" s="3"/>
      <c r="AZ446" s="3"/>
      <c r="BA446" s="3"/>
      <c r="BB446" s="3"/>
      <c r="BC446" s="3"/>
      <c r="BD446" s="3"/>
      <c r="BE446" s="3"/>
      <c r="BF446" s="3"/>
    </row>
    <row r="447" ht="12.75" customHeight="1">
      <c r="A447" s="3"/>
      <c r="B447" s="3"/>
      <c r="C447" s="3"/>
      <c r="D447" s="3"/>
      <c r="E447" s="3"/>
      <c r="F447" s="3"/>
      <c r="G447" s="3"/>
      <c r="H447" s="3"/>
      <c r="I447" s="3"/>
      <c r="J447" s="3"/>
      <c r="K447" s="13"/>
      <c r="L447" s="3"/>
      <c r="M447" s="38"/>
      <c r="N447" s="38"/>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13"/>
      <c r="AT447" s="3"/>
      <c r="AU447" s="3"/>
      <c r="AV447" s="3"/>
      <c r="AW447" s="3"/>
      <c r="AX447" s="3"/>
      <c r="AY447" s="3"/>
      <c r="AZ447" s="3"/>
      <c r="BA447" s="3"/>
      <c r="BB447" s="3"/>
      <c r="BC447" s="3"/>
      <c r="BD447" s="3"/>
      <c r="BE447" s="3"/>
      <c r="BF447" s="3"/>
    </row>
    <row r="448" ht="12.75" customHeight="1">
      <c r="A448" s="3"/>
      <c r="B448" s="3"/>
      <c r="C448" s="3"/>
      <c r="D448" s="3"/>
      <c r="E448" s="3"/>
      <c r="F448" s="3"/>
      <c r="G448" s="3"/>
      <c r="H448" s="3"/>
      <c r="I448" s="3"/>
      <c r="J448" s="3"/>
      <c r="K448" s="13"/>
      <c r="L448" s="3"/>
      <c r="M448" s="38"/>
      <c r="N448" s="38"/>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13"/>
      <c r="AT448" s="3"/>
      <c r="AU448" s="3"/>
      <c r="AV448" s="3"/>
      <c r="AW448" s="3"/>
      <c r="AX448" s="3"/>
      <c r="AY448" s="3"/>
      <c r="AZ448" s="3"/>
      <c r="BA448" s="3"/>
      <c r="BB448" s="3"/>
      <c r="BC448" s="3"/>
      <c r="BD448" s="3"/>
      <c r="BE448" s="3"/>
      <c r="BF448" s="3"/>
    </row>
    <row r="449" ht="12.75" customHeight="1">
      <c r="A449" s="3"/>
      <c r="B449" s="3"/>
      <c r="C449" s="3"/>
      <c r="D449" s="3"/>
      <c r="E449" s="3"/>
      <c r="F449" s="3"/>
      <c r="G449" s="3"/>
      <c r="H449" s="3"/>
      <c r="I449" s="3"/>
      <c r="J449" s="3"/>
      <c r="K449" s="13"/>
      <c r="L449" s="3"/>
      <c r="M449" s="38"/>
      <c r="N449" s="38"/>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13"/>
      <c r="AT449" s="3"/>
      <c r="AU449" s="3"/>
      <c r="AV449" s="3"/>
      <c r="AW449" s="3"/>
      <c r="AX449" s="3"/>
      <c r="AY449" s="3"/>
      <c r="AZ449" s="3"/>
      <c r="BA449" s="3"/>
      <c r="BB449" s="3"/>
      <c r="BC449" s="3"/>
      <c r="BD449" s="3"/>
      <c r="BE449" s="3"/>
      <c r="BF449" s="3"/>
    </row>
    <row r="450" ht="12.75" customHeight="1">
      <c r="A450" s="3"/>
      <c r="B450" s="3"/>
      <c r="C450" s="3"/>
      <c r="D450" s="3"/>
      <c r="E450" s="3"/>
      <c r="F450" s="3"/>
      <c r="G450" s="3"/>
      <c r="H450" s="3"/>
      <c r="I450" s="3"/>
      <c r="J450" s="3"/>
      <c r="K450" s="13"/>
      <c r="L450" s="3"/>
      <c r="M450" s="38"/>
      <c r="N450" s="38"/>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13"/>
      <c r="AT450" s="3"/>
      <c r="AU450" s="3"/>
      <c r="AV450" s="3"/>
      <c r="AW450" s="3"/>
      <c r="AX450" s="3"/>
      <c r="AY450" s="3"/>
      <c r="AZ450" s="3"/>
      <c r="BA450" s="3"/>
      <c r="BB450" s="3"/>
      <c r="BC450" s="3"/>
      <c r="BD450" s="3"/>
      <c r="BE450" s="3"/>
      <c r="BF450" s="3"/>
    </row>
    <row r="451" ht="12.75" customHeight="1">
      <c r="A451" s="3"/>
      <c r="B451" s="3"/>
      <c r="C451" s="3"/>
      <c r="D451" s="3"/>
      <c r="E451" s="3"/>
      <c r="F451" s="3"/>
      <c r="G451" s="3"/>
      <c r="H451" s="3"/>
      <c r="I451" s="3"/>
      <c r="J451" s="3"/>
      <c r="K451" s="13"/>
      <c r="L451" s="3"/>
      <c r="M451" s="38"/>
      <c r="N451" s="38"/>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13"/>
      <c r="AT451" s="3"/>
      <c r="AU451" s="3"/>
      <c r="AV451" s="3"/>
      <c r="AW451" s="3"/>
      <c r="AX451" s="3"/>
      <c r="AY451" s="3"/>
      <c r="AZ451" s="3"/>
      <c r="BA451" s="3"/>
      <c r="BB451" s="3"/>
      <c r="BC451" s="3"/>
      <c r="BD451" s="3"/>
      <c r="BE451" s="3"/>
      <c r="BF451" s="3"/>
    </row>
    <row r="452" ht="12.75" customHeight="1">
      <c r="A452" s="3"/>
      <c r="B452" s="3"/>
      <c r="C452" s="3"/>
      <c r="D452" s="3"/>
      <c r="E452" s="3"/>
      <c r="F452" s="3"/>
      <c r="G452" s="3"/>
      <c r="H452" s="3"/>
      <c r="I452" s="3"/>
      <c r="J452" s="3"/>
      <c r="K452" s="13"/>
      <c r="L452" s="3"/>
      <c r="M452" s="38"/>
      <c r="N452" s="38"/>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13"/>
      <c r="AT452" s="3"/>
      <c r="AU452" s="3"/>
      <c r="AV452" s="3"/>
      <c r="AW452" s="3"/>
      <c r="AX452" s="3"/>
      <c r="AY452" s="3"/>
      <c r="AZ452" s="3"/>
      <c r="BA452" s="3"/>
      <c r="BB452" s="3"/>
      <c r="BC452" s="3"/>
      <c r="BD452" s="3"/>
      <c r="BE452" s="3"/>
      <c r="BF452" s="3"/>
    </row>
    <row r="453" ht="12.75" customHeight="1">
      <c r="A453" s="3"/>
      <c r="B453" s="3"/>
      <c r="C453" s="3"/>
      <c r="D453" s="3"/>
      <c r="E453" s="3"/>
      <c r="F453" s="3"/>
      <c r="G453" s="3"/>
      <c r="H453" s="3"/>
      <c r="I453" s="3"/>
      <c r="J453" s="3"/>
      <c r="K453" s="13"/>
      <c r="L453" s="3"/>
      <c r="M453" s="38"/>
      <c r="N453" s="38"/>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13"/>
      <c r="AT453" s="3"/>
      <c r="AU453" s="3"/>
      <c r="AV453" s="3"/>
      <c r="AW453" s="3"/>
      <c r="AX453" s="3"/>
      <c r="AY453" s="3"/>
      <c r="AZ453" s="3"/>
      <c r="BA453" s="3"/>
      <c r="BB453" s="3"/>
      <c r="BC453" s="3"/>
      <c r="BD453" s="3"/>
      <c r="BE453" s="3"/>
      <c r="BF453" s="3"/>
    </row>
    <row r="454" ht="12.75" customHeight="1">
      <c r="A454" s="3"/>
      <c r="B454" s="3"/>
      <c r="C454" s="3"/>
      <c r="D454" s="3"/>
      <c r="E454" s="3"/>
      <c r="F454" s="3"/>
      <c r="G454" s="3"/>
      <c r="H454" s="3"/>
      <c r="I454" s="3"/>
      <c r="J454" s="3"/>
      <c r="K454" s="13"/>
      <c r="L454" s="3"/>
      <c r="M454" s="38"/>
      <c r="N454" s="38"/>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13"/>
      <c r="AT454" s="3"/>
      <c r="AU454" s="3"/>
      <c r="AV454" s="3"/>
      <c r="AW454" s="3"/>
      <c r="AX454" s="3"/>
      <c r="AY454" s="3"/>
      <c r="AZ454" s="3"/>
      <c r="BA454" s="3"/>
      <c r="BB454" s="3"/>
      <c r="BC454" s="3"/>
      <c r="BD454" s="3"/>
      <c r="BE454" s="3"/>
      <c r="BF454" s="3"/>
    </row>
    <row r="455" ht="12.75" customHeight="1">
      <c r="A455" s="3"/>
      <c r="B455" s="3"/>
      <c r="C455" s="3"/>
      <c r="D455" s="3"/>
      <c r="E455" s="3"/>
      <c r="F455" s="3"/>
      <c r="G455" s="3"/>
      <c r="H455" s="3"/>
      <c r="I455" s="3"/>
      <c r="J455" s="3"/>
      <c r="K455" s="13"/>
      <c r="L455" s="3"/>
      <c r="M455" s="38"/>
      <c r="N455" s="38"/>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13"/>
      <c r="AT455" s="3"/>
      <c r="AU455" s="3"/>
      <c r="AV455" s="3"/>
      <c r="AW455" s="3"/>
      <c r="AX455" s="3"/>
      <c r="AY455" s="3"/>
      <c r="AZ455" s="3"/>
      <c r="BA455" s="3"/>
      <c r="BB455" s="3"/>
      <c r="BC455" s="3"/>
      <c r="BD455" s="3"/>
      <c r="BE455" s="3"/>
      <c r="BF455" s="3"/>
    </row>
    <row r="456" ht="12.75" customHeight="1">
      <c r="A456" s="3"/>
      <c r="B456" s="3"/>
      <c r="C456" s="3"/>
      <c r="D456" s="3"/>
      <c r="E456" s="3"/>
      <c r="F456" s="3"/>
      <c r="G456" s="3"/>
      <c r="H456" s="3"/>
      <c r="I456" s="3"/>
      <c r="J456" s="3"/>
      <c r="K456" s="13"/>
      <c r="L456" s="3"/>
      <c r="M456" s="38"/>
      <c r="N456" s="38"/>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13"/>
      <c r="AT456" s="3"/>
      <c r="AU456" s="3"/>
      <c r="AV456" s="3"/>
      <c r="AW456" s="3"/>
      <c r="AX456" s="3"/>
      <c r="AY456" s="3"/>
      <c r="AZ456" s="3"/>
      <c r="BA456" s="3"/>
      <c r="BB456" s="3"/>
      <c r="BC456" s="3"/>
      <c r="BD456" s="3"/>
      <c r="BE456" s="3"/>
      <c r="BF456" s="3"/>
    </row>
    <row r="457" ht="12.75" customHeight="1">
      <c r="A457" s="3"/>
      <c r="B457" s="3"/>
      <c r="C457" s="3"/>
      <c r="D457" s="3"/>
      <c r="E457" s="3"/>
      <c r="F457" s="3"/>
      <c r="G457" s="3"/>
      <c r="H457" s="3"/>
      <c r="I457" s="3"/>
      <c r="J457" s="3"/>
      <c r="K457" s="13"/>
      <c r="L457" s="3"/>
      <c r="M457" s="38"/>
      <c r="N457" s="38"/>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13"/>
      <c r="AT457" s="3"/>
      <c r="AU457" s="3"/>
      <c r="AV457" s="3"/>
      <c r="AW457" s="3"/>
      <c r="AX457" s="3"/>
      <c r="AY457" s="3"/>
      <c r="AZ457" s="3"/>
      <c r="BA457" s="3"/>
      <c r="BB457" s="3"/>
      <c r="BC457" s="3"/>
      <c r="BD457" s="3"/>
      <c r="BE457" s="3"/>
      <c r="BF457" s="3"/>
    </row>
    <row r="458" ht="12.75" customHeight="1">
      <c r="A458" s="3"/>
      <c r="B458" s="3"/>
      <c r="C458" s="3"/>
      <c r="D458" s="3"/>
      <c r="E458" s="3"/>
      <c r="F458" s="3"/>
      <c r="G458" s="3"/>
      <c r="H458" s="3"/>
      <c r="I458" s="3"/>
      <c r="J458" s="3"/>
      <c r="K458" s="13"/>
      <c r="L458" s="3"/>
      <c r="M458" s="38"/>
      <c r="N458" s="38"/>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13"/>
      <c r="AT458" s="3"/>
      <c r="AU458" s="3"/>
      <c r="AV458" s="3"/>
      <c r="AW458" s="3"/>
      <c r="AX458" s="3"/>
      <c r="AY458" s="3"/>
      <c r="AZ458" s="3"/>
      <c r="BA458" s="3"/>
      <c r="BB458" s="3"/>
      <c r="BC458" s="3"/>
      <c r="BD458" s="3"/>
      <c r="BE458" s="3"/>
      <c r="BF458" s="3"/>
    </row>
    <row r="459" ht="12.75" customHeight="1">
      <c r="A459" s="3"/>
      <c r="B459" s="3"/>
      <c r="C459" s="3"/>
      <c r="D459" s="3"/>
      <c r="E459" s="3"/>
      <c r="F459" s="3"/>
      <c r="G459" s="3"/>
      <c r="H459" s="3"/>
      <c r="I459" s="3"/>
      <c r="J459" s="3"/>
      <c r="K459" s="13"/>
      <c r="L459" s="3"/>
      <c r="M459" s="38"/>
      <c r="N459" s="38"/>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13"/>
      <c r="AT459" s="3"/>
      <c r="AU459" s="3"/>
      <c r="AV459" s="3"/>
      <c r="AW459" s="3"/>
      <c r="AX459" s="3"/>
      <c r="AY459" s="3"/>
      <c r="AZ459" s="3"/>
      <c r="BA459" s="3"/>
      <c r="BB459" s="3"/>
      <c r="BC459" s="3"/>
      <c r="BD459" s="3"/>
      <c r="BE459" s="3"/>
      <c r="BF459" s="3"/>
    </row>
    <row r="460" ht="12.75" customHeight="1">
      <c r="A460" s="3"/>
      <c r="B460" s="3"/>
      <c r="C460" s="3"/>
      <c r="D460" s="3"/>
      <c r="E460" s="3"/>
      <c r="F460" s="3"/>
      <c r="G460" s="3"/>
      <c r="H460" s="3"/>
      <c r="I460" s="3"/>
      <c r="J460" s="3"/>
      <c r="K460" s="13"/>
      <c r="L460" s="3"/>
      <c r="M460" s="38"/>
      <c r="N460" s="38"/>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13"/>
      <c r="AT460" s="3"/>
      <c r="AU460" s="3"/>
      <c r="AV460" s="3"/>
      <c r="AW460" s="3"/>
      <c r="AX460" s="3"/>
      <c r="AY460" s="3"/>
      <c r="AZ460" s="3"/>
      <c r="BA460" s="3"/>
      <c r="BB460" s="3"/>
      <c r="BC460" s="3"/>
      <c r="BD460" s="3"/>
      <c r="BE460" s="3"/>
      <c r="BF460" s="3"/>
    </row>
    <row r="461" ht="12.75" customHeight="1">
      <c r="A461" s="3"/>
      <c r="B461" s="3"/>
      <c r="C461" s="3"/>
      <c r="D461" s="3"/>
      <c r="E461" s="3"/>
      <c r="F461" s="3"/>
      <c r="G461" s="3"/>
      <c r="H461" s="3"/>
      <c r="I461" s="3"/>
      <c r="J461" s="3"/>
      <c r="K461" s="13"/>
      <c r="L461" s="3"/>
      <c r="M461" s="38"/>
      <c r="N461" s="38"/>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13"/>
      <c r="AT461" s="3"/>
      <c r="AU461" s="3"/>
      <c r="AV461" s="3"/>
      <c r="AW461" s="3"/>
      <c r="AX461" s="3"/>
      <c r="AY461" s="3"/>
      <c r="AZ461" s="3"/>
      <c r="BA461" s="3"/>
      <c r="BB461" s="3"/>
      <c r="BC461" s="3"/>
      <c r="BD461" s="3"/>
      <c r="BE461" s="3"/>
      <c r="BF461" s="3"/>
    </row>
    <row r="462" ht="12.75" customHeight="1">
      <c r="A462" s="3"/>
      <c r="B462" s="3"/>
      <c r="C462" s="3"/>
      <c r="D462" s="3"/>
      <c r="E462" s="3"/>
      <c r="F462" s="3"/>
      <c r="G462" s="3"/>
      <c r="H462" s="3"/>
      <c r="I462" s="3"/>
      <c r="J462" s="3"/>
      <c r="K462" s="13"/>
      <c r="L462" s="3"/>
      <c r="M462" s="38"/>
      <c r="N462" s="38"/>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13"/>
      <c r="AT462" s="3"/>
      <c r="AU462" s="3"/>
      <c r="AV462" s="3"/>
      <c r="AW462" s="3"/>
      <c r="AX462" s="3"/>
      <c r="AY462" s="3"/>
      <c r="AZ462" s="3"/>
      <c r="BA462" s="3"/>
      <c r="BB462" s="3"/>
      <c r="BC462" s="3"/>
      <c r="BD462" s="3"/>
      <c r="BE462" s="3"/>
      <c r="BF462" s="3"/>
    </row>
    <row r="463" ht="12.75" customHeight="1">
      <c r="A463" s="3"/>
      <c r="B463" s="3"/>
      <c r="C463" s="3"/>
      <c r="D463" s="3"/>
      <c r="E463" s="3"/>
      <c r="F463" s="3"/>
      <c r="G463" s="3"/>
      <c r="H463" s="3"/>
      <c r="I463" s="3"/>
      <c r="J463" s="3"/>
      <c r="K463" s="13"/>
      <c r="L463" s="3"/>
      <c r="M463" s="38"/>
      <c r="N463" s="38"/>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13"/>
      <c r="AT463" s="3"/>
      <c r="AU463" s="3"/>
      <c r="AV463" s="3"/>
      <c r="AW463" s="3"/>
      <c r="AX463" s="3"/>
      <c r="AY463" s="3"/>
      <c r="AZ463" s="3"/>
      <c r="BA463" s="3"/>
      <c r="BB463" s="3"/>
      <c r="BC463" s="3"/>
      <c r="BD463" s="3"/>
      <c r="BE463" s="3"/>
      <c r="BF463" s="3"/>
    </row>
    <row r="464" ht="12.75" customHeight="1">
      <c r="A464" s="3"/>
      <c r="B464" s="3"/>
      <c r="C464" s="3"/>
      <c r="D464" s="3"/>
      <c r="E464" s="3"/>
      <c r="F464" s="3"/>
      <c r="G464" s="3"/>
      <c r="H464" s="3"/>
      <c r="I464" s="3"/>
      <c r="J464" s="3"/>
      <c r="K464" s="13"/>
      <c r="L464" s="3"/>
      <c r="M464" s="38"/>
      <c r="N464" s="38"/>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13"/>
      <c r="AT464" s="3"/>
      <c r="AU464" s="3"/>
      <c r="AV464" s="3"/>
      <c r="AW464" s="3"/>
      <c r="AX464" s="3"/>
      <c r="AY464" s="3"/>
      <c r="AZ464" s="3"/>
      <c r="BA464" s="3"/>
      <c r="BB464" s="3"/>
      <c r="BC464" s="3"/>
      <c r="BD464" s="3"/>
      <c r="BE464" s="3"/>
      <c r="BF464" s="3"/>
    </row>
    <row r="465" ht="12.75" customHeight="1">
      <c r="A465" s="3"/>
      <c r="B465" s="3"/>
      <c r="C465" s="3"/>
      <c r="D465" s="3"/>
      <c r="E465" s="3"/>
      <c r="F465" s="3"/>
      <c r="G465" s="3"/>
      <c r="H465" s="3"/>
      <c r="I465" s="3"/>
      <c r="J465" s="3"/>
      <c r="K465" s="13"/>
      <c r="L465" s="3"/>
      <c r="M465" s="38"/>
      <c r="N465" s="38"/>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13"/>
      <c r="AT465" s="3"/>
      <c r="AU465" s="3"/>
      <c r="AV465" s="3"/>
      <c r="AW465" s="3"/>
      <c r="AX465" s="3"/>
      <c r="AY465" s="3"/>
      <c r="AZ465" s="3"/>
      <c r="BA465" s="3"/>
      <c r="BB465" s="3"/>
      <c r="BC465" s="3"/>
      <c r="BD465" s="3"/>
      <c r="BE465" s="3"/>
      <c r="BF465" s="3"/>
    </row>
    <row r="466" ht="12.75" customHeight="1">
      <c r="A466" s="3"/>
      <c r="B466" s="3"/>
      <c r="C466" s="3"/>
      <c r="D466" s="3"/>
      <c r="E466" s="3"/>
      <c r="F466" s="3"/>
      <c r="G466" s="3"/>
      <c r="H466" s="3"/>
      <c r="I466" s="3"/>
      <c r="J466" s="3"/>
      <c r="K466" s="13"/>
      <c r="L466" s="3"/>
      <c r="M466" s="38"/>
      <c r="N466" s="38"/>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13"/>
      <c r="AT466" s="3"/>
      <c r="AU466" s="3"/>
      <c r="AV466" s="3"/>
      <c r="AW466" s="3"/>
      <c r="AX466" s="3"/>
      <c r="AY466" s="3"/>
      <c r="AZ466" s="3"/>
      <c r="BA466" s="3"/>
      <c r="BB466" s="3"/>
      <c r="BC466" s="3"/>
      <c r="BD466" s="3"/>
      <c r="BE466" s="3"/>
      <c r="BF466" s="3"/>
    </row>
    <row r="467" ht="12.75" customHeight="1">
      <c r="A467" s="3"/>
      <c r="B467" s="3"/>
      <c r="C467" s="3"/>
      <c r="D467" s="3"/>
      <c r="E467" s="3"/>
      <c r="F467" s="3"/>
      <c r="G467" s="3"/>
      <c r="H467" s="3"/>
      <c r="I467" s="3"/>
      <c r="J467" s="3"/>
      <c r="K467" s="13"/>
      <c r="L467" s="3"/>
      <c r="M467" s="38"/>
      <c r="N467" s="38"/>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13"/>
      <c r="AT467" s="3"/>
      <c r="AU467" s="3"/>
      <c r="AV467" s="3"/>
      <c r="AW467" s="3"/>
      <c r="AX467" s="3"/>
      <c r="AY467" s="3"/>
      <c r="AZ467" s="3"/>
      <c r="BA467" s="3"/>
      <c r="BB467" s="3"/>
      <c r="BC467" s="3"/>
      <c r="BD467" s="3"/>
      <c r="BE467" s="3"/>
      <c r="BF467" s="3"/>
    </row>
    <row r="468" ht="12.75" customHeight="1">
      <c r="A468" s="3"/>
      <c r="B468" s="3"/>
      <c r="C468" s="3"/>
      <c r="D468" s="3"/>
      <c r="E468" s="3"/>
      <c r="F468" s="3"/>
      <c r="G468" s="3"/>
      <c r="H468" s="3"/>
      <c r="I468" s="3"/>
      <c r="J468" s="3"/>
      <c r="K468" s="13"/>
      <c r="L468" s="3"/>
      <c r="M468" s="38"/>
      <c r="N468" s="38"/>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13"/>
      <c r="AT468" s="3"/>
      <c r="AU468" s="3"/>
      <c r="AV468" s="3"/>
      <c r="AW468" s="3"/>
      <c r="AX468" s="3"/>
      <c r="AY468" s="3"/>
      <c r="AZ468" s="3"/>
      <c r="BA468" s="3"/>
      <c r="BB468" s="3"/>
      <c r="BC468" s="3"/>
      <c r="BD468" s="3"/>
      <c r="BE468" s="3"/>
      <c r="BF468" s="3"/>
    </row>
    <row r="469" ht="12.75" customHeight="1">
      <c r="A469" s="3"/>
      <c r="B469" s="3"/>
      <c r="C469" s="3"/>
      <c r="D469" s="3"/>
      <c r="E469" s="3"/>
      <c r="F469" s="3"/>
      <c r="G469" s="3"/>
      <c r="H469" s="3"/>
      <c r="I469" s="3"/>
      <c r="J469" s="3"/>
      <c r="K469" s="13"/>
      <c r="L469" s="3"/>
      <c r="M469" s="38"/>
      <c r="N469" s="38"/>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13"/>
      <c r="AT469" s="3"/>
      <c r="AU469" s="3"/>
      <c r="AV469" s="3"/>
      <c r="AW469" s="3"/>
      <c r="AX469" s="3"/>
      <c r="AY469" s="3"/>
      <c r="AZ469" s="3"/>
      <c r="BA469" s="3"/>
      <c r="BB469" s="3"/>
      <c r="BC469" s="3"/>
      <c r="BD469" s="3"/>
      <c r="BE469" s="3"/>
      <c r="BF469" s="3"/>
    </row>
    <row r="470" ht="12.75" customHeight="1">
      <c r="A470" s="3"/>
      <c r="B470" s="3"/>
      <c r="C470" s="3"/>
      <c r="D470" s="3"/>
      <c r="E470" s="3"/>
      <c r="F470" s="3"/>
      <c r="G470" s="3"/>
      <c r="H470" s="3"/>
      <c r="I470" s="3"/>
      <c r="J470" s="3"/>
      <c r="K470" s="13"/>
      <c r="L470" s="3"/>
      <c r="M470" s="38"/>
      <c r="N470" s="38"/>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13"/>
      <c r="AT470" s="3"/>
      <c r="AU470" s="3"/>
      <c r="AV470" s="3"/>
      <c r="AW470" s="3"/>
      <c r="AX470" s="3"/>
      <c r="AY470" s="3"/>
      <c r="AZ470" s="3"/>
      <c r="BA470" s="3"/>
      <c r="BB470" s="3"/>
      <c r="BC470" s="3"/>
      <c r="BD470" s="3"/>
      <c r="BE470" s="3"/>
      <c r="BF470" s="3"/>
    </row>
    <row r="471" ht="12.75" customHeight="1">
      <c r="A471" s="3"/>
      <c r="B471" s="3"/>
      <c r="C471" s="3"/>
      <c r="D471" s="3"/>
      <c r="E471" s="3"/>
      <c r="F471" s="3"/>
      <c r="G471" s="3"/>
      <c r="H471" s="3"/>
      <c r="I471" s="3"/>
      <c r="J471" s="3"/>
      <c r="K471" s="13"/>
      <c r="L471" s="3"/>
      <c r="M471" s="38"/>
      <c r="N471" s="38"/>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13"/>
      <c r="AT471" s="3"/>
      <c r="AU471" s="3"/>
      <c r="AV471" s="3"/>
      <c r="AW471" s="3"/>
      <c r="AX471" s="3"/>
      <c r="AY471" s="3"/>
      <c r="AZ471" s="3"/>
      <c r="BA471" s="3"/>
      <c r="BB471" s="3"/>
      <c r="BC471" s="3"/>
      <c r="BD471" s="3"/>
      <c r="BE471" s="3"/>
      <c r="BF471" s="3"/>
    </row>
    <row r="472" ht="12.75" customHeight="1">
      <c r="A472" s="3"/>
      <c r="B472" s="3"/>
      <c r="C472" s="3"/>
      <c r="D472" s="3"/>
      <c r="E472" s="3"/>
      <c r="F472" s="3"/>
      <c r="G472" s="3"/>
      <c r="H472" s="3"/>
      <c r="I472" s="3"/>
      <c r="J472" s="3"/>
      <c r="K472" s="13"/>
      <c r="L472" s="3"/>
      <c r="M472" s="38"/>
      <c r="N472" s="38"/>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13"/>
      <c r="AT472" s="3"/>
      <c r="AU472" s="3"/>
      <c r="AV472" s="3"/>
      <c r="AW472" s="3"/>
      <c r="AX472" s="3"/>
      <c r="AY472" s="3"/>
      <c r="AZ472" s="3"/>
      <c r="BA472" s="3"/>
      <c r="BB472" s="3"/>
      <c r="BC472" s="3"/>
      <c r="BD472" s="3"/>
      <c r="BE472" s="3"/>
      <c r="BF472" s="3"/>
    </row>
    <row r="473" ht="12.75" customHeight="1">
      <c r="A473" s="3"/>
      <c r="B473" s="3"/>
      <c r="C473" s="3"/>
      <c r="D473" s="3"/>
      <c r="E473" s="3"/>
      <c r="F473" s="3"/>
      <c r="G473" s="3"/>
      <c r="H473" s="3"/>
      <c r="I473" s="3"/>
      <c r="J473" s="3"/>
      <c r="K473" s="13"/>
      <c r="L473" s="3"/>
      <c r="M473" s="38"/>
      <c r="N473" s="38"/>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13"/>
      <c r="AT473" s="3"/>
      <c r="AU473" s="3"/>
      <c r="AV473" s="3"/>
      <c r="AW473" s="3"/>
      <c r="AX473" s="3"/>
      <c r="AY473" s="3"/>
      <c r="AZ473" s="3"/>
      <c r="BA473" s="3"/>
      <c r="BB473" s="3"/>
      <c r="BC473" s="3"/>
      <c r="BD473" s="3"/>
      <c r="BE473" s="3"/>
      <c r="BF473" s="3"/>
    </row>
    <row r="474" ht="12.75" customHeight="1">
      <c r="A474" s="3"/>
      <c r="B474" s="3"/>
      <c r="C474" s="3"/>
      <c r="D474" s="3"/>
      <c r="E474" s="3"/>
      <c r="F474" s="3"/>
      <c r="G474" s="3"/>
      <c r="H474" s="3"/>
      <c r="I474" s="3"/>
      <c r="J474" s="3"/>
      <c r="K474" s="13"/>
      <c r="L474" s="3"/>
      <c r="M474" s="38"/>
      <c r="N474" s="38"/>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13"/>
      <c r="AT474" s="3"/>
      <c r="AU474" s="3"/>
      <c r="AV474" s="3"/>
      <c r="AW474" s="3"/>
      <c r="AX474" s="3"/>
      <c r="AY474" s="3"/>
      <c r="AZ474" s="3"/>
      <c r="BA474" s="3"/>
      <c r="BB474" s="3"/>
      <c r="BC474" s="3"/>
      <c r="BD474" s="3"/>
      <c r="BE474" s="3"/>
      <c r="BF474" s="3"/>
    </row>
    <row r="475" ht="12.75" customHeight="1">
      <c r="A475" s="3"/>
      <c r="B475" s="3"/>
      <c r="C475" s="3"/>
      <c r="D475" s="3"/>
      <c r="E475" s="3"/>
      <c r="F475" s="3"/>
      <c r="G475" s="3"/>
      <c r="H475" s="3"/>
      <c r="I475" s="3"/>
      <c r="J475" s="3"/>
      <c r="K475" s="13"/>
      <c r="L475" s="3"/>
      <c r="M475" s="38"/>
      <c r="N475" s="38"/>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13"/>
      <c r="AT475" s="3"/>
      <c r="AU475" s="3"/>
      <c r="AV475" s="3"/>
      <c r="AW475" s="3"/>
      <c r="AX475" s="3"/>
      <c r="AY475" s="3"/>
      <c r="AZ475" s="3"/>
      <c r="BA475" s="3"/>
      <c r="BB475" s="3"/>
      <c r="BC475" s="3"/>
      <c r="BD475" s="3"/>
      <c r="BE475" s="3"/>
      <c r="BF475" s="3"/>
    </row>
    <row r="476" ht="12.75" customHeight="1">
      <c r="A476" s="3"/>
      <c r="B476" s="3"/>
      <c r="C476" s="3"/>
      <c r="D476" s="3"/>
      <c r="E476" s="3"/>
      <c r="F476" s="3"/>
      <c r="G476" s="3"/>
      <c r="H476" s="3"/>
      <c r="I476" s="3"/>
      <c r="J476" s="3"/>
      <c r="K476" s="13"/>
      <c r="L476" s="3"/>
      <c r="M476" s="38"/>
      <c r="N476" s="38"/>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13"/>
      <c r="AT476" s="3"/>
      <c r="AU476" s="3"/>
      <c r="AV476" s="3"/>
      <c r="AW476" s="3"/>
      <c r="AX476" s="3"/>
      <c r="AY476" s="3"/>
      <c r="AZ476" s="3"/>
      <c r="BA476" s="3"/>
      <c r="BB476" s="3"/>
      <c r="BC476" s="3"/>
      <c r="BD476" s="3"/>
      <c r="BE476" s="3"/>
      <c r="BF476" s="3"/>
    </row>
    <row r="477" ht="12.75" customHeight="1">
      <c r="A477" s="3"/>
      <c r="B477" s="3"/>
      <c r="C477" s="3"/>
      <c r="D477" s="3"/>
      <c r="E477" s="3"/>
      <c r="F477" s="3"/>
      <c r="G477" s="3"/>
      <c r="H477" s="3"/>
      <c r="I477" s="3"/>
      <c r="J477" s="3"/>
      <c r="K477" s="13"/>
      <c r="L477" s="3"/>
      <c r="M477" s="38"/>
      <c r="N477" s="38"/>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13"/>
      <c r="AT477" s="3"/>
      <c r="AU477" s="3"/>
      <c r="AV477" s="3"/>
      <c r="AW477" s="3"/>
      <c r="AX477" s="3"/>
      <c r="AY477" s="3"/>
      <c r="AZ477" s="3"/>
      <c r="BA477" s="3"/>
      <c r="BB477" s="3"/>
      <c r="BC477" s="3"/>
      <c r="BD477" s="3"/>
      <c r="BE477" s="3"/>
      <c r="BF477" s="3"/>
    </row>
    <row r="478" ht="12.75" customHeight="1">
      <c r="A478" s="3"/>
      <c r="B478" s="3"/>
      <c r="C478" s="3"/>
      <c r="D478" s="3"/>
      <c r="E478" s="3"/>
      <c r="F478" s="3"/>
      <c r="G478" s="3"/>
      <c r="H478" s="3"/>
      <c r="I478" s="3"/>
      <c r="J478" s="3"/>
      <c r="K478" s="13"/>
      <c r="L478" s="3"/>
      <c r="M478" s="38"/>
      <c r="N478" s="38"/>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13"/>
      <c r="AT478" s="3"/>
      <c r="AU478" s="3"/>
      <c r="AV478" s="3"/>
      <c r="AW478" s="3"/>
      <c r="AX478" s="3"/>
      <c r="AY478" s="3"/>
      <c r="AZ478" s="3"/>
      <c r="BA478" s="3"/>
      <c r="BB478" s="3"/>
      <c r="BC478" s="3"/>
      <c r="BD478" s="3"/>
      <c r="BE478" s="3"/>
      <c r="BF478" s="3"/>
    </row>
    <row r="479" ht="12.75" customHeight="1">
      <c r="A479" s="3"/>
      <c r="B479" s="3"/>
      <c r="C479" s="3"/>
      <c r="D479" s="3"/>
      <c r="E479" s="3"/>
      <c r="F479" s="3"/>
      <c r="G479" s="3"/>
      <c r="H479" s="3"/>
      <c r="I479" s="3"/>
      <c r="J479" s="3"/>
      <c r="K479" s="13"/>
      <c r="L479" s="3"/>
      <c r="M479" s="38"/>
      <c r="N479" s="38"/>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13"/>
      <c r="AT479" s="3"/>
      <c r="AU479" s="3"/>
      <c r="AV479" s="3"/>
      <c r="AW479" s="3"/>
      <c r="AX479" s="3"/>
      <c r="AY479" s="3"/>
      <c r="AZ479" s="3"/>
      <c r="BA479" s="3"/>
      <c r="BB479" s="3"/>
      <c r="BC479" s="3"/>
      <c r="BD479" s="3"/>
      <c r="BE479" s="3"/>
      <c r="BF479" s="3"/>
    </row>
    <row r="480" ht="12.75" customHeight="1">
      <c r="A480" s="3"/>
      <c r="B480" s="3"/>
      <c r="C480" s="3"/>
      <c r="D480" s="3"/>
      <c r="E480" s="3"/>
      <c r="F480" s="3"/>
      <c r="G480" s="3"/>
      <c r="H480" s="3"/>
      <c r="I480" s="3"/>
      <c r="J480" s="3"/>
      <c r="K480" s="13"/>
      <c r="L480" s="3"/>
      <c r="M480" s="38"/>
      <c r="N480" s="38"/>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13"/>
      <c r="AT480" s="3"/>
      <c r="AU480" s="3"/>
      <c r="AV480" s="3"/>
      <c r="AW480" s="3"/>
      <c r="AX480" s="3"/>
      <c r="AY480" s="3"/>
      <c r="AZ480" s="3"/>
      <c r="BA480" s="3"/>
      <c r="BB480" s="3"/>
      <c r="BC480" s="3"/>
      <c r="BD480" s="3"/>
      <c r="BE480" s="3"/>
      <c r="BF480" s="3"/>
    </row>
    <row r="481" ht="12.75" customHeight="1">
      <c r="A481" s="3"/>
      <c r="B481" s="3"/>
      <c r="C481" s="3"/>
      <c r="D481" s="3"/>
      <c r="E481" s="3"/>
      <c r="F481" s="3"/>
      <c r="G481" s="3"/>
      <c r="H481" s="3"/>
      <c r="I481" s="3"/>
      <c r="J481" s="3"/>
      <c r="K481" s="13"/>
      <c r="L481" s="3"/>
      <c r="M481" s="38"/>
      <c r="N481" s="38"/>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13"/>
      <c r="AT481" s="3"/>
      <c r="AU481" s="3"/>
      <c r="AV481" s="3"/>
      <c r="AW481" s="3"/>
      <c r="AX481" s="3"/>
      <c r="AY481" s="3"/>
      <c r="AZ481" s="3"/>
      <c r="BA481" s="3"/>
      <c r="BB481" s="3"/>
      <c r="BC481" s="3"/>
      <c r="BD481" s="3"/>
      <c r="BE481" s="3"/>
      <c r="BF481" s="3"/>
    </row>
    <row r="482" ht="12.75" customHeight="1">
      <c r="A482" s="3"/>
      <c r="B482" s="3"/>
      <c r="C482" s="3"/>
      <c r="D482" s="3"/>
      <c r="E482" s="3"/>
      <c r="F482" s="3"/>
      <c r="G482" s="3"/>
      <c r="H482" s="3"/>
      <c r="I482" s="3"/>
      <c r="J482" s="3"/>
      <c r="K482" s="13"/>
      <c r="L482" s="3"/>
      <c r="M482" s="38"/>
      <c r="N482" s="38"/>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13"/>
      <c r="AT482" s="3"/>
      <c r="AU482" s="3"/>
      <c r="AV482" s="3"/>
      <c r="AW482" s="3"/>
      <c r="AX482" s="3"/>
      <c r="AY482" s="3"/>
      <c r="AZ482" s="3"/>
      <c r="BA482" s="3"/>
      <c r="BB482" s="3"/>
      <c r="BC482" s="3"/>
      <c r="BD482" s="3"/>
      <c r="BE482" s="3"/>
      <c r="BF482" s="3"/>
    </row>
    <row r="483" ht="12.75" customHeight="1">
      <c r="A483" s="3"/>
      <c r="B483" s="3"/>
      <c r="C483" s="3"/>
      <c r="D483" s="3"/>
      <c r="E483" s="3"/>
      <c r="F483" s="3"/>
      <c r="G483" s="3"/>
      <c r="H483" s="3"/>
      <c r="I483" s="3"/>
      <c r="J483" s="3"/>
      <c r="K483" s="13"/>
      <c r="L483" s="3"/>
      <c r="M483" s="38"/>
      <c r="N483" s="38"/>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13"/>
      <c r="AT483" s="3"/>
      <c r="AU483" s="3"/>
      <c r="AV483" s="3"/>
      <c r="AW483" s="3"/>
      <c r="AX483" s="3"/>
      <c r="AY483" s="3"/>
      <c r="AZ483" s="3"/>
      <c r="BA483" s="3"/>
      <c r="BB483" s="3"/>
      <c r="BC483" s="3"/>
      <c r="BD483" s="3"/>
      <c r="BE483" s="3"/>
      <c r="BF483" s="3"/>
    </row>
    <row r="484" ht="12.75" customHeight="1">
      <c r="A484" s="3"/>
      <c r="B484" s="3"/>
      <c r="C484" s="3"/>
      <c r="D484" s="3"/>
      <c r="E484" s="3"/>
      <c r="F484" s="3"/>
      <c r="G484" s="3"/>
      <c r="H484" s="3"/>
      <c r="I484" s="3"/>
      <c r="J484" s="3"/>
      <c r="K484" s="13"/>
      <c r="L484" s="3"/>
      <c r="M484" s="38"/>
      <c r="N484" s="38"/>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13"/>
      <c r="AT484" s="3"/>
      <c r="AU484" s="3"/>
      <c r="AV484" s="3"/>
      <c r="AW484" s="3"/>
      <c r="AX484" s="3"/>
      <c r="AY484" s="3"/>
      <c r="AZ484" s="3"/>
      <c r="BA484" s="3"/>
      <c r="BB484" s="3"/>
      <c r="BC484" s="3"/>
      <c r="BD484" s="3"/>
      <c r="BE484" s="3"/>
      <c r="BF484" s="3"/>
    </row>
    <row r="485" ht="12.75" customHeight="1">
      <c r="A485" s="3"/>
      <c r="B485" s="3"/>
      <c r="C485" s="3"/>
      <c r="D485" s="3"/>
      <c r="E485" s="3"/>
      <c r="F485" s="3"/>
      <c r="G485" s="3"/>
      <c r="H485" s="3"/>
      <c r="I485" s="3"/>
      <c r="J485" s="3"/>
      <c r="K485" s="13"/>
      <c r="L485" s="3"/>
      <c r="M485" s="38"/>
      <c r="N485" s="38"/>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13"/>
      <c r="AT485" s="3"/>
      <c r="AU485" s="3"/>
      <c r="AV485" s="3"/>
      <c r="AW485" s="3"/>
      <c r="AX485" s="3"/>
      <c r="AY485" s="3"/>
      <c r="AZ485" s="3"/>
      <c r="BA485" s="3"/>
      <c r="BB485" s="3"/>
      <c r="BC485" s="3"/>
      <c r="BD485" s="3"/>
      <c r="BE485" s="3"/>
      <c r="BF485" s="3"/>
    </row>
    <row r="486" ht="12.75" customHeight="1">
      <c r="A486" s="3"/>
      <c r="B486" s="3"/>
      <c r="C486" s="3"/>
      <c r="D486" s="3"/>
      <c r="E486" s="3"/>
      <c r="F486" s="3"/>
      <c r="G486" s="3"/>
      <c r="H486" s="3"/>
      <c r="I486" s="3"/>
      <c r="J486" s="3"/>
      <c r="K486" s="13"/>
      <c r="L486" s="3"/>
      <c r="M486" s="38"/>
      <c r="N486" s="38"/>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13"/>
      <c r="AT486" s="3"/>
      <c r="AU486" s="3"/>
      <c r="AV486" s="3"/>
      <c r="AW486" s="3"/>
      <c r="AX486" s="3"/>
      <c r="AY486" s="3"/>
      <c r="AZ486" s="3"/>
      <c r="BA486" s="3"/>
      <c r="BB486" s="3"/>
      <c r="BC486" s="3"/>
      <c r="BD486" s="3"/>
      <c r="BE486" s="3"/>
      <c r="BF486" s="3"/>
    </row>
    <row r="487" ht="12.75" customHeight="1">
      <c r="A487" s="3"/>
      <c r="B487" s="3"/>
      <c r="C487" s="3"/>
      <c r="D487" s="3"/>
      <c r="E487" s="3"/>
      <c r="F487" s="3"/>
      <c r="G487" s="3"/>
      <c r="H487" s="3"/>
      <c r="I487" s="3"/>
      <c r="J487" s="3"/>
      <c r="K487" s="13"/>
      <c r="L487" s="3"/>
      <c r="M487" s="38"/>
      <c r="N487" s="38"/>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13"/>
      <c r="AT487" s="3"/>
      <c r="AU487" s="3"/>
      <c r="AV487" s="3"/>
      <c r="AW487" s="3"/>
      <c r="AX487" s="3"/>
      <c r="AY487" s="3"/>
      <c r="AZ487" s="3"/>
      <c r="BA487" s="3"/>
      <c r="BB487" s="3"/>
      <c r="BC487" s="3"/>
      <c r="BD487" s="3"/>
      <c r="BE487" s="3"/>
      <c r="BF487" s="3"/>
    </row>
    <row r="488" ht="12.75" customHeight="1">
      <c r="A488" s="3"/>
      <c r="B488" s="3"/>
      <c r="C488" s="3"/>
      <c r="D488" s="3"/>
      <c r="E488" s="3"/>
      <c r="F488" s="3"/>
      <c r="G488" s="3"/>
      <c r="H488" s="3"/>
      <c r="I488" s="3"/>
      <c r="J488" s="3"/>
      <c r="K488" s="13"/>
      <c r="L488" s="3"/>
      <c r="M488" s="38"/>
      <c r="N488" s="38"/>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13"/>
      <c r="AT488" s="3"/>
      <c r="AU488" s="3"/>
      <c r="AV488" s="3"/>
      <c r="AW488" s="3"/>
      <c r="AX488" s="3"/>
      <c r="AY488" s="3"/>
      <c r="AZ488" s="3"/>
      <c r="BA488" s="3"/>
      <c r="BB488" s="3"/>
      <c r="BC488" s="3"/>
      <c r="BD488" s="3"/>
      <c r="BE488" s="3"/>
      <c r="BF488" s="3"/>
    </row>
    <row r="489" ht="12.75" customHeight="1">
      <c r="A489" s="3"/>
      <c r="B489" s="3"/>
      <c r="C489" s="3"/>
      <c r="D489" s="3"/>
      <c r="E489" s="3"/>
      <c r="F489" s="3"/>
      <c r="G489" s="3"/>
      <c r="H489" s="3"/>
      <c r="I489" s="3"/>
      <c r="J489" s="3"/>
      <c r="K489" s="13"/>
      <c r="L489" s="3"/>
      <c r="M489" s="38"/>
      <c r="N489" s="38"/>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13"/>
      <c r="AT489" s="3"/>
      <c r="AU489" s="3"/>
      <c r="AV489" s="3"/>
      <c r="AW489" s="3"/>
      <c r="AX489" s="3"/>
      <c r="AY489" s="3"/>
      <c r="AZ489" s="3"/>
      <c r="BA489" s="3"/>
      <c r="BB489" s="3"/>
      <c r="BC489" s="3"/>
      <c r="BD489" s="3"/>
      <c r="BE489" s="3"/>
      <c r="BF489" s="3"/>
    </row>
    <row r="490" ht="12.75" customHeight="1">
      <c r="A490" s="3"/>
      <c r="B490" s="3"/>
      <c r="C490" s="3"/>
      <c r="D490" s="3"/>
      <c r="E490" s="3"/>
      <c r="F490" s="3"/>
      <c r="G490" s="3"/>
      <c r="H490" s="3"/>
      <c r="I490" s="3"/>
      <c r="J490" s="3"/>
      <c r="K490" s="13"/>
      <c r="L490" s="3"/>
      <c r="M490" s="38"/>
      <c r="N490" s="38"/>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13"/>
      <c r="AT490" s="3"/>
      <c r="AU490" s="3"/>
      <c r="AV490" s="3"/>
      <c r="AW490" s="3"/>
      <c r="AX490" s="3"/>
      <c r="AY490" s="3"/>
      <c r="AZ490" s="3"/>
      <c r="BA490" s="3"/>
      <c r="BB490" s="3"/>
      <c r="BC490" s="3"/>
      <c r="BD490" s="3"/>
      <c r="BE490" s="3"/>
      <c r="BF490" s="3"/>
    </row>
    <row r="491" ht="12.75" customHeight="1">
      <c r="A491" s="3"/>
      <c r="B491" s="3"/>
      <c r="C491" s="3"/>
      <c r="D491" s="3"/>
      <c r="E491" s="3"/>
      <c r="F491" s="3"/>
      <c r="G491" s="3"/>
      <c r="H491" s="3"/>
      <c r="I491" s="3"/>
      <c r="J491" s="3"/>
      <c r="K491" s="13"/>
      <c r="L491" s="3"/>
      <c r="M491" s="38"/>
      <c r="N491" s="38"/>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13"/>
      <c r="AT491" s="3"/>
      <c r="AU491" s="3"/>
      <c r="AV491" s="3"/>
      <c r="AW491" s="3"/>
      <c r="AX491" s="3"/>
      <c r="AY491" s="3"/>
      <c r="AZ491" s="3"/>
      <c r="BA491" s="3"/>
      <c r="BB491" s="3"/>
      <c r="BC491" s="3"/>
      <c r="BD491" s="3"/>
      <c r="BE491" s="3"/>
      <c r="BF491" s="3"/>
    </row>
    <row r="492" ht="12.75" customHeight="1">
      <c r="A492" s="3"/>
      <c r="B492" s="3"/>
      <c r="C492" s="3"/>
      <c r="D492" s="3"/>
      <c r="E492" s="3"/>
      <c r="F492" s="3"/>
      <c r="G492" s="3"/>
      <c r="H492" s="3"/>
      <c r="I492" s="3"/>
      <c r="J492" s="3"/>
      <c r="K492" s="13"/>
      <c r="L492" s="3"/>
      <c r="M492" s="38"/>
      <c r="N492" s="38"/>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13"/>
      <c r="AT492" s="3"/>
      <c r="AU492" s="3"/>
      <c r="AV492" s="3"/>
      <c r="AW492" s="3"/>
      <c r="AX492" s="3"/>
      <c r="AY492" s="3"/>
      <c r="AZ492" s="3"/>
      <c r="BA492" s="3"/>
      <c r="BB492" s="3"/>
      <c r="BC492" s="3"/>
      <c r="BD492" s="3"/>
      <c r="BE492" s="3"/>
      <c r="BF492" s="3"/>
    </row>
    <row r="493" ht="12.75" customHeight="1">
      <c r="A493" s="3"/>
      <c r="B493" s="3"/>
      <c r="C493" s="3"/>
      <c r="D493" s="3"/>
      <c r="E493" s="3"/>
      <c r="F493" s="3"/>
      <c r="G493" s="3"/>
      <c r="H493" s="3"/>
      <c r="I493" s="3"/>
      <c r="J493" s="3"/>
      <c r="K493" s="13"/>
      <c r="L493" s="3"/>
      <c r="M493" s="38"/>
      <c r="N493" s="38"/>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13"/>
      <c r="AT493" s="3"/>
      <c r="AU493" s="3"/>
      <c r="AV493" s="3"/>
      <c r="AW493" s="3"/>
      <c r="AX493" s="3"/>
      <c r="AY493" s="3"/>
      <c r="AZ493" s="3"/>
      <c r="BA493" s="3"/>
      <c r="BB493" s="3"/>
      <c r="BC493" s="3"/>
      <c r="BD493" s="3"/>
      <c r="BE493" s="3"/>
      <c r="BF493" s="3"/>
    </row>
    <row r="494" ht="12.75" customHeight="1">
      <c r="A494" s="3"/>
      <c r="B494" s="3"/>
      <c r="C494" s="3"/>
      <c r="D494" s="3"/>
      <c r="E494" s="3"/>
      <c r="F494" s="3"/>
      <c r="G494" s="3"/>
      <c r="H494" s="3"/>
      <c r="I494" s="3"/>
      <c r="J494" s="3"/>
      <c r="K494" s="13"/>
      <c r="L494" s="3"/>
      <c r="M494" s="38"/>
      <c r="N494" s="38"/>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13"/>
      <c r="AT494" s="3"/>
      <c r="AU494" s="3"/>
      <c r="AV494" s="3"/>
      <c r="AW494" s="3"/>
      <c r="AX494" s="3"/>
      <c r="AY494" s="3"/>
      <c r="AZ494" s="3"/>
      <c r="BA494" s="3"/>
      <c r="BB494" s="3"/>
      <c r="BC494" s="3"/>
      <c r="BD494" s="3"/>
      <c r="BE494" s="3"/>
      <c r="BF494" s="3"/>
    </row>
    <row r="495" ht="12.75" customHeight="1">
      <c r="A495" s="3"/>
      <c r="B495" s="3"/>
      <c r="C495" s="3"/>
      <c r="D495" s="3"/>
      <c r="E495" s="3"/>
      <c r="F495" s="3"/>
      <c r="G495" s="3"/>
      <c r="H495" s="3"/>
      <c r="I495" s="3"/>
      <c r="J495" s="3"/>
      <c r="K495" s="13"/>
      <c r="L495" s="3"/>
      <c r="M495" s="38"/>
      <c r="N495" s="38"/>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13"/>
      <c r="AT495" s="3"/>
      <c r="AU495" s="3"/>
      <c r="AV495" s="3"/>
      <c r="AW495" s="3"/>
      <c r="AX495" s="3"/>
      <c r="AY495" s="3"/>
      <c r="AZ495" s="3"/>
      <c r="BA495" s="3"/>
      <c r="BB495" s="3"/>
      <c r="BC495" s="3"/>
      <c r="BD495" s="3"/>
      <c r="BE495" s="3"/>
      <c r="BF495" s="3"/>
    </row>
    <row r="496" ht="12.75" customHeight="1">
      <c r="A496" s="3"/>
      <c r="B496" s="3"/>
      <c r="C496" s="3"/>
      <c r="D496" s="3"/>
      <c r="E496" s="3"/>
      <c r="F496" s="3"/>
      <c r="G496" s="3"/>
      <c r="H496" s="3"/>
      <c r="I496" s="3"/>
      <c r="J496" s="3"/>
      <c r="K496" s="13"/>
      <c r="L496" s="3"/>
      <c r="M496" s="38"/>
      <c r="N496" s="38"/>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13"/>
      <c r="AT496" s="3"/>
      <c r="AU496" s="3"/>
      <c r="AV496" s="3"/>
      <c r="AW496" s="3"/>
      <c r="AX496" s="3"/>
      <c r="AY496" s="3"/>
      <c r="AZ496" s="3"/>
      <c r="BA496" s="3"/>
      <c r="BB496" s="3"/>
      <c r="BC496" s="3"/>
      <c r="BD496" s="3"/>
      <c r="BE496" s="3"/>
      <c r="BF496" s="3"/>
    </row>
    <row r="497" ht="12.75" customHeight="1">
      <c r="A497" s="3"/>
      <c r="B497" s="3"/>
      <c r="C497" s="3"/>
      <c r="D497" s="3"/>
      <c r="E497" s="3"/>
      <c r="F497" s="3"/>
      <c r="G497" s="3"/>
      <c r="H497" s="3"/>
      <c r="I497" s="3"/>
      <c r="J497" s="3"/>
      <c r="K497" s="13"/>
      <c r="L497" s="3"/>
      <c r="M497" s="38"/>
      <c r="N497" s="38"/>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13"/>
      <c r="AT497" s="3"/>
      <c r="AU497" s="3"/>
      <c r="AV497" s="3"/>
      <c r="AW497" s="3"/>
      <c r="AX497" s="3"/>
      <c r="AY497" s="3"/>
      <c r="AZ497" s="3"/>
      <c r="BA497" s="3"/>
      <c r="BB497" s="3"/>
      <c r="BC497" s="3"/>
      <c r="BD497" s="3"/>
      <c r="BE497" s="3"/>
      <c r="BF497" s="3"/>
    </row>
    <row r="498" ht="12.75" customHeight="1">
      <c r="A498" s="3"/>
      <c r="B498" s="3"/>
      <c r="C498" s="3"/>
      <c r="D498" s="3"/>
      <c r="E498" s="3"/>
      <c r="F498" s="3"/>
      <c r="G498" s="3"/>
      <c r="H498" s="3"/>
      <c r="I498" s="3"/>
      <c r="J498" s="3"/>
      <c r="K498" s="13"/>
      <c r="L498" s="3"/>
      <c r="M498" s="38"/>
      <c r="N498" s="38"/>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13"/>
      <c r="AT498" s="3"/>
      <c r="AU498" s="3"/>
      <c r="AV498" s="3"/>
      <c r="AW498" s="3"/>
      <c r="AX498" s="3"/>
      <c r="AY498" s="3"/>
      <c r="AZ498" s="3"/>
      <c r="BA498" s="3"/>
      <c r="BB498" s="3"/>
      <c r="BC498" s="3"/>
      <c r="BD498" s="3"/>
      <c r="BE498" s="3"/>
      <c r="BF498" s="3"/>
    </row>
    <row r="499" ht="12.75" customHeight="1">
      <c r="A499" s="3"/>
      <c r="B499" s="3"/>
      <c r="C499" s="3"/>
      <c r="D499" s="3"/>
      <c r="E499" s="3"/>
      <c r="F499" s="3"/>
      <c r="G499" s="3"/>
      <c r="H499" s="3"/>
      <c r="I499" s="3"/>
      <c r="J499" s="3"/>
      <c r="K499" s="13"/>
      <c r="L499" s="3"/>
      <c r="M499" s="38"/>
      <c r="N499" s="38"/>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13"/>
      <c r="AT499" s="3"/>
      <c r="AU499" s="3"/>
      <c r="AV499" s="3"/>
      <c r="AW499" s="3"/>
      <c r="AX499" s="3"/>
      <c r="AY499" s="3"/>
      <c r="AZ499" s="3"/>
      <c r="BA499" s="3"/>
      <c r="BB499" s="3"/>
      <c r="BC499" s="3"/>
      <c r="BD499" s="3"/>
      <c r="BE499" s="3"/>
      <c r="BF499" s="3"/>
    </row>
    <row r="500" ht="12.75" customHeight="1">
      <c r="A500" s="3"/>
      <c r="B500" s="3"/>
      <c r="C500" s="3"/>
      <c r="D500" s="3"/>
      <c r="E500" s="3"/>
      <c r="F500" s="3"/>
      <c r="G500" s="3"/>
      <c r="H500" s="3"/>
      <c r="I500" s="3"/>
      <c r="J500" s="3"/>
      <c r="K500" s="13"/>
      <c r="L500" s="3"/>
      <c r="M500" s="38"/>
      <c r="N500" s="38"/>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13"/>
      <c r="AT500" s="3"/>
      <c r="AU500" s="3"/>
      <c r="AV500" s="3"/>
      <c r="AW500" s="3"/>
      <c r="AX500" s="3"/>
      <c r="AY500" s="3"/>
      <c r="AZ500" s="3"/>
      <c r="BA500" s="3"/>
      <c r="BB500" s="3"/>
      <c r="BC500" s="3"/>
      <c r="BD500" s="3"/>
      <c r="BE500" s="3"/>
      <c r="BF500" s="3"/>
    </row>
    <row r="501" ht="12.75" customHeight="1">
      <c r="A501" s="3"/>
      <c r="B501" s="3"/>
      <c r="C501" s="3"/>
      <c r="D501" s="3"/>
      <c r="E501" s="3"/>
      <c r="F501" s="3"/>
      <c r="G501" s="3"/>
      <c r="H501" s="3"/>
      <c r="I501" s="3"/>
      <c r="J501" s="3"/>
      <c r="K501" s="13"/>
      <c r="L501" s="3"/>
      <c r="M501" s="38"/>
      <c r="N501" s="38"/>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13"/>
      <c r="AT501" s="3"/>
      <c r="AU501" s="3"/>
      <c r="AV501" s="3"/>
      <c r="AW501" s="3"/>
      <c r="AX501" s="3"/>
      <c r="AY501" s="3"/>
      <c r="AZ501" s="3"/>
      <c r="BA501" s="3"/>
      <c r="BB501" s="3"/>
      <c r="BC501" s="3"/>
      <c r="BD501" s="3"/>
      <c r="BE501" s="3"/>
      <c r="BF501" s="3"/>
    </row>
    <row r="502" ht="12.75" customHeight="1">
      <c r="A502" s="3"/>
      <c r="B502" s="3"/>
      <c r="C502" s="3"/>
      <c r="D502" s="3"/>
      <c r="E502" s="3"/>
      <c r="F502" s="3"/>
      <c r="G502" s="3"/>
      <c r="H502" s="3"/>
      <c r="I502" s="3"/>
      <c r="J502" s="3"/>
      <c r="K502" s="13"/>
      <c r="L502" s="3"/>
      <c r="M502" s="38"/>
      <c r="N502" s="38"/>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13"/>
      <c r="AT502" s="3"/>
      <c r="AU502" s="3"/>
      <c r="AV502" s="3"/>
      <c r="AW502" s="3"/>
      <c r="AX502" s="3"/>
      <c r="AY502" s="3"/>
      <c r="AZ502" s="3"/>
      <c r="BA502" s="3"/>
      <c r="BB502" s="3"/>
      <c r="BC502" s="3"/>
      <c r="BD502" s="3"/>
      <c r="BE502" s="3"/>
      <c r="BF502" s="3"/>
    </row>
    <row r="503" ht="12.75" customHeight="1">
      <c r="A503" s="3"/>
      <c r="B503" s="3"/>
      <c r="C503" s="3"/>
      <c r="D503" s="3"/>
      <c r="E503" s="3"/>
      <c r="F503" s="3"/>
      <c r="G503" s="3"/>
      <c r="H503" s="3"/>
      <c r="I503" s="3"/>
      <c r="J503" s="3"/>
      <c r="K503" s="13"/>
      <c r="L503" s="3"/>
      <c r="M503" s="38"/>
      <c r="N503" s="38"/>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13"/>
      <c r="AT503" s="3"/>
      <c r="AU503" s="3"/>
      <c r="AV503" s="3"/>
      <c r="AW503" s="3"/>
      <c r="AX503" s="3"/>
      <c r="AY503" s="3"/>
      <c r="AZ503" s="3"/>
      <c r="BA503" s="3"/>
      <c r="BB503" s="3"/>
      <c r="BC503" s="3"/>
      <c r="BD503" s="3"/>
      <c r="BE503" s="3"/>
      <c r="BF503" s="3"/>
    </row>
    <row r="504" ht="12.75" customHeight="1">
      <c r="A504" s="3"/>
      <c r="B504" s="3"/>
      <c r="C504" s="3"/>
      <c r="D504" s="3"/>
      <c r="E504" s="3"/>
      <c r="F504" s="3"/>
      <c r="G504" s="3"/>
      <c r="H504" s="3"/>
      <c r="I504" s="3"/>
      <c r="J504" s="3"/>
      <c r="K504" s="13"/>
      <c r="L504" s="3"/>
      <c r="M504" s="38"/>
      <c r="N504" s="38"/>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13"/>
      <c r="AT504" s="3"/>
      <c r="AU504" s="3"/>
      <c r="AV504" s="3"/>
      <c r="AW504" s="3"/>
      <c r="AX504" s="3"/>
      <c r="AY504" s="3"/>
      <c r="AZ504" s="3"/>
      <c r="BA504" s="3"/>
      <c r="BB504" s="3"/>
      <c r="BC504" s="3"/>
      <c r="BD504" s="3"/>
      <c r="BE504" s="3"/>
      <c r="BF504" s="3"/>
    </row>
    <row r="505" ht="12.75" customHeight="1">
      <c r="A505" s="3"/>
      <c r="B505" s="3"/>
      <c r="C505" s="3"/>
      <c r="D505" s="3"/>
      <c r="E505" s="3"/>
      <c r="F505" s="3"/>
      <c r="G505" s="3"/>
      <c r="H505" s="3"/>
      <c r="I505" s="3"/>
      <c r="J505" s="3"/>
      <c r="K505" s="13"/>
      <c r="L505" s="3"/>
      <c r="M505" s="38"/>
      <c r="N505" s="38"/>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13"/>
      <c r="AT505" s="3"/>
      <c r="AU505" s="3"/>
      <c r="AV505" s="3"/>
      <c r="AW505" s="3"/>
      <c r="AX505" s="3"/>
      <c r="AY505" s="3"/>
      <c r="AZ505" s="3"/>
      <c r="BA505" s="3"/>
      <c r="BB505" s="3"/>
      <c r="BC505" s="3"/>
      <c r="BD505" s="3"/>
      <c r="BE505" s="3"/>
      <c r="BF505" s="3"/>
    </row>
    <row r="506" ht="12.75" customHeight="1">
      <c r="A506" s="3"/>
      <c r="B506" s="3"/>
      <c r="C506" s="3"/>
      <c r="D506" s="3"/>
      <c r="E506" s="3"/>
      <c r="F506" s="3"/>
      <c r="G506" s="3"/>
      <c r="H506" s="3"/>
      <c r="I506" s="3"/>
      <c r="J506" s="3"/>
      <c r="K506" s="13"/>
      <c r="L506" s="3"/>
      <c r="M506" s="38"/>
      <c r="N506" s="38"/>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13"/>
      <c r="AT506" s="3"/>
      <c r="AU506" s="3"/>
      <c r="AV506" s="3"/>
      <c r="AW506" s="3"/>
      <c r="AX506" s="3"/>
      <c r="AY506" s="3"/>
      <c r="AZ506" s="3"/>
      <c r="BA506" s="3"/>
      <c r="BB506" s="3"/>
      <c r="BC506" s="3"/>
      <c r="BD506" s="3"/>
      <c r="BE506" s="3"/>
      <c r="BF506" s="3"/>
    </row>
    <row r="507" ht="12.75" customHeight="1">
      <c r="A507" s="3"/>
      <c r="B507" s="3"/>
      <c r="C507" s="3"/>
      <c r="D507" s="3"/>
      <c r="E507" s="3"/>
      <c r="F507" s="3"/>
      <c r="G507" s="3"/>
      <c r="H507" s="3"/>
      <c r="I507" s="3"/>
      <c r="J507" s="3"/>
      <c r="K507" s="13"/>
      <c r="L507" s="3"/>
      <c r="M507" s="38"/>
      <c r="N507" s="38"/>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13"/>
      <c r="AT507" s="3"/>
      <c r="AU507" s="3"/>
      <c r="AV507" s="3"/>
      <c r="AW507" s="3"/>
      <c r="AX507" s="3"/>
      <c r="AY507" s="3"/>
      <c r="AZ507" s="3"/>
      <c r="BA507" s="3"/>
      <c r="BB507" s="3"/>
      <c r="BC507" s="3"/>
      <c r="BD507" s="3"/>
      <c r="BE507" s="3"/>
      <c r="BF507" s="3"/>
    </row>
    <row r="508" ht="12.75" customHeight="1">
      <c r="A508" s="3"/>
      <c r="B508" s="3"/>
      <c r="C508" s="3"/>
      <c r="D508" s="3"/>
      <c r="E508" s="3"/>
      <c r="F508" s="3"/>
      <c r="G508" s="3"/>
      <c r="H508" s="3"/>
      <c r="I508" s="3"/>
      <c r="J508" s="3"/>
      <c r="K508" s="13"/>
      <c r="L508" s="3"/>
      <c r="M508" s="38"/>
      <c r="N508" s="38"/>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13"/>
      <c r="AT508" s="3"/>
      <c r="AU508" s="3"/>
      <c r="AV508" s="3"/>
      <c r="AW508" s="3"/>
      <c r="AX508" s="3"/>
      <c r="AY508" s="3"/>
      <c r="AZ508" s="3"/>
      <c r="BA508" s="3"/>
      <c r="BB508" s="3"/>
      <c r="BC508" s="3"/>
      <c r="BD508" s="3"/>
      <c r="BE508" s="3"/>
      <c r="BF508" s="3"/>
    </row>
    <row r="509" ht="12.75" customHeight="1">
      <c r="A509" s="3"/>
      <c r="B509" s="3"/>
      <c r="C509" s="3"/>
      <c r="D509" s="3"/>
      <c r="E509" s="3"/>
      <c r="F509" s="3"/>
      <c r="G509" s="3"/>
      <c r="H509" s="3"/>
      <c r="I509" s="3"/>
      <c r="J509" s="3"/>
      <c r="K509" s="13"/>
      <c r="L509" s="3"/>
      <c r="M509" s="38"/>
      <c r="N509" s="38"/>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13"/>
      <c r="AT509" s="3"/>
      <c r="AU509" s="3"/>
      <c r="AV509" s="3"/>
      <c r="AW509" s="3"/>
      <c r="AX509" s="3"/>
      <c r="AY509" s="3"/>
      <c r="AZ509" s="3"/>
      <c r="BA509" s="3"/>
      <c r="BB509" s="3"/>
      <c r="BC509" s="3"/>
      <c r="BD509" s="3"/>
      <c r="BE509" s="3"/>
      <c r="BF509" s="3"/>
    </row>
    <row r="510" ht="12.75" customHeight="1">
      <c r="A510" s="3"/>
      <c r="B510" s="3"/>
      <c r="C510" s="3"/>
      <c r="D510" s="3"/>
      <c r="E510" s="3"/>
      <c r="F510" s="3"/>
      <c r="G510" s="3"/>
      <c r="H510" s="3"/>
      <c r="I510" s="3"/>
      <c r="J510" s="3"/>
      <c r="K510" s="13"/>
      <c r="L510" s="3"/>
      <c r="M510" s="38"/>
      <c r="N510" s="38"/>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13"/>
      <c r="AT510" s="3"/>
      <c r="AU510" s="3"/>
      <c r="AV510" s="3"/>
      <c r="AW510" s="3"/>
      <c r="AX510" s="3"/>
      <c r="AY510" s="3"/>
      <c r="AZ510" s="3"/>
      <c r="BA510" s="3"/>
      <c r="BB510" s="3"/>
      <c r="BC510" s="3"/>
      <c r="BD510" s="3"/>
      <c r="BE510" s="3"/>
      <c r="BF510" s="3"/>
    </row>
    <row r="511" ht="12.75" customHeight="1">
      <c r="A511" s="3"/>
      <c r="B511" s="3"/>
      <c r="C511" s="3"/>
      <c r="D511" s="3"/>
      <c r="E511" s="3"/>
      <c r="F511" s="3"/>
      <c r="G511" s="3"/>
      <c r="H511" s="3"/>
      <c r="I511" s="3"/>
      <c r="J511" s="3"/>
      <c r="K511" s="13"/>
      <c r="L511" s="3"/>
      <c r="M511" s="38"/>
      <c r="N511" s="38"/>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13"/>
      <c r="AT511" s="3"/>
      <c r="AU511" s="3"/>
      <c r="AV511" s="3"/>
      <c r="AW511" s="3"/>
      <c r="AX511" s="3"/>
      <c r="AY511" s="3"/>
      <c r="AZ511" s="3"/>
      <c r="BA511" s="3"/>
      <c r="BB511" s="3"/>
      <c r="BC511" s="3"/>
      <c r="BD511" s="3"/>
      <c r="BE511" s="3"/>
      <c r="BF511" s="3"/>
    </row>
    <row r="512" ht="12.75" customHeight="1">
      <c r="A512" s="3"/>
      <c r="B512" s="3"/>
      <c r="C512" s="3"/>
      <c r="D512" s="3"/>
      <c r="E512" s="3"/>
      <c r="F512" s="3"/>
      <c r="G512" s="3"/>
      <c r="H512" s="3"/>
      <c r="I512" s="3"/>
      <c r="J512" s="3"/>
      <c r="K512" s="13"/>
      <c r="L512" s="3"/>
      <c r="M512" s="38"/>
      <c r="N512" s="38"/>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13"/>
      <c r="AT512" s="3"/>
      <c r="AU512" s="3"/>
      <c r="AV512" s="3"/>
      <c r="AW512" s="3"/>
      <c r="AX512" s="3"/>
      <c r="AY512" s="3"/>
      <c r="AZ512" s="3"/>
      <c r="BA512" s="3"/>
      <c r="BB512" s="3"/>
      <c r="BC512" s="3"/>
      <c r="BD512" s="3"/>
      <c r="BE512" s="3"/>
      <c r="BF512" s="3"/>
    </row>
    <row r="513" ht="12.75" customHeight="1">
      <c r="A513" s="3"/>
      <c r="B513" s="3"/>
      <c r="C513" s="3"/>
      <c r="D513" s="3"/>
      <c r="E513" s="3"/>
      <c r="F513" s="3"/>
      <c r="G513" s="3"/>
      <c r="H513" s="3"/>
      <c r="I513" s="3"/>
      <c r="J513" s="3"/>
      <c r="K513" s="13"/>
      <c r="L513" s="3"/>
      <c r="M513" s="38"/>
      <c r="N513" s="38"/>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13"/>
      <c r="AT513" s="3"/>
      <c r="AU513" s="3"/>
      <c r="AV513" s="3"/>
      <c r="AW513" s="3"/>
      <c r="AX513" s="3"/>
      <c r="AY513" s="3"/>
      <c r="AZ513" s="3"/>
      <c r="BA513" s="3"/>
      <c r="BB513" s="3"/>
      <c r="BC513" s="3"/>
      <c r="BD513" s="3"/>
      <c r="BE513" s="3"/>
      <c r="BF513" s="3"/>
    </row>
    <row r="514" ht="12.75" customHeight="1">
      <c r="A514" s="3"/>
      <c r="B514" s="3"/>
      <c r="C514" s="3"/>
      <c r="D514" s="3"/>
      <c r="E514" s="3"/>
      <c r="F514" s="3"/>
      <c r="G514" s="3"/>
      <c r="H514" s="3"/>
      <c r="I514" s="3"/>
      <c r="J514" s="3"/>
      <c r="K514" s="13"/>
      <c r="L514" s="3"/>
      <c r="M514" s="38"/>
      <c r="N514" s="38"/>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13"/>
      <c r="AT514" s="3"/>
      <c r="AU514" s="3"/>
      <c r="AV514" s="3"/>
      <c r="AW514" s="3"/>
      <c r="AX514" s="3"/>
      <c r="AY514" s="3"/>
      <c r="AZ514" s="3"/>
      <c r="BA514" s="3"/>
      <c r="BB514" s="3"/>
      <c r="BC514" s="3"/>
      <c r="BD514" s="3"/>
      <c r="BE514" s="3"/>
      <c r="BF514" s="3"/>
    </row>
    <row r="515" ht="12.75" customHeight="1">
      <c r="A515" s="3"/>
      <c r="B515" s="3"/>
      <c r="C515" s="3"/>
      <c r="D515" s="3"/>
      <c r="E515" s="3"/>
      <c r="F515" s="3"/>
      <c r="G515" s="3"/>
      <c r="H515" s="3"/>
      <c r="I515" s="3"/>
      <c r="J515" s="3"/>
      <c r="K515" s="13"/>
      <c r="L515" s="3"/>
      <c r="M515" s="38"/>
      <c r="N515" s="38"/>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13"/>
      <c r="AT515" s="3"/>
      <c r="AU515" s="3"/>
      <c r="AV515" s="3"/>
      <c r="AW515" s="3"/>
      <c r="AX515" s="3"/>
      <c r="AY515" s="3"/>
      <c r="AZ515" s="3"/>
      <c r="BA515" s="3"/>
      <c r="BB515" s="3"/>
      <c r="BC515" s="3"/>
      <c r="BD515" s="3"/>
      <c r="BE515" s="3"/>
      <c r="BF515" s="3"/>
    </row>
    <row r="516" ht="12.75" customHeight="1">
      <c r="A516" s="3"/>
      <c r="B516" s="3"/>
      <c r="C516" s="3"/>
      <c r="D516" s="3"/>
      <c r="E516" s="3"/>
      <c r="F516" s="3"/>
      <c r="G516" s="3"/>
      <c r="H516" s="3"/>
      <c r="I516" s="3"/>
      <c r="J516" s="3"/>
      <c r="K516" s="13"/>
      <c r="L516" s="3"/>
      <c r="M516" s="38"/>
      <c r="N516" s="38"/>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13"/>
      <c r="AT516" s="3"/>
      <c r="AU516" s="3"/>
      <c r="AV516" s="3"/>
      <c r="AW516" s="3"/>
      <c r="AX516" s="3"/>
      <c r="AY516" s="3"/>
      <c r="AZ516" s="3"/>
      <c r="BA516" s="3"/>
      <c r="BB516" s="3"/>
      <c r="BC516" s="3"/>
      <c r="BD516" s="3"/>
      <c r="BE516" s="3"/>
      <c r="BF516" s="3"/>
    </row>
    <row r="517" ht="12.75" customHeight="1">
      <c r="A517" s="3"/>
      <c r="B517" s="3"/>
      <c r="C517" s="3"/>
      <c r="D517" s="3"/>
      <c r="E517" s="3"/>
      <c r="F517" s="3"/>
      <c r="G517" s="3"/>
      <c r="H517" s="3"/>
      <c r="I517" s="3"/>
      <c r="J517" s="3"/>
      <c r="K517" s="13"/>
      <c r="L517" s="3"/>
      <c r="M517" s="38"/>
      <c r="N517" s="38"/>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13"/>
      <c r="AT517" s="3"/>
      <c r="AU517" s="3"/>
      <c r="AV517" s="3"/>
      <c r="AW517" s="3"/>
      <c r="AX517" s="3"/>
      <c r="AY517" s="3"/>
      <c r="AZ517" s="3"/>
      <c r="BA517" s="3"/>
      <c r="BB517" s="3"/>
      <c r="BC517" s="3"/>
      <c r="BD517" s="3"/>
      <c r="BE517" s="3"/>
      <c r="BF517" s="3"/>
    </row>
    <row r="518" ht="12.75" customHeight="1">
      <c r="A518" s="3"/>
      <c r="B518" s="3"/>
      <c r="C518" s="3"/>
      <c r="D518" s="3"/>
      <c r="E518" s="3"/>
      <c r="F518" s="3"/>
      <c r="G518" s="3"/>
      <c r="H518" s="3"/>
      <c r="I518" s="3"/>
      <c r="J518" s="3"/>
      <c r="K518" s="13"/>
      <c r="L518" s="3"/>
      <c r="M518" s="38"/>
      <c r="N518" s="38"/>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13"/>
      <c r="AT518" s="3"/>
      <c r="AU518" s="3"/>
      <c r="AV518" s="3"/>
      <c r="AW518" s="3"/>
      <c r="AX518" s="3"/>
      <c r="AY518" s="3"/>
      <c r="AZ518" s="3"/>
      <c r="BA518" s="3"/>
      <c r="BB518" s="3"/>
      <c r="BC518" s="3"/>
      <c r="BD518" s="3"/>
      <c r="BE518" s="3"/>
      <c r="BF518" s="3"/>
    </row>
    <row r="519" ht="12.75" customHeight="1">
      <c r="A519" s="3"/>
      <c r="B519" s="3"/>
      <c r="C519" s="3"/>
      <c r="D519" s="3"/>
      <c r="E519" s="3"/>
      <c r="F519" s="3"/>
      <c r="G519" s="3"/>
      <c r="H519" s="3"/>
      <c r="I519" s="3"/>
      <c r="J519" s="3"/>
      <c r="K519" s="13"/>
      <c r="L519" s="3"/>
      <c r="M519" s="38"/>
      <c r="N519" s="38"/>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13"/>
      <c r="AT519" s="3"/>
      <c r="AU519" s="3"/>
      <c r="AV519" s="3"/>
      <c r="AW519" s="3"/>
      <c r="AX519" s="3"/>
      <c r="AY519" s="3"/>
      <c r="AZ519" s="3"/>
      <c r="BA519" s="3"/>
      <c r="BB519" s="3"/>
      <c r="BC519" s="3"/>
      <c r="BD519" s="3"/>
      <c r="BE519" s="3"/>
      <c r="BF519" s="3"/>
    </row>
    <row r="520" ht="12.75" customHeight="1">
      <c r="A520" s="3"/>
      <c r="B520" s="3"/>
      <c r="C520" s="3"/>
      <c r="D520" s="3"/>
      <c r="E520" s="3"/>
      <c r="F520" s="3"/>
      <c r="G520" s="3"/>
      <c r="H520" s="3"/>
      <c r="I520" s="3"/>
      <c r="J520" s="3"/>
      <c r="K520" s="13"/>
      <c r="L520" s="3"/>
      <c r="M520" s="38"/>
      <c r="N520" s="38"/>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13"/>
      <c r="AT520" s="3"/>
      <c r="AU520" s="3"/>
      <c r="AV520" s="3"/>
      <c r="AW520" s="3"/>
      <c r="AX520" s="3"/>
      <c r="AY520" s="3"/>
      <c r="AZ520" s="3"/>
      <c r="BA520" s="3"/>
      <c r="BB520" s="3"/>
      <c r="BC520" s="3"/>
      <c r="BD520" s="3"/>
      <c r="BE520" s="3"/>
      <c r="BF520" s="3"/>
    </row>
    <row r="521" ht="12.75" customHeight="1">
      <c r="A521" s="3"/>
      <c r="B521" s="3"/>
      <c r="C521" s="3"/>
      <c r="D521" s="3"/>
      <c r="E521" s="3"/>
      <c r="F521" s="3"/>
      <c r="G521" s="3"/>
      <c r="H521" s="3"/>
      <c r="I521" s="3"/>
      <c r="J521" s="3"/>
      <c r="K521" s="13"/>
      <c r="L521" s="3"/>
      <c r="M521" s="38"/>
      <c r="N521" s="38"/>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13"/>
      <c r="AT521" s="3"/>
      <c r="AU521" s="3"/>
      <c r="AV521" s="3"/>
      <c r="AW521" s="3"/>
      <c r="AX521" s="3"/>
      <c r="AY521" s="3"/>
      <c r="AZ521" s="3"/>
      <c r="BA521" s="3"/>
      <c r="BB521" s="3"/>
      <c r="BC521" s="3"/>
      <c r="BD521" s="3"/>
      <c r="BE521" s="3"/>
      <c r="BF521" s="3"/>
    </row>
    <row r="522" ht="12.75" customHeight="1">
      <c r="A522" s="3"/>
      <c r="B522" s="3"/>
      <c r="C522" s="3"/>
      <c r="D522" s="3"/>
      <c r="E522" s="3"/>
      <c r="F522" s="3"/>
      <c r="G522" s="3"/>
      <c r="H522" s="3"/>
      <c r="I522" s="3"/>
      <c r="J522" s="3"/>
      <c r="K522" s="13"/>
      <c r="L522" s="3"/>
      <c r="M522" s="38"/>
      <c r="N522" s="38"/>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13"/>
      <c r="AT522" s="3"/>
      <c r="AU522" s="3"/>
      <c r="AV522" s="3"/>
      <c r="AW522" s="3"/>
      <c r="AX522" s="3"/>
      <c r="AY522" s="3"/>
      <c r="AZ522" s="3"/>
      <c r="BA522" s="3"/>
      <c r="BB522" s="3"/>
      <c r="BC522" s="3"/>
      <c r="BD522" s="3"/>
      <c r="BE522" s="3"/>
      <c r="BF522" s="3"/>
    </row>
    <row r="523" ht="12.75" customHeight="1">
      <c r="A523" s="3"/>
      <c r="B523" s="3"/>
      <c r="C523" s="3"/>
      <c r="D523" s="3"/>
      <c r="E523" s="3"/>
      <c r="F523" s="3"/>
      <c r="G523" s="3"/>
      <c r="H523" s="3"/>
      <c r="I523" s="3"/>
      <c r="J523" s="3"/>
      <c r="K523" s="13"/>
      <c r="L523" s="3"/>
      <c r="M523" s="38"/>
      <c r="N523" s="38"/>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13"/>
      <c r="AT523" s="3"/>
      <c r="AU523" s="3"/>
      <c r="AV523" s="3"/>
      <c r="AW523" s="3"/>
      <c r="AX523" s="3"/>
      <c r="AY523" s="3"/>
      <c r="AZ523" s="3"/>
      <c r="BA523" s="3"/>
      <c r="BB523" s="3"/>
      <c r="BC523" s="3"/>
      <c r="BD523" s="3"/>
      <c r="BE523" s="3"/>
      <c r="BF523" s="3"/>
    </row>
    <row r="524" ht="12.75" customHeight="1">
      <c r="A524" s="3"/>
      <c r="B524" s="3"/>
      <c r="C524" s="3"/>
      <c r="D524" s="3"/>
      <c r="E524" s="3"/>
      <c r="F524" s="3"/>
      <c r="G524" s="3"/>
      <c r="H524" s="3"/>
      <c r="I524" s="3"/>
      <c r="J524" s="3"/>
      <c r="K524" s="13"/>
      <c r="L524" s="3"/>
      <c r="M524" s="38"/>
      <c r="N524" s="38"/>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13"/>
      <c r="AT524" s="3"/>
      <c r="AU524" s="3"/>
      <c r="AV524" s="3"/>
      <c r="AW524" s="3"/>
      <c r="AX524" s="3"/>
      <c r="AY524" s="3"/>
      <c r="AZ524" s="3"/>
      <c r="BA524" s="3"/>
      <c r="BB524" s="3"/>
      <c r="BC524" s="3"/>
      <c r="BD524" s="3"/>
      <c r="BE524" s="3"/>
      <c r="BF524" s="3"/>
    </row>
    <row r="525" ht="12.75" customHeight="1">
      <c r="A525" s="3"/>
      <c r="B525" s="3"/>
      <c r="C525" s="3"/>
      <c r="D525" s="3"/>
      <c r="E525" s="3"/>
      <c r="F525" s="3"/>
      <c r="G525" s="3"/>
      <c r="H525" s="3"/>
      <c r="I525" s="3"/>
      <c r="J525" s="3"/>
      <c r="K525" s="13"/>
      <c r="L525" s="3"/>
      <c r="M525" s="38"/>
      <c r="N525" s="38"/>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13"/>
      <c r="AT525" s="3"/>
      <c r="AU525" s="3"/>
      <c r="AV525" s="3"/>
      <c r="AW525" s="3"/>
      <c r="AX525" s="3"/>
      <c r="AY525" s="3"/>
      <c r="AZ525" s="3"/>
      <c r="BA525" s="3"/>
      <c r="BB525" s="3"/>
      <c r="BC525" s="3"/>
      <c r="BD525" s="3"/>
      <c r="BE525" s="3"/>
      <c r="BF525" s="3"/>
    </row>
    <row r="526" ht="12.75" customHeight="1">
      <c r="A526" s="3"/>
      <c r="B526" s="3"/>
      <c r="C526" s="3"/>
      <c r="D526" s="3"/>
      <c r="E526" s="3"/>
      <c r="F526" s="3"/>
      <c r="G526" s="3"/>
      <c r="H526" s="3"/>
      <c r="I526" s="3"/>
      <c r="J526" s="3"/>
      <c r="K526" s="13"/>
      <c r="L526" s="3"/>
      <c r="M526" s="38"/>
      <c r="N526" s="38"/>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13"/>
      <c r="AT526" s="3"/>
      <c r="AU526" s="3"/>
      <c r="AV526" s="3"/>
      <c r="AW526" s="3"/>
      <c r="AX526" s="3"/>
      <c r="AY526" s="3"/>
      <c r="AZ526" s="3"/>
      <c r="BA526" s="3"/>
      <c r="BB526" s="3"/>
      <c r="BC526" s="3"/>
      <c r="BD526" s="3"/>
      <c r="BE526" s="3"/>
      <c r="BF526" s="3"/>
    </row>
    <row r="527" ht="12.75" customHeight="1">
      <c r="A527" s="3"/>
      <c r="B527" s="3"/>
      <c r="C527" s="3"/>
      <c r="D527" s="3"/>
      <c r="E527" s="3"/>
      <c r="F527" s="3"/>
      <c r="G527" s="3"/>
      <c r="H527" s="3"/>
      <c r="I527" s="3"/>
      <c r="J527" s="3"/>
      <c r="K527" s="13"/>
      <c r="L527" s="3"/>
      <c r="M527" s="38"/>
      <c r="N527" s="38"/>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13"/>
      <c r="AT527" s="3"/>
      <c r="AU527" s="3"/>
      <c r="AV527" s="3"/>
      <c r="AW527" s="3"/>
      <c r="AX527" s="3"/>
      <c r="AY527" s="3"/>
      <c r="AZ527" s="3"/>
      <c r="BA527" s="3"/>
      <c r="BB527" s="3"/>
      <c r="BC527" s="3"/>
      <c r="BD527" s="3"/>
      <c r="BE527" s="3"/>
      <c r="BF527" s="3"/>
    </row>
    <row r="528" ht="12.75" customHeight="1">
      <c r="A528" s="3"/>
      <c r="B528" s="3"/>
      <c r="C528" s="3"/>
      <c r="D528" s="3"/>
      <c r="E528" s="3"/>
      <c r="F528" s="3"/>
      <c r="G528" s="3"/>
      <c r="H528" s="3"/>
      <c r="I528" s="3"/>
      <c r="J528" s="3"/>
      <c r="K528" s="13"/>
      <c r="L528" s="3"/>
      <c r="M528" s="38"/>
      <c r="N528" s="38"/>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13"/>
      <c r="AT528" s="3"/>
      <c r="AU528" s="3"/>
      <c r="AV528" s="3"/>
      <c r="AW528" s="3"/>
      <c r="AX528" s="3"/>
      <c r="AY528" s="3"/>
      <c r="AZ528" s="3"/>
      <c r="BA528" s="3"/>
      <c r="BB528" s="3"/>
      <c r="BC528" s="3"/>
      <c r="BD528" s="3"/>
      <c r="BE528" s="3"/>
      <c r="BF528" s="3"/>
    </row>
    <row r="529" ht="12.75" customHeight="1">
      <c r="A529" s="3"/>
      <c r="B529" s="3"/>
      <c r="C529" s="3"/>
      <c r="D529" s="3"/>
      <c r="E529" s="3"/>
      <c r="F529" s="3"/>
      <c r="G529" s="3"/>
      <c r="H529" s="3"/>
      <c r="I529" s="3"/>
      <c r="J529" s="3"/>
      <c r="K529" s="13"/>
      <c r="L529" s="3"/>
      <c r="M529" s="38"/>
      <c r="N529" s="38"/>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13"/>
      <c r="AT529" s="3"/>
      <c r="AU529" s="3"/>
      <c r="AV529" s="3"/>
      <c r="AW529" s="3"/>
      <c r="AX529" s="3"/>
      <c r="AY529" s="3"/>
      <c r="AZ529" s="3"/>
      <c r="BA529" s="3"/>
      <c r="BB529" s="3"/>
      <c r="BC529" s="3"/>
      <c r="BD529" s="3"/>
      <c r="BE529" s="3"/>
      <c r="BF529" s="3"/>
    </row>
    <row r="530" ht="12.75" customHeight="1">
      <c r="A530" s="3"/>
      <c r="B530" s="3"/>
      <c r="C530" s="3"/>
      <c r="D530" s="3"/>
      <c r="E530" s="3"/>
      <c r="F530" s="3"/>
      <c r="G530" s="3"/>
      <c r="H530" s="3"/>
      <c r="I530" s="3"/>
      <c r="J530" s="3"/>
      <c r="K530" s="13"/>
      <c r="L530" s="3"/>
      <c r="M530" s="38"/>
      <c r="N530" s="38"/>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13"/>
      <c r="AT530" s="3"/>
      <c r="AU530" s="3"/>
      <c r="AV530" s="3"/>
      <c r="AW530" s="3"/>
      <c r="AX530" s="3"/>
      <c r="AY530" s="3"/>
      <c r="AZ530" s="3"/>
      <c r="BA530" s="3"/>
      <c r="BB530" s="3"/>
      <c r="BC530" s="3"/>
      <c r="BD530" s="3"/>
      <c r="BE530" s="3"/>
      <c r="BF530" s="3"/>
    </row>
    <row r="531" ht="12.75" customHeight="1">
      <c r="A531" s="3"/>
      <c r="B531" s="3"/>
      <c r="C531" s="3"/>
      <c r="D531" s="3"/>
      <c r="E531" s="3"/>
      <c r="F531" s="3"/>
      <c r="G531" s="3"/>
      <c r="H531" s="3"/>
      <c r="I531" s="3"/>
      <c r="J531" s="3"/>
      <c r="K531" s="13"/>
      <c r="L531" s="3"/>
      <c r="M531" s="38"/>
      <c r="N531" s="38"/>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13"/>
      <c r="AT531" s="3"/>
      <c r="AU531" s="3"/>
      <c r="AV531" s="3"/>
      <c r="AW531" s="3"/>
      <c r="AX531" s="3"/>
      <c r="AY531" s="3"/>
      <c r="AZ531" s="3"/>
      <c r="BA531" s="3"/>
      <c r="BB531" s="3"/>
      <c r="BC531" s="3"/>
      <c r="BD531" s="3"/>
      <c r="BE531" s="3"/>
      <c r="BF531" s="3"/>
    </row>
    <row r="532" ht="12.75" customHeight="1">
      <c r="A532" s="3"/>
      <c r="B532" s="3"/>
      <c r="C532" s="3"/>
      <c r="D532" s="3"/>
      <c r="E532" s="3"/>
      <c r="F532" s="3"/>
      <c r="G532" s="3"/>
      <c r="H532" s="3"/>
      <c r="I532" s="3"/>
      <c r="J532" s="3"/>
      <c r="K532" s="13"/>
      <c r="L532" s="3"/>
      <c r="M532" s="38"/>
      <c r="N532" s="38"/>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13"/>
      <c r="AT532" s="3"/>
      <c r="AU532" s="3"/>
      <c r="AV532" s="3"/>
      <c r="AW532" s="3"/>
      <c r="AX532" s="3"/>
      <c r="AY532" s="3"/>
      <c r="AZ532" s="3"/>
      <c r="BA532" s="3"/>
      <c r="BB532" s="3"/>
      <c r="BC532" s="3"/>
      <c r="BD532" s="3"/>
      <c r="BE532" s="3"/>
      <c r="BF532" s="3"/>
    </row>
    <row r="533" ht="12.75" customHeight="1">
      <c r="A533" s="3"/>
      <c r="B533" s="3"/>
      <c r="C533" s="3"/>
      <c r="D533" s="3"/>
      <c r="E533" s="3"/>
      <c r="F533" s="3"/>
      <c r="G533" s="3"/>
      <c r="H533" s="3"/>
      <c r="I533" s="3"/>
      <c r="J533" s="3"/>
      <c r="K533" s="13"/>
      <c r="L533" s="3"/>
      <c r="M533" s="38"/>
      <c r="N533" s="38"/>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13"/>
      <c r="AT533" s="3"/>
      <c r="AU533" s="3"/>
      <c r="AV533" s="3"/>
      <c r="AW533" s="3"/>
      <c r="AX533" s="3"/>
      <c r="AY533" s="3"/>
      <c r="AZ533" s="3"/>
      <c r="BA533" s="3"/>
      <c r="BB533" s="3"/>
      <c r="BC533" s="3"/>
      <c r="BD533" s="3"/>
      <c r="BE533" s="3"/>
      <c r="BF533" s="3"/>
    </row>
    <row r="534" ht="12.75" customHeight="1">
      <c r="A534" s="3"/>
      <c r="B534" s="3"/>
      <c r="C534" s="3"/>
      <c r="D534" s="3"/>
      <c r="E534" s="3"/>
      <c r="F534" s="3"/>
      <c r="G534" s="3"/>
      <c r="H534" s="3"/>
      <c r="I534" s="3"/>
      <c r="J534" s="3"/>
      <c r="K534" s="13"/>
      <c r="L534" s="3"/>
      <c r="M534" s="38"/>
      <c r="N534" s="38"/>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13"/>
      <c r="AT534" s="3"/>
      <c r="AU534" s="3"/>
      <c r="AV534" s="3"/>
      <c r="AW534" s="3"/>
      <c r="AX534" s="3"/>
      <c r="AY534" s="3"/>
      <c r="AZ534" s="3"/>
      <c r="BA534" s="3"/>
      <c r="BB534" s="3"/>
      <c r="BC534" s="3"/>
      <c r="BD534" s="3"/>
      <c r="BE534" s="3"/>
      <c r="BF534" s="3"/>
    </row>
    <row r="535" ht="12.75" customHeight="1">
      <c r="A535" s="3"/>
      <c r="B535" s="3"/>
      <c r="C535" s="3"/>
      <c r="D535" s="3"/>
      <c r="E535" s="3"/>
      <c r="F535" s="3"/>
      <c r="G535" s="3"/>
      <c r="H535" s="3"/>
      <c r="I535" s="3"/>
      <c r="J535" s="3"/>
      <c r="K535" s="13"/>
      <c r="L535" s="3"/>
      <c r="M535" s="38"/>
      <c r="N535" s="38"/>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13"/>
      <c r="AT535" s="3"/>
      <c r="AU535" s="3"/>
      <c r="AV535" s="3"/>
      <c r="AW535" s="3"/>
      <c r="AX535" s="3"/>
      <c r="AY535" s="3"/>
      <c r="AZ535" s="3"/>
      <c r="BA535" s="3"/>
      <c r="BB535" s="3"/>
      <c r="BC535" s="3"/>
      <c r="BD535" s="3"/>
      <c r="BE535" s="3"/>
      <c r="BF535" s="3"/>
    </row>
    <row r="536" ht="12.75" customHeight="1">
      <c r="A536" s="3"/>
      <c r="B536" s="3"/>
      <c r="C536" s="3"/>
      <c r="D536" s="3"/>
      <c r="E536" s="3"/>
      <c r="F536" s="3"/>
      <c r="G536" s="3"/>
      <c r="H536" s="3"/>
      <c r="I536" s="3"/>
      <c r="J536" s="3"/>
      <c r="K536" s="13"/>
      <c r="L536" s="3"/>
      <c r="M536" s="38"/>
      <c r="N536" s="38"/>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13"/>
      <c r="AT536" s="3"/>
      <c r="AU536" s="3"/>
      <c r="AV536" s="3"/>
      <c r="AW536" s="3"/>
      <c r="AX536" s="3"/>
      <c r="AY536" s="3"/>
      <c r="AZ536" s="3"/>
      <c r="BA536" s="3"/>
      <c r="BB536" s="3"/>
      <c r="BC536" s="3"/>
      <c r="BD536" s="3"/>
      <c r="BE536" s="3"/>
      <c r="BF536" s="3"/>
    </row>
    <row r="537" ht="12.75" customHeight="1">
      <c r="A537" s="3"/>
      <c r="B537" s="3"/>
      <c r="C537" s="3"/>
      <c r="D537" s="3"/>
      <c r="E537" s="3"/>
      <c r="F537" s="3"/>
      <c r="G537" s="3"/>
      <c r="H537" s="3"/>
      <c r="I537" s="3"/>
      <c r="J537" s="3"/>
      <c r="K537" s="13"/>
      <c r="L537" s="3"/>
      <c r="M537" s="38"/>
      <c r="N537" s="38"/>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13"/>
      <c r="AT537" s="3"/>
      <c r="AU537" s="3"/>
      <c r="AV537" s="3"/>
      <c r="AW537" s="3"/>
      <c r="AX537" s="3"/>
      <c r="AY537" s="3"/>
      <c r="AZ537" s="3"/>
      <c r="BA537" s="3"/>
      <c r="BB537" s="3"/>
      <c r="BC537" s="3"/>
      <c r="BD537" s="3"/>
      <c r="BE537" s="3"/>
      <c r="BF537" s="3"/>
    </row>
    <row r="538" ht="12.75" customHeight="1">
      <c r="A538" s="3"/>
      <c r="B538" s="3"/>
      <c r="C538" s="3"/>
      <c r="D538" s="3"/>
      <c r="E538" s="3"/>
      <c r="F538" s="3"/>
      <c r="G538" s="3"/>
      <c r="H538" s="3"/>
      <c r="I538" s="3"/>
      <c r="J538" s="3"/>
      <c r="K538" s="13"/>
      <c r="L538" s="3"/>
      <c r="M538" s="38"/>
      <c r="N538" s="38"/>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13"/>
      <c r="AT538" s="3"/>
      <c r="AU538" s="3"/>
      <c r="AV538" s="3"/>
      <c r="AW538" s="3"/>
      <c r="AX538" s="3"/>
      <c r="AY538" s="3"/>
      <c r="AZ538" s="3"/>
      <c r="BA538" s="3"/>
      <c r="BB538" s="3"/>
      <c r="BC538" s="3"/>
      <c r="BD538" s="3"/>
      <c r="BE538" s="3"/>
      <c r="BF538" s="3"/>
    </row>
    <row r="539" ht="12.75" customHeight="1">
      <c r="A539" s="3"/>
      <c r="B539" s="3"/>
      <c r="C539" s="3"/>
      <c r="D539" s="3"/>
      <c r="E539" s="3"/>
      <c r="F539" s="3"/>
      <c r="G539" s="3"/>
      <c r="H539" s="3"/>
      <c r="I539" s="3"/>
      <c r="J539" s="3"/>
      <c r="K539" s="13"/>
      <c r="L539" s="3"/>
      <c r="M539" s="38"/>
      <c r="N539" s="38"/>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13"/>
      <c r="AT539" s="3"/>
      <c r="AU539" s="3"/>
      <c r="AV539" s="3"/>
      <c r="AW539" s="3"/>
      <c r="AX539" s="3"/>
      <c r="AY539" s="3"/>
      <c r="AZ539" s="3"/>
      <c r="BA539" s="3"/>
      <c r="BB539" s="3"/>
      <c r="BC539" s="3"/>
      <c r="BD539" s="3"/>
      <c r="BE539" s="3"/>
      <c r="BF539" s="3"/>
    </row>
    <row r="540" ht="12.75" customHeight="1">
      <c r="A540" s="3"/>
      <c r="B540" s="3"/>
      <c r="C540" s="3"/>
      <c r="D540" s="3"/>
      <c r="E540" s="3"/>
      <c r="F540" s="3"/>
      <c r="G540" s="3"/>
      <c r="H540" s="3"/>
      <c r="I540" s="3"/>
      <c r="J540" s="3"/>
      <c r="K540" s="13"/>
      <c r="L540" s="3"/>
      <c r="M540" s="38"/>
      <c r="N540" s="38"/>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13"/>
      <c r="AT540" s="3"/>
      <c r="AU540" s="3"/>
      <c r="AV540" s="3"/>
      <c r="AW540" s="3"/>
      <c r="AX540" s="3"/>
      <c r="AY540" s="3"/>
      <c r="AZ540" s="3"/>
      <c r="BA540" s="3"/>
      <c r="BB540" s="3"/>
      <c r="BC540" s="3"/>
      <c r="BD540" s="3"/>
      <c r="BE540" s="3"/>
      <c r="BF540" s="3"/>
    </row>
    <row r="541" ht="12.75" customHeight="1">
      <c r="A541" s="3"/>
      <c r="B541" s="3"/>
      <c r="C541" s="3"/>
      <c r="D541" s="3"/>
      <c r="E541" s="3"/>
      <c r="F541" s="3"/>
      <c r="G541" s="3"/>
      <c r="H541" s="3"/>
      <c r="I541" s="3"/>
      <c r="J541" s="3"/>
      <c r="K541" s="13"/>
      <c r="L541" s="3"/>
      <c r="M541" s="38"/>
      <c r="N541" s="38"/>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13"/>
      <c r="AT541" s="3"/>
      <c r="AU541" s="3"/>
      <c r="AV541" s="3"/>
      <c r="AW541" s="3"/>
      <c r="AX541" s="3"/>
      <c r="AY541" s="3"/>
      <c r="AZ541" s="3"/>
      <c r="BA541" s="3"/>
      <c r="BB541" s="3"/>
      <c r="BC541" s="3"/>
      <c r="BD541" s="3"/>
      <c r="BE541" s="3"/>
      <c r="BF541" s="3"/>
    </row>
    <row r="542" ht="12.75" customHeight="1">
      <c r="A542" s="3"/>
      <c r="B542" s="3"/>
      <c r="C542" s="3"/>
      <c r="D542" s="3"/>
      <c r="E542" s="3"/>
      <c r="F542" s="3"/>
      <c r="G542" s="3"/>
      <c r="H542" s="3"/>
      <c r="I542" s="3"/>
      <c r="J542" s="3"/>
      <c r="K542" s="13"/>
      <c r="L542" s="3"/>
      <c r="M542" s="38"/>
      <c r="N542" s="38"/>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13"/>
      <c r="AT542" s="3"/>
      <c r="AU542" s="3"/>
      <c r="AV542" s="3"/>
      <c r="AW542" s="3"/>
      <c r="AX542" s="3"/>
      <c r="AY542" s="3"/>
      <c r="AZ542" s="3"/>
      <c r="BA542" s="3"/>
      <c r="BB542" s="3"/>
      <c r="BC542" s="3"/>
      <c r="BD542" s="3"/>
      <c r="BE542" s="3"/>
      <c r="BF542" s="3"/>
    </row>
    <row r="543" ht="12.75" customHeight="1">
      <c r="A543" s="3"/>
      <c r="B543" s="3"/>
      <c r="C543" s="3"/>
      <c r="D543" s="3"/>
      <c r="E543" s="3"/>
      <c r="F543" s="3"/>
      <c r="G543" s="3"/>
      <c r="H543" s="3"/>
      <c r="I543" s="3"/>
      <c r="J543" s="3"/>
      <c r="K543" s="13"/>
      <c r="L543" s="3"/>
      <c r="M543" s="38"/>
      <c r="N543" s="38"/>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13"/>
      <c r="AT543" s="3"/>
      <c r="AU543" s="3"/>
      <c r="AV543" s="3"/>
      <c r="AW543" s="3"/>
      <c r="AX543" s="3"/>
      <c r="AY543" s="3"/>
      <c r="AZ543" s="3"/>
      <c r="BA543" s="3"/>
      <c r="BB543" s="3"/>
      <c r="BC543" s="3"/>
      <c r="BD543" s="3"/>
      <c r="BE543" s="3"/>
      <c r="BF543" s="3"/>
    </row>
    <row r="544" ht="12.75" customHeight="1">
      <c r="A544" s="3"/>
      <c r="B544" s="3"/>
      <c r="C544" s="3"/>
      <c r="D544" s="3"/>
      <c r="E544" s="3"/>
      <c r="F544" s="3"/>
      <c r="G544" s="3"/>
      <c r="H544" s="3"/>
      <c r="I544" s="3"/>
      <c r="J544" s="3"/>
      <c r="K544" s="13"/>
      <c r="L544" s="3"/>
      <c r="M544" s="38"/>
      <c r="N544" s="38"/>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13"/>
      <c r="AT544" s="3"/>
      <c r="AU544" s="3"/>
      <c r="AV544" s="3"/>
      <c r="AW544" s="3"/>
      <c r="AX544" s="3"/>
      <c r="AY544" s="3"/>
      <c r="AZ544" s="3"/>
      <c r="BA544" s="3"/>
      <c r="BB544" s="3"/>
      <c r="BC544" s="3"/>
      <c r="BD544" s="3"/>
      <c r="BE544" s="3"/>
      <c r="BF544" s="3"/>
    </row>
    <row r="545" ht="12.75" customHeight="1">
      <c r="A545" s="3"/>
      <c r="B545" s="3"/>
      <c r="C545" s="3"/>
      <c r="D545" s="3"/>
      <c r="E545" s="3"/>
      <c r="F545" s="3"/>
      <c r="G545" s="3"/>
      <c r="H545" s="3"/>
      <c r="I545" s="3"/>
      <c r="J545" s="3"/>
      <c r="K545" s="13"/>
      <c r="L545" s="3"/>
      <c r="M545" s="38"/>
      <c r="N545" s="38"/>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13"/>
      <c r="AT545" s="3"/>
      <c r="AU545" s="3"/>
      <c r="AV545" s="3"/>
      <c r="AW545" s="3"/>
      <c r="AX545" s="3"/>
      <c r="AY545" s="3"/>
      <c r="AZ545" s="3"/>
      <c r="BA545" s="3"/>
      <c r="BB545" s="3"/>
      <c r="BC545" s="3"/>
      <c r="BD545" s="3"/>
      <c r="BE545" s="3"/>
      <c r="BF545" s="3"/>
    </row>
    <row r="546" ht="12.75" customHeight="1">
      <c r="A546" s="3"/>
      <c r="B546" s="3"/>
      <c r="C546" s="3"/>
      <c r="D546" s="3"/>
      <c r="E546" s="3"/>
      <c r="F546" s="3"/>
      <c r="G546" s="3"/>
      <c r="H546" s="3"/>
      <c r="I546" s="3"/>
      <c r="J546" s="3"/>
      <c r="K546" s="13"/>
      <c r="L546" s="3"/>
      <c r="M546" s="38"/>
      <c r="N546" s="38"/>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13"/>
      <c r="AT546" s="3"/>
      <c r="AU546" s="3"/>
      <c r="AV546" s="3"/>
      <c r="AW546" s="3"/>
      <c r="AX546" s="3"/>
      <c r="AY546" s="3"/>
      <c r="AZ546" s="3"/>
      <c r="BA546" s="3"/>
      <c r="BB546" s="3"/>
      <c r="BC546" s="3"/>
      <c r="BD546" s="3"/>
      <c r="BE546" s="3"/>
      <c r="BF546" s="3"/>
    </row>
    <row r="547" ht="12.75" customHeight="1">
      <c r="A547" s="3"/>
      <c r="B547" s="3"/>
      <c r="C547" s="3"/>
      <c r="D547" s="3"/>
      <c r="E547" s="3"/>
      <c r="F547" s="3"/>
      <c r="G547" s="3"/>
      <c r="H547" s="3"/>
      <c r="I547" s="3"/>
      <c r="J547" s="3"/>
      <c r="K547" s="13"/>
      <c r="L547" s="3"/>
      <c r="M547" s="38"/>
      <c r="N547" s="38"/>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13"/>
      <c r="AT547" s="3"/>
      <c r="AU547" s="3"/>
      <c r="AV547" s="3"/>
      <c r="AW547" s="3"/>
      <c r="AX547" s="3"/>
      <c r="AY547" s="3"/>
      <c r="AZ547" s="3"/>
      <c r="BA547" s="3"/>
      <c r="BB547" s="3"/>
      <c r="BC547" s="3"/>
      <c r="BD547" s="3"/>
      <c r="BE547" s="3"/>
      <c r="BF547" s="3"/>
    </row>
    <row r="548" ht="12.75" customHeight="1">
      <c r="A548" s="3"/>
      <c r="B548" s="3"/>
      <c r="C548" s="3"/>
      <c r="D548" s="3"/>
      <c r="E548" s="3"/>
      <c r="F548" s="3"/>
      <c r="G548" s="3"/>
      <c r="H548" s="3"/>
      <c r="I548" s="3"/>
      <c r="J548" s="3"/>
      <c r="K548" s="13"/>
      <c r="L548" s="3"/>
      <c r="M548" s="38"/>
      <c r="N548" s="38"/>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13"/>
      <c r="AT548" s="3"/>
      <c r="AU548" s="3"/>
      <c r="AV548" s="3"/>
      <c r="AW548" s="3"/>
      <c r="AX548" s="3"/>
      <c r="AY548" s="3"/>
      <c r="AZ548" s="3"/>
      <c r="BA548" s="3"/>
      <c r="BB548" s="3"/>
      <c r="BC548" s="3"/>
      <c r="BD548" s="3"/>
      <c r="BE548" s="3"/>
      <c r="BF548" s="3"/>
    </row>
    <row r="549" ht="12.75" customHeight="1">
      <c r="A549" s="3"/>
      <c r="B549" s="3"/>
      <c r="C549" s="3"/>
      <c r="D549" s="3"/>
      <c r="E549" s="3"/>
      <c r="F549" s="3"/>
      <c r="G549" s="3"/>
      <c r="H549" s="3"/>
      <c r="I549" s="3"/>
      <c r="J549" s="3"/>
      <c r="K549" s="13"/>
      <c r="L549" s="3"/>
      <c r="M549" s="38"/>
      <c r="N549" s="38"/>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13"/>
      <c r="AT549" s="3"/>
      <c r="AU549" s="3"/>
      <c r="AV549" s="3"/>
      <c r="AW549" s="3"/>
      <c r="AX549" s="3"/>
      <c r="AY549" s="3"/>
      <c r="AZ549" s="3"/>
      <c r="BA549" s="3"/>
      <c r="BB549" s="3"/>
      <c r="BC549" s="3"/>
      <c r="BD549" s="3"/>
      <c r="BE549" s="3"/>
      <c r="BF549" s="3"/>
    </row>
    <row r="550" ht="12.75" customHeight="1">
      <c r="A550" s="3"/>
      <c r="B550" s="3"/>
      <c r="C550" s="3"/>
      <c r="D550" s="3"/>
      <c r="E550" s="3"/>
      <c r="F550" s="3"/>
      <c r="G550" s="3"/>
      <c r="H550" s="3"/>
      <c r="I550" s="3"/>
      <c r="J550" s="3"/>
      <c r="K550" s="13"/>
      <c r="L550" s="3"/>
      <c r="M550" s="38"/>
      <c r="N550" s="38"/>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13"/>
      <c r="AT550" s="3"/>
      <c r="AU550" s="3"/>
      <c r="AV550" s="3"/>
      <c r="AW550" s="3"/>
      <c r="AX550" s="3"/>
      <c r="AY550" s="3"/>
      <c r="AZ550" s="3"/>
      <c r="BA550" s="3"/>
      <c r="BB550" s="3"/>
      <c r="BC550" s="3"/>
      <c r="BD550" s="3"/>
      <c r="BE550" s="3"/>
      <c r="BF550" s="3"/>
    </row>
    <row r="551" ht="12.75" customHeight="1">
      <c r="A551" s="3"/>
      <c r="B551" s="3"/>
      <c r="C551" s="3"/>
      <c r="D551" s="3"/>
      <c r="E551" s="3"/>
      <c r="F551" s="3"/>
      <c r="G551" s="3"/>
      <c r="H551" s="3"/>
      <c r="I551" s="3"/>
      <c r="J551" s="3"/>
      <c r="K551" s="13"/>
      <c r="L551" s="3"/>
      <c r="M551" s="38"/>
      <c r="N551" s="38"/>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13"/>
      <c r="AT551" s="3"/>
      <c r="AU551" s="3"/>
      <c r="AV551" s="3"/>
      <c r="AW551" s="3"/>
      <c r="AX551" s="3"/>
      <c r="AY551" s="3"/>
      <c r="AZ551" s="3"/>
      <c r="BA551" s="3"/>
      <c r="BB551" s="3"/>
      <c r="BC551" s="3"/>
      <c r="BD551" s="3"/>
      <c r="BE551" s="3"/>
      <c r="BF551" s="3"/>
    </row>
    <row r="552" ht="12.75" customHeight="1">
      <c r="A552" s="3"/>
      <c r="B552" s="3"/>
      <c r="C552" s="3"/>
      <c r="D552" s="3"/>
      <c r="E552" s="3"/>
      <c r="F552" s="3"/>
      <c r="G552" s="3"/>
      <c r="H552" s="3"/>
      <c r="I552" s="3"/>
      <c r="J552" s="3"/>
      <c r="K552" s="13"/>
      <c r="L552" s="3"/>
      <c r="M552" s="38"/>
      <c r="N552" s="38"/>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13"/>
      <c r="AT552" s="3"/>
      <c r="AU552" s="3"/>
      <c r="AV552" s="3"/>
      <c r="AW552" s="3"/>
      <c r="AX552" s="3"/>
      <c r="AY552" s="3"/>
      <c r="AZ552" s="3"/>
      <c r="BA552" s="3"/>
      <c r="BB552" s="3"/>
      <c r="BC552" s="3"/>
      <c r="BD552" s="3"/>
      <c r="BE552" s="3"/>
      <c r="BF552" s="3"/>
    </row>
    <row r="553" ht="12.75" customHeight="1">
      <c r="A553" s="3"/>
      <c r="B553" s="3"/>
      <c r="C553" s="3"/>
      <c r="D553" s="3"/>
      <c r="E553" s="3"/>
      <c r="F553" s="3"/>
      <c r="G553" s="3"/>
      <c r="H553" s="3"/>
      <c r="I553" s="3"/>
      <c r="J553" s="3"/>
      <c r="K553" s="13"/>
      <c r="L553" s="3"/>
      <c r="M553" s="38"/>
      <c r="N553" s="38"/>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13"/>
      <c r="AT553" s="3"/>
      <c r="AU553" s="3"/>
      <c r="AV553" s="3"/>
      <c r="AW553" s="3"/>
      <c r="AX553" s="3"/>
      <c r="AY553" s="3"/>
      <c r="AZ553" s="3"/>
      <c r="BA553" s="3"/>
      <c r="BB553" s="3"/>
      <c r="BC553" s="3"/>
      <c r="BD553" s="3"/>
      <c r="BE553" s="3"/>
      <c r="BF553" s="3"/>
    </row>
    <row r="554" ht="12.75" customHeight="1">
      <c r="A554" s="3"/>
      <c r="B554" s="3"/>
      <c r="C554" s="3"/>
      <c r="D554" s="3"/>
      <c r="E554" s="3"/>
      <c r="F554" s="3"/>
      <c r="G554" s="3"/>
      <c r="H554" s="3"/>
      <c r="I554" s="3"/>
      <c r="J554" s="3"/>
      <c r="K554" s="13"/>
      <c r="L554" s="3"/>
      <c r="M554" s="38"/>
      <c r="N554" s="38"/>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13"/>
      <c r="AT554" s="3"/>
      <c r="AU554" s="3"/>
      <c r="AV554" s="3"/>
      <c r="AW554" s="3"/>
      <c r="AX554" s="3"/>
      <c r="AY554" s="3"/>
      <c r="AZ554" s="3"/>
      <c r="BA554" s="3"/>
      <c r="BB554" s="3"/>
      <c r="BC554" s="3"/>
      <c r="BD554" s="3"/>
      <c r="BE554" s="3"/>
      <c r="BF554" s="3"/>
    </row>
    <row r="555" ht="12.75" customHeight="1">
      <c r="A555" s="3"/>
      <c r="B555" s="3"/>
      <c r="C555" s="3"/>
      <c r="D555" s="3"/>
      <c r="E555" s="3"/>
      <c r="F555" s="3"/>
      <c r="G555" s="3"/>
      <c r="H555" s="3"/>
      <c r="I555" s="3"/>
      <c r="J555" s="3"/>
      <c r="K555" s="13"/>
      <c r="L555" s="3"/>
      <c r="M555" s="38"/>
      <c r="N555" s="38"/>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13"/>
      <c r="AT555" s="3"/>
      <c r="AU555" s="3"/>
      <c r="AV555" s="3"/>
      <c r="AW555" s="3"/>
      <c r="AX555" s="3"/>
      <c r="AY555" s="3"/>
      <c r="AZ555" s="3"/>
      <c r="BA555" s="3"/>
      <c r="BB555" s="3"/>
      <c r="BC555" s="3"/>
      <c r="BD555" s="3"/>
      <c r="BE555" s="3"/>
      <c r="BF555" s="3"/>
    </row>
    <row r="556" ht="12.75" customHeight="1">
      <c r="A556" s="3"/>
      <c r="B556" s="3"/>
      <c r="C556" s="3"/>
      <c r="D556" s="3"/>
      <c r="E556" s="3"/>
      <c r="F556" s="3"/>
      <c r="G556" s="3"/>
      <c r="H556" s="3"/>
      <c r="I556" s="3"/>
      <c r="J556" s="3"/>
      <c r="K556" s="13"/>
      <c r="L556" s="3"/>
      <c r="M556" s="38"/>
      <c r="N556" s="38"/>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13"/>
      <c r="AT556" s="3"/>
      <c r="AU556" s="3"/>
      <c r="AV556" s="3"/>
      <c r="AW556" s="3"/>
      <c r="AX556" s="3"/>
      <c r="AY556" s="3"/>
      <c r="AZ556" s="3"/>
      <c r="BA556" s="3"/>
      <c r="BB556" s="3"/>
      <c r="BC556" s="3"/>
      <c r="BD556" s="3"/>
      <c r="BE556" s="3"/>
      <c r="BF556" s="3"/>
    </row>
    <row r="557" ht="12.75" customHeight="1">
      <c r="A557" s="3"/>
      <c r="B557" s="3"/>
      <c r="C557" s="3"/>
      <c r="D557" s="3"/>
      <c r="E557" s="3"/>
      <c r="F557" s="3"/>
      <c r="G557" s="3"/>
      <c r="H557" s="3"/>
      <c r="I557" s="3"/>
      <c r="J557" s="3"/>
      <c r="K557" s="13"/>
      <c r="L557" s="3"/>
      <c r="M557" s="38"/>
      <c r="N557" s="38"/>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13"/>
      <c r="AT557" s="3"/>
      <c r="AU557" s="3"/>
      <c r="AV557" s="3"/>
      <c r="AW557" s="3"/>
      <c r="AX557" s="3"/>
      <c r="AY557" s="3"/>
      <c r="AZ557" s="3"/>
      <c r="BA557" s="3"/>
      <c r="BB557" s="3"/>
      <c r="BC557" s="3"/>
      <c r="BD557" s="3"/>
      <c r="BE557" s="3"/>
      <c r="BF557" s="3"/>
    </row>
    <row r="558" ht="12.75" customHeight="1">
      <c r="A558" s="3"/>
      <c r="B558" s="3"/>
      <c r="C558" s="3"/>
      <c r="D558" s="3"/>
      <c r="E558" s="3"/>
      <c r="F558" s="3"/>
      <c r="G558" s="3"/>
      <c r="H558" s="3"/>
      <c r="I558" s="3"/>
      <c r="J558" s="3"/>
      <c r="K558" s="13"/>
      <c r="L558" s="3"/>
      <c r="M558" s="38"/>
      <c r="N558" s="38"/>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13"/>
      <c r="AT558" s="3"/>
      <c r="AU558" s="3"/>
      <c r="AV558" s="3"/>
      <c r="AW558" s="3"/>
      <c r="AX558" s="3"/>
      <c r="AY558" s="3"/>
      <c r="AZ558" s="3"/>
      <c r="BA558" s="3"/>
      <c r="BB558" s="3"/>
      <c r="BC558" s="3"/>
      <c r="BD558" s="3"/>
      <c r="BE558" s="3"/>
      <c r="BF558" s="3"/>
    </row>
    <row r="559" ht="12.75" customHeight="1">
      <c r="A559" s="3"/>
      <c r="B559" s="3"/>
      <c r="C559" s="3"/>
      <c r="D559" s="3"/>
      <c r="E559" s="3"/>
      <c r="F559" s="3"/>
      <c r="G559" s="3"/>
      <c r="H559" s="3"/>
      <c r="I559" s="3"/>
      <c r="J559" s="3"/>
      <c r="K559" s="13"/>
      <c r="L559" s="3"/>
      <c r="M559" s="38"/>
      <c r="N559" s="38"/>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13"/>
      <c r="AT559" s="3"/>
      <c r="AU559" s="3"/>
      <c r="AV559" s="3"/>
      <c r="AW559" s="3"/>
      <c r="AX559" s="3"/>
      <c r="AY559" s="3"/>
      <c r="AZ559" s="3"/>
      <c r="BA559" s="3"/>
      <c r="BB559" s="3"/>
      <c r="BC559" s="3"/>
      <c r="BD559" s="3"/>
      <c r="BE559" s="3"/>
      <c r="BF559" s="3"/>
    </row>
    <row r="560" ht="12.75" customHeight="1">
      <c r="A560" s="3"/>
      <c r="B560" s="3"/>
      <c r="C560" s="3"/>
      <c r="D560" s="3"/>
      <c r="E560" s="3"/>
      <c r="F560" s="3"/>
      <c r="G560" s="3"/>
      <c r="H560" s="3"/>
      <c r="I560" s="3"/>
      <c r="J560" s="3"/>
      <c r="K560" s="13"/>
      <c r="L560" s="3"/>
      <c r="M560" s="38"/>
      <c r="N560" s="38"/>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13"/>
      <c r="AT560" s="3"/>
      <c r="AU560" s="3"/>
      <c r="AV560" s="3"/>
      <c r="AW560" s="3"/>
      <c r="AX560" s="3"/>
      <c r="AY560" s="3"/>
      <c r="AZ560" s="3"/>
      <c r="BA560" s="3"/>
      <c r="BB560" s="3"/>
      <c r="BC560" s="3"/>
      <c r="BD560" s="3"/>
      <c r="BE560" s="3"/>
      <c r="BF560" s="3"/>
    </row>
    <row r="561" ht="12.75" customHeight="1">
      <c r="A561" s="3"/>
      <c r="B561" s="3"/>
      <c r="C561" s="3"/>
      <c r="D561" s="3"/>
      <c r="E561" s="3"/>
      <c r="F561" s="3"/>
      <c r="G561" s="3"/>
      <c r="H561" s="3"/>
      <c r="I561" s="3"/>
      <c r="J561" s="3"/>
      <c r="K561" s="13"/>
      <c r="L561" s="3"/>
      <c r="M561" s="38"/>
      <c r="N561" s="38"/>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13"/>
      <c r="AT561" s="3"/>
      <c r="AU561" s="3"/>
      <c r="AV561" s="3"/>
      <c r="AW561" s="3"/>
      <c r="AX561" s="3"/>
      <c r="AY561" s="3"/>
      <c r="AZ561" s="3"/>
      <c r="BA561" s="3"/>
      <c r="BB561" s="3"/>
      <c r="BC561" s="3"/>
      <c r="BD561" s="3"/>
      <c r="BE561" s="3"/>
      <c r="BF561" s="3"/>
    </row>
    <row r="562" ht="12.75" customHeight="1">
      <c r="A562" s="3"/>
      <c r="B562" s="3"/>
      <c r="C562" s="3"/>
      <c r="D562" s="3"/>
      <c r="E562" s="3"/>
      <c r="F562" s="3"/>
      <c r="G562" s="3"/>
      <c r="H562" s="3"/>
      <c r="I562" s="3"/>
      <c r="J562" s="3"/>
      <c r="K562" s="13"/>
      <c r="L562" s="3"/>
      <c r="M562" s="38"/>
      <c r="N562" s="38"/>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13"/>
      <c r="AT562" s="3"/>
      <c r="AU562" s="3"/>
      <c r="AV562" s="3"/>
      <c r="AW562" s="3"/>
      <c r="AX562" s="3"/>
      <c r="AY562" s="3"/>
      <c r="AZ562" s="3"/>
      <c r="BA562" s="3"/>
      <c r="BB562" s="3"/>
      <c r="BC562" s="3"/>
      <c r="BD562" s="3"/>
      <c r="BE562" s="3"/>
      <c r="BF562" s="3"/>
    </row>
    <row r="563" ht="12.75" customHeight="1">
      <c r="A563" s="3"/>
      <c r="B563" s="3"/>
      <c r="C563" s="3"/>
      <c r="D563" s="3"/>
      <c r="E563" s="3"/>
      <c r="F563" s="3"/>
      <c r="G563" s="3"/>
      <c r="H563" s="3"/>
      <c r="I563" s="3"/>
      <c r="J563" s="3"/>
      <c r="K563" s="13"/>
      <c r="L563" s="3"/>
      <c r="M563" s="38"/>
      <c r="N563" s="38"/>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13"/>
      <c r="AT563" s="3"/>
      <c r="AU563" s="3"/>
      <c r="AV563" s="3"/>
      <c r="AW563" s="3"/>
      <c r="AX563" s="3"/>
      <c r="AY563" s="3"/>
      <c r="AZ563" s="3"/>
      <c r="BA563" s="3"/>
      <c r="BB563" s="3"/>
      <c r="BC563" s="3"/>
      <c r="BD563" s="3"/>
      <c r="BE563" s="3"/>
      <c r="BF563" s="3"/>
    </row>
    <row r="564" ht="12.75" customHeight="1">
      <c r="A564" s="3"/>
      <c r="B564" s="3"/>
      <c r="C564" s="3"/>
      <c r="D564" s="3"/>
      <c r="E564" s="3"/>
      <c r="F564" s="3"/>
      <c r="G564" s="3"/>
      <c r="H564" s="3"/>
      <c r="I564" s="3"/>
      <c r="J564" s="3"/>
      <c r="K564" s="13"/>
      <c r="L564" s="3"/>
      <c r="M564" s="38"/>
      <c r="N564" s="38"/>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13"/>
      <c r="AT564" s="3"/>
      <c r="AU564" s="3"/>
      <c r="AV564" s="3"/>
      <c r="AW564" s="3"/>
      <c r="AX564" s="3"/>
      <c r="AY564" s="3"/>
      <c r="AZ564" s="3"/>
      <c r="BA564" s="3"/>
      <c r="BB564" s="3"/>
      <c r="BC564" s="3"/>
      <c r="BD564" s="3"/>
      <c r="BE564" s="3"/>
      <c r="BF564" s="3"/>
    </row>
    <row r="565" ht="12.75" customHeight="1">
      <c r="A565" s="3"/>
      <c r="B565" s="3"/>
      <c r="C565" s="3"/>
      <c r="D565" s="3"/>
      <c r="E565" s="3"/>
      <c r="F565" s="3"/>
      <c r="G565" s="3"/>
      <c r="H565" s="3"/>
      <c r="I565" s="3"/>
      <c r="J565" s="3"/>
      <c r="K565" s="13"/>
      <c r="L565" s="3"/>
      <c r="M565" s="38"/>
      <c r="N565" s="38"/>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13"/>
      <c r="AT565" s="3"/>
      <c r="AU565" s="3"/>
      <c r="AV565" s="3"/>
      <c r="AW565" s="3"/>
      <c r="AX565" s="3"/>
      <c r="AY565" s="3"/>
      <c r="AZ565" s="3"/>
      <c r="BA565" s="3"/>
      <c r="BB565" s="3"/>
      <c r="BC565" s="3"/>
      <c r="BD565" s="3"/>
      <c r="BE565" s="3"/>
      <c r="BF565" s="3"/>
    </row>
    <row r="566" ht="12.75" customHeight="1">
      <c r="A566" s="3"/>
      <c r="B566" s="3"/>
      <c r="C566" s="3"/>
      <c r="D566" s="3"/>
      <c r="E566" s="3"/>
      <c r="F566" s="3"/>
      <c r="G566" s="3"/>
      <c r="H566" s="3"/>
      <c r="I566" s="3"/>
      <c r="J566" s="3"/>
      <c r="K566" s="13"/>
      <c r="L566" s="3"/>
      <c r="M566" s="38"/>
      <c r="N566" s="38"/>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13"/>
      <c r="AT566" s="3"/>
      <c r="AU566" s="3"/>
      <c r="AV566" s="3"/>
      <c r="AW566" s="3"/>
      <c r="AX566" s="3"/>
      <c r="AY566" s="3"/>
      <c r="AZ566" s="3"/>
      <c r="BA566" s="3"/>
      <c r="BB566" s="3"/>
      <c r="BC566" s="3"/>
      <c r="BD566" s="3"/>
      <c r="BE566" s="3"/>
      <c r="BF566" s="3"/>
    </row>
    <row r="567" ht="12.75" customHeight="1">
      <c r="A567" s="3"/>
      <c r="B567" s="3"/>
      <c r="C567" s="3"/>
      <c r="D567" s="3"/>
      <c r="E567" s="3"/>
      <c r="F567" s="3"/>
      <c r="G567" s="3"/>
      <c r="H567" s="3"/>
      <c r="I567" s="3"/>
      <c r="J567" s="3"/>
      <c r="K567" s="13"/>
      <c r="L567" s="3"/>
      <c r="M567" s="38"/>
      <c r="N567" s="38"/>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13"/>
      <c r="AT567" s="3"/>
      <c r="AU567" s="3"/>
      <c r="AV567" s="3"/>
      <c r="AW567" s="3"/>
      <c r="AX567" s="3"/>
      <c r="AY567" s="3"/>
      <c r="AZ567" s="3"/>
      <c r="BA567" s="3"/>
      <c r="BB567" s="3"/>
      <c r="BC567" s="3"/>
      <c r="BD567" s="3"/>
      <c r="BE567" s="3"/>
      <c r="BF567" s="3"/>
    </row>
    <row r="568" ht="12.75" customHeight="1">
      <c r="A568" s="3"/>
      <c r="B568" s="3"/>
      <c r="C568" s="3"/>
      <c r="D568" s="3"/>
      <c r="E568" s="3"/>
      <c r="F568" s="3"/>
      <c r="G568" s="3"/>
      <c r="H568" s="3"/>
      <c r="I568" s="3"/>
      <c r="J568" s="3"/>
      <c r="K568" s="13"/>
      <c r="L568" s="3"/>
      <c r="M568" s="38"/>
      <c r="N568" s="38"/>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13"/>
      <c r="AT568" s="3"/>
      <c r="AU568" s="3"/>
      <c r="AV568" s="3"/>
      <c r="AW568" s="3"/>
      <c r="AX568" s="3"/>
      <c r="AY568" s="3"/>
      <c r="AZ568" s="3"/>
      <c r="BA568" s="3"/>
      <c r="BB568" s="3"/>
      <c r="BC568" s="3"/>
      <c r="BD568" s="3"/>
      <c r="BE568" s="3"/>
      <c r="BF568" s="3"/>
    </row>
    <row r="569" ht="12.75" customHeight="1">
      <c r="A569" s="3"/>
      <c r="B569" s="3"/>
      <c r="C569" s="3"/>
      <c r="D569" s="3"/>
      <c r="E569" s="3"/>
      <c r="F569" s="3"/>
      <c r="G569" s="3"/>
      <c r="H569" s="3"/>
      <c r="I569" s="3"/>
      <c r="J569" s="3"/>
      <c r="K569" s="13"/>
      <c r="L569" s="3"/>
      <c r="M569" s="38"/>
      <c r="N569" s="38"/>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13"/>
      <c r="AT569" s="3"/>
      <c r="AU569" s="3"/>
      <c r="AV569" s="3"/>
      <c r="AW569" s="3"/>
      <c r="AX569" s="3"/>
      <c r="AY569" s="3"/>
      <c r="AZ569" s="3"/>
      <c r="BA569" s="3"/>
      <c r="BB569" s="3"/>
      <c r="BC569" s="3"/>
      <c r="BD569" s="3"/>
      <c r="BE569" s="3"/>
      <c r="BF569" s="3"/>
    </row>
    <row r="570" ht="12.75" customHeight="1">
      <c r="A570" s="3"/>
      <c r="B570" s="3"/>
      <c r="C570" s="3"/>
      <c r="D570" s="3"/>
      <c r="E570" s="3"/>
      <c r="F570" s="3"/>
      <c r="G570" s="3"/>
      <c r="H570" s="3"/>
      <c r="I570" s="3"/>
      <c r="J570" s="3"/>
      <c r="K570" s="13"/>
      <c r="L570" s="3"/>
      <c r="M570" s="38"/>
      <c r="N570" s="38"/>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13"/>
      <c r="AT570" s="3"/>
      <c r="AU570" s="3"/>
      <c r="AV570" s="3"/>
      <c r="AW570" s="3"/>
      <c r="AX570" s="3"/>
      <c r="AY570" s="3"/>
      <c r="AZ570" s="3"/>
      <c r="BA570" s="3"/>
      <c r="BB570" s="3"/>
      <c r="BC570" s="3"/>
      <c r="BD570" s="3"/>
      <c r="BE570" s="3"/>
      <c r="BF570" s="3"/>
    </row>
    <row r="571" ht="12.75" customHeight="1">
      <c r="A571" s="3"/>
      <c r="B571" s="3"/>
      <c r="C571" s="3"/>
      <c r="D571" s="3"/>
      <c r="E571" s="3"/>
      <c r="F571" s="3"/>
      <c r="G571" s="3"/>
      <c r="H571" s="3"/>
      <c r="I571" s="3"/>
      <c r="J571" s="3"/>
      <c r="K571" s="13"/>
      <c r="L571" s="3"/>
      <c r="M571" s="38"/>
      <c r="N571" s="38"/>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13"/>
      <c r="AT571" s="3"/>
      <c r="AU571" s="3"/>
      <c r="AV571" s="3"/>
      <c r="AW571" s="3"/>
      <c r="AX571" s="3"/>
      <c r="AY571" s="3"/>
      <c r="AZ571" s="3"/>
      <c r="BA571" s="3"/>
      <c r="BB571" s="3"/>
      <c r="BC571" s="3"/>
      <c r="BD571" s="3"/>
      <c r="BE571" s="3"/>
      <c r="BF571" s="3"/>
    </row>
    <row r="572" ht="12.75" customHeight="1">
      <c r="A572" s="3"/>
      <c r="B572" s="3"/>
      <c r="C572" s="3"/>
      <c r="D572" s="3"/>
      <c r="E572" s="3"/>
      <c r="F572" s="3"/>
      <c r="G572" s="3"/>
      <c r="H572" s="3"/>
      <c r="I572" s="3"/>
      <c r="J572" s="3"/>
      <c r="K572" s="13"/>
      <c r="L572" s="3"/>
      <c r="M572" s="38"/>
      <c r="N572" s="38"/>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13"/>
      <c r="AT572" s="3"/>
      <c r="AU572" s="3"/>
      <c r="AV572" s="3"/>
      <c r="AW572" s="3"/>
      <c r="AX572" s="3"/>
      <c r="AY572" s="3"/>
      <c r="AZ572" s="3"/>
      <c r="BA572" s="3"/>
      <c r="BB572" s="3"/>
      <c r="BC572" s="3"/>
      <c r="BD572" s="3"/>
      <c r="BE572" s="3"/>
      <c r="BF572" s="3"/>
    </row>
    <row r="573" ht="12.75" customHeight="1">
      <c r="A573" s="3"/>
      <c r="B573" s="3"/>
      <c r="C573" s="3"/>
      <c r="D573" s="3"/>
      <c r="E573" s="3"/>
      <c r="F573" s="3"/>
      <c r="G573" s="3"/>
      <c r="H573" s="3"/>
      <c r="I573" s="3"/>
      <c r="J573" s="3"/>
      <c r="K573" s="13"/>
      <c r="L573" s="3"/>
      <c r="M573" s="38"/>
      <c r="N573" s="38"/>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13"/>
      <c r="AT573" s="3"/>
      <c r="AU573" s="3"/>
      <c r="AV573" s="3"/>
      <c r="AW573" s="3"/>
      <c r="AX573" s="3"/>
      <c r="AY573" s="3"/>
      <c r="AZ573" s="3"/>
      <c r="BA573" s="3"/>
      <c r="BB573" s="3"/>
      <c r="BC573" s="3"/>
      <c r="BD573" s="3"/>
      <c r="BE573" s="3"/>
      <c r="BF573" s="3"/>
    </row>
    <row r="574" ht="12.75" customHeight="1">
      <c r="A574" s="3"/>
      <c r="B574" s="3"/>
      <c r="C574" s="3"/>
      <c r="D574" s="3"/>
      <c r="E574" s="3"/>
      <c r="F574" s="3"/>
      <c r="G574" s="3"/>
      <c r="H574" s="3"/>
      <c r="I574" s="3"/>
      <c r="J574" s="3"/>
      <c r="K574" s="13"/>
      <c r="L574" s="3"/>
      <c r="M574" s="38"/>
      <c r="N574" s="38"/>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13"/>
      <c r="AT574" s="3"/>
      <c r="AU574" s="3"/>
      <c r="AV574" s="3"/>
      <c r="AW574" s="3"/>
      <c r="AX574" s="3"/>
      <c r="AY574" s="3"/>
      <c r="AZ574" s="3"/>
      <c r="BA574" s="3"/>
      <c r="BB574" s="3"/>
      <c r="BC574" s="3"/>
      <c r="BD574" s="3"/>
      <c r="BE574" s="3"/>
      <c r="BF574" s="3"/>
    </row>
    <row r="575" ht="12.75" customHeight="1">
      <c r="A575" s="3"/>
      <c r="B575" s="3"/>
      <c r="C575" s="3"/>
      <c r="D575" s="3"/>
      <c r="E575" s="3"/>
      <c r="F575" s="3"/>
      <c r="G575" s="3"/>
      <c r="H575" s="3"/>
      <c r="I575" s="3"/>
      <c r="J575" s="3"/>
      <c r="K575" s="13"/>
      <c r="L575" s="3"/>
      <c r="M575" s="38"/>
      <c r="N575" s="38"/>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13"/>
      <c r="AT575" s="3"/>
      <c r="AU575" s="3"/>
      <c r="AV575" s="3"/>
      <c r="AW575" s="3"/>
      <c r="AX575" s="3"/>
      <c r="AY575" s="3"/>
      <c r="AZ575" s="3"/>
      <c r="BA575" s="3"/>
      <c r="BB575" s="3"/>
      <c r="BC575" s="3"/>
      <c r="BD575" s="3"/>
      <c r="BE575" s="3"/>
      <c r="BF575" s="3"/>
    </row>
    <row r="576" ht="12.75" customHeight="1">
      <c r="A576" s="3"/>
      <c r="B576" s="3"/>
      <c r="C576" s="3"/>
      <c r="D576" s="3"/>
      <c r="E576" s="3"/>
      <c r="F576" s="3"/>
      <c r="G576" s="3"/>
      <c r="H576" s="3"/>
      <c r="I576" s="3"/>
      <c r="J576" s="3"/>
      <c r="K576" s="13"/>
      <c r="L576" s="3"/>
      <c r="M576" s="38"/>
      <c r="N576" s="38"/>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13"/>
      <c r="AT576" s="3"/>
      <c r="AU576" s="3"/>
      <c r="AV576" s="3"/>
      <c r="AW576" s="3"/>
      <c r="AX576" s="3"/>
      <c r="AY576" s="3"/>
      <c r="AZ576" s="3"/>
      <c r="BA576" s="3"/>
      <c r="BB576" s="3"/>
      <c r="BC576" s="3"/>
      <c r="BD576" s="3"/>
      <c r="BE576" s="3"/>
      <c r="BF576" s="3"/>
    </row>
    <row r="577" ht="12.75" customHeight="1">
      <c r="A577" s="3"/>
      <c r="B577" s="3"/>
      <c r="C577" s="3"/>
      <c r="D577" s="3"/>
      <c r="E577" s="3"/>
      <c r="F577" s="3"/>
      <c r="G577" s="3"/>
      <c r="H577" s="3"/>
      <c r="I577" s="3"/>
      <c r="J577" s="3"/>
      <c r="K577" s="13"/>
      <c r="L577" s="3"/>
      <c r="M577" s="38"/>
      <c r="N577" s="38"/>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13"/>
      <c r="AT577" s="3"/>
      <c r="AU577" s="3"/>
      <c r="AV577" s="3"/>
      <c r="AW577" s="3"/>
      <c r="AX577" s="3"/>
      <c r="AY577" s="3"/>
      <c r="AZ577" s="3"/>
      <c r="BA577" s="3"/>
      <c r="BB577" s="3"/>
      <c r="BC577" s="3"/>
      <c r="BD577" s="3"/>
      <c r="BE577" s="3"/>
      <c r="BF577" s="3"/>
    </row>
    <row r="578" ht="12.75" customHeight="1">
      <c r="A578" s="3"/>
      <c r="B578" s="3"/>
      <c r="C578" s="3"/>
      <c r="D578" s="3"/>
      <c r="E578" s="3"/>
      <c r="F578" s="3"/>
      <c r="G578" s="3"/>
      <c r="H578" s="3"/>
      <c r="I578" s="3"/>
      <c r="J578" s="3"/>
      <c r="K578" s="13"/>
      <c r="L578" s="3"/>
      <c r="M578" s="38"/>
      <c r="N578" s="38"/>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13"/>
      <c r="AT578" s="3"/>
      <c r="AU578" s="3"/>
      <c r="AV578" s="3"/>
      <c r="AW578" s="3"/>
      <c r="AX578" s="3"/>
      <c r="AY578" s="3"/>
      <c r="AZ578" s="3"/>
      <c r="BA578" s="3"/>
      <c r="BB578" s="3"/>
      <c r="BC578" s="3"/>
      <c r="BD578" s="3"/>
      <c r="BE578" s="3"/>
      <c r="BF578" s="3"/>
    </row>
    <row r="579" ht="12.75" customHeight="1">
      <c r="A579" s="3"/>
      <c r="B579" s="3"/>
      <c r="C579" s="3"/>
      <c r="D579" s="3"/>
      <c r="E579" s="3"/>
      <c r="F579" s="3"/>
      <c r="G579" s="3"/>
      <c r="H579" s="3"/>
      <c r="I579" s="3"/>
      <c r="J579" s="3"/>
      <c r="K579" s="13"/>
      <c r="L579" s="3"/>
      <c r="M579" s="38"/>
      <c r="N579" s="38"/>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13"/>
      <c r="AT579" s="3"/>
      <c r="AU579" s="3"/>
      <c r="AV579" s="3"/>
      <c r="AW579" s="3"/>
      <c r="AX579" s="3"/>
      <c r="AY579" s="3"/>
      <c r="AZ579" s="3"/>
      <c r="BA579" s="3"/>
      <c r="BB579" s="3"/>
      <c r="BC579" s="3"/>
      <c r="BD579" s="3"/>
      <c r="BE579" s="3"/>
      <c r="BF579" s="3"/>
    </row>
    <row r="580" ht="12.75" customHeight="1">
      <c r="A580" s="3"/>
      <c r="B580" s="3"/>
      <c r="C580" s="3"/>
      <c r="D580" s="3"/>
      <c r="E580" s="3"/>
      <c r="F580" s="3"/>
      <c r="G580" s="3"/>
      <c r="H580" s="3"/>
      <c r="I580" s="3"/>
      <c r="J580" s="3"/>
      <c r="K580" s="13"/>
      <c r="L580" s="3"/>
      <c r="M580" s="38"/>
      <c r="N580" s="38"/>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13"/>
      <c r="AT580" s="3"/>
      <c r="AU580" s="3"/>
      <c r="AV580" s="3"/>
      <c r="AW580" s="3"/>
      <c r="AX580" s="3"/>
      <c r="AY580" s="3"/>
      <c r="AZ580" s="3"/>
      <c r="BA580" s="3"/>
      <c r="BB580" s="3"/>
      <c r="BC580" s="3"/>
      <c r="BD580" s="3"/>
      <c r="BE580" s="3"/>
      <c r="BF580" s="3"/>
    </row>
    <row r="581" ht="12.75" customHeight="1">
      <c r="A581" s="3"/>
      <c r="B581" s="3"/>
      <c r="C581" s="3"/>
      <c r="D581" s="3"/>
      <c r="E581" s="3"/>
      <c r="F581" s="3"/>
      <c r="G581" s="3"/>
      <c r="H581" s="3"/>
      <c r="I581" s="3"/>
      <c r="J581" s="3"/>
      <c r="K581" s="13"/>
      <c r="L581" s="3"/>
      <c r="M581" s="38"/>
      <c r="N581" s="38"/>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13"/>
      <c r="AT581" s="3"/>
      <c r="AU581" s="3"/>
      <c r="AV581" s="3"/>
      <c r="AW581" s="3"/>
      <c r="AX581" s="3"/>
      <c r="AY581" s="3"/>
      <c r="AZ581" s="3"/>
      <c r="BA581" s="3"/>
      <c r="BB581" s="3"/>
      <c r="BC581" s="3"/>
      <c r="BD581" s="3"/>
      <c r="BE581" s="3"/>
      <c r="BF581" s="3"/>
    </row>
    <row r="582" ht="12.75" customHeight="1">
      <c r="A582" s="3"/>
      <c r="B582" s="3"/>
      <c r="C582" s="3"/>
      <c r="D582" s="3"/>
      <c r="E582" s="3"/>
      <c r="F582" s="3"/>
      <c r="G582" s="3"/>
      <c r="H582" s="3"/>
      <c r="I582" s="3"/>
      <c r="J582" s="3"/>
      <c r="K582" s="13"/>
      <c r="L582" s="3"/>
      <c r="M582" s="38"/>
      <c r="N582" s="38"/>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13"/>
      <c r="AT582" s="3"/>
      <c r="AU582" s="3"/>
      <c r="AV582" s="3"/>
      <c r="AW582" s="3"/>
      <c r="AX582" s="3"/>
      <c r="AY582" s="3"/>
      <c r="AZ582" s="3"/>
      <c r="BA582" s="3"/>
      <c r="BB582" s="3"/>
      <c r="BC582" s="3"/>
      <c r="BD582" s="3"/>
      <c r="BE582" s="3"/>
      <c r="BF582" s="3"/>
    </row>
    <row r="583" ht="12.75" customHeight="1">
      <c r="A583" s="3"/>
      <c r="B583" s="3"/>
      <c r="C583" s="3"/>
      <c r="D583" s="3"/>
      <c r="E583" s="3"/>
      <c r="F583" s="3"/>
      <c r="G583" s="3"/>
      <c r="H583" s="3"/>
      <c r="I583" s="3"/>
      <c r="J583" s="3"/>
      <c r="K583" s="13"/>
      <c r="L583" s="3"/>
      <c r="M583" s="38"/>
      <c r="N583" s="38"/>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13"/>
      <c r="AT583" s="3"/>
      <c r="AU583" s="3"/>
      <c r="AV583" s="3"/>
      <c r="AW583" s="3"/>
      <c r="AX583" s="3"/>
      <c r="AY583" s="3"/>
      <c r="AZ583" s="3"/>
      <c r="BA583" s="3"/>
      <c r="BB583" s="3"/>
      <c r="BC583" s="3"/>
      <c r="BD583" s="3"/>
      <c r="BE583" s="3"/>
      <c r="BF583" s="3"/>
    </row>
    <row r="584" ht="12.75" customHeight="1">
      <c r="A584" s="3"/>
      <c r="B584" s="3"/>
      <c r="C584" s="3"/>
      <c r="D584" s="3"/>
      <c r="E584" s="3"/>
      <c r="F584" s="3"/>
      <c r="G584" s="3"/>
      <c r="H584" s="3"/>
      <c r="I584" s="3"/>
      <c r="J584" s="3"/>
      <c r="K584" s="13"/>
      <c r="L584" s="3"/>
      <c r="M584" s="38"/>
      <c r="N584" s="38"/>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13"/>
      <c r="AT584" s="3"/>
      <c r="AU584" s="3"/>
      <c r="AV584" s="3"/>
      <c r="AW584" s="3"/>
      <c r="AX584" s="3"/>
      <c r="AY584" s="3"/>
      <c r="AZ584" s="3"/>
      <c r="BA584" s="3"/>
      <c r="BB584" s="3"/>
      <c r="BC584" s="3"/>
      <c r="BD584" s="3"/>
      <c r="BE584" s="3"/>
      <c r="BF584" s="3"/>
    </row>
    <row r="585" ht="12.75" customHeight="1">
      <c r="A585" s="3"/>
      <c r="B585" s="3"/>
      <c r="C585" s="3"/>
      <c r="D585" s="3"/>
      <c r="E585" s="3"/>
      <c r="F585" s="3"/>
      <c r="G585" s="3"/>
      <c r="H585" s="3"/>
      <c r="I585" s="3"/>
      <c r="J585" s="3"/>
      <c r="K585" s="13"/>
      <c r="L585" s="3"/>
      <c r="M585" s="38"/>
      <c r="N585" s="38"/>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13"/>
      <c r="AT585" s="3"/>
      <c r="AU585" s="3"/>
      <c r="AV585" s="3"/>
      <c r="AW585" s="3"/>
      <c r="AX585" s="3"/>
      <c r="AY585" s="3"/>
      <c r="AZ585" s="3"/>
      <c r="BA585" s="3"/>
      <c r="BB585" s="3"/>
      <c r="BC585" s="3"/>
      <c r="BD585" s="3"/>
      <c r="BE585" s="3"/>
      <c r="BF585" s="3"/>
    </row>
    <row r="586" ht="12.75" customHeight="1">
      <c r="A586" s="3"/>
      <c r="B586" s="3"/>
      <c r="C586" s="3"/>
      <c r="D586" s="3"/>
      <c r="E586" s="3"/>
      <c r="F586" s="3"/>
      <c r="G586" s="3"/>
      <c r="H586" s="3"/>
      <c r="I586" s="3"/>
      <c r="J586" s="3"/>
      <c r="K586" s="13"/>
      <c r="L586" s="3"/>
      <c r="M586" s="38"/>
      <c r="N586" s="38"/>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13"/>
      <c r="AT586" s="3"/>
      <c r="AU586" s="3"/>
      <c r="AV586" s="3"/>
      <c r="AW586" s="3"/>
      <c r="AX586" s="3"/>
      <c r="AY586" s="3"/>
      <c r="AZ586" s="3"/>
      <c r="BA586" s="3"/>
      <c r="BB586" s="3"/>
      <c r="BC586" s="3"/>
      <c r="BD586" s="3"/>
      <c r="BE586" s="3"/>
      <c r="BF586" s="3"/>
    </row>
    <row r="587" ht="12.75" customHeight="1">
      <c r="A587" s="3"/>
      <c r="B587" s="3"/>
      <c r="C587" s="3"/>
      <c r="D587" s="3"/>
      <c r="E587" s="3"/>
      <c r="F587" s="3"/>
      <c r="G587" s="3"/>
      <c r="H587" s="3"/>
      <c r="I587" s="3"/>
      <c r="J587" s="3"/>
      <c r="K587" s="13"/>
      <c r="L587" s="3"/>
      <c r="M587" s="38"/>
      <c r="N587" s="38"/>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13"/>
      <c r="AT587" s="3"/>
      <c r="AU587" s="3"/>
      <c r="AV587" s="3"/>
      <c r="AW587" s="3"/>
      <c r="AX587" s="3"/>
      <c r="AY587" s="3"/>
      <c r="AZ587" s="3"/>
      <c r="BA587" s="3"/>
      <c r="BB587" s="3"/>
      <c r="BC587" s="3"/>
      <c r="BD587" s="3"/>
      <c r="BE587" s="3"/>
      <c r="BF587" s="3"/>
    </row>
    <row r="588" ht="12.75" customHeight="1">
      <c r="A588" s="3"/>
      <c r="B588" s="3"/>
      <c r="C588" s="3"/>
      <c r="D588" s="3"/>
      <c r="E588" s="3"/>
      <c r="F588" s="3"/>
      <c r="G588" s="3"/>
      <c r="H588" s="3"/>
      <c r="I588" s="3"/>
      <c r="J588" s="3"/>
      <c r="K588" s="13"/>
      <c r="L588" s="3"/>
      <c r="M588" s="38"/>
      <c r="N588" s="38"/>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13"/>
      <c r="AT588" s="3"/>
      <c r="AU588" s="3"/>
      <c r="AV588" s="3"/>
      <c r="AW588" s="3"/>
      <c r="AX588" s="3"/>
      <c r="AY588" s="3"/>
      <c r="AZ588" s="3"/>
      <c r="BA588" s="3"/>
      <c r="BB588" s="3"/>
      <c r="BC588" s="3"/>
      <c r="BD588" s="3"/>
      <c r="BE588" s="3"/>
      <c r="BF588" s="3"/>
    </row>
    <row r="589" ht="12.75" customHeight="1">
      <c r="A589" s="3"/>
      <c r="B589" s="3"/>
      <c r="C589" s="3"/>
      <c r="D589" s="3"/>
      <c r="E589" s="3"/>
      <c r="F589" s="3"/>
      <c r="G589" s="3"/>
      <c r="H589" s="3"/>
      <c r="I589" s="3"/>
      <c r="J589" s="3"/>
      <c r="K589" s="13"/>
      <c r="L589" s="3"/>
      <c r="M589" s="38"/>
      <c r="N589" s="38"/>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13"/>
      <c r="AT589" s="3"/>
      <c r="AU589" s="3"/>
      <c r="AV589" s="3"/>
      <c r="AW589" s="3"/>
      <c r="AX589" s="3"/>
      <c r="AY589" s="3"/>
      <c r="AZ589" s="3"/>
      <c r="BA589" s="3"/>
      <c r="BB589" s="3"/>
      <c r="BC589" s="3"/>
      <c r="BD589" s="3"/>
      <c r="BE589" s="3"/>
      <c r="BF589" s="3"/>
    </row>
    <row r="590" ht="12.75" customHeight="1">
      <c r="A590" s="3"/>
      <c r="B590" s="3"/>
      <c r="C590" s="3"/>
      <c r="D590" s="3"/>
      <c r="E590" s="3"/>
      <c r="F590" s="3"/>
      <c r="G590" s="3"/>
      <c r="H590" s="3"/>
      <c r="I590" s="3"/>
      <c r="J590" s="3"/>
      <c r="K590" s="13"/>
      <c r="L590" s="3"/>
      <c r="M590" s="38"/>
      <c r="N590" s="38"/>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13"/>
      <c r="AT590" s="3"/>
      <c r="AU590" s="3"/>
      <c r="AV590" s="3"/>
      <c r="AW590" s="3"/>
      <c r="AX590" s="3"/>
      <c r="AY590" s="3"/>
      <c r="AZ590" s="3"/>
      <c r="BA590" s="3"/>
      <c r="BB590" s="3"/>
      <c r="BC590" s="3"/>
      <c r="BD590" s="3"/>
      <c r="BE590" s="3"/>
      <c r="BF590" s="3"/>
    </row>
    <row r="591" ht="12.75" customHeight="1">
      <c r="A591" s="3"/>
      <c r="B591" s="3"/>
      <c r="C591" s="3"/>
      <c r="D591" s="3"/>
      <c r="E591" s="3"/>
      <c r="F591" s="3"/>
      <c r="G591" s="3"/>
      <c r="H591" s="3"/>
      <c r="I591" s="3"/>
      <c r="J591" s="3"/>
      <c r="K591" s="13"/>
      <c r="L591" s="3"/>
      <c r="M591" s="38"/>
      <c r="N591" s="38"/>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13"/>
      <c r="AT591" s="3"/>
      <c r="AU591" s="3"/>
      <c r="AV591" s="3"/>
      <c r="AW591" s="3"/>
      <c r="AX591" s="3"/>
      <c r="AY591" s="3"/>
      <c r="AZ591" s="3"/>
      <c r="BA591" s="3"/>
      <c r="BB591" s="3"/>
      <c r="BC591" s="3"/>
      <c r="BD591" s="3"/>
      <c r="BE591" s="3"/>
      <c r="BF591" s="3"/>
    </row>
    <row r="592" ht="12.75" customHeight="1">
      <c r="A592" s="3"/>
      <c r="B592" s="3"/>
      <c r="C592" s="3"/>
      <c r="D592" s="3"/>
      <c r="E592" s="3"/>
      <c r="F592" s="3"/>
      <c r="G592" s="3"/>
      <c r="H592" s="3"/>
      <c r="I592" s="3"/>
      <c r="J592" s="3"/>
      <c r="K592" s="13"/>
      <c r="L592" s="3"/>
      <c r="M592" s="38"/>
      <c r="N592" s="38"/>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13"/>
      <c r="AT592" s="3"/>
      <c r="AU592" s="3"/>
      <c r="AV592" s="3"/>
      <c r="AW592" s="3"/>
      <c r="AX592" s="3"/>
      <c r="AY592" s="3"/>
      <c r="AZ592" s="3"/>
      <c r="BA592" s="3"/>
      <c r="BB592" s="3"/>
      <c r="BC592" s="3"/>
      <c r="BD592" s="3"/>
      <c r="BE592" s="3"/>
      <c r="BF592" s="3"/>
    </row>
    <row r="593" ht="12.75" customHeight="1">
      <c r="A593" s="3"/>
      <c r="B593" s="3"/>
      <c r="C593" s="3"/>
      <c r="D593" s="3"/>
      <c r="E593" s="3"/>
      <c r="F593" s="3"/>
      <c r="G593" s="3"/>
      <c r="H593" s="3"/>
      <c r="I593" s="3"/>
      <c r="J593" s="3"/>
      <c r="K593" s="13"/>
      <c r="L593" s="3"/>
      <c r="M593" s="38"/>
      <c r="N593" s="38"/>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13"/>
      <c r="AT593" s="3"/>
      <c r="AU593" s="3"/>
      <c r="AV593" s="3"/>
      <c r="AW593" s="3"/>
      <c r="AX593" s="3"/>
      <c r="AY593" s="3"/>
      <c r="AZ593" s="3"/>
      <c r="BA593" s="3"/>
      <c r="BB593" s="3"/>
      <c r="BC593" s="3"/>
      <c r="BD593" s="3"/>
      <c r="BE593" s="3"/>
      <c r="BF593" s="3"/>
    </row>
    <row r="594" ht="12.75" customHeight="1">
      <c r="A594" s="3"/>
      <c r="B594" s="3"/>
      <c r="C594" s="3"/>
      <c r="D594" s="3"/>
      <c r="E594" s="3"/>
      <c r="F594" s="3"/>
      <c r="G594" s="3"/>
      <c r="H594" s="3"/>
      <c r="I594" s="3"/>
      <c r="J594" s="3"/>
      <c r="K594" s="13"/>
      <c r="L594" s="3"/>
      <c r="M594" s="38"/>
      <c r="N594" s="38"/>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13"/>
      <c r="AT594" s="3"/>
      <c r="AU594" s="3"/>
      <c r="AV594" s="3"/>
      <c r="AW594" s="3"/>
      <c r="AX594" s="3"/>
      <c r="AY594" s="3"/>
      <c r="AZ594" s="3"/>
      <c r="BA594" s="3"/>
      <c r="BB594" s="3"/>
      <c r="BC594" s="3"/>
      <c r="BD594" s="3"/>
      <c r="BE594" s="3"/>
      <c r="BF594" s="3"/>
    </row>
    <row r="595" ht="12.75" customHeight="1">
      <c r="A595" s="3"/>
      <c r="B595" s="3"/>
      <c r="C595" s="3"/>
      <c r="D595" s="3"/>
      <c r="E595" s="3"/>
      <c r="F595" s="3"/>
      <c r="G595" s="3"/>
      <c r="H595" s="3"/>
      <c r="I595" s="3"/>
      <c r="J595" s="3"/>
      <c r="K595" s="13"/>
      <c r="L595" s="3"/>
      <c r="M595" s="38"/>
      <c r="N595" s="38"/>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13"/>
      <c r="AT595" s="3"/>
      <c r="AU595" s="3"/>
      <c r="AV595" s="3"/>
      <c r="AW595" s="3"/>
      <c r="AX595" s="3"/>
      <c r="AY595" s="3"/>
      <c r="AZ595" s="3"/>
      <c r="BA595" s="3"/>
      <c r="BB595" s="3"/>
      <c r="BC595" s="3"/>
      <c r="BD595" s="3"/>
      <c r="BE595" s="3"/>
      <c r="BF595" s="3"/>
    </row>
    <row r="596" ht="12.75" customHeight="1">
      <c r="A596" s="3"/>
      <c r="B596" s="3"/>
      <c r="C596" s="3"/>
      <c r="D596" s="3"/>
      <c r="E596" s="3"/>
      <c r="F596" s="3"/>
      <c r="G596" s="3"/>
      <c r="H596" s="3"/>
      <c r="I596" s="3"/>
      <c r="J596" s="3"/>
      <c r="K596" s="13"/>
      <c r="L596" s="3"/>
      <c r="M596" s="38"/>
      <c r="N596" s="38"/>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13"/>
      <c r="AT596" s="3"/>
      <c r="AU596" s="3"/>
      <c r="AV596" s="3"/>
      <c r="AW596" s="3"/>
      <c r="AX596" s="3"/>
      <c r="AY596" s="3"/>
      <c r="AZ596" s="3"/>
      <c r="BA596" s="3"/>
      <c r="BB596" s="3"/>
      <c r="BC596" s="3"/>
      <c r="BD596" s="3"/>
      <c r="BE596" s="3"/>
      <c r="BF596" s="3"/>
    </row>
    <row r="597" ht="12.75" customHeight="1">
      <c r="A597" s="3"/>
      <c r="B597" s="3"/>
      <c r="C597" s="3"/>
      <c r="D597" s="3"/>
      <c r="E597" s="3"/>
      <c r="F597" s="3"/>
      <c r="G597" s="3"/>
      <c r="H597" s="3"/>
      <c r="I597" s="3"/>
      <c r="J597" s="3"/>
      <c r="K597" s="13"/>
      <c r="L597" s="3"/>
      <c r="M597" s="38"/>
      <c r="N597" s="38"/>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13"/>
      <c r="AT597" s="3"/>
      <c r="AU597" s="3"/>
      <c r="AV597" s="3"/>
      <c r="AW597" s="3"/>
      <c r="AX597" s="3"/>
      <c r="AY597" s="3"/>
      <c r="AZ597" s="3"/>
      <c r="BA597" s="3"/>
      <c r="BB597" s="3"/>
      <c r="BC597" s="3"/>
      <c r="BD597" s="3"/>
      <c r="BE597" s="3"/>
      <c r="BF597" s="3"/>
    </row>
    <row r="598" ht="12.75" customHeight="1">
      <c r="A598" s="3"/>
      <c r="B598" s="3"/>
      <c r="C598" s="3"/>
      <c r="D598" s="3"/>
      <c r="E598" s="3"/>
      <c r="F598" s="3"/>
      <c r="G598" s="3"/>
      <c r="H598" s="3"/>
      <c r="I598" s="3"/>
      <c r="J598" s="3"/>
      <c r="K598" s="13"/>
      <c r="L598" s="3"/>
      <c r="M598" s="38"/>
      <c r="N598" s="38"/>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13"/>
      <c r="AT598" s="3"/>
      <c r="AU598" s="3"/>
      <c r="AV598" s="3"/>
      <c r="AW598" s="3"/>
      <c r="AX598" s="3"/>
      <c r="AY598" s="3"/>
      <c r="AZ598" s="3"/>
      <c r="BA598" s="3"/>
      <c r="BB598" s="3"/>
      <c r="BC598" s="3"/>
      <c r="BD598" s="3"/>
      <c r="BE598" s="3"/>
      <c r="BF598" s="3"/>
    </row>
    <row r="599" ht="12.75" customHeight="1">
      <c r="A599" s="3"/>
      <c r="B599" s="3"/>
      <c r="C599" s="3"/>
      <c r="D599" s="3"/>
      <c r="E599" s="3"/>
      <c r="F599" s="3"/>
      <c r="G599" s="3"/>
      <c r="H599" s="3"/>
      <c r="I599" s="3"/>
      <c r="J599" s="3"/>
      <c r="K599" s="13"/>
      <c r="L599" s="3"/>
      <c r="M599" s="38"/>
      <c r="N599" s="38"/>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13"/>
      <c r="AT599" s="3"/>
      <c r="AU599" s="3"/>
      <c r="AV599" s="3"/>
      <c r="AW599" s="3"/>
      <c r="AX599" s="3"/>
      <c r="AY599" s="3"/>
      <c r="AZ599" s="3"/>
      <c r="BA599" s="3"/>
      <c r="BB599" s="3"/>
      <c r="BC599" s="3"/>
      <c r="BD599" s="3"/>
      <c r="BE599" s="3"/>
      <c r="BF599" s="3"/>
    </row>
    <row r="600" ht="12.75" customHeight="1">
      <c r="A600" s="3"/>
      <c r="B600" s="3"/>
      <c r="C600" s="3"/>
      <c r="D600" s="3"/>
      <c r="E600" s="3"/>
      <c r="F600" s="3"/>
      <c r="G600" s="3"/>
      <c r="H600" s="3"/>
      <c r="I600" s="3"/>
      <c r="J600" s="3"/>
      <c r="K600" s="13"/>
      <c r="L600" s="3"/>
      <c r="M600" s="38"/>
      <c r="N600" s="38"/>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13"/>
      <c r="AT600" s="3"/>
      <c r="AU600" s="3"/>
      <c r="AV600" s="3"/>
      <c r="AW600" s="3"/>
      <c r="AX600" s="3"/>
      <c r="AY600" s="3"/>
      <c r="AZ600" s="3"/>
      <c r="BA600" s="3"/>
      <c r="BB600" s="3"/>
      <c r="BC600" s="3"/>
      <c r="BD600" s="3"/>
      <c r="BE600" s="3"/>
      <c r="BF600" s="3"/>
    </row>
    <row r="601" ht="12.75" customHeight="1">
      <c r="A601" s="3"/>
      <c r="B601" s="3"/>
      <c r="C601" s="3"/>
      <c r="D601" s="3"/>
      <c r="E601" s="3"/>
      <c r="F601" s="3"/>
      <c r="G601" s="3"/>
      <c r="H601" s="3"/>
      <c r="I601" s="3"/>
      <c r="J601" s="3"/>
      <c r="K601" s="13"/>
      <c r="L601" s="3"/>
      <c r="M601" s="38"/>
      <c r="N601" s="38"/>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13"/>
      <c r="AT601" s="3"/>
      <c r="AU601" s="3"/>
      <c r="AV601" s="3"/>
      <c r="AW601" s="3"/>
      <c r="AX601" s="3"/>
      <c r="AY601" s="3"/>
      <c r="AZ601" s="3"/>
      <c r="BA601" s="3"/>
      <c r="BB601" s="3"/>
      <c r="BC601" s="3"/>
      <c r="BD601" s="3"/>
      <c r="BE601" s="3"/>
      <c r="BF601" s="3"/>
    </row>
    <row r="602" ht="12.75" customHeight="1">
      <c r="A602" s="3"/>
      <c r="B602" s="3"/>
      <c r="C602" s="3"/>
      <c r="D602" s="3"/>
      <c r="E602" s="3"/>
      <c r="F602" s="3"/>
      <c r="G602" s="3"/>
      <c r="H602" s="3"/>
      <c r="I602" s="3"/>
      <c r="J602" s="3"/>
      <c r="K602" s="13"/>
      <c r="L602" s="3"/>
      <c r="M602" s="38"/>
      <c r="N602" s="38"/>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13"/>
      <c r="AT602" s="3"/>
      <c r="AU602" s="3"/>
      <c r="AV602" s="3"/>
      <c r="AW602" s="3"/>
      <c r="AX602" s="3"/>
      <c r="AY602" s="3"/>
      <c r="AZ602" s="3"/>
      <c r="BA602" s="3"/>
      <c r="BB602" s="3"/>
      <c r="BC602" s="3"/>
      <c r="BD602" s="3"/>
      <c r="BE602" s="3"/>
      <c r="BF602" s="3"/>
    </row>
    <row r="603" ht="12.75" customHeight="1">
      <c r="A603" s="3"/>
      <c r="B603" s="3"/>
      <c r="C603" s="3"/>
      <c r="D603" s="3"/>
      <c r="E603" s="3"/>
      <c r="F603" s="3"/>
      <c r="G603" s="3"/>
      <c r="H603" s="3"/>
      <c r="I603" s="3"/>
      <c r="J603" s="3"/>
      <c r="K603" s="13"/>
      <c r="L603" s="3"/>
      <c r="M603" s="38"/>
      <c r="N603" s="38"/>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13"/>
      <c r="AT603" s="3"/>
      <c r="AU603" s="3"/>
      <c r="AV603" s="3"/>
      <c r="AW603" s="3"/>
      <c r="AX603" s="3"/>
      <c r="AY603" s="3"/>
      <c r="AZ603" s="3"/>
      <c r="BA603" s="3"/>
      <c r="BB603" s="3"/>
      <c r="BC603" s="3"/>
      <c r="BD603" s="3"/>
      <c r="BE603" s="3"/>
      <c r="BF603" s="3"/>
    </row>
    <row r="604" ht="12.75" customHeight="1">
      <c r="A604" s="3"/>
      <c r="B604" s="3"/>
      <c r="C604" s="3"/>
      <c r="D604" s="3"/>
      <c r="E604" s="3"/>
      <c r="F604" s="3"/>
      <c r="G604" s="3"/>
      <c r="H604" s="3"/>
      <c r="I604" s="3"/>
      <c r="J604" s="3"/>
      <c r="K604" s="13"/>
      <c r="L604" s="3"/>
      <c r="M604" s="38"/>
      <c r="N604" s="38"/>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13"/>
      <c r="AT604" s="3"/>
      <c r="AU604" s="3"/>
      <c r="AV604" s="3"/>
      <c r="AW604" s="3"/>
      <c r="AX604" s="3"/>
      <c r="AY604" s="3"/>
      <c r="AZ604" s="3"/>
      <c r="BA604" s="3"/>
      <c r="BB604" s="3"/>
      <c r="BC604" s="3"/>
      <c r="BD604" s="3"/>
      <c r="BE604" s="3"/>
      <c r="BF604" s="3"/>
    </row>
    <row r="605" ht="12.75" customHeight="1">
      <c r="A605" s="3"/>
      <c r="B605" s="3"/>
      <c r="C605" s="3"/>
      <c r="D605" s="3"/>
      <c r="E605" s="3"/>
      <c r="F605" s="3"/>
      <c r="G605" s="3"/>
      <c r="H605" s="3"/>
      <c r="I605" s="3"/>
      <c r="J605" s="3"/>
      <c r="K605" s="13"/>
      <c r="L605" s="3"/>
      <c r="M605" s="38"/>
      <c r="N605" s="38"/>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13"/>
      <c r="AT605" s="3"/>
      <c r="AU605" s="3"/>
      <c r="AV605" s="3"/>
      <c r="AW605" s="3"/>
      <c r="AX605" s="3"/>
      <c r="AY605" s="3"/>
      <c r="AZ605" s="3"/>
      <c r="BA605" s="3"/>
      <c r="BB605" s="3"/>
      <c r="BC605" s="3"/>
      <c r="BD605" s="3"/>
      <c r="BE605" s="3"/>
      <c r="BF605" s="3"/>
    </row>
    <row r="606" ht="12.75" customHeight="1">
      <c r="A606" s="3"/>
      <c r="B606" s="3"/>
      <c r="C606" s="3"/>
      <c r="D606" s="3"/>
      <c r="E606" s="3"/>
      <c r="F606" s="3"/>
      <c r="G606" s="3"/>
      <c r="H606" s="3"/>
      <c r="I606" s="3"/>
      <c r="J606" s="3"/>
      <c r="K606" s="13"/>
      <c r="L606" s="3"/>
      <c r="M606" s="38"/>
      <c r="N606" s="38"/>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13"/>
      <c r="AT606" s="3"/>
      <c r="AU606" s="3"/>
      <c r="AV606" s="3"/>
      <c r="AW606" s="3"/>
      <c r="AX606" s="3"/>
      <c r="AY606" s="3"/>
      <c r="AZ606" s="3"/>
      <c r="BA606" s="3"/>
      <c r="BB606" s="3"/>
      <c r="BC606" s="3"/>
      <c r="BD606" s="3"/>
      <c r="BE606" s="3"/>
      <c r="BF606" s="3"/>
    </row>
    <row r="607" ht="12.75" customHeight="1">
      <c r="A607" s="3"/>
      <c r="B607" s="3"/>
      <c r="C607" s="3"/>
      <c r="D607" s="3"/>
      <c r="E607" s="3"/>
      <c r="F607" s="3"/>
      <c r="G607" s="3"/>
      <c r="H607" s="3"/>
      <c r="I607" s="3"/>
      <c r="J607" s="3"/>
      <c r="K607" s="13"/>
      <c r="L607" s="3"/>
      <c r="M607" s="38"/>
      <c r="N607" s="38"/>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13"/>
      <c r="AT607" s="3"/>
      <c r="AU607" s="3"/>
      <c r="AV607" s="3"/>
      <c r="AW607" s="3"/>
      <c r="AX607" s="3"/>
      <c r="AY607" s="3"/>
      <c r="AZ607" s="3"/>
      <c r="BA607" s="3"/>
      <c r="BB607" s="3"/>
      <c r="BC607" s="3"/>
      <c r="BD607" s="3"/>
      <c r="BE607" s="3"/>
      <c r="BF607" s="3"/>
    </row>
    <row r="608" ht="12.75" customHeight="1">
      <c r="A608" s="3"/>
      <c r="B608" s="3"/>
      <c r="C608" s="3"/>
      <c r="D608" s="3"/>
      <c r="E608" s="3"/>
      <c r="F608" s="3"/>
      <c r="G608" s="3"/>
      <c r="H608" s="3"/>
      <c r="I608" s="3"/>
      <c r="J608" s="3"/>
      <c r="K608" s="13"/>
      <c r="L608" s="3"/>
      <c r="M608" s="38"/>
      <c r="N608" s="38"/>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13"/>
      <c r="AT608" s="3"/>
      <c r="AU608" s="3"/>
      <c r="AV608" s="3"/>
      <c r="AW608" s="3"/>
      <c r="AX608" s="3"/>
      <c r="AY608" s="3"/>
      <c r="AZ608" s="3"/>
      <c r="BA608" s="3"/>
      <c r="BB608" s="3"/>
      <c r="BC608" s="3"/>
      <c r="BD608" s="3"/>
      <c r="BE608" s="3"/>
      <c r="BF608" s="3"/>
    </row>
    <row r="609" ht="12.75" customHeight="1">
      <c r="A609" s="3"/>
      <c r="B609" s="3"/>
      <c r="C609" s="3"/>
      <c r="D609" s="3"/>
      <c r="E609" s="3"/>
      <c r="F609" s="3"/>
      <c r="G609" s="3"/>
      <c r="H609" s="3"/>
      <c r="I609" s="3"/>
      <c r="J609" s="3"/>
      <c r="K609" s="13"/>
      <c r="L609" s="3"/>
      <c r="M609" s="38"/>
      <c r="N609" s="38"/>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13"/>
      <c r="AT609" s="3"/>
      <c r="AU609" s="3"/>
      <c r="AV609" s="3"/>
      <c r="AW609" s="3"/>
      <c r="AX609" s="3"/>
      <c r="AY609" s="3"/>
      <c r="AZ609" s="3"/>
      <c r="BA609" s="3"/>
      <c r="BB609" s="3"/>
      <c r="BC609" s="3"/>
      <c r="BD609" s="3"/>
      <c r="BE609" s="3"/>
      <c r="BF609" s="3"/>
    </row>
    <row r="610" ht="12.75" customHeight="1">
      <c r="A610" s="3"/>
      <c r="B610" s="3"/>
      <c r="C610" s="3"/>
      <c r="D610" s="3"/>
      <c r="E610" s="3"/>
      <c r="F610" s="3"/>
      <c r="G610" s="3"/>
      <c r="H610" s="3"/>
      <c r="I610" s="3"/>
      <c r="J610" s="3"/>
      <c r="K610" s="13"/>
      <c r="L610" s="3"/>
      <c r="M610" s="38"/>
      <c r="N610" s="38"/>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13"/>
      <c r="AT610" s="3"/>
      <c r="AU610" s="3"/>
      <c r="AV610" s="3"/>
      <c r="AW610" s="3"/>
      <c r="AX610" s="3"/>
      <c r="AY610" s="3"/>
      <c r="AZ610" s="3"/>
      <c r="BA610" s="3"/>
      <c r="BB610" s="3"/>
      <c r="BC610" s="3"/>
      <c r="BD610" s="3"/>
      <c r="BE610" s="3"/>
      <c r="BF610" s="3"/>
    </row>
    <row r="611" ht="12.75" customHeight="1">
      <c r="A611" s="3"/>
      <c r="B611" s="3"/>
      <c r="C611" s="3"/>
      <c r="D611" s="3"/>
      <c r="E611" s="3"/>
      <c r="F611" s="3"/>
      <c r="G611" s="3"/>
      <c r="H611" s="3"/>
      <c r="I611" s="3"/>
      <c r="J611" s="3"/>
      <c r="K611" s="13"/>
      <c r="L611" s="3"/>
      <c r="M611" s="38"/>
      <c r="N611" s="38"/>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13"/>
      <c r="AT611" s="3"/>
      <c r="AU611" s="3"/>
      <c r="AV611" s="3"/>
      <c r="AW611" s="3"/>
      <c r="AX611" s="3"/>
      <c r="AY611" s="3"/>
      <c r="AZ611" s="3"/>
      <c r="BA611" s="3"/>
      <c r="BB611" s="3"/>
      <c r="BC611" s="3"/>
      <c r="BD611" s="3"/>
      <c r="BE611" s="3"/>
      <c r="BF611" s="3"/>
    </row>
    <row r="612" ht="12.75" customHeight="1">
      <c r="A612" s="3"/>
      <c r="B612" s="3"/>
      <c r="C612" s="3"/>
      <c r="D612" s="3"/>
      <c r="E612" s="3"/>
      <c r="F612" s="3"/>
      <c r="G612" s="3"/>
      <c r="H612" s="3"/>
      <c r="I612" s="3"/>
      <c r="J612" s="3"/>
      <c r="K612" s="13"/>
      <c r="L612" s="3"/>
      <c r="M612" s="38"/>
      <c r="N612" s="38"/>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13"/>
      <c r="AT612" s="3"/>
      <c r="AU612" s="3"/>
      <c r="AV612" s="3"/>
      <c r="AW612" s="3"/>
      <c r="AX612" s="3"/>
      <c r="AY612" s="3"/>
      <c r="AZ612" s="3"/>
      <c r="BA612" s="3"/>
      <c r="BB612" s="3"/>
      <c r="BC612" s="3"/>
      <c r="BD612" s="3"/>
      <c r="BE612" s="3"/>
      <c r="BF612" s="3"/>
    </row>
    <row r="613" ht="12.75" customHeight="1">
      <c r="A613" s="3"/>
      <c r="B613" s="3"/>
      <c r="C613" s="3"/>
      <c r="D613" s="3"/>
      <c r="E613" s="3"/>
      <c r="F613" s="3"/>
      <c r="G613" s="3"/>
      <c r="H613" s="3"/>
      <c r="I613" s="3"/>
      <c r="J613" s="3"/>
      <c r="K613" s="13"/>
      <c r="L613" s="3"/>
      <c r="M613" s="38"/>
      <c r="N613" s="38"/>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13"/>
      <c r="AT613" s="3"/>
      <c r="AU613" s="3"/>
      <c r="AV613" s="3"/>
      <c r="AW613" s="3"/>
      <c r="AX613" s="3"/>
      <c r="AY613" s="3"/>
      <c r="AZ613" s="3"/>
      <c r="BA613" s="3"/>
      <c r="BB613" s="3"/>
      <c r="BC613" s="3"/>
      <c r="BD613" s="3"/>
      <c r="BE613" s="3"/>
      <c r="BF613" s="3"/>
    </row>
    <row r="614" ht="12.75" customHeight="1">
      <c r="A614" s="3"/>
      <c r="B614" s="3"/>
      <c r="C614" s="3"/>
      <c r="D614" s="3"/>
      <c r="E614" s="3"/>
      <c r="F614" s="3"/>
      <c r="G614" s="3"/>
      <c r="H614" s="3"/>
      <c r="I614" s="3"/>
      <c r="J614" s="3"/>
      <c r="K614" s="13"/>
      <c r="L614" s="3"/>
      <c r="M614" s="38"/>
      <c r="N614" s="38"/>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13"/>
      <c r="AT614" s="3"/>
      <c r="AU614" s="3"/>
      <c r="AV614" s="3"/>
      <c r="AW614" s="3"/>
      <c r="AX614" s="3"/>
      <c r="AY614" s="3"/>
      <c r="AZ614" s="3"/>
      <c r="BA614" s="3"/>
      <c r="BB614" s="3"/>
      <c r="BC614" s="3"/>
      <c r="BD614" s="3"/>
      <c r="BE614" s="3"/>
      <c r="BF614" s="3"/>
    </row>
    <row r="615" ht="12.75" customHeight="1">
      <c r="A615" s="3"/>
      <c r="B615" s="3"/>
      <c r="C615" s="3"/>
      <c r="D615" s="3"/>
      <c r="E615" s="3"/>
      <c r="F615" s="3"/>
      <c r="G615" s="3"/>
      <c r="H615" s="3"/>
      <c r="I615" s="3"/>
      <c r="J615" s="3"/>
      <c r="K615" s="13"/>
      <c r="L615" s="3"/>
      <c r="M615" s="38"/>
      <c r="N615" s="38"/>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13"/>
      <c r="AT615" s="3"/>
      <c r="AU615" s="3"/>
      <c r="AV615" s="3"/>
      <c r="AW615" s="3"/>
      <c r="AX615" s="3"/>
      <c r="AY615" s="3"/>
      <c r="AZ615" s="3"/>
      <c r="BA615" s="3"/>
      <c r="BB615" s="3"/>
      <c r="BC615" s="3"/>
      <c r="BD615" s="3"/>
      <c r="BE615" s="3"/>
      <c r="BF615" s="3"/>
    </row>
    <row r="616" ht="12.75" customHeight="1">
      <c r="A616" s="3"/>
      <c r="B616" s="3"/>
      <c r="C616" s="3"/>
      <c r="D616" s="3"/>
      <c r="E616" s="3"/>
      <c r="F616" s="3"/>
      <c r="G616" s="3"/>
      <c r="H616" s="3"/>
      <c r="I616" s="3"/>
      <c r="J616" s="3"/>
      <c r="K616" s="13"/>
      <c r="L616" s="3"/>
      <c r="M616" s="38"/>
      <c r="N616" s="38"/>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13"/>
      <c r="AT616" s="3"/>
      <c r="AU616" s="3"/>
      <c r="AV616" s="3"/>
      <c r="AW616" s="3"/>
      <c r="AX616" s="3"/>
      <c r="AY616" s="3"/>
      <c r="AZ616" s="3"/>
      <c r="BA616" s="3"/>
      <c r="BB616" s="3"/>
      <c r="BC616" s="3"/>
      <c r="BD616" s="3"/>
      <c r="BE616" s="3"/>
      <c r="BF616" s="3"/>
    </row>
    <row r="617" ht="12.75" customHeight="1">
      <c r="A617" s="3"/>
      <c r="B617" s="3"/>
      <c r="C617" s="3"/>
      <c r="D617" s="3"/>
      <c r="E617" s="3"/>
      <c r="F617" s="3"/>
      <c r="G617" s="3"/>
      <c r="H617" s="3"/>
      <c r="I617" s="3"/>
      <c r="J617" s="3"/>
      <c r="K617" s="13"/>
      <c r="L617" s="3"/>
      <c r="M617" s="38"/>
      <c r="N617" s="38"/>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13"/>
      <c r="AT617" s="3"/>
      <c r="AU617" s="3"/>
      <c r="AV617" s="3"/>
      <c r="AW617" s="3"/>
      <c r="AX617" s="3"/>
      <c r="AY617" s="3"/>
      <c r="AZ617" s="3"/>
      <c r="BA617" s="3"/>
      <c r="BB617" s="3"/>
      <c r="BC617" s="3"/>
      <c r="BD617" s="3"/>
      <c r="BE617" s="3"/>
      <c r="BF617" s="3"/>
    </row>
    <row r="618" ht="12.75" customHeight="1">
      <c r="A618" s="3"/>
      <c r="B618" s="3"/>
      <c r="C618" s="3"/>
      <c r="D618" s="3"/>
      <c r="E618" s="3"/>
      <c r="F618" s="3"/>
      <c r="G618" s="3"/>
      <c r="H618" s="3"/>
      <c r="I618" s="3"/>
      <c r="J618" s="3"/>
      <c r="K618" s="13"/>
      <c r="L618" s="3"/>
      <c r="M618" s="38"/>
      <c r="N618" s="38"/>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13"/>
      <c r="AT618" s="3"/>
      <c r="AU618" s="3"/>
      <c r="AV618" s="3"/>
      <c r="AW618" s="3"/>
      <c r="AX618" s="3"/>
      <c r="AY618" s="3"/>
      <c r="AZ618" s="3"/>
      <c r="BA618" s="3"/>
      <c r="BB618" s="3"/>
      <c r="BC618" s="3"/>
      <c r="BD618" s="3"/>
      <c r="BE618" s="3"/>
      <c r="BF618" s="3"/>
    </row>
    <row r="619" ht="12.75" customHeight="1">
      <c r="A619" s="3"/>
      <c r="B619" s="3"/>
      <c r="C619" s="3"/>
      <c r="D619" s="3"/>
      <c r="E619" s="3"/>
      <c r="F619" s="3"/>
      <c r="G619" s="3"/>
      <c r="H619" s="3"/>
      <c r="I619" s="3"/>
      <c r="J619" s="3"/>
      <c r="K619" s="13"/>
      <c r="L619" s="3"/>
      <c r="M619" s="38"/>
      <c r="N619" s="38"/>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13"/>
      <c r="AT619" s="3"/>
      <c r="AU619" s="3"/>
      <c r="AV619" s="3"/>
      <c r="AW619" s="3"/>
      <c r="AX619" s="3"/>
      <c r="AY619" s="3"/>
      <c r="AZ619" s="3"/>
      <c r="BA619" s="3"/>
      <c r="BB619" s="3"/>
      <c r="BC619" s="3"/>
      <c r="BD619" s="3"/>
      <c r="BE619" s="3"/>
      <c r="BF619" s="3"/>
    </row>
    <row r="620" ht="12.75" customHeight="1">
      <c r="A620" s="3"/>
      <c r="B620" s="3"/>
      <c r="C620" s="3"/>
      <c r="D620" s="3"/>
      <c r="E620" s="3"/>
      <c r="F620" s="3"/>
      <c r="G620" s="3"/>
      <c r="H620" s="3"/>
      <c r="I620" s="3"/>
      <c r="J620" s="3"/>
      <c r="K620" s="13"/>
      <c r="L620" s="3"/>
      <c r="M620" s="38"/>
      <c r="N620" s="38"/>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13"/>
      <c r="AT620" s="3"/>
      <c r="AU620" s="3"/>
      <c r="AV620" s="3"/>
      <c r="AW620" s="3"/>
      <c r="AX620" s="3"/>
      <c r="AY620" s="3"/>
      <c r="AZ620" s="3"/>
      <c r="BA620" s="3"/>
      <c r="BB620" s="3"/>
      <c r="BC620" s="3"/>
      <c r="BD620" s="3"/>
      <c r="BE620" s="3"/>
      <c r="BF620" s="3"/>
    </row>
    <row r="621" ht="12.75" customHeight="1">
      <c r="A621" s="3"/>
      <c r="B621" s="3"/>
      <c r="C621" s="3"/>
      <c r="D621" s="3"/>
      <c r="E621" s="3"/>
      <c r="F621" s="3"/>
      <c r="G621" s="3"/>
      <c r="H621" s="3"/>
      <c r="I621" s="3"/>
      <c r="J621" s="3"/>
      <c r="K621" s="13"/>
      <c r="L621" s="3"/>
      <c r="M621" s="38"/>
      <c r="N621" s="38"/>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13"/>
      <c r="AT621" s="3"/>
      <c r="AU621" s="3"/>
      <c r="AV621" s="3"/>
      <c r="AW621" s="3"/>
      <c r="AX621" s="3"/>
      <c r="AY621" s="3"/>
      <c r="AZ621" s="3"/>
      <c r="BA621" s="3"/>
      <c r="BB621" s="3"/>
      <c r="BC621" s="3"/>
      <c r="BD621" s="3"/>
      <c r="BE621" s="3"/>
      <c r="BF621" s="3"/>
    </row>
    <row r="622" ht="12.75" customHeight="1">
      <c r="A622" s="3"/>
      <c r="B622" s="3"/>
      <c r="C622" s="3"/>
      <c r="D622" s="3"/>
      <c r="E622" s="3"/>
      <c r="F622" s="3"/>
      <c r="G622" s="3"/>
      <c r="H622" s="3"/>
      <c r="I622" s="3"/>
      <c r="J622" s="3"/>
      <c r="K622" s="13"/>
      <c r="L622" s="3"/>
      <c r="M622" s="38"/>
      <c r="N622" s="38"/>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13"/>
      <c r="AT622" s="3"/>
      <c r="AU622" s="3"/>
      <c r="AV622" s="3"/>
      <c r="AW622" s="3"/>
      <c r="AX622" s="3"/>
      <c r="AY622" s="3"/>
      <c r="AZ622" s="3"/>
      <c r="BA622" s="3"/>
      <c r="BB622" s="3"/>
      <c r="BC622" s="3"/>
      <c r="BD622" s="3"/>
      <c r="BE622" s="3"/>
      <c r="BF622" s="3"/>
    </row>
    <row r="623" ht="12.75" customHeight="1">
      <c r="A623" s="3"/>
      <c r="B623" s="3"/>
      <c r="C623" s="3"/>
      <c r="D623" s="3"/>
      <c r="E623" s="3"/>
      <c r="F623" s="3"/>
      <c r="G623" s="3"/>
      <c r="H623" s="3"/>
      <c r="I623" s="3"/>
      <c r="J623" s="3"/>
      <c r="K623" s="13"/>
      <c r="L623" s="3"/>
      <c r="M623" s="38"/>
      <c r="N623" s="38"/>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13"/>
      <c r="AT623" s="3"/>
      <c r="AU623" s="3"/>
      <c r="AV623" s="3"/>
      <c r="AW623" s="3"/>
      <c r="AX623" s="3"/>
      <c r="AY623" s="3"/>
      <c r="AZ623" s="3"/>
      <c r="BA623" s="3"/>
      <c r="BB623" s="3"/>
      <c r="BC623" s="3"/>
      <c r="BD623" s="3"/>
      <c r="BE623" s="3"/>
      <c r="BF623" s="3"/>
    </row>
    <row r="624" ht="12.75" customHeight="1">
      <c r="A624" s="3"/>
      <c r="B624" s="3"/>
      <c r="C624" s="3"/>
      <c r="D624" s="3"/>
      <c r="E624" s="3"/>
      <c r="F624" s="3"/>
      <c r="G624" s="3"/>
      <c r="H624" s="3"/>
      <c r="I624" s="3"/>
      <c r="J624" s="3"/>
      <c r="K624" s="13"/>
      <c r="L624" s="3"/>
      <c r="M624" s="38"/>
      <c r="N624" s="38"/>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13"/>
      <c r="AT624" s="3"/>
      <c r="AU624" s="3"/>
      <c r="AV624" s="3"/>
      <c r="AW624" s="3"/>
      <c r="AX624" s="3"/>
      <c r="AY624" s="3"/>
      <c r="AZ624" s="3"/>
      <c r="BA624" s="3"/>
      <c r="BB624" s="3"/>
      <c r="BC624" s="3"/>
      <c r="BD624" s="3"/>
      <c r="BE624" s="3"/>
      <c r="BF624" s="3"/>
    </row>
    <row r="625" ht="12.75" customHeight="1">
      <c r="A625" s="3"/>
      <c r="B625" s="3"/>
      <c r="C625" s="3"/>
      <c r="D625" s="3"/>
      <c r="E625" s="3"/>
      <c r="F625" s="3"/>
      <c r="G625" s="3"/>
      <c r="H625" s="3"/>
      <c r="I625" s="3"/>
      <c r="J625" s="3"/>
      <c r="K625" s="13"/>
      <c r="L625" s="3"/>
      <c r="M625" s="38"/>
      <c r="N625" s="38"/>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13"/>
      <c r="AT625" s="3"/>
      <c r="AU625" s="3"/>
      <c r="AV625" s="3"/>
      <c r="AW625" s="3"/>
      <c r="AX625" s="3"/>
      <c r="AY625" s="3"/>
      <c r="AZ625" s="3"/>
      <c r="BA625" s="3"/>
      <c r="BB625" s="3"/>
      <c r="BC625" s="3"/>
      <c r="BD625" s="3"/>
      <c r="BE625" s="3"/>
      <c r="BF625" s="3"/>
    </row>
    <row r="626" ht="12.75" customHeight="1">
      <c r="A626" s="3"/>
      <c r="B626" s="3"/>
      <c r="C626" s="3"/>
      <c r="D626" s="3"/>
      <c r="E626" s="3"/>
      <c r="F626" s="3"/>
      <c r="G626" s="3"/>
      <c r="H626" s="3"/>
      <c r="I626" s="3"/>
      <c r="J626" s="3"/>
      <c r="K626" s="13"/>
      <c r="L626" s="3"/>
      <c r="M626" s="38"/>
      <c r="N626" s="38"/>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13"/>
      <c r="AT626" s="3"/>
      <c r="AU626" s="3"/>
      <c r="AV626" s="3"/>
      <c r="AW626" s="3"/>
      <c r="AX626" s="3"/>
      <c r="AY626" s="3"/>
      <c r="AZ626" s="3"/>
      <c r="BA626" s="3"/>
      <c r="BB626" s="3"/>
      <c r="BC626" s="3"/>
      <c r="BD626" s="3"/>
      <c r="BE626" s="3"/>
      <c r="BF626" s="3"/>
    </row>
    <row r="627" ht="12.75" customHeight="1">
      <c r="A627" s="3"/>
      <c r="B627" s="3"/>
      <c r="C627" s="3"/>
      <c r="D627" s="3"/>
      <c r="E627" s="3"/>
      <c r="F627" s="3"/>
      <c r="G627" s="3"/>
      <c r="H627" s="3"/>
      <c r="I627" s="3"/>
      <c r="J627" s="3"/>
      <c r="K627" s="13"/>
      <c r="L627" s="3"/>
      <c r="M627" s="38"/>
      <c r="N627" s="38"/>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13"/>
      <c r="AT627" s="3"/>
      <c r="AU627" s="3"/>
      <c r="AV627" s="3"/>
      <c r="AW627" s="3"/>
      <c r="AX627" s="3"/>
      <c r="AY627" s="3"/>
      <c r="AZ627" s="3"/>
      <c r="BA627" s="3"/>
      <c r="BB627" s="3"/>
      <c r="BC627" s="3"/>
      <c r="BD627" s="3"/>
      <c r="BE627" s="3"/>
      <c r="BF627" s="3"/>
    </row>
    <row r="628" ht="12.75" customHeight="1">
      <c r="A628" s="3"/>
      <c r="B628" s="3"/>
      <c r="C628" s="3"/>
      <c r="D628" s="3"/>
      <c r="E628" s="3"/>
      <c r="F628" s="3"/>
      <c r="G628" s="3"/>
      <c r="H628" s="3"/>
      <c r="I628" s="3"/>
      <c r="J628" s="3"/>
      <c r="K628" s="13"/>
      <c r="L628" s="3"/>
      <c r="M628" s="38"/>
      <c r="N628" s="38"/>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13"/>
      <c r="AT628" s="3"/>
      <c r="AU628" s="3"/>
      <c r="AV628" s="3"/>
      <c r="AW628" s="3"/>
      <c r="AX628" s="3"/>
      <c r="AY628" s="3"/>
      <c r="AZ628" s="3"/>
      <c r="BA628" s="3"/>
      <c r="BB628" s="3"/>
      <c r="BC628" s="3"/>
      <c r="BD628" s="3"/>
      <c r="BE628" s="3"/>
      <c r="BF628" s="3"/>
    </row>
    <row r="629" ht="12.75" customHeight="1">
      <c r="A629" s="3"/>
      <c r="B629" s="3"/>
      <c r="C629" s="3"/>
      <c r="D629" s="3"/>
      <c r="E629" s="3"/>
      <c r="F629" s="3"/>
      <c r="G629" s="3"/>
      <c r="H629" s="3"/>
      <c r="I629" s="3"/>
      <c r="J629" s="3"/>
      <c r="K629" s="13"/>
      <c r="L629" s="3"/>
      <c r="M629" s="38"/>
      <c r="N629" s="38"/>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13"/>
      <c r="AT629" s="3"/>
      <c r="AU629" s="3"/>
      <c r="AV629" s="3"/>
      <c r="AW629" s="3"/>
      <c r="AX629" s="3"/>
      <c r="AY629" s="3"/>
      <c r="AZ629" s="3"/>
      <c r="BA629" s="3"/>
      <c r="BB629" s="3"/>
      <c r="BC629" s="3"/>
      <c r="BD629" s="3"/>
      <c r="BE629" s="3"/>
      <c r="BF629" s="3"/>
    </row>
    <row r="630" ht="12.75" customHeight="1">
      <c r="A630" s="3"/>
      <c r="B630" s="3"/>
      <c r="C630" s="3"/>
      <c r="D630" s="3"/>
      <c r="E630" s="3"/>
      <c r="F630" s="3"/>
      <c r="G630" s="3"/>
      <c r="H630" s="3"/>
      <c r="I630" s="3"/>
      <c r="J630" s="3"/>
      <c r="K630" s="13"/>
      <c r="L630" s="3"/>
      <c r="M630" s="38"/>
      <c r="N630" s="38"/>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13"/>
      <c r="AT630" s="3"/>
      <c r="AU630" s="3"/>
      <c r="AV630" s="3"/>
      <c r="AW630" s="3"/>
      <c r="AX630" s="3"/>
      <c r="AY630" s="3"/>
      <c r="AZ630" s="3"/>
      <c r="BA630" s="3"/>
      <c r="BB630" s="3"/>
      <c r="BC630" s="3"/>
      <c r="BD630" s="3"/>
      <c r="BE630" s="3"/>
      <c r="BF630" s="3"/>
    </row>
    <row r="631" ht="12.75" customHeight="1">
      <c r="A631" s="3"/>
      <c r="B631" s="3"/>
      <c r="C631" s="3"/>
      <c r="D631" s="3"/>
      <c r="E631" s="3"/>
      <c r="F631" s="3"/>
      <c r="G631" s="3"/>
      <c r="H631" s="3"/>
      <c r="I631" s="3"/>
      <c r="J631" s="3"/>
      <c r="K631" s="13"/>
      <c r="L631" s="3"/>
      <c r="M631" s="38"/>
      <c r="N631" s="38"/>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13"/>
      <c r="AT631" s="3"/>
      <c r="AU631" s="3"/>
      <c r="AV631" s="3"/>
      <c r="AW631" s="3"/>
      <c r="AX631" s="3"/>
      <c r="AY631" s="3"/>
      <c r="AZ631" s="3"/>
      <c r="BA631" s="3"/>
      <c r="BB631" s="3"/>
      <c r="BC631" s="3"/>
      <c r="BD631" s="3"/>
      <c r="BE631" s="3"/>
      <c r="BF631" s="3"/>
    </row>
    <row r="632" ht="12.75" customHeight="1">
      <c r="A632" s="3"/>
      <c r="B632" s="3"/>
      <c r="C632" s="3"/>
      <c r="D632" s="3"/>
      <c r="E632" s="3"/>
      <c r="F632" s="3"/>
      <c r="G632" s="3"/>
      <c r="H632" s="3"/>
      <c r="I632" s="3"/>
      <c r="J632" s="3"/>
      <c r="K632" s="13"/>
      <c r="L632" s="3"/>
      <c r="M632" s="38"/>
      <c r="N632" s="38"/>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13"/>
      <c r="AT632" s="3"/>
      <c r="AU632" s="3"/>
      <c r="AV632" s="3"/>
      <c r="AW632" s="3"/>
      <c r="AX632" s="3"/>
      <c r="AY632" s="3"/>
      <c r="AZ632" s="3"/>
      <c r="BA632" s="3"/>
      <c r="BB632" s="3"/>
      <c r="BC632" s="3"/>
      <c r="BD632" s="3"/>
      <c r="BE632" s="3"/>
      <c r="BF632" s="3"/>
    </row>
    <row r="633" ht="12.75" customHeight="1">
      <c r="A633" s="3"/>
      <c r="B633" s="3"/>
      <c r="C633" s="3"/>
      <c r="D633" s="3"/>
      <c r="E633" s="3"/>
      <c r="F633" s="3"/>
      <c r="G633" s="3"/>
      <c r="H633" s="3"/>
      <c r="I633" s="3"/>
      <c r="J633" s="3"/>
      <c r="K633" s="13"/>
      <c r="L633" s="3"/>
      <c r="M633" s="38"/>
      <c r="N633" s="38"/>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13"/>
      <c r="AT633" s="3"/>
      <c r="AU633" s="3"/>
      <c r="AV633" s="3"/>
      <c r="AW633" s="3"/>
      <c r="AX633" s="3"/>
      <c r="AY633" s="3"/>
      <c r="AZ633" s="3"/>
      <c r="BA633" s="3"/>
      <c r="BB633" s="3"/>
      <c r="BC633" s="3"/>
      <c r="BD633" s="3"/>
      <c r="BE633" s="3"/>
      <c r="BF633" s="3"/>
    </row>
    <row r="634" ht="12.75" customHeight="1">
      <c r="A634" s="3"/>
      <c r="B634" s="3"/>
      <c r="C634" s="3"/>
      <c r="D634" s="3"/>
      <c r="E634" s="3"/>
      <c r="F634" s="3"/>
      <c r="G634" s="3"/>
      <c r="H634" s="3"/>
      <c r="I634" s="3"/>
      <c r="J634" s="3"/>
      <c r="K634" s="13"/>
      <c r="L634" s="3"/>
      <c r="M634" s="38"/>
      <c r="N634" s="38"/>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13"/>
      <c r="AT634" s="3"/>
      <c r="AU634" s="3"/>
      <c r="AV634" s="3"/>
      <c r="AW634" s="3"/>
      <c r="AX634" s="3"/>
      <c r="AY634" s="3"/>
      <c r="AZ634" s="3"/>
      <c r="BA634" s="3"/>
      <c r="BB634" s="3"/>
      <c r="BC634" s="3"/>
      <c r="BD634" s="3"/>
      <c r="BE634" s="3"/>
      <c r="BF634" s="3"/>
    </row>
    <row r="635" ht="12.75" customHeight="1">
      <c r="A635" s="3"/>
      <c r="B635" s="3"/>
      <c r="C635" s="3"/>
      <c r="D635" s="3"/>
      <c r="E635" s="3"/>
      <c r="F635" s="3"/>
      <c r="G635" s="3"/>
      <c r="H635" s="3"/>
      <c r="I635" s="3"/>
      <c r="J635" s="3"/>
      <c r="K635" s="13"/>
      <c r="L635" s="3"/>
      <c r="M635" s="38"/>
      <c r="N635" s="38"/>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13"/>
      <c r="AT635" s="3"/>
      <c r="AU635" s="3"/>
      <c r="AV635" s="3"/>
      <c r="AW635" s="3"/>
      <c r="AX635" s="3"/>
      <c r="AY635" s="3"/>
      <c r="AZ635" s="3"/>
      <c r="BA635" s="3"/>
      <c r="BB635" s="3"/>
      <c r="BC635" s="3"/>
      <c r="BD635" s="3"/>
      <c r="BE635" s="3"/>
      <c r="BF635" s="3"/>
    </row>
    <row r="636" ht="12.75" customHeight="1">
      <c r="A636" s="3"/>
      <c r="B636" s="3"/>
      <c r="C636" s="3"/>
      <c r="D636" s="3"/>
      <c r="E636" s="3"/>
      <c r="F636" s="3"/>
      <c r="G636" s="3"/>
      <c r="H636" s="3"/>
      <c r="I636" s="3"/>
      <c r="J636" s="3"/>
      <c r="K636" s="13"/>
      <c r="L636" s="3"/>
      <c r="M636" s="38"/>
      <c r="N636" s="38"/>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13"/>
      <c r="AT636" s="3"/>
      <c r="AU636" s="3"/>
      <c r="AV636" s="3"/>
      <c r="AW636" s="3"/>
      <c r="AX636" s="3"/>
      <c r="AY636" s="3"/>
      <c r="AZ636" s="3"/>
      <c r="BA636" s="3"/>
      <c r="BB636" s="3"/>
      <c r="BC636" s="3"/>
      <c r="BD636" s="3"/>
      <c r="BE636" s="3"/>
      <c r="BF636" s="3"/>
    </row>
    <row r="637" ht="12.75" customHeight="1">
      <c r="A637" s="3"/>
      <c r="B637" s="3"/>
      <c r="C637" s="3"/>
      <c r="D637" s="3"/>
      <c r="E637" s="3"/>
      <c r="F637" s="3"/>
      <c r="G637" s="3"/>
      <c r="H637" s="3"/>
      <c r="I637" s="3"/>
      <c r="J637" s="3"/>
      <c r="K637" s="13"/>
      <c r="L637" s="3"/>
      <c r="M637" s="38"/>
      <c r="N637" s="38"/>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13"/>
      <c r="AT637" s="3"/>
      <c r="AU637" s="3"/>
      <c r="AV637" s="3"/>
      <c r="AW637" s="3"/>
      <c r="AX637" s="3"/>
      <c r="AY637" s="3"/>
      <c r="AZ637" s="3"/>
      <c r="BA637" s="3"/>
      <c r="BB637" s="3"/>
      <c r="BC637" s="3"/>
      <c r="BD637" s="3"/>
      <c r="BE637" s="3"/>
      <c r="BF637" s="3"/>
    </row>
    <row r="638" ht="12.75" customHeight="1">
      <c r="A638" s="3"/>
      <c r="B638" s="3"/>
      <c r="C638" s="3"/>
      <c r="D638" s="3"/>
      <c r="E638" s="3"/>
      <c r="F638" s="3"/>
      <c r="G638" s="3"/>
      <c r="H638" s="3"/>
      <c r="I638" s="3"/>
      <c r="J638" s="3"/>
      <c r="K638" s="13"/>
      <c r="L638" s="3"/>
      <c r="M638" s="38"/>
      <c r="N638" s="38"/>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13"/>
      <c r="AT638" s="3"/>
      <c r="AU638" s="3"/>
      <c r="AV638" s="3"/>
      <c r="AW638" s="3"/>
      <c r="AX638" s="3"/>
      <c r="AY638" s="3"/>
      <c r="AZ638" s="3"/>
      <c r="BA638" s="3"/>
      <c r="BB638" s="3"/>
      <c r="BC638" s="3"/>
      <c r="BD638" s="3"/>
      <c r="BE638" s="3"/>
      <c r="BF638" s="3"/>
    </row>
    <row r="639" ht="12.75" customHeight="1">
      <c r="A639" s="3"/>
      <c r="B639" s="3"/>
      <c r="C639" s="3"/>
      <c r="D639" s="3"/>
      <c r="E639" s="3"/>
      <c r="F639" s="3"/>
      <c r="G639" s="3"/>
      <c r="H639" s="3"/>
      <c r="I639" s="3"/>
      <c r="J639" s="3"/>
      <c r="K639" s="13"/>
      <c r="L639" s="3"/>
      <c r="M639" s="38"/>
      <c r="N639" s="38"/>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13"/>
      <c r="AT639" s="3"/>
      <c r="AU639" s="3"/>
      <c r="AV639" s="3"/>
      <c r="AW639" s="3"/>
      <c r="AX639" s="3"/>
      <c r="AY639" s="3"/>
      <c r="AZ639" s="3"/>
      <c r="BA639" s="3"/>
      <c r="BB639" s="3"/>
      <c r="BC639" s="3"/>
      <c r="BD639" s="3"/>
      <c r="BE639" s="3"/>
      <c r="BF639" s="3"/>
    </row>
    <row r="640" ht="12.75" customHeight="1">
      <c r="A640" s="3"/>
      <c r="B640" s="3"/>
      <c r="C640" s="3"/>
      <c r="D640" s="3"/>
      <c r="E640" s="3"/>
      <c r="F640" s="3"/>
      <c r="G640" s="3"/>
      <c r="H640" s="3"/>
      <c r="I640" s="3"/>
      <c r="J640" s="3"/>
      <c r="K640" s="13"/>
      <c r="L640" s="3"/>
      <c r="M640" s="38"/>
      <c r="N640" s="38"/>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13"/>
      <c r="AT640" s="3"/>
      <c r="AU640" s="3"/>
      <c r="AV640" s="3"/>
      <c r="AW640" s="3"/>
      <c r="AX640" s="3"/>
      <c r="AY640" s="3"/>
      <c r="AZ640" s="3"/>
      <c r="BA640" s="3"/>
      <c r="BB640" s="3"/>
      <c r="BC640" s="3"/>
      <c r="BD640" s="3"/>
      <c r="BE640" s="3"/>
      <c r="BF640" s="3"/>
    </row>
    <row r="641" ht="12.75" customHeight="1">
      <c r="A641" s="3"/>
      <c r="B641" s="3"/>
      <c r="C641" s="3"/>
      <c r="D641" s="3"/>
      <c r="E641" s="3"/>
      <c r="F641" s="3"/>
      <c r="G641" s="3"/>
      <c r="H641" s="3"/>
      <c r="I641" s="3"/>
      <c r="J641" s="3"/>
      <c r="K641" s="13"/>
      <c r="L641" s="3"/>
      <c r="M641" s="38"/>
      <c r="N641" s="38"/>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13"/>
      <c r="AT641" s="3"/>
      <c r="AU641" s="3"/>
      <c r="AV641" s="3"/>
      <c r="AW641" s="3"/>
      <c r="AX641" s="3"/>
      <c r="AY641" s="3"/>
      <c r="AZ641" s="3"/>
      <c r="BA641" s="3"/>
      <c r="BB641" s="3"/>
      <c r="BC641" s="3"/>
      <c r="BD641" s="3"/>
      <c r="BE641" s="3"/>
      <c r="BF641" s="3"/>
    </row>
    <row r="642" ht="12.75" customHeight="1">
      <c r="A642" s="3"/>
      <c r="B642" s="3"/>
      <c r="C642" s="3"/>
      <c r="D642" s="3"/>
      <c r="E642" s="3"/>
      <c r="F642" s="3"/>
      <c r="G642" s="3"/>
      <c r="H642" s="3"/>
      <c r="I642" s="3"/>
      <c r="J642" s="3"/>
      <c r="K642" s="13"/>
      <c r="L642" s="3"/>
      <c r="M642" s="38"/>
      <c r="N642" s="38"/>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13"/>
      <c r="AT642" s="3"/>
      <c r="AU642" s="3"/>
      <c r="AV642" s="3"/>
      <c r="AW642" s="3"/>
      <c r="AX642" s="3"/>
      <c r="AY642" s="3"/>
      <c r="AZ642" s="3"/>
      <c r="BA642" s="3"/>
      <c r="BB642" s="3"/>
      <c r="BC642" s="3"/>
      <c r="BD642" s="3"/>
      <c r="BE642" s="3"/>
      <c r="BF642" s="3"/>
    </row>
    <row r="643" ht="12.75" customHeight="1">
      <c r="A643" s="3"/>
      <c r="B643" s="3"/>
      <c r="C643" s="3"/>
      <c r="D643" s="3"/>
      <c r="E643" s="3"/>
      <c r="F643" s="3"/>
      <c r="G643" s="3"/>
      <c r="H643" s="3"/>
      <c r="I643" s="3"/>
      <c r="J643" s="3"/>
      <c r="K643" s="13"/>
      <c r="L643" s="3"/>
      <c r="M643" s="38"/>
      <c r="N643" s="38"/>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13"/>
      <c r="AT643" s="3"/>
      <c r="AU643" s="3"/>
      <c r="AV643" s="3"/>
      <c r="AW643" s="3"/>
      <c r="AX643" s="3"/>
      <c r="AY643" s="3"/>
      <c r="AZ643" s="3"/>
      <c r="BA643" s="3"/>
      <c r="BB643" s="3"/>
      <c r="BC643" s="3"/>
      <c r="BD643" s="3"/>
      <c r="BE643" s="3"/>
      <c r="BF643" s="3"/>
    </row>
    <row r="644" ht="12.75" customHeight="1">
      <c r="A644" s="3"/>
      <c r="B644" s="3"/>
      <c r="C644" s="3"/>
      <c r="D644" s="3"/>
      <c r="E644" s="3"/>
      <c r="F644" s="3"/>
      <c r="G644" s="3"/>
      <c r="H644" s="3"/>
      <c r="I644" s="3"/>
      <c r="J644" s="3"/>
      <c r="K644" s="13"/>
      <c r="L644" s="3"/>
      <c r="M644" s="38"/>
      <c r="N644" s="38"/>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13"/>
      <c r="AT644" s="3"/>
      <c r="AU644" s="3"/>
      <c r="AV644" s="3"/>
      <c r="AW644" s="3"/>
      <c r="AX644" s="3"/>
      <c r="AY644" s="3"/>
      <c r="AZ644" s="3"/>
      <c r="BA644" s="3"/>
      <c r="BB644" s="3"/>
      <c r="BC644" s="3"/>
      <c r="BD644" s="3"/>
      <c r="BE644" s="3"/>
      <c r="BF644" s="3"/>
    </row>
    <row r="645" ht="12.75" customHeight="1">
      <c r="A645" s="3"/>
      <c r="B645" s="3"/>
      <c r="C645" s="3"/>
      <c r="D645" s="3"/>
      <c r="E645" s="3"/>
      <c r="F645" s="3"/>
      <c r="G645" s="3"/>
      <c r="H645" s="3"/>
      <c r="I645" s="3"/>
      <c r="J645" s="3"/>
      <c r="K645" s="13"/>
      <c r="L645" s="3"/>
      <c r="M645" s="38"/>
      <c r="N645" s="38"/>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13"/>
      <c r="AT645" s="3"/>
      <c r="AU645" s="3"/>
      <c r="AV645" s="3"/>
      <c r="AW645" s="3"/>
      <c r="AX645" s="3"/>
      <c r="AY645" s="3"/>
      <c r="AZ645" s="3"/>
      <c r="BA645" s="3"/>
      <c r="BB645" s="3"/>
      <c r="BC645" s="3"/>
      <c r="BD645" s="3"/>
      <c r="BE645" s="3"/>
      <c r="BF645" s="3"/>
    </row>
    <row r="646" ht="12.75" customHeight="1">
      <c r="A646" s="3"/>
      <c r="B646" s="3"/>
      <c r="C646" s="3"/>
      <c r="D646" s="3"/>
      <c r="E646" s="3"/>
      <c r="F646" s="3"/>
      <c r="G646" s="3"/>
      <c r="H646" s="3"/>
      <c r="I646" s="3"/>
      <c r="J646" s="3"/>
      <c r="K646" s="13"/>
      <c r="L646" s="3"/>
      <c r="M646" s="38"/>
      <c r="N646" s="38"/>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13"/>
      <c r="AT646" s="3"/>
      <c r="AU646" s="3"/>
      <c r="AV646" s="3"/>
      <c r="AW646" s="3"/>
      <c r="AX646" s="3"/>
      <c r="AY646" s="3"/>
      <c r="AZ646" s="3"/>
      <c r="BA646" s="3"/>
      <c r="BB646" s="3"/>
      <c r="BC646" s="3"/>
      <c r="BD646" s="3"/>
      <c r="BE646" s="3"/>
      <c r="BF646" s="3"/>
    </row>
    <row r="647" ht="12.75" customHeight="1">
      <c r="A647" s="3"/>
      <c r="B647" s="3"/>
      <c r="C647" s="3"/>
      <c r="D647" s="3"/>
      <c r="E647" s="3"/>
      <c r="F647" s="3"/>
      <c r="G647" s="3"/>
      <c r="H647" s="3"/>
      <c r="I647" s="3"/>
      <c r="J647" s="3"/>
      <c r="K647" s="13"/>
      <c r="L647" s="3"/>
      <c r="M647" s="38"/>
      <c r="N647" s="38"/>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13"/>
      <c r="AT647" s="3"/>
      <c r="AU647" s="3"/>
      <c r="AV647" s="3"/>
      <c r="AW647" s="3"/>
      <c r="AX647" s="3"/>
      <c r="AY647" s="3"/>
      <c r="AZ647" s="3"/>
      <c r="BA647" s="3"/>
      <c r="BB647" s="3"/>
      <c r="BC647" s="3"/>
      <c r="BD647" s="3"/>
      <c r="BE647" s="3"/>
      <c r="BF647" s="3"/>
    </row>
    <row r="648" ht="12.75" customHeight="1">
      <c r="A648" s="3"/>
      <c r="B648" s="3"/>
      <c r="C648" s="3"/>
      <c r="D648" s="3"/>
      <c r="E648" s="3"/>
      <c r="F648" s="3"/>
      <c r="G648" s="3"/>
      <c r="H648" s="3"/>
      <c r="I648" s="3"/>
      <c r="J648" s="3"/>
      <c r="K648" s="13"/>
      <c r="L648" s="3"/>
      <c r="M648" s="38"/>
      <c r="N648" s="38"/>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13"/>
      <c r="AT648" s="3"/>
      <c r="AU648" s="3"/>
      <c r="AV648" s="3"/>
      <c r="AW648" s="3"/>
      <c r="AX648" s="3"/>
      <c r="AY648" s="3"/>
      <c r="AZ648" s="3"/>
      <c r="BA648" s="3"/>
      <c r="BB648" s="3"/>
      <c r="BC648" s="3"/>
      <c r="BD648" s="3"/>
      <c r="BE648" s="3"/>
      <c r="BF648" s="3"/>
    </row>
    <row r="649" ht="12.75" customHeight="1">
      <c r="A649" s="3"/>
      <c r="B649" s="3"/>
      <c r="C649" s="3"/>
      <c r="D649" s="3"/>
      <c r="E649" s="3"/>
      <c r="F649" s="3"/>
      <c r="G649" s="3"/>
      <c r="H649" s="3"/>
      <c r="I649" s="3"/>
      <c r="J649" s="3"/>
      <c r="K649" s="13"/>
      <c r="L649" s="3"/>
      <c r="M649" s="38"/>
      <c r="N649" s="38"/>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13"/>
      <c r="AT649" s="3"/>
      <c r="AU649" s="3"/>
      <c r="AV649" s="3"/>
      <c r="AW649" s="3"/>
      <c r="AX649" s="3"/>
      <c r="AY649" s="3"/>
      <c r="AZ649" s="3"/>
      <c r="BA649" s="3"/>
      <c r="BB649" s="3"/>
      <c r="BC649" s="3"/>
      <c r="BD649" s="3"/>
      <c r="BE649" s="3"/>
      <c r="BF649" s="3"/>
    </row>
    <row r="650" ht="12.75" customHeight="1">
      <c r="A650" s="3"/>
      <c r="B650" s="3"/>
      <c r="C650" s="3"/>
      <c r="D650" s="3"/>
      <c r="E650" s="3"/>
      <c r="F650" s="3"/>
      <c r="G650" s="3"/>
      <c r="H650" s="3"/>
      <c r="I650" s="3"/>
      <c r="J650" s="3"/>
      <c r="K650" s="13"/>
      <c r="L650" s="3"/>
      <c r="M650" s="38"/>
      <c r="N650" s="38"/>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13"/>
      <c r="AT650" s="3"/>
      <c r="AU650" s="3"/>
      <c r="AV650" s="3"/>
      <c r="AW650" s="3"/>
      <c r="AX650" s="3"/>
      <c r="AY650" s="3"/>
      <c r="AZ650" s="3"/>
      <c r="BA650" s="3"/>
      <c r="BB650" s="3"/>
      <c r="BC650" s="3"/>
      <c r="BD650" s="3"/>
      <c r="BE650" s="3"/>
      <c r="BF650" s="3"/>
    </row>
    <row r="651" ht="12.75" customHeight="1">
      <c r="A651" s="3"/>
      <c r="B651" s="3"/>
      <c r="C651" s="3"/>
      <c r="D651" s="3"/>
      <c r="E651" s="3"/>
      <c r="F651" s="3"/>
      <c r="G651" s="3"/>
      <c r="H651" s="3"/>
      <c r="I651" s="3"/>
      <c r="J651" s="3"/>
      <c r="K651" s="13"/>
      <c r="L651" s="3"/>
      <c r="M651" s="38"/>
      <c r="N651" s="38"/>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13"/>
      <c r="AT651" s="3"/>
      <c r="AU651" s="3"/>
      <c r="AV651" s="3"/>
      <c r="AW651" s="3"/>
      <c r="AX651" s="3"/>
      <c r="AY651" s="3"/>
      <c r="AZ651" s="3"/>
      <c r="BA651" s="3"/>
      <c r="BB651" s="3"/>
      <c r="BC651" s="3"/>
      <c r="BD651" s="3"/>
      <c r="BE651" s="3"/>
      <c r="BF651" s="3"/>
    </row>
    <row r="652" ht="12.75" customHeight="1">
      <c r="A652" s="3"/>
      <c r="B652" s="3"/>
      <c r="C652" s="3"/>
      <c r="D652" s="3"/>
      <c r="E652" s="3"/>
      <c r="F652" s="3"/>
      <c r="G652" s="3"/>
      <c r="H652" s="3"/>
      <c r="I652" s="3"/>
      <c r="J652" s="3"/>
      <c r="K652" s="13"/>
      <c r="L652" s="3"/>
      <c r="M652" s="38"/>
      <c r="N652" s="38"/>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13"/>
      <c r="AT652" s="3"/>
      <c r="AU652" s="3"/>
      <c r="AV652" s="3"/>
      <c r="AW652" s="3"/>
      <c r="AX652" s="3"/>
      <c r="AY652" s="3"/>
      <c r="AZ652" s="3"/>
      <c r="BA652" s="3"/>
      <c r="BB652" s="3"/>
      <c r="BC652" s="3"/>
      <c r="BD652" s="3"/>
      <c r="BE652" s="3"/>
      <c r="BF652" s="3"/>
    </row>
    <row r="653" ht="12.75" customHeight="1">
      <c r="A653" s="3"/>
      <c r="B653" s="3"/>
      <c r="C653" s="3"/>
      <c r="D653" s="3"/>
      <c r="E653" s="3"/>
      <c r="F653" s="3"/>
      <c r="G653" s="3"/>
      <c r="H653" s="3"/>
      <c r="I653" s="3"/>
      <c r="J653" s="3"/>
      <c r="K653" s="13"/>
      <c r="L653" s="3"/>
      <c r="M653" s="38"/>
      <c r="N653" s="38"/>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13"/>
      <c r="AT653" s="3"/>
      <c r="AU653" s="3"/>
      <c r="AV653" s="3"/>
      <c r="AW653" s="3"/>
      <c r="AX653" s="3"/>
      <c r="AY653" s="3"/>
      <c r="AZ653" s="3"/>
      <c r="BA653" s="3"/>
      <c r="BB653" s="3"/>
      <c r="BC653" s="3"/>
      <c r="BD653" s="3"/>
      <c r="BE653" s="3"/>
      <c r="BF653" s="3"/>
    </row>
    <row r="654" ht="12.75" customHeight="1">
      <c r="A654" s="3"/>
      <c r="B654" s="3"/>
      <c r="C654" s="3"/>
      <c r="D654" s="3"/>
      <c r="E654" s="3"/>
      <c r="F654" s="3"/>
      <c r="G654" s="3"/>
      <c r="H654" s="3"/>
      <c r="I654" s="3"/>
      <c r="J654" s="3"/>
      <c r="K654" s="13"/>
      <c r="L654" s="3"/>
      <c r="M654" s="38"/>
      <c r="N654" s="38"/>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13"/>
      <c r="AT654" s="3"/>
      <c r="AU654" s="3"/>
      <c r="AV654" s="3"/>
      <c r="AW654" s="3"/>
      <c r="AX654" s="3"/>
      <c r="AY654" s="3"/>
      <c r="AZ654" s="3"/>
      <c r="BA654" s="3"/>
      <c r="BB654" s="3"/>
      <c r="BC654" s="3"/>
      <c r="BD654" s="3"/>
      <c r="BE654" s="3"/>
      <c r="BF654" s="3"/>
    </row>
    <row r="655" ht="12.75" customHeight="1">
      <c r="A655" s="3"/>
      <c r="B655" s="3"/>
      <c r="C655" s="3"/>
      <c r="D655" s="3"/>
      <c r="E655" s="3"/>
      <c r="F655" s="3"/>
      <c r="G655" s="3"/>
      <c r="H655" s="3"/>
      <c r="I655" s="3"/>
      <c r="J655" s="3"/>
      <c r="K655" s="13"/>
      <c r="L655" s="3"/>
      <c r="M655" s="38"/>
      <c r="N655" s="38"/>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13"/>
      <c r="AT655" s="3"/>
      <c r="AU655" s="3"/>
      <c r="AV655" s="3"/>
      <c r="AW655" s="3"/>
      <c r="AX655" s="3"/>
      <c r="AY655" s="3"/>
      <c r="AZ655" s="3"/>
      <c r="BA655" s="3"/>
      <c r="BB655" s="3"/>
      <c r="BC655" s="3"/>
      <c r="BD655" s="3"/>
      <c r="BE655" s="3"/>
      <c r="BF655" s="3"/>
    </row>
    <row r="656" ht="12.75" customHeight="1">
      <c r="A656" s="3"/>
      <c r="B656" s="3"/>
      <c r="C656" s="3"/>
      <c r="D656" s="3"/>
      <c r="E656" s="3"/>
      <c r="F656" s="3"/>
      <c r="G656" s="3"/>
      <c r="H656" s="3"/>
      <c r="I656" s="3"/>
      <c r="J656" s="3"/>
      <c r="K656" s="13"/>
      <c r="L656" s="3"/>
      <c r="M656" s="38"/>
      <c r="N656" s="38"/>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13"/>
      <c r="AT656" s="3"/>
      <c r="AU656" s="3"/>
      <c r="AV656" s="3"/>
      <c r="AW656" s="3"/>
      <c r="AX656" s="3"/>
      <c r="AY656" s="3"/>
      <c r="AZ656" s="3"/>
      <c r="BA656" s="3"/>
      <c r="BB656" s="3"/>
      <c r="BC656" s="3"/>
      <c r="BD656" s="3"/>
      <c r="BE656" s="3"/>
      <c r="BF656" s="3"/>
    </row>
    <row r="657" ht="12.75" customHeight="1">
      <c r="A657" s="3"/>
      <c r="B657" s="3"/>
      <c r="C657" s="3"/>
      <c r="D657" s="3"/>
      <c r="E657" s="3"/>
      <c r="F657" s="3"/>
      <c r="G657" s="3"/>
      <c r="H657" s="3"/>
      <c r="I657" s="3"/>
      <c r="J657" s="3"/>
      <c r="K657" s="13"/>
      <c r="L657" s="3"/>
      <c r="M657" s="38"/>
      <c r="N657" s="38"/>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13"/>
      <c r="AT657" s="3"/>
      <c r="AU657" s="3"/>
      <c r="AV657" s="3"/>
      <c r="AW657" s="3"/>
      <c r="AX657" s="3"/>
      <c r="AY657" s="3"/>
      <c r="AZ657" s="3"/>
      <c r="BA657" s="3"/>
      <c r="BB657" s="3"/>
      <c r="BC657" s="3"/>
      <c r="BD657" s="3"/>
      <c r="BE657" s="3"/>
      <c r="BF657" s="3"/>
    </row>
    <row r="658" ht="12.75" customHeight="1">
      <c r="A658" s="3"/>
      <c r="B658" s="3"/>
      <c r="C658" s="3"/>
      <c r="D658" s="3"/>
      <c r="E658" s="3"/>
      <c r="F658" s="3"/>
      <c r="G658" s="3"/>
      <c r="H658" s="3"/>
      <c r="I658" s="3"/>
      <c r="J658" s="3"/>
      <c r="K658" s="13"/>
      <c r="L658" s="3"/>
      <c r="M658" s="38"/>
      <c r="N658" s="38"/>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13"/>
      <c r="AT658" s="3"/>
      <c r="AU658" s="3"/>
      <c r="AV658" s="3"/>
      <c r="AW658" s="3"/>
      <c r="AX658" s="3"/>
      <c r="AY658" s="3"/>
      <c r="AZ658" s="3"/>
      <c r="BA658" s="3"/>
      <c r="BB658" s="3"/>
      <c r="BC658" s="3"/>
      <c r="BD658" s="3"/>
      <c r="BE658" s="3"/>
      <c r="BF658" s="3"/>
    </row>
    <row r="659" ht="12.75" customHeight="1">
      <c r="A659" s="3"/>
      <c r="B659" s="3"/>
      <c r="C659" s="3"/>
      <c r="D659" s="3"/>
      <c r="E659" s="3"/>
      <c r="F659" s="3"/>
      <c r="G659" s="3"/>
      <c r="H659" s="3"/>
      <c r="I659" s="3"/>
      <c r="J659" s="3"/>
      <c r="K659" s="13"/>
      <c r="L659" s="3"/>
      <c r="M659" s="38"/>
      <c r="N659" s="38"/>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13"/>
      <c r="AT659" s="3"/>
      <c r="AU659" s="3"/>
      <c r="AV659" s="3"/>
      <c r="AW659" s="3"/>
      <c r="AX659" s="3"/>
      <c r="AY659" s="3"/>
      <c r="AZ659" s="3"/>
      <c r="BA659" s="3"/>
      <c r="BB659" s="3"/>
      <c r="BC659" s="3"/>
      <c r="BD659" s="3"/>
      <c r="BE659" s="3"/>
      <c r="BF659" s="3"/>
    </row>
    <row r="660" ht="12.75" customHeight="1">
      <c r="A660" s="3"/>
      <c r="B660" s="3"/>
      <c r="C660" s="3"/>
      <c r="D660" s="3"/>
      <c r="E660" s="3"/>
      <c r="F660" s="3"/>
      <c r="G660" s="3"/>
      <c r="H660" s="3"/>
      <c r="I660" s="3"/>
      <c r="J660" s="3"/>
      <c r="K660" s="13"/>
      <c r="L660" s="3"/>
      <c r="M660" s="38"/>
      <c r="N660" s="38"/>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13"/>
      <c r="AT660" s="3"/>
      <c r="AU660" s="3"/>
      <c r="AV660" s="3"/>
      <c r="AW660" s="3"/>
      <c r="AX660" s="3"/>
      <c r="AY660" s="3"/>
      <c r="AZ660" s="3"/>
      <c r="BA660" s="3"/>
      <c r="BB660" s="3"/>
      <c r="BC660" s="3"/>
      <c r="BD660" s="3"/>
      <c r="BE660" s="3"/>
      <c r="BF660" s="3"/>
    </row>
    <row r="661" ht="12.75" customHeight="1">
      <c r="A661" s="3"/>
      <c r="B661" s="3"/>
      <c r="C661" s="3"/>
      <c r="D661" s="3"/>
      <c r="E661" s="3"/>
      <c r="F661" s="3"/>
      <c r="G661" s="3"/>
      <c r="H661" s="3"/>
      <c r="I661" s="3"/>
      <c r="J661" s="3"/>
      <c r="K661" s="13"/>
      <c r="L661" s="3"/>
      <c r="M661" s="38"/>
      <c r="N661" s="38"/>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13"/>
      <c r="AT661" s="3"/>
      <c r="AU661" s="3"/>
      <c r="AV661" s="3"/>
      <c r="AW661" s="3"/>
      <c r="AX661" s="3"/>
      <c r="AY661" s="3"/>
      <c r="AZ661" s="3"/>
      <c r="BA661" s="3"/>
      <c r="BB661" s="3"/>
      <c r="BC661" s="3"/>
      <c r="BD661" s="3"/>
      <c r="BE661" s="3"/>
      <c r="BF661" s="3"/>
    </row>
    <row r="662" ht="12.75" customHeight="1">
      <c r="A662" s="3"/>
      <c r="B662" s="3"/>
      <c r="C662" s="3"/>
      <c r="D662" s="3"/>
      <c r="E662" s="3"/>
      <c r="F662" s="3"/>
      <c r="G662" s="3"/>
      <c r="H662" s="3"/>
      <c r="I662" s="3"/>
      <c r="J662" s="3"/>
      <c r="K662" s="13"/>
      <c r="L662" s="3"/>
      <c r="M662" s="38"/>
      <c r="N662" s="38"/>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13"/>
      <c r="AT662" s="3"/>
      <c r="AU662" s="3"/>
      <c r="AV662" s="3"/>
      <c r="AW662" s="3"/>
      <c r="AX662" s="3"/>
      <c r="AY662" s="3"/>
      <c r="AZ662" s="3"/>
      <c r="BA662" s="3"/>
      <c r="BB662" s="3"/>
      <c r="BC662" s="3"/>
      <c r="BD662" s="3"/>
      <c r="BE662" s="3"/>
      <c r="BF662" s="3"/>
    </row>
    <row r="663" ht="12.75" customHeight="1">
      <c r="A663" s="3"/>
      <c r="B663" s="3"/>
      <c r="C663" s="3"/>
      <c r="D663" s="3"/>
      <c r="E663" s="3"/>
      <c r="F663" s="3"/>
      <c r="G663" s="3"/>
      <c r="H663" s="3"/>
      <c r="I663" s="3"/>
      <c r="J663" s="3"/>
      <c r="K663" s="13"/>
      <c r="L663" s="3"/>
      <c r="M663" s="38"/>
      <c r="N663" s="38"/>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13"/>
      <c r="AT663" s="3"/>
      <c r="AU663" s="3"/>
      <c r="AV663" s="3"/>
      <c r="AW663" s="3"/>
      <c r="AX663" s="3"/>
      <c r="AY663" s="3"/>
      <c r="AZ663" s="3"/>
      <c r="BA663" s="3"/>
      <c r="BB663" s="3"/>
      <c r="BC663" s="3"/>
      <c r="BD663" s="3"/>
      <c r="BE663" s="3"/>
      <c r="BF663" s="3"/>
    </row>
    <row r="664" ht="12.75" customHeight="1">
      <c r="A664" s="3"/>
      <c r="B664" s="3"/>
      <c r="C664" s="3"/>
      <c r="D664" s="3"/>
      <c r="E664" s="3"/>
      <c r="F664" s="3"/>
      <c r="G664" s="3"/>
      <c r="H664" s="3"/>
      <c r="I664" s="3"/>
      <c r="J664" s="3"/>
      <c r="K664" s="13"/>
      <c r="L664" s="3"/>
      <c r="M664" s="38"/>
      <c r="N664" s="38"/>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13"/>
      <c r="AT664" s="3"/>
      <c r="AU664" s="3"/>
      <c r="AV664" s="3"/>
      <c r="AW664" s="3"/>
      <c r="AX664" s="3"/>
      <c r="AY664" s="3"/>
      <c r="AZ664" s="3"/>
      <c r="BA664" s="3"/>
      <c r="BB664" s="3"/>
      <c r="BC664" s="3"/>
      <c r="BD664" s="3"/>
      <c r="BE664" s="3"/>
      <c r="BF664" s="3"/>
    </row>
    <row r="665" ht="12.75" customHeight="1">
      <c r="A665" s="3"/>
      <c r="B665" s="3"/>
      <c r="C665" s="3"/>
      <c r="D665" s="3"/>
      <c r="E665" s="3"/>
      <c r="F665" s="3"/>
      <c r="G665" s="3"/>
      <c r="H665" s="3"/>
      <c r="I665" s="3"/>
      <c r="J665" s="3"/>
      <c r="K665" s="13"/>
      <c r="L665" s="3"/>
      <c r="M665" s="38"/>
      <c r="N665" s="38"/>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13"/>
      <c r="AT665" s="3"/>
      <c r="AU665" s="3"/>
      <c r="AV665" s="3"/>
      <c r="AW665" s="3"/>
      <c r="AX665" s="3"/>
      <c r="AY665" s="3"/>
      <c r="AZ665" s="3"/>
      <c r="BA665" s="3"/>
      <c r="BB665" s="3"/>
      <c r="BC665" s="3"/>
      <c r="BD665" s="3"/>
      <c r="BE665" s="3"/>
      <c r="BF665" s="3"/>
    </row>
    <row r="666" ht="12.75" customHeight="1">
      <c r="A666" s="3"/>
      <c r="B666" s="3"/>
      <c r="C666" s="3"/>
      <c r="D666" s="3"/>
      <c r="E666" s="3"/>
      <c r="F666" s="3"/>
      <c r="G666" s="3"/>
      <c r="H666" s="3"/>
      <c r="I666" s="3"/>
      <c r="J666" s="3"/>
      <c r="K666" s="13"/>
      <c r="L666" s="3"/>
      <c r="M666" s="38"/>
      <c r="N666" s="38"/>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13"/>
      <c r="AT666" s="3"/>
      <c r="AU666" s="3"/>
      <c r="AV666" s="3"/>
      <c r="AW666" s="3"/>
      <c r="AX666" s="3"/>
      <c r="AY666" s="3"/>
      <c r="AZ666" s="3"/>
      <c r="BA666" s="3"/>
      <c r="BB666" s="3"/>
      <c r="BC666" s="3"/>
      <c r="BD666" s="3"/>
      <c r="BE666" s="3"/>
      <c r="BF666" s="3"/>
    </row>
    <row r="667" ht="12.75" customHeight="1">
      <c r="A667" s="3"/>
      <c r="B667" s="3"/>
      <c r="C667" s="3"/>
      <c r="D667" s="3"/>
      <c r="E667" s="3"/>
      <c r="F667" s="3"/>
      <c r="G667" s="3"/>
      <c r="H667" s="3"/>
      <c r="I667" s="3"/>
      <c r="J667" s="3"/>
      <c r="K667" s="13"/>
      <c r="L667" s="3"/>
      <c r="M667" s="38"/>
      <c r="N667" s="38"/>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13"/>
      <c r="AT667" s="3"/>
      <c r="AU667" s="3"/>
      <c r="AV667" s="3"/>
      <c r="AW667" s="3"/>
      <c r="AX667" s="3"/>
      <c r="AY667" s="3"/>
      <c r="AZ667" s="3"/>
      <c r="BA667" s="3"/>
      <c r="BB667" s="3"/>
      <c r="BC667" s="3"/>
      <c r="BD667" s="3"/>
      <c r="BE667" s="3"/>
      <c r="BF667" s="3"/>
    </row>
    <row r="668" ht="12.75" customHeight="1">
      <c r="A668" s="3"/>
      <c r="B668" s="3"/>
      <c r="C668" s="3"/>
      <c r="D668" s="3"/>
      <c r="E668" s="3"/>
      <c r="F668" s="3"/>
      <c r="G668" s="3"/>
      <c r="H668" s="3"/>
      <c r="I668" s="3"/>
      <c r="J668" s="3"/>
      <c r="K668" s="13"/>
      <c r="L668" s="3"/>
      <c r="M668" s="38"/>
      <c r="N668" s="38"/>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13"/>
      <c r="AT668" s="3"/>
      <c r="AU668" s="3"/>
      <c r="AV668" s="3"/>
      <c r="AW668" s="3"/>
      <c r="AX668" s="3"/>
      <c r="AY668" s="3"/>
      <c r="AZ668" s="3"/>
      <c r="BA668" s="3"/>
      <c r="BB668" s="3"/>
      <c r="BC668" s="3"/>
      <c r="BD668" s="3"/>
      <c r="BE668" s="3"/>
      <c r="BF668" s="3"/>
    </row>
    <row r="669" ht="12.75" customHeight="1">
      <c r="A669" s="3"/>
      <c r="B669" s="3"/>
      <c r="C669" s="3"/>
      <c r="D669" s="3"/>
      <c r="E669" s="3"/>
      <c r="F669" s="3"/>
      <c r="G669" s="3"/>
      <c r="H669" s="3"/>
      <c r="I669" s="3"/>
      <c r="J669" s="3"/>
      <c r="K669" s="13"/>
      <c r="L669" s="3"/>
      <c r="M669" s="38"/>
      <c r="N669" s="38"/>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13"/>
      <c r="AT669" s="3"/>
      <c r="AU669" s="3"/>
      <c r="AV669" s="3"/>
      <c r="AW669" s="3"/>
      <c r="AX669" s="3"/>
      <c r="AY669" s="3"/>
      <c r="AZ669" s="3"/>
      <c r="BA669" s="3"/>
      <c r="BB669" s="3"/>
      <c r="BC669" s="3"/>
      <c r="BD669" s="3"/>
      <c r="BE669" s="3"/>
      <c r="BF669" s="3"/>
    </row>
    <row r="670" ht="12.75" customHeight="1">
      <c r="A670" s="3"/>
      <c r="B670" s="3"/>
      <c r="C670" s="3"/>
      <c r="D670" s="3"/>
      <c r="E670" s="3"/>
      <c r="F670" s="3"/>
      <c r="G670" s="3"/>
      <c r="H670" s="3"/>
      <c r="I670" s="3"/>
      <c r="J670" s="3"/>
      <c r="K670" s="13"/>
      <c r="L670" s="3"/>
      <c r="M670" s="38"/>
      <c r="N670" s="38"/>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13"/>
      <c r="AT670" s="3"/>
      <c r="AU670" s="3"/>
      <c r="AV670" s="3"/>
      <c r="AW670" s="3"/>
      <c r="AX670" s="3"/>
      <c r="AY670" s="3"/>
      <c r="AZ670" s="3"/>
      <c r="BA670" s="3"/>
      <c r="BB670" s="3"/>
      <c r="BC670" s="3"/>
      <c r="BD670" s="3"/>
      <c r="BE670" s="3"/>
      <c r="BF670" s="3"/>
    </row>
    <row r="671" ht="12.75" customHeight="1">
      <c r="A671" s="3"/>
      <c r="B671" s="3"/>
      <c r="C671" s="3"/>
      <c r="D671" s="3"/>
      <c r="E671" s="3"/>
      <c r="F671" s="3"/>
      <c r="G671" s="3"/>
      <c r="H671" s="3"/>
      <c r="I671" s="3"/>
      <c r="J671" s="3"/>
      <c r="K671" s="13"/>
      <c r="L671" s="3"/>
      <c r="M671" s="38"/>
      <c r="N671" s="38"/>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13"/>
      <c r="AT671" s="3"/>
      <c r="AU671" s="3"/>
      <c r="AV671" s="3"/>
      <c r="AW671" s="3"/>
      <c r="AX671" s="3"/>
      <c r="AY671" s="3"/>
      <c r="AZ671" s="3"/>
      <c r="BA671" s="3"/>
      <c r="BB671" s="3"/>
      <c r="BC671" s="3"/>
      <c r="BD671" s="3"/>
      <c r="BE671" s="3"/>
      <c r="BF671" s="3"/>
    </row>
    <row r="672" ht="12.75" customHeight="1">
      <c r="A672" s="3"/>
      <c r="B672" s="3"/>
      <c r="C672" s="3"/>
      <c r="D672" s="3"/>
      <c r="E672" s="3"/>
      <c r="F672" s="3"/>
      <c r="G672" s="3"/>
      <c r="H672" s="3"/>
      <c r="I672" s="3"/>
      <c r="J672" s="3"/>
      <c r="K672" s="13"/>
      <c r="L672" s="3"/>
      <c r="M672" s="38"/>
      <c r="N672" s="38"/>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13"/>
      <c r="AT672" s="3"/>
      <c r="AU672" s="3"/>
      <c r="AV672" s="3"/>
      <c r="AW672" s="3"/>
      <c r="AX672" s="3"/>
      <c r="AY672" s="3"/>
      <c r="AZ672" s="3"/>
      <c r="BA672" s="3"/>
      <c r="BB672" s="3"/>
      <c r="BC672" s="3"/>
      <c r="BD672" s="3"/>
      <c r="BE672" s="3"/>
      <c r="BF672" s="3"/>
    </row>
    <row r="673" ht="12.75" customHeight="1">
      <c r="A673" s="3"/>
      <c r="B673" s="3"/>
      <c r="C673" s="3"/>
      <c r="D673" s="3"/>
      <c r="E673" s="3"/>
      <c r="F673" s="3"/>
      <c r="G673" s="3"/>
      <c r="H673" s="3"/>
      <c r="I673" s="3"/>
      <c r="J673" s="3"/>
      <c r="K673" s="13"/>
      <c r="L673" s="3"/>
      <c r="M673" s="38"/>
      <c r="N673" s="38"/>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13"/>
      <c r="AT673" s="3"/>
      <c r="AU673" s="3"/>
      <c r="AV673" s="3"/>
      <c r="AW673" s="3"/>
      <c r="AX673" s="3"/>
      <c r="AY673" s="3"/>
      <c r="AZ673" s="3"/>
      <c r="BA673" s="3"/>
      <c r="BB673" s="3"/>
      <c r="BC673" s="3"/>
      <c r="BD673" s="3"/>
      <c r="BE673" s="3"/>
      <c r="BF673" s="3"/>
    </row>
    <row r="674" ht="12.75" customHeight="1">
      <c r="A674" s="3"/>
      <c r="B674" s="3"/>
      <c r="C674" s="3"/>
      <c r="D674" s="3"/>
      <c r="E674" s="3"/>
      <c r="F674" s="3"/>
      <c r="G674" s="3"/>
      <c r="H674" s="3"/>
      <c r="I674" s="3"/>
      <c r="J674" s="3"/>
      <c r="K674" s="13"/>
      <c r="L674" s="3"/>
      <c r="M674" s="38"/>
      <c r="N674" s="38"/>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13"/>
      <c r="AT674" s="3"/>
      <c r="AU674" s="3"/>
      <c r="AV674" s="3"/>
      <c r="AW674" s="3"/>
      <c r="AX674" s="3"/>
      <c r="AY674" s="3"/>
      <c r="AZ674" s="3"/>
      <c r="BA674" s="3"/>
      <c r="BB674" s="3"/>
      <c r="BC674" s="3"/>
      <c r="BD674" s="3"/>
      <c r="BE674" s="3"/>
      <c r="BF674" s="3"/>
    </row>
    <row r="675" ht="12.75" customHeight="1">
      <c r="A675" s="3"/>
      <c r="B675" s="3"/>
      <c r="C675" s="3"/>
      <c r="D675" s="3"/>
      <c r="E675" s="3"/>
      <c r="F675" s="3"/>
      <c r="G675" s="3"/>
      <c r="H675" s="3"/>
      <c r="I675" s="3"/>
      <c r="J675" s="3"/>
      <c r="K675" s="13"/>
      <c r="L675" s="3"/>
      <c r="M675" s="38"/>
      <c r="N675" s="38"/>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13"/>
      <c r="AT675" s="3"/>
      <c r="AU675" s="3"/>
      <c r="AV675" s="3"/>
      <c r="AW675" s="3"/>
      <c r="AX675" s="3"/>
      <c r="AY675" s="3"/>
      <c r="AZ675" s="3"/>
      <c r="BA675" s="3"/>
      <c r="BB675" s="3"/>
      <c r="BC675" s="3"/>
      <c r="BD675" s="3"/>
      <c r="BE675" s="3"/>
      <c r="BF675" s="3"/>
    </row>
    <row r="676" ht="12.75" customHeight="1">
      <c r="A676" s="3"/>
      <c r="B676" s="3"/>
      <c r="C676" s="3"/>
      <c r="D676" s="3"/>
      <c r="E676" s="3"/>
      <c r="F676" s="3"/>
      <c r="G676" s="3"/>
      <c r="H676" s="3"/>
      <c r="I676" s="3"/>
      <c r="J676" s="3"/>
      <c r="K676" s="13"/>
      <c r="L676" s="3"/>
      <c r="M676" s="38"/>
      <c r="N676" s="38"/>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13"/>
      <c r="AT676" s="3"/>
      <c r="AU676" s="3"/>
      <c r="AV676" s="3"/>
      <c r="AW676" s="3"/>
      <c r="AX676" s="3"/>
      <c r="AY676" s="3"/>
      <c r="AZ676" s="3"/>
      <c r="BA676" s="3"/>
      <c r="BB676" s="3"/>
      <c r="BC676" s="3"/>
      <c r="BD676" s="3"/>
      <c r="BE676" s="3"/>
      <c r="BF676" s="3"/>
    </row>
    <row r="677" ht="12.75" customHeight="1">
      <c r="A677" s="3"/>
      <c r="B677" s="3"/>
      <c r="C677" s="3"/>
      <c r="D677" s="3"/>
      <c r="E677" s="3"/>
      <c r="F677" s="3"/>
      <c r="G677" s="3"/>
      <c r="H677" s="3"/>
      <c r="I677" s="3"/>
      <c r="J677" s="3"/>
      <c r="K677" s="13"/>
      <c r="L677" s="3"/>
      <c r="M677" s="38"/>
      <c r="N677" s="38"/>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13"/>
      <c r="AT677" s="3"/>
      <c r="AU677" s="3"/>
      <c r="AV677" s="3"/>
      <c r="AW677" s="3"/>
      <c r="AX677" s="3"/>
      <c r="AY677" s="3"/>
      <c r="AZ677" s="3"/>
      <c r="BA677" s="3"/>
      <c r="BB677" s="3"/>
      <c r="BC677" s="3"/>
      <c r="BD677" s="3"/>
      <c r="BE677" s="3"/>
      <c r="BF677" s="3"/>
    </row>
    <row r="678" ht="12.75" customHeight="1">
      <c r="A678" s="3"/>
      <c r="B678" s="3"/>
      <c r="C678" s="3"/>
      <c r="D678" s="3"/>
      <c r="E678" s="3"/>
      <c r="F678" s="3"/>
      <c r="G678" s="3"/>
      <c r="H678" s="3"/>
      <c r="I678" s="3"/>
      <c r="J678" s="3"/>
      <c r="K678" s="13"/>
      <c r="L678" s="3"/>
      <c r="M678" s="38"/>
      <c r="N678" s="38"/>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13"/>
      <c r="AT678" s="3"/>
      <c r="AU678" s="3"/>
      <c r="AV678" s="3"/>
      <c r="AW678" s="3"/>
      <c r="AX678" s="3"/>
      <c r="AY678" s="3"/>
      <c r="AZ678" s="3"/>
      <c r="BA678" s="3"/>
      <c r="BB678" s="3"/>
      <c r="BC678" s="3"/>
      <c r="BD678" s="3"/>
      <c r="BE678" s="3"/>
      <c r="BF678" s="3"/>
    </row>
    <row r="679" ht="12.75" customHeight="1">
      <c r="A679" s="3"/>
      <c r="B679" s="3"/>
      <c r="C679" s="3"/>
      <c r="D679" s="3"/>
      <c r="E679" s="3"/>
      <c r="F679" s="3"/>
      <c r="G679" s="3"/>
      <c r="H679" s="3"/>
      <c r="I679" s="3"/>
      <c r="J679" s="3"/>
      <c r="K679" s="13"/>
      <c r="L679" s="3"/>
      <c r="M679" s="38"/>
      <c r="N679" s="38"/>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13"/>
      <c r="AT679" s="3"/>
      <c r="AU679" s="3"/>
      <c r="AV679" s="3"/>
      <c r="AW679" s="3"/>
      <c r="AX679" s="3"/>
      <c r="AY679" s="3"/>
      <c r="AZ679" s="3"/>
      <c r="BA679" s="3"/>
      <c r="BB679" s="3"/>
      <c r="BC679" s="3"/>
      <c r="BD679" s="3"/>
      <c r="BE679" s="3"/>
      <c r="BF679" s="3"/>
    </row>
    <row r="680" ht="12.75" customHeight="1">
      <c r="A680" s="3"/>
      <c r="B680" s="3"/>
      <c r="C680" s="3"/>
      <c r="D680" s="3"/>
      <c r="E680" s="3"/>
      <c r="F680" s="3"/>
      <c r="G680" s="3"/>
      <c r="H680" s="3"/>
      <c r="I680" s="3"/>
      <c r="J680" s="3"/>
      <c r="K680" s="13"/>
      <c r="L680" s="3"/>
      <c r="M680" s="38"/>
      <c r="N680" s="38"/>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13"/>
      <c r="AT680" s="3"/>
      <c r="AU680" s="3"/>
      <c r="AV680" s="3"/>
      <c r="AW680" s="3"/>
      <c r="AX680" s="3"/>
      <c r="AY680" s="3"/>
      <c r="AZ680" s="3"/>
      <c r="BA680" s="3"/>
      <c r="BB680" s="3"/>
      <c r="BC680" s="3"/>
      <c r="BD680" s="3"/>
      <c r="BE680" s="3"/>
      <c r="BF680" s="3"/>
    </row>
    <row r="681" ht="12.75" customHeight="1">
      <c r="A681" s="3"/>
      <c r="B681" s="3"/>
      <c r="C681" s="3"/>
      <c r="D681" s="3"/>
      <c r="E681" s="3"/>
      <c r="F681" s="3"/>
      <c r="G681" s="3"/>
      <c r="H681" s="3"/>
      <c r="I681" s="3"/>
      <c r="J681" s="3"/>
      <c r="K681" s="13"/>
      <c r="L681" s="3"/>
      <c r="M681" s="38"/>
      <c r="N681" s="38"/>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13"/>
      <c r="AT681" s="3"/>
      <c r="AU681" s="3"/>
      <c r="AV681" s="3"/>
      <c r="AW681" s="3"/>
      <c r="AX681" s="3"/>
      <c r="AY681" s="3"/>
      <c r="AZ681" s="3"/>
      <c r="BA681" s="3"/>
      <c r="BB681" s="3"/>
      <c r="BC681" s="3"/>
      <c r="BD681" s="3"/>
      <c r="BE681" s="3"/>
      <c r="BF681" s="3"/>
    </row>
    <row r="682" ht="12.75" customHeight="1">
      <c r="A682" s="3"/>
      <c r="B682" s="3"/>
      <c r="C682" s="3"/>
      <c r="D682" s="3"/>
      <c r="E682" s="3"/>
      <c r="F682" s="3"/>
      <c r="G682" s="3"/>
      <c r="H682" s="3"/>
      <c r="I682" s="3"/>
      <c r="J682" s="3"/>
      <c r="K682" s="13"/>
      <c r="L682" s="3"/>
      <c r="M682" s="38"/>
      <c r="N682" s="38"/>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13"/>
      <c r="AT682" s="3"/>
      <c r="AU682" s="3"/>
      <c r="AV682" s="3"/>
      <c r="AW682" s="3"/>
      <c r="AX682" s="3"/>
      <c r="AY682" s="3"/>
      <c r="AZ682" s="3"/>
      <c r="BA682" s="3"/>
      <c r="BB682" s="3"/>
      <c r="BC682" s="3"/>
      <c r="BD682" s="3"/>
      <c r="BE682" s="3"/>
      <c r="BF682" s="3"/>
    </row>
    <row r="683" ht="12.75" customHeight="1">
      <c r="A683" s="3"/>
      <c r="B683" s="3"/>
      <c r="C683" s="3"/>
      <c r="D683" s="3"/>
      <c r="E683" s="3"/>
      <c r="F683" s="3"/>
      <c r="G683" s="3"/>
      <c r="H683" s="3"/>
      <c r="I683" s="3"/>
      <c r="J683" s="3"/>
      <c r="K683" s="13"/>
      <c r="L683" s="3"/>
      <c r="M683" s="38"/>
      <c r="N683" s="38"/>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13"/>
      <c r="AT683" s="3"/>
      <c r="AU683" s="3"/>
      <c r="AV683" s="3"/>
      <c r="AW683" s="3"/>
      <c r="AX683" s="3"/>
      <c r="AY683" s="3"/>
      <c r="AZ683" s="3"/>
      <c r="BA683" s="3"/>
      <c r="BB683" s="3"/>
      <c r="BC683" s="3"/>
      <c r="BD683" s="3"/>
      <c r="BE683" s="3"/>
      <c r="BF683" s="3"/>
    </row>
    <row r="684" ht="12.75" customHeight="1">
      <c r="A684" s="3"/>
      <c r="B684" s="3"/>
      <c r="C684" s="3"/>
      <c r="D684" s="3"/>
      <c r="E684" s="3"/>
      <c r="F684" s="3"/>
      <c r="G684" s="3"/>
      <c r="H684" s="3"/>
      <c r="I684" s="3"/>
      <c r="J684" s="3"/>
      <c r="K684" s="13"/>
      <c r="L684" s="3"/>
      <c r="M684" s="38"/>
      <c r="N684" s="38"/>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13"/>
      <c r="AT684" s="3"/>
      <c r="AU684" s="3"/>
      <c r="AV684" s="3"/>
      <c r="AW684" s="3"/>
      <c r="AX684" s="3"/>
      <c r="AY684" s="3"/>
      <c r="AZ684" s="3"/>
      <c r="BA684" s="3"/>
      <c r="BB684" s="3"/>
      <c r="BC684" s="3"/>
      <c r="BD684" s="3"/>
      <c r="BE684" s="3"/>
      <c r="BF684" s="3"/>
    </row>
    <row r="685" ht="12.75" customHeight="1">
      <c r="A685" s="3"/>
      <c r="B685" s="3"/>
      <c r="C685" s="3"/>
      <c r="D685" s="3"/>
      <c r="E685" s="3"/>
      <c r="F685" s="3"/>
      <c r="G685" s="3"/>
      <c r="H685" s="3"/>
      <c r="I685" s="3"/>
      <c r="J685" s="3"/>
      <c r="K685" s="13"/>
      <c r="L685" s="3"/>
      <c r="M685" s="38"/>
      <c r="N685" s="38"/>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13"/>
      <c r="AT685" s="3"/>
      <c r="AU685" s="3"/>
      <c r="AV685" s="3"/>
      <c r="AW685" s="3"/>
      <c r="AX685" s="3"/>
      <c r="AY685" s="3"/>
      <c r="AZ685" s="3"/>
      <c r="BA685" s="3"/>
      <c r="BB685" s="3"/>
      <c r="BC685" s="3"/>
      <c r="BD685" s="3"/>
      <c r="BE685" s="3"/>
      <c r="BF685" s="3"/>
    </row>
    <row r="686" ht="12.75" customHeight="1">
      <c r="A686" s="3"/>
      <c r="B686" s="3"/>
      <c r="C686" s="3"/>
      <c r="D686" s="3"/>
      <c r="E686" s="3"/>
      <c r="F686" s="3"/>
      <c r="G686" s="3"/>
      <c r="H686" s="3"/>
      <c r="I686" s="3"/>
      <c r="J686" s="3"/>
      <c r="K686" s="13"/>
      <c r="L686" s="3"/>
      <c r="M686" s="38"/>
      <c r="N686" s="38"/>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13"/>
      <c r="AT686" s="3"/>
      <c r="AU686" s="3"/>
      <c r="AV686" s="3"/>
      <c r="AW686" s="3"/>
      <c r="AX686" s="3"/>
      <c r="AY686" s="3"/>
      <c r="AZ686" s="3"/>
      <c r="BA686" s="3"/>
      <c r="BB686" s="3"/>
      <c r="BC686" s="3"/>
      <c r="BD686" s="3"/>
      <c r="BE686" s="3"/>
      <c r="BF686" s="3"/>
    </row>
    <row r="687" ht="12.75" customHeight="1">
      <c r="A687" s="3"/>
      <c r="B687" s="3"/>
      <c r="C687" s="3"/>
      <c r="D687" s="3"/>
      <c r="E687" s="3"/>
      <c r="F687" s="3"/>
      <c r="G687" s="3"/>
      <c r="H687" s="3"/>
      <c r="I687" s="3"/>
      <c r="J687" s="3"/>
      <c r="K687" s="13"/>
      <c r="L687" s="3"/>
      <c r="M687" s="38"/>
      <c r="N687" s="38"/>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13"/>
      <c r="AT687" s="3"/>
      <c r="AU687" s="3"/>
      <c r="AV687" s="3"/>
      <c r="AW687" s="3"/>
      <c r="AX687" s="3"/>
      <c r="AY687" s="3"/>
      <c r="AZ687" s="3"/>
      <c r="BA687" s="3"/>
      <c r="BB687" s="3"/>
      <c r="BC687" s="3"/>
      <c r="BD687" s="3"/>
      <c r="BE687" s="3"/>
      <c r="BF687" s="3"/>
    </row>
    <row r="688" ht="12.75" customHeight="1">
      <c r="A688" s="3"/>
      <c r="B688" s="3"/>
      <c r="C688" s="3"/>
      <c r="D688" s="3"/>
      <c r="E688" s="3"/>
      <c r="F688" s="3"/>
      <c r="G688" s="3"/>
      <c r="H688" s="3"/>
      <c r="I688" s="3"/>
      <c r="J688" s="3"/>
      <c r="K688" s="13"/>
      <c r="L688" s="3"/>
      <c r="M688" s="38"/>
      <c r="N688" s="38"/>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13"/>
      <c r="AT688" s="3"/>
      <c r="AU688" s="3"/>
      <c r="AV688" s="3"/>
      <c r="AW688" s="3"/>
      <c r="AX688" s="3"/>
      <c r="AY688" s="3"/>
      <c r="AZ688" s="3"/>
      <c r="BA688" s="3"/>
      <c r="BB688" s="3"/>
      <c r="BC688" s="3"/>
      <c r="BD688" s="3"/>
      <c r="BE688" s="3"/>
      <c r="BF688" s="3"/>
    </row>
    <row r="689" ht="12.75" customHeight="1">
      <c r="A689" s="3"/>
      <c r="B689" s="3"/>
      <c r="C689" s="3"/>
      <c r="D689" s="3"/>
      <c r="E689" s="3"/>
      <c r="F689" s="3"/>
      <c r="G689" s="3"/>
      <c r="H689" s="3"/>
      <c r="I689" s="3"/>
      <c r="J689" s="3"/>
      <c r="K689" s="13"/>
      <c r="L689" s="3"/>
      <c r="M689" s="38"/>
      <c r="N689" s="38"/>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13"/>
      <c r="AT689" s="3"/>
      <c r="AU689" s="3"/>
      <c r="AV689" s="3"/>
      <c r="AW689" s="3"/>
      <c r="AX689" s="3"/>
      <c r="AY689" s="3"/>
      <c r="AZ689" s="3"/>
      <c r="BA689" s="3"/>
      <c r="BB689" s="3"/>
      <c r="BC689" s="3"/>
      <c r="BD689" s="3"/>
      <c r="BE689" s="3"/>
      <c r="BF689" s="3"/>
    </row>
    <row r="690" ht="12.75" customHeight="1">
      <c r="A690" s="3"/>
      <c r="B690" s="3"/>
      <c r="C690" s="3"/>
      <c r="D690" s="3"/>
      <c r="E690" s="3"/>
      <c r="F690" s="3"/>
      <c r="G690" s="3"/>
      <c r="H690" s="3"/>
      <c r="I690" s="3"/>
      <c r="J690" s="3"/>
      <c r="K690" s="13"/>
      <c r="L690" s="3"/>
      <c r="M690" s="38"/>
      <c r="N690" s="38"/>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13"/>
      <c r="AT690" s="3"/>
      <c r="AU690" s="3"/>
      <c r="AV690" s="3"/>
      <c r="AW690" s="3"/>
      <c r="AX690" s="3"/>
      <c r="AY690" s="3"/>
      <c r="AZ690" s="3"/>
      <c r="BA690" s="3"/>
      <c r="BB690" s="3"/>
      <c r="BC690" s="3"/>
      <c r="BD690" s="3"/>
      <c r="BE690" s="3"/>
      <c r="BF690" s="3"/>
    </row>
    <row r="691" ht="12.75" customHeight="1">
      <c r="A691" s="3"/>
      <c r="B691" s="3"/>
      <c r="C691" s="3"/>
      <c r="D691" s="3"/>
      <c r="E691" s="3"/>
      <c r="F691" s="3"/>
      <c r="G691" s="3"/>
      <c r="H691" s="3"/>
      <c r="I691" s="3"/>
      <c r="J691" s="3"/>
      <c r="K691" s="13"/>
      <c r="L691" s="3"/>
      <c r="M691" s="38"/>
      <c r="N691" s="38"/>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13"/>
      <c r="AT691" s="3"/>
      <c r="AU691" s="3"/>
      <c r="AV691" s="3"/>
      <c r="AW691" s="3"/>
      <c r="AX691" s="3"/>
      <c r="AY691" s="3"/>
      <c r="AZ691" s="3"/>
      <c r="BA691" s="3"/>
      <c r="BB691" s="3"/>
      <c r="BC691" s="3"/>
      <c r="BD691" s="3"/>
      <c r="BE691" s="3"/>
      <c r="BF691" s="3"/>
    </row>
    <row r="692" ht="12.75" customHeight="1">
      <c r="A692" s="3"/>
      <c r="B692" s="3"/>
      <c r="C692" s="3"/>
      <c r="D692" s="3"/>
      <c r="E692" s="3"/>
      <c r="F692" s="3"/>
      <c r="G692" s="3"/>
      <c r="H692" s="3"/>
      <c r="I692" s="3"/>
      <c r="J692" s="3"/>
      <c r="K692" s="13"/>
      <c r="L692" s="3"/>
      <c r="M692" s="38"/>
      <c r="N692" s="38"/>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13"/>
      <c r="AT692" s="3"/>
      <c r="AU692" s="3"/>
      <c r="AV692" s="3"/>
      <c r="AW692" s="3"/>
      <c r="AX692" s="3"/>
      <c r="AY692" s="3"/>
      <c r="AZ692" s="3"/>
      <c r="BA692" s="3"/>
      <c r="BB692" s="3"/>
      <c r="BC692" s="3"/>
      <c r="BD692" s="3"/>
      <c r="BE692" s="3"/>
      <c r="BF692" s="3"/>
    </row>
    <row r="693" ht="12.75" customHeight="1">
      <c r="A693" s="3"/>
      <c r="B693" s="3"/>
      <c r="C693" s="3"/>
      <c r="D693" s="3"/>
      <c r="E693" s="3"/>
      <c r="F693" s="3"/>
      <c r="G693" s="3"/>
      <c r="H693" s="3"/>
      <c r="I693" s="3"/>
      <c r="J693" s="3"/>
      <c r="K693" s="13"/>
      <c r="L693" s="3"/>
      <c r="M693" s="38"/>
      <c r="N693" s="38"/>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13"/>
      <c r="AT693" s="3"/>
      <c r="AU693" s="3"/>
      <c r="AV693" s="3"/>
      <c r="AW693" s="3"/>
      <c r="AX693" s="3"/>
      <c r="AY693" s="3"/>
      <c r="AZ693" s="3"/>
      <c r="BA693" s="3"/>
      <c r="BB693" s="3"/>
      <c r="BC693" s="3"/>
      <c r="BD693" s="3"/>
      <c r="BE693" s="3"/>
      <c r="BF693" s="3"/>
    </row>
    <row r="694" ht="12.75" customHeight="1">
      <c r="A694" s="3"/>
      <c r="B694" s="3"/>
      <c r="C694" s="3"/>
      <c r="D694" s="3"/>
      <c r="E694" s="3"/>
      <c r="F694" s="3"/>
      <c r="G694" s="3"/>
      <c r="H694" s="3"/>
      <c r="I694" s="3"/>
      <c r="J694" s="3"/>
      <c r="K694" s="13"/>
      <c r="L694" s="3"/>
      <c r="M694" s="38"/>
      <c r="N694" s="38"/>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13"/>
      <c r="AT694" s="3"/>
      <c r="AU694" s="3"/>
      <c r="AV694" s="3"/>
      <c r="AW694" s="3"/>
      <c r="AX694" s="3"/>
      <c r="AY694" s="3"/>
      <c r="AZ694" s="3"/>
      <c r="BA694" s="3"/>
      <c r="BB694" s="3"/>
      <c r="BC694" s="3"/>
      <c r="BD694" s="3"/>
      <c r="BE694" s="3"/>
      <c r="BF694" s="3"/>
    </row>
    <row r="695" ht="12.75" customHeight="1">
      <c r="A695" s="3"/>
      <c r="B695" s="3"/>
      <c r="C695" s="3"/>
      <c r="D695" s="3"/>
      <c r="E695" s="3"/>
      <c r="F695" s="3"/>
      <c r="G695" s="3"/>
      <c r="H695" s="3"/>
      <c r="I695" s="3"/>
      <c r="J695" s="3"/>
      <c r="K695" s="13"/>
      <c r="L695" s="3"/>
      <c r="M695" s="38"/>
      <c r="N695" s="38"/>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13"/>
      <c r="AT695" s="3"/>
      <c r="AU695" s="3"/>
      <c r="AV695" s="3"/>
      <c r="AW695" s="3"/>
      <c r="AX695" s="3"/>
      <c r="AY695" s="3"/>
      <c r="AZ695" s="3"/>
      <c r="BA695" s="3"/>
      <c r="BB695" s="3"/>
      <c r="BC695" s="3"/>
      <c r="BD695" s="3"/>
      <c r="BE695" s="3"/>
      <c r="BF695" s="3"/>
    </row>
    <row r="696" ht="12.75" customHeight="1">
      <c r="A696" s="3"/>
      <c r="B696" s="3"/>
      <c r="C696" s="3"/>
      <c r="D696" s="3"/>
      <c r="E696" s="3"/>
      <c r="F696" s="3"/>
      <c r="G696" s="3"/>
      <c r="H696" s="3"/>
      <c r="I696" s="3"/>
      <c r="J696" s="3"/>
      <c r="K696" s="13"/>
      <c r="L696" s="3"/>
      <c r="M696" s="38"/>
      <c r="N696" s="38"/>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13"/>
      <c r="AT696" s="3"/>
      <c r="AU696" s="3"/>
      <c r="AV696" s="3"/>
      <c r="AW696" s="3"/>
      <c r="AX696" s="3"/>
      <c r="AY696" s="3"/>
      <c r="AZ696" s="3"/>
      <c r="BA696" s="3"/>
      <c r="BB696" s="3"/>
      <c r="BC696" s="3"/>
      <c r="BD696" s="3"/>
      <c r="BE696" s="3"/>
      <c r="BF696" s="3"/>
    </row>
    <row r="697" ht="12.75" customHeight="1">
      <c r="A697" s="3"/>
      <c r="B697" s="3"/>
      <c r="C697" s="3"/>
      <c r="D697" s="3"/>
      <c r="E697" s="3"/>
      <c r="F697" s="3"/>
      <c r="G697" s="3"/>
      <c r="H697" s="3"/>
      <c r="I697" s="3"/>
      <c r="J697" s="3"/>
      <c r="K697" s="13"/>
      <c r="L697" s="3"/>
      <c r="M697" s="38"/>
      <c r="N697" s="38"/>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13"/>
      <c r="AT697" s="3"/>
      <c r="AU697" s="3"/>
      <c r="AV697" s="3"/>
      <c r="AW697" s="3"/>
      <c r="AX697" s="3"/>
      <c r="AY697" s="3"/>
      <c r="AZ697" s="3"/>
      <c r="BA697" s="3"/>
      <c r="BB697" s="3"/>
      <c r="BC697" s="3"/>
      <c r="BD697" s="3"/>
      <c r="BE697" s="3"/>
      <c r="BF697" s="3"/>
    </row>
    <row r="698" ht="12.75" customHeight="1">
      <c r="A698" s="3"/>
      <c r="B698" s="3"/>
      <c r="C698" s="3"/>
      <c r="D698" s="3"/>
      <c r="E698" s="3"/>
      <c r="F698" s="3"/>
      <c r="G698" s="3"/>
      <c r="H698" s="3"/>
      <c r="I698" s="3"/>
      <c r="J698" s="3"/>
      <c r="K698" s="13"/>
      <c r="L698" s="3"/>
      <c r="M698" s="38"/>
      <c r="N698" s="38"/>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13"/>
      <c r="AT698" s="3"/>
      <c r="AU698" s="3"/>
      <c r="AV698" s="3"/>
      <c r="AW698" s="3"/>
      <c r="AX698" s="3"/>
      <c r="AY698" s="3"/>
      <c r="AZ698" s="3"/>
      <c r="BA698" s="3"/>
      <c r="BB698" s="3"/>
      <c r="BC698" s="3"/>
      <c r="BD698" s="3"/>
      <c r="BE698" s="3"/>
      <c r="BF698" s="3"/>
    </row>
    <row r="699" ht="12.75" customHeight="1">
      <c r="A699" s="3"/>
      <c r="B699" s="3"/>
      <c r="C699" s="3"/>
      <c r="D699" s="3"/>
      <c r="E699" s="3"/>
      <c r="F699" s="3"/>
      <c r="G699" s="3"/>
      <c r="H699" s="3"/>
      <c r="I699" s="3"/>
      <c r="J699" s="3"/>
      <c r="K699" s="13"/>
      <c r="L699" s="3"/>
      <c r="M699" s="38"/>
      <c r="N699" s="38"/>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13"/>
      <c r="AT699" s="3"/>
      <c r="AU699" s="3"/>
      <c r="AV699" s="3"/>
      <c r="AW699" s="3"/>
      <c r="AX699" s="3"/>
      <c r="AY699" s="3"/>
      <c r="AZ699" s="3"/>
      <c r="BA699" s="3"/>
      <c r="BB699" s="3"/>
      <c r="BC699" s="3"/>
      <c r="BD699" s="3"/>
      <c r="BE699" s="3"/>
      <c r="BF699" s="3"/>
    </row>
    <row r="700" ht="12.75" customHeight="1">
      <c r="A700" s="3"/>
      <c r="B700" s="3"/>
      <c r="C700" s="3"/>
      <c r="D700" s="3"/>
      <c r="E700" s="3"/>
      <c r="F700" s="3"/>
      <c r="G700" s="3"/>
      <c r="H700" s="3"/>
      <c r="I700" s="3"/>
      <c r="J700" s="3"/>
      <c r="K700" s="13"/>
      <c r="L700" s="3"/>
      <c r="M700" s="38"/>
      <c r="N700" s="38"/>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13"/>
      <c r="AT700" s="3"/>
      <c r="AU700" s="3"/>
      <c r="AV700" s="3"/>
      <c r="AW700" s="3"/>
      <c r="AX700" s="3"/>
      <c r="AY700" s="3"/>
      <c r="AZ700" s="3"/>
      <c r="BA700" s="3"/>
      <c r="BB700" s="3"/>
      <c r="BC700" s="3"/>
      <c r="BD700" s="3"/>
      <c r="BE700" s="3"/>
      <c r="BF700" s="3"/>
    </row>
    <row r="701" ht="12.75" customHeight="1">
      <c r="A701" s="3"/>
      <c r="B701" s="3"/>
      <c r="C701" s="3"/>
      <c r="D701" s="3"/>
      <c r="E701" s="3"/>
      <c r="F701" s="3"/>
      <c r="G701" s="3"/>
      <c r="H701" s="3"/>
      <c r="I701" s="3"/>
      <c r="J701" s="3"/>
      <c r="K701" s="13"/>
      <c r="L701" s="3"/>
      <c r="M701" s="38"/>
      <c r="N701" s="38"/>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13"/>
      <c r="AT701" s="3"/>
      <c r="AU701" s="3"/>
      <c r="AV701" s="3"/>
      <c r="AW701" s="3"/>
      <c r="AX701" s="3"/>
      <c r="AY701" s="3"/>
      <c r="AZ701" s="3"/>
      <c r="BA701" s="3"/>
      <c r="BB701" s="3"/>
      <c r="BC701" s="3"/>
      <c r="BD701" s="3"/>
      <c r="BE701" s="3"/>
      <c r="BF701" s="3"/>
    </row>
    <row r="702" ht="12.75" customHeight="1">
      <c r="A702" s="3"/>
      <c r="B702" s="3"/>
      <c r="C702" s="3"/>
      <c r="D702" s="3"/>
      <c r="E702" s="3"/>
      <c r="F702" s="3"/>
      <c r="G702" s="3"/>
      <c r="H702" s="3"/>
      <c r="I702" s="3"/>
      <c r="J702" s="3"/>
      <c r="K702" s="13"/>
      <c r="L702" s="3"/>
      <c r="M702" s="38"/>
      <c r="N702" s="38"/>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13"/>
      <c r="AT702" s="3"/>
      <c r="AU702" s="3"/>
      <c r="AV702" s="3"/>
      <c r="AW702" s="3"/>
      <c r="AX702" s="3"/>
      <c r="AY702" s="3"/>
      <c r="AZ702" s="3"/>
      <c r="BA702" s="3"/>
      <c r="BB702" s="3"/>
      <c r="BC702" s="3"/>
      <c r="BD702" s="3"/>
      <c r="BE702" s="3"/>
      <c r="BF702" s="3"/>
    </row>
    <row r="703" ht="12.75" customHeight="1">
      <c r="A703" s="3"/>
      <c r="B703" s="3"/>
      <c r="C703" s="3"/>
      <c r="D703" s="3"/>
      <c r="E703" s="3"/>
      <c r="F703" s="3"/>
      <c r="G703" s="3"/>
      <c r="H703" s="3"/>
      <c r="I703" s="3"/>
      <c r="J703" s="3"/>
      <c r="K703" s="13"/>
      <c r="L703" s="3"/>
      <c r="M703" s="38"/>
      <c r="N703" s="38"/>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13"/>
      <c r="AT703" s="3"/>
      <c r="AU703" s="3"/>
      <c r="AV703" s="3"/>
      <c r="AW703" s="3"/>
      <c r="AX703" s="3"/>
      <c r="AY703" s="3"/>
      <c r="AZ703" s="3"/>
      <c r="BA703" s="3"/>
      <c r="BB703" s="3"/>
      <c r="BC703" s="3"/>
      <c r="BD703" s="3"/>
      <c r="BE703" s="3"/>
      <c r="BF703" s="3"/>
    </row>
    <row r="704" ht="12.75" customHeight="1">
      <c r="A704" s="3"/>
      <c r="B704" s="3"/>
      <c r="C704" s="3"/>
      <c r="D704" s="3"/>
      <c r="E704" s="3"/>
      <c r="F704" s="3"/>
      <c r="G704" s="3"/>
      <c r="H704" s="3"/>
      <c r="I704" s="3"/>
      <c r="J704" s="3"/>
      <c r="K704" s="13"/>
      <c r="L704" s="3"/>
      <c r="M704" s="38"/>
      <c r="N704" s="38"/>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13"/>
      <c r="AT704" s="3"/>
      <c r="AU704" s="3"/>
      <c r="AV704" s="3"/>
      <c r="AW704" s="3"/>
      <c r="AX704" s="3"/>
      <c r="AY704" s="3"/>
      <c r="AZ704" s="3"/>
      <c r="BA704" s="3"/>
      <c r="BB704" s="3"/>
      <c r="BC704" s="3"/>
      <c r="BD704" s="3"/>
      <c r="BE704" s="3"/>
      <c r="BF704" s="3"/>
    </row>
    <row r="705" ht="12.75" customHeight="1">
      <c r="A705" s="3"/>
      <c r="B705" s="3"/>
      <c r="C705" s="3"/>
      <c r="D705" s="3"/>
      <c r="E705" s="3"/>
      <c r="F705" s="3"/>
      <c r="G705" s="3"/>
      <c r="H705" s="3"/>
      <c r="I705" s="3"/>
      <c r="J705" s="3"/>
      <c r="K705" s="13"/>
      <c r="L705" s="3"/>
      <c r="M705" s="38"/>
      <c r="N705" s="38"/>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13"/>
      <c r="AT705" s="3"/>
      <c r="AU705" s="3"/>
      <c r="AV705" s="3"/>
      <c r="AW705" s="3"/>
      <c r="AX705" s="3"/>
      <c r="AY705" s="3"/>
      <c r="AZ705" s="3"/>
      <c r="BA705" s="3"/>
      <c r="BB705" s="3"/>
      <c r="BC705" s="3"/>
      <c r="BD705" s="3"/>
      <c r="BE705" s="3"/>
      <c r="BF705" s="3"/>
    </row>
    <row r="706" ht="12.75" customHeight="1">
      <c r="A706" s="3"/>
      <c r="B706" s="3"/>
      <c r="C706" s="3"/>
      <c r="D706" s="3"/>
      <c r="E706" s="3"/>
      <c r="F706" s="3"/>
      <c r="G706" s="3"/>
      <c r="H706" s="3"/>
      <c r="I706" s="3"/>
      <c r="J706" s="3"/>
      <c r="K706" s="13"/>
      <c r="L706" s="3"/>
      <c r="M706" s="38"/>
      <c r="N706" s="38"/>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13"/>
      <c r="AT706" s="3"/>
      <c r="AU706" s="3"/>
      <c r="AV706" s="3"/>
      <c r="AW706" s="3"/>
      <c r="AX706" s="3"/>
      <c r="AY706" s="3"/>
      <c r="AZ706" s="3"/>
      <c r="BA706" s="3"/>
      <c r="BB706" s="3"/>
      <c r="BC706" s="3"/>
      <c r="BD706" s="3"/>
      <c r="BE706" s="3"/>
      <c r="BF706" s="3"/>
    </row>
    <row r="707" ht="12.75" customHeight="1">
      <c r="A707" s="3"/>
      <c r="B707" s="3"/>
      <c r="C707" s="3"/>
      <c r="D707" s="3"/>
      <c r="E707" s="3"/>
      <c r="F707" s="3"/>
      <c r="G707" s="3"/>
      <c r="H707" s="3"/>
      <c r="I707" s="3"/>
      <c r="J707" s="3"/>
      <c r="K707" s="13"/>
      <c r="L707" s="3"/>
      <c r="M707" s="38"/>
      <c r="N707" s="38"/>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13"/>
      <c r="AT707" s="3"/>
      <c r="AU707" s="3"/>
      <c r="AV707" s="3"/>
      <c r="AW707" s="3"/>
      <c r="AX707" s="3"/>
      <c r="AY707" s="3"/>
      <c r="AZ707" s="3"/>
      <c r="BA707" s="3"/>
      <c r="BB707" s="3"/>
      <c r="BC707" s="3"/>
      <c r="BD707" s="3"/>
      <c r="BE707" s="3"/>
      <c r="BF707" s="3"/>
    </row>
    <row r="708" ht="12.75" customHeight="1">
      <c r="A708" s="3"/>
      <c r="B708" s="3"/>
      <c r="C708" s="3"/>
      <c r="D708" s="3"/>
      <c r="E708" s="3"/>
      <c r="F708" s="3"/>
      <c r="G708" s="3"/>
      <c r="H708" s="3"/>
      <c r="I708" s="3"/>
      <c r="J708" s="3"/>
      <c r="K708" s="13"/>
      <c r="L708" s="3"/>
      <c r="M708" s="38"/>
      <c r="N708" s="38"/>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13"/>
      <c r="AT708" s="3"/>
      <c r="AU708" s="3"/>
      <c r="AV708" s="3"/>
      <c r="AW708" s="3"/>
      <c r="AX708" s="3"/>
      <c r="AY708" s="3"/>
      <c r="AZ708" s="3"/>
      <c r="BA708" s="3"/>
      <c r="BB708" s="3"/>
      <c r="BC708" s="3"/>
      <c r="BD708" s="3"/>
      <c r="BE708" s="3"/>
      <c r="BF708" s="3"/>
    </row>
    <row r="709" ht="12.75" customHeight="1">
      <c r="A709" s="3"/>
      <c r="B709" s="3"/>
      <c r="C709" s="3"/>
      <c r="D709" s="3"/>
      <c r="E709" s="3"/>
      <c r="F709" s="3"/>
      <c r="G709" s="3"/>
      <c r="H709" s="3"/>
      <c r="I709" s="3"/>
      <c r="J709" s="3"/>
      <c r="K709" s="13"/>
      <c r="L709" s="3"/>
      <c r="M709" s="38"/>
      <c r="N709" s="38"/>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13"/>
      <c r="AT709" s="3"/>
      <c r="AU709" s="3"/>
      <c r="AV709" s="3"/>
      <c r="AW709" s="3"/>
      <c r="AX709" s="3"/>
      <c r="AY709" s="3"/>
      <c r="AZ709" s="3"/>
      <c r="BA709" s="3"/>
      <c r="BB709" s="3"/>
      <c r="BC709" s="3"/>
      <c r="BD709" s="3"/>
      <c r="BE709" s="3"/>
      <c r="BF709" s="3"/>
    </row>
    <row r="710" ht="12.75" customHeight="1">
      <c r="A710" s="3"/>
      <c r="B710" s="3"/>
      <c r="C710" s="3"/>
      <c r="D710" s="3"/>
      <c r="E710" s="3"/>
      <c r="F710" s="3"/>
      <c r="G710" s="3"/>
      <c r="H710" s="3"/>
      <c r="I710" s="3"/>
      <c r="J710" s="3"/>
      <c r="K710" s="13"/>
      <c r="L710" s="3"/>
      <c r="M710" s="38"/>
      <c r="N710" s="38"/>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13"/>
      <c r="AT710" s="3"/>
      <c r="AU710" s="3"/>
      <c r="AV710" s="3"/>
      <c r="AW710" s="3"/>
      <c r="AX710" s="3"/>
      <c r="AY710" s="3"/>
      <c r="AZ710" s="3"/>
      <c r="BA710" s="3"/>
      <c r="BB710" s="3"/>
      <c r="BC710" s="3"/>
      <c r="BD710" s="3"/>
      <c r="BE710" s="3"/>
      <c r="BF710" s="3"/>
    </row>
    <row r="711" ht="12.75" customHeight="1">
      <c r="A711" s="3"/>
      <c r="B711" s="3"/>
      <c r="C711" s="3"/>
      <c r="D711" s="3"/>
      <c r="E711" s="3"/>
      <c r="F711" s="3"/>
      <c r="G711" s="3"/>
      <c r="H711" s="3"/>
      <c r="I711" s="3"/>
      <c r="J711" s="3"/>
      <c r="K711" s="13"/>
      <c r="L711" s="3"/>
      <c r="M711" s="38"/>
      <c r="N711" s="38"/>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13"/>
      <c r="AT711" s="3"/>
      <c r="AU711" s="3"/>
      <c r="AV711" s="3"/>
      <c r="AW711" s="3"/>
      <c r="AX711" s="3"/>
      <c r="AY711" s="3"/>
      <c r="AZ711" s="3"/>
      <c r="BA711" s="3"/>
      <c r="BB711" s="3"/>
      <c r="BC711" s="3"/>
      <c r="BD711" s="3"/>
      <c r="BE711" s="3"/>
      <c r="BF711" s="3"/>
    </row>
    <row r="712" ht="12.75" customHeight="1">
      <c r="A712" s="3"/>
      <c r="B712" s="3"/>
      <c r="C712" s="3"/>
      <c r="D712" s="3"/>
      <c r="E712" s="3"/>
      <c r="F712" s="3"/>
      <c r="G712" s="3"/>
      <c r="H712" s="3"/>
      <c r="I712" s="3"/>
      <c r="J712" s="3"/>
      <c r="K712" s="13"/>
      <c r="L712" s="3"/>
      <c r="M712" s="38"/>
      <c r="N712" s="38"/>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13"/>
      <c r="AT712" s="3"/>
      <c r="AU712" s="3"/>
      <c r="AV712" s="3"/>
      <c r="AW712" s="3"/>
      <c r="AX712" s="3"/>
      <c r="AY712" s="3"/>
      <c r="AZ712" s="3"/>
      <c r="BA712" s="3"/>
      <c r="BB712" s="3"/>
      <c r="BC712" s="3"/>
      <c r="BD712" s="3"/>
      <c r="BE712" s="3"/>
      <c r="BF712" s="3"/>
    </row>
    <row r="713" ht="12.75" customHeight="1">
      <c r="A713" s="3"/>
      <c r="B713" s="3"/>
      <c r="C713" s="3"/>
      <c r="D713" s="3"/>
      <c r="E713" s="3"/>
      <c r="F713" s="3"/>
      <c r="G713" s="3"/>
      <c r="H713" s="3"/>
      <c r="I713" s="3"/>
      <c r="J713" s="3"/>
      <c r="K713" s="13"/>
      <c r="L713" s="3"/>
      <c r="M713" s="38"/>
      <c r="N713" s="38"/>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13"/>
      <c r="AT713" s="3"/>
      <c r="AU713" s="3"/>
      <c r="AV713" s="3"/>
      <c r="AW713" s="3"/>
      <c r="AX713" s="3"/>
      <c r="AY713" s="3"/>
      <c r="AZ713" s="3"/>
      <c r="BA713" s="3"/>
      <c r="BB713" s="3"/>
      <c r="BC713" s="3"/>
      <c r="BD713" s="3"/>
      <c r="BE713" s="3"/>
      <c r="BF713" s="3"/>
    </row>
    <row r="714" ht="12.75" customHeight="1">
      <c r="A714" s="3"/>
      <c r="B714" s="3"/>
      <c r="C714" s="3"/>
      <c r="D714" s="3"/>
      <c r="E714" s="3"/>
      <c r="F714" s="3"/>
      <c r="G714" s="3"/>
      <c r="H714" s="3"/>
      <c r="I714" s="3"/>
      <c r="J714" s="3"/>
      <c r="K714" s="13"/>
      <c r="L714" s="3"/>
      <c r="M714" s="38"/>
      <c r="N714" s="38"/>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13"/>
      <c r="AT714" s="3"/>
      <c r="AU714" s="3"/>
      <c r="AV714" s="3"/>
      <c r="AW714" s="3"/>
      <c r="AX714" s="3"/>
      <c r="AY714" s="3"/>
      <c r="AZ714" s="3"/>
      <c r="BA714" s="3"/>
      <c r="BB714" s="3"/>
      <c r="BC714" s="3"/>
      <c r="BD714" s="3"/>
      <c r="BE714" s="3"/>
      <c r="BF714" s="3"/>
    </row>
    <row r="715" ht="12.75" customHeight="1">
      <c r="A715" s="3"/>
      <c r="B715" s="3"/>
      <c r="C715" s="3"/>
      <c r="D715" s="3"/>
      <c r="E715" s="3"/>
      <c r="F715" s="3"/>
      <c r="G715" s="3"/>
      <c r="H715" s="3"/>
      <c r="I715" s="3"/>
      <c r="J715" s="3"/>
      <c r="K715" s="13"/>
      <c r="L715" s="3"/>
      <c r="M715" s="38"/>
      <c r="N715" s="38"/>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13"/>
      <c r="AT715" s="3"/>
      <c r="AU715" s="3"/>
      <c r="AV715" s="3"/>
      <c r="AW715" s="3"/>
      <c r="AX715" s="3"/>
      <c r="AY715" s="3"/>
      <c r="AZ715" s="3"/>
      <c r="BA715" s="3"/>
      <c r="BB715" s="3"/>
      <c r="BC715" s="3"/>
      <c r="BD715" s="3"/>
      <c r="BE715" s="3"/>
      <c r="BF715" s="3"/>
    </row>
    <row r="716" ht="12.75" customHeight="1">
      <c r="A716" s="3"/>
      <c r="B716" s="3"/>
      <c r="C716" s="3"/>
      <c r="D716" s="3"/>
      <c r="E716" s="3"/>
      <c r="F716" s="3"/>
      <c r="G716" s="3"/>
      <c r="H716" s="3"/>
      <c r="I716" s="3"/>
      <c r="J716" s="3"/>
      <c r="K716" s="13"/>
      <c r="L716" s="3"/>
      <c r="M716" s="38"/>
      <c r="N716" s="38"/>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13"/>
      <c r="AT716" s="3"/>
      <c r="AU716" s="3"/>
      <c r="AV716" s="3"/>
      <c r="AW716" s="3"/>
      <c r="AX716" s="3"/>
      <c r="AY716" s="3"/>
      <c r="AZ716" s="3"/>
      <c r="BA716" s="3"/>
      <c r="BB716" s="3"/>
      <c r="BC716" s="3"/>
      <c r="BD716" s="3"/>
      <c r="BE716" s="3"/>
      <c r="BF716" s="3"/>
    </row>
    <row r="717" ht="12.75" customHeight="1">
      <c r="A717" s="3"/>
      <c r="B717" s="3"/>
      <c r="C717" s="3"/>
      <c r="D717" s="3"/>
      <c r="E717" s="3"/>
      <c r="F717" s="3"/>
      <c r="G717" s="3"/>
      <c r="H717" s="3"/>
      <c r="I717" s="3"/>
      <c r="J717" s="3"/>
      <c r="K717" s="13"/>
      <c r="L717" s="3"/>
      <c r="M717" s="38"/>
      <c r="N717" s="38"/>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13"/>
      <c r="AT717" s="3"/>
      <c r="AU717" s="3"/>
      <c r="AV717" s="3"/>
      <c r="AW717" s="3"/>
      <c r="AX717" s="3"/>
      <c r="AY717" s="3"/>
      <c r="AZ717" s="3"/>
      <c r="BA717" s="3"/>
      <c r="BB717" s="3"/>
      <c r="BC717" s="3"/>
      <c r="BD717" s="3"/>
      <c r="BE717" s="3"/>
      <c r="BF717" s="3"/>
    </row>
    <row r="718" ht="12.75" customHeight="1">
      <c r="A718" s="3"/>
      <c r="B718" s="3"/>
      <c r="C718" s="3"/>
      <c r="D718" s="3"/>
      <c r="E718" s="3"/>
      <c r="F718" s="3"/>
      <c r="G718" s="3"/>
      <c r="H718" s="3"/>
      <c r="I718" s="3"/>
      <c r="J718" s="3"/>
      <c r="K718" s="13"/>
      <c r="L718" s="3"/>
      <c r="M718" s="38"/>
      <c r="N718" s="38"/>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13"/>
      <c r="AT718" s="3"/>
      <c r="AU718" s="3"/>
      <c r="AV718" s="3"/>
      <c r="AW718" s="3"/>
      <c r="AX718" s="3"/>
      <c r="AY718" s="3"/>
      <c r="AZ718" s="3"/>
      <c r="BA718" s="3"/>
      <c r="BB718" s="3"/>
      <c r="BC718" s="3"/>
      <c r="BD718" s="3"/>
      <c r="BE718" s="3"/>
      <c r="BF718" s="3"/>
    </row>
    <row r="719" ht="12.75" customHeight="1">
      <c r="A719" s="3"/>
      <c r="B719" s="3"/>
      <c r="C719" s="3"/>
      <c r="D719" s="3"/>
      <c r="E719" s="3"/>
      <c r="F719" s="3"/>
      <c r="G719" s="3"/>
      <c r="H719" s="3"/>
      <c r="I719" s="3"/>
      <c r="J719" s="3"/>
      <c r="K719" s="13"/>
      <c r="L719" s="3"/>
      <c r="M719" s="38"/>
      <c r="N719" s="38"/>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13"/>
      <c r="AT719" s="3"/>
      <c r="AU719" s="3"/>
      <c r="AV719" s="3"/>
      <c r="AW719" s="3"/>
      <c r="AX719" s="3"/>
      <c r="AY719" s="3"/>
      <c r="AZ719" s="3"/>
      <c r="BA719" s="3"/>
      <c r="BB719" s="3"/>
      <c r="BC719" s="3"/>
      <c r="BD719" s="3"/>
      <c r="BE719" s="3"/>
      <c r="BF719" s="3"/>
    </row>
    <row r="720" ht="12.75" customHeight="1">
      <c r="A720" s="3"/>
      <c r="B720" s="3"/>
      <c r="C720" s="3"/>
      <c r="D720" s="3"/>
      <c r="E720" s="3"/>
      <c r="F720" s="3"/>
      <c r="G720" s="3"/>
      <c r="H720" s="3"/>
      <c r="I720" s="3"/>
      <c r="J720" s="3"/>
      <c r="K720" s="13"/>
      <c r="L720" s="3"/>
      <c r="M720" s="38"/>
      <c r="N720" s="38"/>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13"/>
      <c r="AT720" s="3"/>
      <c r="AU720" s="3"/>
      <c r="AV720" s="3"/>
      <c r="AW720" s="3"/>
      <c r="AX720" s="3"/>
      <c r="AY720" s="3"/>
      <c r="AZ720" s="3"/>
      <c r="BA720" s="3"/>
      <c r="BB720" s="3"/>
      <c r="BC720" s="3"/>
      <c r="BD720" s="3"/>
      <c r="BE720" s="3"/>
      <c r="BF720" s="3"/>
    </row>
    <row r="721" ht="12.75" customHeight="1">
      <c r="A721" s="3"/>
      <c r="B721" s="3"/>
      <c r="C721" s="3"/>
      <c r="D721" s="3"/>
      <c r="E721" s="3"/>
      <c r="F721" s="3"/>
      <c r="G721" s="3"/>
      <c r="H721" s="3"/>
      <c r="I721" s="3"/>
      <c r="J721" s="3"/>
      <c r="K721" s="13"/>
      <c r="L721" s="3"/>
      <c r="M721" s="38"/>
      <c r="N721" s="38"/>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13"/>
      <c r="AT721" s="3"/>
      <c r="AU721" s="3"/>
      <c r="AV721" s="3"/>
      <c r="AW721" s="3"/>
      <c r="AX721" s="3"/>
      <c r="AY721" s="3"/>
      <c r="AZ721" s="3"/>
      <c r="BA721" s="3"/>
      <c r="BB721" s="3"/>
      <c r="BC721" s="3"/>
      <c r="BD721" s="3"/>
      <c r="BE721" s="3"/>
      <c r="BF721" s="3"/>
    </row>
    <row r="722" ht="12.75" customHeight="1">
      <c r="A722" s="3"/>
      <c r="B722" s="3"/>
      <c r="C722" s="3"/>
      <c r="D722" s="3"/>
      <c r="E722" s="3"/>
      <c r="F722" s="3"/>
      <c r="G722" s="3"/>
      <c r="H722" s="3"/>
      <c r="I722" s="3"/>
      <c r="J722" s="3"/>
      <c r="K722" s="13"/>
      <c r="L722" s="3"/>
      <c r="M722" s="38"/>
      <c r="N722" s="38"/>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13"/>
      <c r="AT722" s="3"/>
      <c r="AU722" s="3"/>
      <c r="AV722" s="3"/>
      <c r="AW722" s="3"/>
      <c r="AX722" s="3"/>
      <c r="AY722" s="3"/>
      <c r="AZ722" s="3"/>
      <c r="BA722" s="3"/>
      <c r="BB722" s="3"/>
      <c r="BC722" s="3"/>
      <c r="BD722" s="3"/>
      <c r="BE722" s="3"/>
      <c r="BF722" s="3"/>
    </row>
    <row r="723" ht="12.75" customHeight="1">
      <c r="A723" s="3"/>
      <c r="B723" s="3"/>
      <c r="C723" s="3"/>
      <c r="D723" s="3"/>
      <c r="E723" s="3"/>
      <c r="F723" s="3"/>
      <c r="G723" s="3"/>
      <c r="H723" s="3"/>
      <c r="I723" s="3"/>
      <c r="J723" s="3"/>
      <c r="K723" s="13"/>
      <c r="L723" s="3"/>
      <c r="M723" s="38"/>
      <c r="N723" s="38"/>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13"/>
      <c r="AT723" s="3"/>
      <c r="AU723" s="3"/>
      <c r="AV723" s="3"/>
      <c r="AW723" s="3"/>
      <c r="AX723" s="3"/>
      <c r="AY723" s="3"/>
      <c r="AZ723" s="3"/>
      <c r="BA723" s="3"/>
      <c r="BB723" s="3"/>
      <c r="BC723" s="3"/>
      <c r="BD723" s="3"/>
      <c r="BE723" s="3"/>
      <c r="BF723" s="3"/>
    </row>
    <row r="724" ht="12.75" customHeight="1">
      <c r="A724" s="3"/>
      <c r="B724" s="3"/>
      <c r="C724" s="3"/>
      <c r="D724" s="3"/>
      <c r="E724" s="3"/>
      <c r="F724" s="3"/>
      <c r="G724" s="3"/>
      <c r="H724" s="3"/>
      <c r="I724" s="3"/>
      <c r="J724" s="3"/>
      <c r="K724" s="13"/>
      <c r="L724" s="3"/>
      <c r="M724" s="38"/>
      <c r="N724" s="38"/>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13"/>
      <c r="AT724" s="3"/>
      <c r="AU724" s="3"/>
      <c r="AV724" s="3"/>
      <c r="AW724" s="3"/>
      <c r="AX724" s="3"/>
      <c r="AY724" s="3"/>
      <c r="AZ724" s="3"/>
      <c r="BA724" s="3"/>
      <c r="BB724" s="3"/>
      <c r="BC724" s="3"/>
      <c r="BD724" s="3"/>
      <c r="BE724" s="3"/>
      <c r="BF724" s="3"/>
    </row>
    <row r="725" ht="12.75" customHeight="1">
      <c r="A725" s="3"/>
      <c r="B725" s="3"/>
      <c r="C725" s="3"/>
      <c r="D725" s="3"/>
      <c r="E725" s="3"/>
      <c r="F725" s="3"/>
      <c r="G725" s="3"/>
      <c r="H725" s="3"/>
      <c r="I725" s="3"/>
      <c r="J725" s="3"/>
      <c r="K725" s="13"/>
      <c r="L725" s="3"/>
      <c r="M725" s="38"/>
      <c r="N725" s="38"/>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13"/>
      <c r="AT725" s="3"/>
      <c r="AU725" s="3"/>
      <c r="AV725" s="3"/>
      <c r="AW725" s="3"/>
      <c r="AX725" s="3"/>
      <c r="AY725" s="3"/>
      <c r="AZ725" s="3"/>
      <c r="BA725" s="3"/>
      <c r="BB725" s="3"/>
      <c r="BC725" s="3"/>
      <c r="BD725" s="3"/>
      <c r="BE725" s="3"/>
      <c r="BF725" s="3"/>
    </row>
    <row r="726" ht="12.75" customHeight="1">
      <c r="A726" s="3"/>
      <c r="B726" s="3"/>
      <c r="C726" s="3"/>
      <c r="D726" s="3"/>
      <c r="E726" s="3"/>
      <c r="F726" s="3"/>
      <c r="G726" s="3"/>
      <c r="H726" s="3"/>
      <c r="I726" s="3"/>
      <c r="J726" s="3"/>
      <c r="K726" s="13"/>
      <c r="L726" s="3"/>
      <c r="M726" s="38"/>
      <c r="N726" s="38"/>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13"/>
      <c r="AT726" s="3"/>
      <c r="AU726" s="3"/>
      <c r="AV726" s="3"/>
      <c r="AW726" s="3"/>
      <c r="AX726" s="3"/>
      <c r="AY726" s="3"/>
      <c r="AZ726" s="3"/>
      <c r="BA726" s="3"/>
      <c r="BB726" s="3"/>
      <c r="BC726" s="3"/>
      <c r="BD726" s="3"/>
      <c r="BE726" s="3"/>
      <c r="BF726" s="3"/>
    </row>
    <row r="727" ht="12.75" customHeight="1">
      <c r="A727" s="3"/>
      <c r="B727" s="3"/>
      <c r="C727" s="3"/>
      <c r="D727" s="3"/>
      <c r="E727" s="3"/>
      <c r="F727" s="3"/>
      <c r="G727" s="3"/>
      <c r="H727" s="3"/>
      <c r="I727" s="3"/>
      <c r="J727" s="3"/>
      <c r="K727" s="13"/>
      <c r="L727" s="3"/>
      <c r="M727" s="38"/>
      <c r="N727" s="38"/>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13"/>
      <c r="AT727" s="3"/>
      <c r="AU727" s="3"/>
      <c r="AV727" s="3"/>
      <c r="AW727" s="3"/>
      <c r="AX727" s="3"/>
      <c r="AY727" s="3"/>
      <c r="AZ727" s="3"/>
      <c r="BA727" s="3"/>
      <c r="BB727" s="3"/>
      <c r="BC727" s="3"/>
      <c r="BD727" s="3"/>
      <c r="BE727" s="3"/>
      <c r="BF727" s="3"/>
    </row>
    <row r="728" ht="12.75" customHeight="1">
      <c r="A728" s="3"/>
      <c r="B728" s="3"/>
      <c r="C728" s="3"/>
      <c r="D728" s="3"/>
      <c r="E728" s="3"/>
      <c r="F728" s="3"/>
      <c r="G728" s="3"/>
      <c r="H728" s="3"/>
      <c r="I728" s="3"/>
      <c r="J728" s="3"/>
      <c r="K728" s="13"/>
      <c r="L728" s="3"/>
      <c r="M728" s="38"/>
      <c r="N728" s="38"/>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13"/>
      <c r="AT728" s="3"/>
      <c r="AU728" s="3"/>
      <c r="AV728" s="3"/>
      <c r="AW728" s="3"/>
      <c r="AX728" s="3"/>
      <c r="AY728" s="3"/>
      <c r="AZ728" s="3"/>
      <c r="BA728" s="3"/>
      <c r="BB728" s="3"/>
      <c r="BC728" s="3"/>
      <c r="BD728" s="3"/>
      <c r="BE728" s="3"/>
      <c r="BF728" s="3"/>
    </row>
    <row r="729" ht="12.75" customHeight="1">
      <c r="A729" s="3"/>
      <c r="B729" s="3"/>
      <c r="C729" s="3"/>
      <c r="D729" s="3"/>
      <c r="E729" s="3"/>
      <c r="F729" s="3"/>
      <c r="G729" s="3"/>
      <c r="H729" s="3"/>
      <c r="I729" s="3"/>
      <c r="J729" s="3"/>
      <c r="K729" s="13"/>
      <c r="L729" s="3"/>
      <c r="M729" s="38"/>
      <c r="N729" s="38"/>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13"/>
      <c r="AT729" s="3"/>
      <c r="AU729" s="3"/>
      <c r="AV729" s="3"/>
      <c r="AW729" s="3"/>
      <c r="AX729" s="3"/>
      <c r="AY729" s="3"/>
      <c r="AZ729" s="3"/>
      <c r="BA729" s="3"/>
      <c r="BB729" s="3"/>
      <c r="BC729" s="3"/>
      <c r="BD729" s="3"/>
      <c r="BE729" s="3"/>
      <c r="BF729" s="3"/>
    </row>
    <row r="730" ht="12.75" customHeight="1">
      <c r="A730" s="3"/>
      <c r="B730" s="3"/>
      <c r="C730" s="3"/>
      <c r="D730" s="3"/>
      <c r="E730" s="3"/>
      <c r="F730" s="3"/>
      <c r="G730" s="3"/>
      <c r="H730" s="3"/>
      <c r="I730" s="3"/>
      <c r="J730" s="3"/>
      <c r="K730" s="13"/>
      <c r="L730" s="3"/>
      <c r="M730" s="38"/>
      <c r="N730" s="38"/>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13"/>
      <c r="AT730" s="3"/>
      <c r="AU730" s="3"/>
      <c r="AV730" s="3"/>
      <c r="AW730" s="3"/>
      <c r="AX730" s="3"/>
      <c r="AY730" s="3"/>
      <c r="AZ730" s="3"/>
      <c r="BA730" s="3"/>
      <c r="BB730" s="3"/>
      <c r="BC730" s="3"/>
      <c r="BD730" s="3"/>
      <c r="BE730" s="3"/>
      <c r="BF730" s="3"/>
    </row>
    <row r="731" ht="12.75" customHeight="1">
      <c r="A731" s="3"/>
      <c r="B731" s="3"/>
      <c r="C731" s="3"/>
      <c r="D731" s="3"/>
      <c r="E731" s="3"/>
      <c r="F731" s="3"/>
      <c r="G731" s="3"/>
      <c r="H731" s="3"/>
      <c r="I731" s="3"/>
      <c r="J731" s="3"/>
      <c r="K731" s="13"/>
      <c r="L731" s="3"/>
      <c r="M731" s="38"/>
      <c r="N731" s="38"/>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13"/>
      <c r="AT731" s="3"/>
      <c r="AU731" s="3"/>
      <c r="AV731" s="3"/>
      <c r="AW731" s="3"/>
      <c r="AX731" s="3"/>
      <c r="AY731" s="3"/>
      <c r="AZ731" s="3"/>
      <c r="BA731" s="3"/>
      <c r="BB731" s="3"/>
      <c r="BC731" s="3"/>
      <c r="BD731" s="3"/>
      <c r="BE731" s="3"/>
      <c r="BF731" s="3"/>
    </row>
    <row r="732" ht="12.75" customHeight="1">
      <c r="A732" s="3"/>
      <c r="B732" s="3"/>
      <c r="C732" s="3"/>
      <c r="D732" s="3"/>
      <c r="E732" s="3"/>
      <c r="F732" s="3"/>
      <c r="G732" s="3"/>
      <c r="H732" s="3"/>
      <c r="I732" s="3"/>
      <c r="J732" s="3"/>
      <c r="K732" s="13"/>
      <c r="L732" s="3"/>
      <c r="M732" s="38"/>
      <c r="N732" s="38"/>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13"/>
      <c r="AT732" s="3"/>
      <c r="AU732" s="3"/>
      <c r="AV732" s="3"/>
      <c r="AW732" s="3"/>
      <c r="AX732" s="3"/>
      <c r="AY732" s="3"/>
      <c r="AZ732" s="3"/>
      <c r="BA732" s="3"/>
      <c r="BB732" s="3"/>
      <c r="BC732" s="3"/>
      <c r="BD732" s="3"/>
      <c r="BE732" s="3"/>
      <c r="BF732" s="3"/>
    </row>
    <row r="733" ht="12.75" customHeight="1">
      <c r="A733" s="3"/>
      <c r="B733" s="3"/>
      <c r="C733" s="3"/>
      <c r="D733" s="3"/>
      <c r="E733" s="3"/>
      <c r="F733" s="3"/>
      <c r="G733" s="3"/>
      <c r="H733" s="3"/>
      <c r="I733" s="3"/>
      <c r="J733" s="3"/>
      <c r="K733" s="13"/>
      <c r="L733" s="3"/>
      <c r="M733" s="38"/>
      <c r="N733" s="38"/>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13"/>
      <c r="AT733" s="3"/>
      <c r="AU733" s="3"/>
      <c r="AV733" s="3"/>
      <c r="AW733" s="3"/>
      <c r="AX733" s="3"/>
      <c r="AY733" s="3"/>
      <c r="AZ733" s="3"/>
      <c r="BA733" s="3"/>
      <c r="BB733" s="3"/>
      <c r="BC733" s="3"/>
      <c r="BD733" s="3"/>
      <c r="BE733" s="3"/>
      <c r="BF733" s="3"/>
    </row>
    <row r="734" ht="12.75" customHeight="1">
      <c r="A734" s="3"/>
      <c r="B734" s="3"/>
      <c r="C734" s="3"/>
      <c r="D734" s="3"/>
      <c r="E734" s="3"/>
      <c r="F734" s="3"/>
      <c r="G734" s="3"/>
      <c r="H734" s="3"/>
      <c r="I734" s="3"/>
      <c r="J734" s="3"/>
      <c r="K734" s="13"/>
      <c r="L734" s="3"/>
      <c r="M734" s="38"/>
      <c r="N734" s="38"/>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13"/>
      <c r="AT734" s="3"/>
      <c r="AU734" s="3"/>
      <c r="AV734" s="3"/>
      <c r="AW734" s="3"/>
      <c r="AX734" s="3"/>
      <c r="AY734" s="3"/>
      <c r="AZ734" s="3"/>
      <c r="BA734" s="3"/>
      <c r="BB734" s="3"/>
      <c r="BC734" s="3"/>
      <c r="BD734" s="3"/>
      <c r="BE734" s="3"/>
      <c r="BF734" s="3"/>
    </row>
    <row r="735" ht="12.75" customHeight="1">
      <c r="A735" s="3"/>
      <c r="B735" s="3"/>
      <c r="C735" s="3"/>
      <c r="D735" s="3"/>
      <c r="E735" s="3"/>
      <c r="F735" s="3"/>
      <c r="G735" s="3"/>
      <c r="H735" s="3"/>
      <c r="I735" s="3"/>
      <c r="J735" s="3"/>
      <c r="K735" s="13"/>
      <c r="L735" s="3"/>
      <c r="M735" s="38"/>
      <c r="N735" s="38"/>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13"/>
      <c r="AT735" s="3"/>
      <c r="AU735" s="3"/>
      <c r="AV735" s="3"/>
      <c r="AW735" s="3"/>
      <c r="AX735" s="3"/>
      <c r="AY735" s="3"/>
      <c r="AZ735" s="3"/>
      <c r="BA735" s="3"/>
      <c r="BB735" s="3"/>
      <c r="BC735" s="3"/>
      <c r="BD735" s="3"/>
      <c r="BE735" s="3"/>
      <c r="BF735" s="3"/>
    </row>
    <row r="736" ht="12.75" customHeight="1">
      <c r="A736" s="3"/>
      <c r="B736" s="3"/>
      <c r="C736" s="3"/>
      <c r="D736" s="3"/>
      <c r="E736" s="3"/>
      <c r="F736" s="3"/>
      <c r="G736" s="3"/>
      <c r="H736" s="3"/>
      <c r="I736" s="3"/>
      <c r="J736" s="3"/>
      <c r="K736" s="13"/>
      <c r="L736" s="3"/>
      <c r="M736" s="38"/>
      <c r="N736" s="38"/>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13"/>
      <c r="AT736" s="3"/>
      <c r="AU736" s="3"/>
      <c r="AV736" s="3"/>
      <c r="AW736" s="3"/>
      <c r="AX736" s="3"/>
      <c r="AY736" s="3"/>
      <c r="AZ736" s="3"/>
      <c r="BA736" s="3"/>
      <c r="BB736" s="3"/>
      <c r="BC736" s="3"/>
      <c r="BD736" s="3"/>
      <c r="BE736" s="3"/>
      <c r="BF736" s="3"/>
    </row>
    <row r="737" ht="12.75" customHeight="1">
      <c r="A737" s="3"/>
      <c r="B737" s="3"/>
      <c r="C737" s="3"/>
      <c r="D737" s="3"/>
      <c r="E737" s="3"/>
      <c r="F737" s="3"/>
      <c r="G737" s="3"/>
      <c r="H737" s="3"/>
      <c r="I737" s="3"/>
      <c r="J737" s="3"/>
      <c r="K737" s="13"/>
      <c r="L737" s="3"/>
      <c r="M737" s="38"/>
      <c r="N737" s="38"/>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13"/>
      <c r="AT737" s="3"/>
      <c r="AU737" s="3"/>
      <c r="AV737" s="3"/>
      <c r="AW737" s="3"/>
      <c r="AX737" s="3"/>
      <c r="AY737" s="3"/>
      <c r="AZ737" s="3"/>
      <c r="BA737" s="3"/>
      <c r="BB737" s="3"/>
      <c r="BC737" s="3"/>
      <c r="BD737" s="3"/>
      <c r="BE737" s="3"/>
      <c r="BF737" s="3"/>
    </row>
    <row r="738" ht="12.75" customHeight="1">
      <c r="A738" s="3"/>
      <c r="B738" s="3"/>
      <c r="C738" s="3"/>
      <c r="D738" s="3"/>
      <c r="E738" s="3"/>
      <c r="F738" s="3"/>
      <c r="G738" s="3"/>
      <c r="H738" s="3"/>
      <c r="I738" s="3"/>
      <c r="J738" s="3"/>
      <c r="K738" s="13"/>
      <c r="L738" s="3"/>
      <c r="M738" s="38"/>
      <c r="N738" s="38"/>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13"/>
      <c r="AT738" s="3"/>
      <c r="AU738" s="3"/>
      <c r="AV738" s="3"/>
      <c r="AW738" s="3"/>
      <c r="AX738" s="3"/>
      <c r="AY738" s="3"/>
      <c r="AZ738" s="3"/>
      <c r="BA738" s="3"/>
      <c r="BB738" s="3"/>
      <c r="BC738" s="3"/>
      <c r="BD738" s="3"/>
      <c r="BE738" s="3"/>
      <c r="BF738" s="3"/>
    </row>
    <row r="739" ht="12.75" customHeight="1">
      <c r="A739" s="3"/>
      <c r="B739" s="3"/>
      <c r="C739" s="3"/>
      <c r="D739" s="3"/>
      <c r="E739" s="3"/>
      <c r="F739" s="3"/>
      <c r="G739" s="3"/>
      <c r="H739" s="3"/>
      <c r="I739" s="3"/>
      <c r="J739" s="3"/>
      <c r="K739" s="13"/>
      <c r="L739" s="3"/>
      <c r="M739" s="38"/>
      <c r="N739" s="38"/>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13"/>
      <c r="AT739" s="3"/>
      <c r="AU739" s="3"/>
      <c r="AV739" s="3"/>
      <c r="AW739" s="3"/>
      <c r="AX739" s="3"/>
      <c r="AY739" s="3"/>
      <c r="AZ739" s="3"/>
      <c r="BA739" s="3"/>
      <c r="BB739" s="3"/>
      <c r="BC739" s="3"/>
      <c r="BD739" s="3"/>
      <c r="BE739" s="3"/>
      <c r="BF739" s="3"/>
    </row>
    <row r="740" ht="12.75" customHeight="1">
      <c r="A740" s="3"/>
      <c r="B740" s="3"/>
      <c r="C740" s="3"/>
      <c r="D740" s="3"/>
      <c r="E740" s="3"/>
      <c r="F740" s="3"/>
      <c r="G740" s="3"/>
      <c r="H740" s="3"/>
      <c r="I740" s="3"/>
      <c r="J740" s="3"/>
      <c r="K740" s="13"/>
      <c r="L740" s="3"/>
      <c r="M740" s="38"/>
      <c r="N740" s="38"/>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13"/>
      <c r="AT740" s="3"/>
      <c r="AU740" s="3"/>
      <c r="AV740" s="3"/>
      <c r="AW740" s="3"/>
      <c r="AX740" s="3"/>
      <c r="AY740" s="3"/>
      <c r="AZ740" s="3"/>
      <c r="BA740" s="3"/>
      <c r="BB740" s="3"/>
      <c r="BC740" s="3"/>
      <c r="BD740" s="3"/>
      <c r="BE740" s="3"/>
      <c r="BF740" s="3"/>
    </row>
    <row r="741" ht="12.75" customHeight="1">
      <c r="A741" s="3"/>
      <c r="B741" s="3"/>
      <c r="C741" s="3"/>
      <c r="D741" s="3"/>
      <c r="E741" s="3"/>
      <c r="F741" s="3"/>
      <c r="G741" s="3"/>
      <c r="H741" s="3"/>
      <c r="I741" s="3"/>
      <c r="J741" s="3"/>
      <c r="K741" s="13"/>
      <c r="L741" s="3"/>
      <c r="M741" s="38"/>
      <c r="N741" s="38"/>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13"/>
      <c r="AT741" s="3"/>
      <c r="AU741" s="3"/>
      <c r="AV741" s="3"/>
      <c r="AW741" s="3"/>
      <c r="AX741" s="3"/>
      <c r="AY741" s="3"/>
      <c r="AZ741" s="3"/>
      <c r="BA741" s="3"/>
      <c r="BB741" s="3"/>
      <c r="BC741" s="3"/>
      <c r="BD741" s="3"/>
      <c r="BE741" s="3"/>
      <c r="BF741" s="3"/>
    </row>
    <row r="742" ht="12.75" customHeight="1">
      <c r="A742" s="3"/>
      <c r="B742" s="3"/>
      <c r="C742" s="3"/>
      <c r="D742" s="3"/>
      <c r="E742" s="3"/>
      <c r="F742" s="3"/>
      <c r="G742" s="3"/>
      <c r="H742" s="3"/>
      <c r="I742" s="3"/>
      <c r="J742" s="3"/>
      <c r="K742" s="13"/>
      <c r="L742" s="3"/>
      <c r="M742" s="38"/>
      <c r="N742" s="38"/>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13"/>
      <c r="AT742" s="3"/>
      <c r="AU742" s="3"/>
      <c r="AV742" s="3"/>
      <c r="AW742" s="3"/>
      <c r="AX742" s="3"/>
      <c r="AY742" s="3"/>
      <c r="AZ742" s="3"/>
      <c r="BA742" s="3"/>
      <c r="BB742" s="3"/>
      <c r="BC742" s="3"/>
      <c r="BD742" s="3"/>
      <c r="BE742" s="3"/>
      <c r="BF742" s="3"/>
    </row>
    <row r="743" ht="12.75" customHeight="1">
      <c r="A743" s="3"/>
      <c r="B743" s="3"/>
      <c r="C743" s="3"/>
      <c r="D743" s="3"/>
      <c r="E743" s="3"/>
      <c r="F743" s="3"/>
      <c r="G743" s="3"/>
      <c r="H743" s="3"/>
      <c r="I743" s="3"/>
      <c r="J743" s="3"/>
      <c r="K743" s="13"/>
      <c r="L743" s="3"/>
      <c r="M743" s="38"/>
      <c r="N743" s="38"/>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13"/>
      <c r="AT743" s="3"/>
      <c r="AU743" s="3"/>
      <c r="AV743" s="3"/>
      <c r="AW743" s="3"/>
      <c r="AX743" s="3"/>
      <c r="AY743" s="3"/>
      <c r="AZ743" s="3"/>
      <c r="BA743" s="3"/>
      <c r="BB743" s="3"/>
      <c r="BC743" s="3"/>
      <c r="BD743" s="3"/>
      <c r="BE743" s="3"/>
      <c r="BF743" s="3"/>
    </row>
    <row r="744" ht="12.75" customHeight="1">
      <c r="A744" s="3"/>
      <c r="B744" s="3"/>
      <c r="C744" s="3"/>
      <c r="D744" s="3"/>
      <c r="E744" s="3"/>
      <c r="F744" s="3"/>
      <c r="G744" s="3"/>
      <c r="H744" s="3"/>
      <c r="I744" s="3"/>
      <c r="J744" s="3"/>
      <c r="K744" s="13"/>
      <c r="L744" s="3"/>
      <c r="M744" s="38"/>
      <c r="N744" s="38"/>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13"/>
      <c r="AT744" s="3"/>
      <c r="AU744" s="3"/>
      <c r="AV744" s="3"/>
      <c r="AW744" s="3"/>
      <c r="AX744" s="3"/>
      <c r="AY744" s="3"/>
      <c r="AZ744" s="3"/>
      <c r="BA744" s="3"/>
      <c r="BB744" s="3"/>
      <c r="BC744" s="3"/>
      <c r="BD744" s="3"/>
      <c r="BE744" s="3"/>
      <c r="BF744" s="3"/>
    </row>
    <row r="745" ht="12.75" customHeight="1">
      <c r="A745" s="3"/>
      <c r="B745" s="3"/>
      <c r="C745" s="3"/>
      <c r="D745" s="3"/>
      <c r="E745" s="3"/>
      <c r="F745" s="3"/>
      <c r="G745" s="3"/>
      <c r="H745" s="3"/>
      <c r="I745" s="3"/>
      <c r="J745" s="3"/>
      <c r="K745" s="13"/>
      <c r="L745" s="3"/>
      <c r="M745" s="38"/>
      <c r="N745" s="38"/>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13"/>
      <c r="AT745" s="3"/>
      <c r="AU745" s="3"/>
      <c r="AV745" s="3"/>
      <c r="AW745" s="3"/>
      <c r="AX745" s="3"/>
      <c r="AY745" s="3"/>
      <c r="AZ745" s="3"/>
      <c r="BA745" s="3"/>
      <c r="BB745" s="3"/>
      <c r="BC745" s="3"/>
      <c r="BD745" s="3"/>
      <c r="BE745" s="3"/>
      <c r="BF745" s="3"/>
    </row>
    <row r="746" ht="12.75" customHeight="1">
      <c r="A746" s="3"/>
      <c r="B746" s="3"/>
      <c r="C746" s="3"/>
      <c r="D746" s="3"/>
      <c r="E746" s="3"/>
      <c r="F746" s="3"/>
      <c r="G746" s="3"/>
      <c r="H746" s="3"/>
      <c r="I746" s="3"/>
      <c r="J746" s="3"/>
      <c r="K746" s="13"/>
      <c r="L746" s="3"/>
      <c r="M746" s="38"/>
      <c r="N746" s="38"/>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13"/>
      <c r="AT746" s="3"/>
      <c r="AU746" s="3"/>
      <c r="AV746" s="3"/>
      <c r="AW746" s="3"/>
      <c r="AX746" s="3"/>
      <c r="AY746" s="3"/>
      <c r="AZ746" s="3"/>
      <c r="BA746" s="3"/>
      <c r="BB746" s="3"/>
      <c r="BC746" s="3"/>
      <c r="BD746" s="3"/>
      <c r="BE746" s="3"/>
      <c r="BF746" s="3"/>
    </row>
    <row r="747" ht="12.75" customHeight="1">
      <c r="A747" s="3"/>
      <c r="B747" s="3"/>
      <c r="C747" s="3"/>
      <c r="D747" s="3"/>
      <c r="E747" s="3"/>
      <c r="F747" s="3"/>
      <c r="G747" s="3"/>
      <c r="H747" s="3"/>
      <c r="I747" s="3"/>
      <c r="J747" s="3"/>
      <c r="K747" s="13"/>
      <c r="L747" s="3"/>
      <c r="M747" s="38"/>
      <c r="N747" s="38"/>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13"/>
      <c r="AT747" s="3"/>
      <c r="AU747" s="3"/>
      <c r="AV747" s="3"/>
      <c r="AW747" s="3"/>
      <c r="AX747" s="3"/>
      <c r="AY747" s="3"/>
      <c r="AZ747" s="3"/>
      <c r="BA747" s="3"/>
      <c r="BB747" s="3"/>
      <c r="BC747" s="3"/>
      <c r="BD747" s="3"/>
      <c r="BE747" s="3"/>
      <c r="BF747" s="3"/>
    </row>
    <row r="748" ht="12.75" customHeight="1">
      <c r="A748" s="3"/>
      <c r="B748" s="3"/>
      <c r="C748" s="3"/>
      <c r="D748" s="3"/>
      <c r="E748" s="3"/>
      <c r="F748" s="3"/>
      <c r="G748" s="3"/>
      <c r="H748" s="3"/>
      <c r="I748" s="3"/>
      <c r="J748" s="3"/>
      <c r="K748" s="13"/>
      <c r="L748" s="3"/>
      <c r="M748" s="38"/>
      <c r="N748" s="38"/>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13"/>
      <c r="AT748" s="3"/>
      <c r="AU748" s="3"/>
      <c r="AV748" s="3"/>
      <c r="AW748" s="3"/>
      <c r="AX748" s="3"/>
      <c r="AY748" s="3"/>
      <c r="AZ748" s="3"/>
      <c r="BA748" s="3"/>
      <c r="BB748" s="3"/>
      <c r="BC748" s="3"/>
      <c r="BD748" s="3"/>
      <c r="BE748" s="3"/>
      <c r="BF748" s="3"/>
    </row>
    <row r="749" ht="12.75" customHeight="1">
      <c r="A749" s="3"/>
      <c r="B749" s="3"/>
      <c r="C749" s="3"/>
      <c r="D749" s="3"/>
      <c r="E749" s="3"/>
      <c r="F749" s="3"/>
      <c r="G749" s="3"/>
      <c r="H749" s="3"/>
      <c r="I749" s="3"/>
      <c r="J749" s="3"/>
      <c r="K749" s="13"/>
      <c r="L749" s="3"/>
      <c r="M749" s="38"/>
      <c r="N749" s="38"/>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13"/>
      <c r="AT749" s="3"/>
      <c r="AU749" s="3"/>
      <c r="AV749" s="3"/>
      <c r="AW749" s="3"/>
      <c r="AX749" s="3"/>
      <c r="AY749" s="3"/>
      <c r="AZ749" s="3"/>
      <c r="BA749" s="3"/>
      <c r="BB749" s="3"/>
      <c r="BC749" s="3"/>
      <c r="BD749" s="3"/>
      <c r="BE749" s="3"/>
      <c r="BF749" s="3"/>
    </row>
    <row r="750" ht="12.75" customHeight="1">
      <c r="A750" s="3"/>
      <c r="B750" s="3"/>
      <c r="C750" s="3"/>
      <c r="D750" s="3"/>
      <c r="E750" s="3"/>
      <c r="F750" s="3"/>
      <c r="G750" s="3"/>
      <c r="H750" s="3"/>
      <c r="I750" s="3"/>
      <c r="J750" s="3"/>
      <c r="K750" s="13"/>
      <c r="L750" s="3"/>
      <c r="M750" s="38"/>
      <c r="N750" s="38"/>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13"/>
      <c r="AT750" s="3"/>
      <c r="AU750" s="3"/>
      <c r="AV750" s="3"/>
      <c r="AW750" s="3"/>
      <c r="AX750" s="3"/>
      <c r="AY750" s="3"/>
      <c r="AZ750" s="3"/>
      <c r="BA750" s="3"/>
      <c r="BB750" s="3"/>
      <c r="BC750" s="3"/>
      <c r="BD750" s="3"/>
      <c r="BE750" s="3"/>
      <c r="BF750" s="3"/>
    </row>
    <row r="751" ht="12.75" customHeight="1">
      <c r="A751" s="3"/>
      <c r="B751" s="3"/>
      <c r="C751" s="3"/>
      <c r="D751" s="3"/>
      <c r="E751" s="3"/>
      <c r="F751" s="3"/>
      <c r="G751" s="3"/>
      <c r="H751" s="3"/>
      <c r="I751" s="3"/>
      <c r="J751" s="3"/>
      <c r="K751" s="13"/>
      <c r="L751" s="3"/>
      <c r="M751" s="38"/>
      <c r="N751" s="38"/>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13"/>
      <c r="AT751" s="3"/>
      <c r="AU751" s="3"/>
      <c r="AV751" s="3"/>
      <c r="AW751" s="3"/>
      <c r="AX751" s="3"/>
      <c r="AY751" s="3"/>
      <c r="AZ751" s="3"/>
      <c r="BA751" s="3"/>
      <c r="BB751" s="3"/>
      <c r="BC751" s="3"/>
      <c r="BD751" s="3"/>
      <c r="BE751" s="3"/>
      <c r="BF751" s="3"/>
    </row>
    <row r="752" ht="12.75" customHeight="1">
      <c r="A752" s="3"/>
      <c r="B752" s="3"/>
      <c r="C752" s="3"/>
      <c r="D752" s="3"/>
      <c r="E752" s="3"/>
      <c r="F752" s="3"/>
      <c r="G752" s="3"/>
      <c r="H752" s="3"/>
      <c r="I752" s="3"/>
      <c r="J752" s="3"/>
      <c r="K752" s="13"/>
      <c r="L752" s="3"/>
      <c r="M752" s="38"/>
      <c r="N752" s="38"/>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13"/>
      <c r="AT752" s="3"/>
      <c r="AU752" s="3"/>
      <c r="AV752" s="3"/>
      <c r="AW752" s="3"/>
      <c r="AX752" s="3"/>
      <c r="AY752" s="3"/>
      <c r="AZ752" s="3"/>
      <c r="BA752" s="3"/>
      <c r="BB752" s="3"/>
      <c r="BC752" s="3"/>
      <c r="BD752" s="3"/>
      <c r="BE752" s="3"/>
      <c r="BF752" s="3"/>
    </row>
    <row r="753" ht="12.75" customHeight="1">
      <c r="A753" s="3"/>
      <c r="B753" s="3"/>
      <c r="C753" s="3"/>
      <c r="D753" s="3"/>
      <c r="E753" s="3"/>
      <c r="F753" s="3"/>
      <c r="G753" s="3"/>
      <c r="H753" s="3"/>
      <c r="I753" s="3"/>
      <c r="J753" s="3"/>
      <c r="K753" s="13"/>
      <c r="L753" s="3"/>
      <c r="M753" s="38"/>
      <c r="N753" s="38"/>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13"/>
      <c r="AT753" s="3"/>
      <c r="AU753" s="3"/>
      <c r="AV753" s="3"/>
      <c r="AW753" s="3"/>
      <c r="AX753" s="3"/>
      <c r="AY753" s="3"/>
      <c r="AZ753" s="3"/>
      <c r="BA753" s="3"/>
      <c r="BB753" s="3"/>
      <c r="BC753" s="3"/>
      <c r="BD753" s="3"/>
      <c r="BE753" s="3"/>
      <c r="BF753" s="3"/>
    </row>
    <row r="754" ht="12.75" customHeight="1">
      <c r="A754" s="3"/>
      <c r="B754" s="3"/>
      <c r="C754" s="3"/>
      <c r="D754" s="3"/>
      <c r="E754" s="3"/>
      <c r="F754" s="3"/>
      <c r="G754" s="3"/>
      <c r="H754" s="3"/>
      <c r="I754" s="3"/>
      <c r="J754" s="3"/>
      <c r="K754" s="13"/>
      <c r="L754" s="3"/>
      <c r="M754" s="38"/>
      <c r="N754" s="38"/>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13"/>
      <c r="AT754" s="3"/>
      <c r="AU754" s="3"/>
      <c r="AV754" s="3"/>
      <c r="AW754" s="3"/>
      <c r="AX754" s="3"/>
      <c r="AY754" s="3"/>
      <c r="AZ754" s="3"/>
      <c r="BA754" s="3"/>
      <c r="BB754" s="3"/>
      <c r="BC754" s="3"/>
      <c r="BD754" s="3"/>
      <c r="BE754" s="3"/>
      <c r="BF754" s="3"/>
    </row>
    <row r="755" ht="12.75" customHeight="1">
      <c r="A755" s="3"/>
      <c r="B755" s="3"/>
      <c r="C755" s="3"/>
      <c r="D755" s="3"/>
      <c r="E755" s="3"/>
      <c r="F755" s="3"/>
      <c r="G755" s="3"/>
      <c r="H755" s="3"/>
      <c r="I755" s="3"/>
      <c r="J755" s="3"/>
      <c r="K755" s="13"/>
      <c r="L755" s="3"/>
      <c r="M755" s="38"/>
      <c r="N755" s="38"/>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13"/>
      <c r="AT755" s="3"/>
      <c r="AU755" s="3"/>
      <c r="AV755" s="3"/>
      <c r="AW755" s="3"/>
      <c r="AX755" s="3"/>
      <c r="AY755" s="3"/>
      <c r="AZ755" s="3"/>
      <c r="BA755" s="3"/>
      <c r="BB755" s="3"/>
      <c r="BC755" s="3"/>
      <c r="BD755" s="3"/>
      <c r="BE755" s="3"/>
      <c r="BF755" s="3"/>
    </row>
    <row r="756" ht="12.75" customHeight="1">
      <c r="A756" s="3"/>
      <c r="B756" s="3"/>
      <c r="C756" s="3"/>
      <c r="D756" s="3"/>
      <c r="E756" s="3"/>
      <c r="F756" s="3"/>
      <c r="G756" s="3"/>
      <c r="H756" s="3"/>
      <c r="I756" s="3"/>
      <c r="J756" s="3"/>
      <c r="K756" s="13"/>
      <c r="L756" s="3"/>
      <c r="M756" s="38"/>
      <c r="N756" s="38"/>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13"/>
      <c r="AT756" s="3"/>
      <c r="AU756" s="3"/>
      <c r="AV756" s="3"/>
      <c r="AW756" s="3"/>
      <c r="AX756" s="3"/>
      <c r="AY756" s="3"/>
      <c r="AZ756" s="3"/>
      <c r="BA756" s="3"/>
      <c r="BB756" s="3"/>
      <c r="BC756" s="3"/>
      <c r="BD756" s="3"/>
      <c r="BE756" s="3"/>
      <c r="BF756" s="3"/>
    </row>
    <row r="757" ht="12.75" customHeight="1">
      <c r="A757" s="3"/>
      <c r="B757" s="3"/>
      <c r="C757" s="3"/>
      <c r="D757" s="3"/>
      <c r="E757" s="3"/>
      <c r="F757" s="3"/>
      <c r="G757" s="3"/>
      <c r="H757" s="3"/>
      <c r="I757" s="3"/>
      <c r="J757" s="3"/>
      <c r="K757" s="13"/>
      <c r="L757" s="3"/>
      <c r="M757" s="38"/>
      <c r="N757" s="38"/>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13"/>
      <c r="AT757" s="3"/>
      <c r="AU757" s="3"/>
      <c r="AV757" s="3"/>
      <c r="AW757" s="3"/>
      <c r="AX757" s="3"/>
      <c r="AY757" s="3"/>
      <c r="AZ757" s="3"/>
      <c r="BA757" s="3"/>
      <c r="BB757" s="3"/>
      <c r="BC757" s="3"/>
      <c r="BD757" s="3"/>
      <c r="BE757" s="3"/>
      <c r="BF757" s="3"/>
    </row>
    <row r="758" ht="12.75" customHeight="1">
      <c r="A758" s="3"/>
      <c r="B758" s="3"/>
      <c r="C758" s="3"/>
      <c r="D758" s="3"/>
      <c r="E758" s="3"/>
      <c r="F758" s="3"/>
      <c r="G758" s="3"/>
      <c r="H758" s="3"/>
      <c r="I758" s="3"/>
      <c r="J758" s="3"/>
      <c r="K758" s="13"/>
      <c r="L758" s="3"/>
      <c r="M758" s="38"/>
      <c r="N758" s="38"/>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13"/>
      <c r="AT758" s="3"/>
      <c r="AU758" s="3"/>
      <c r="AV758" s="3"/>
      <c r="AW758" s="3"/>
      <c r="AX758" s="3"/>
      <c r="AY758" s="3"/>
      <c r="AZ758" s="3"/>
      <c r="BA758" s="3"/>
      <c r="BB758" s="3"/>
      <c r="BC758" s="3"/>
      <c r="BD758" s="3"/>
      <c r="BE758" s="3"/>
      <c r="BF758" s="3"/>
    </row>
    <row r="759" ht="12.75" customHeight="1">
      <c r="A759" s="3"/>
      <c r="B759" s="3"/>
      <c r="C759" s="3"/>
      <c r="D759" s="3"/>
      <c r="E759" s="3"/>
      <c r="F759" s="3"/>
      <c r="G759" s="3"/>
      <c r="H759" s="3"/>
      <c r="I759" s="3"/>
      <c r="J759" s="3"/>
      <c r="K759" s="13"/>
      <c r="L759" s="3"/>
      <c r="M759" s="38"/>
      <c r="N759" s="38"/>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13"/>
      <c r="AT759" s="3"/>
      <c r="AU759" s="3"/>
      <c r="AV759" s="3"/>
      <c r="AW759" s="3"/>
      <c r="AX759" s="3"/>
      <c r="AY759" s="3"/>
      <c r="AZ759" s="3"/>
      <c r="BA759" s="3"/>
      <c r="BB759" s="3"/>
      <c r="BC759" s="3"/>
      <c r="BD759" s="3"/>
      <c r="BE759" s="3"/>
      <c r="BF759" s="3"/>
    </row>
    <row r="760" ht="12.75" customHeight="1">
      <c r="A760" s="3"/>
      <c r="B760" s="3"/>
      <c r="C760" s="3"/>
      <c r="D760" s="3"/>
      <c r="E760" s="3"/>
      <c r="F760" s="3"/>
      <c r="G760" s="3"/>
      <c r="H760" s="3"/>
      <c r="I760" s="3"/>
      <c r="J760" s="3"/>
      <c r="K760" s="13"/>
      <c r="L760" s="3"/>
      <c r="M760" s="38"/>
      <c r="N760" s="38"/>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13"/>
      <c r="AT760" s="3"/>
      <c r="AU760" s="3"/>
      <c r="AV760" s="3"/>
      <c r="AW760" s="3"/>
      <c r="AX760" s="3"/>
      <c r="AY760" s="3"/>
      <c r="AZ760" s="3"/>
      <c r="BA760" s="3"/>
      <c r="BB760" s="3"/>
      <c r="BC760" s="3"/>
      <c r="BD760" s="3"/>
      <c r="BE760" s="3"/>
      <c r="BF760" s="3"/>
    </row>
    <row r="761" ht="12.75" customHeight="1">
      <c r="A761" s="3"/>
      <c r="B761" s="3"/>
      <c r="C761" s="3"/>
      <c r="D761" s="3"/>
      <c r="E761" s="3"/>
      <c r="F761" s="3"/>
      <c r="G761" s="3"/>
      <c r="H761" s="3"/>
      <c r="I761" s="3"/>
      <c r="J761" s="3"/>
      <c r="K761" s="13"/>
      <c r="L761" s="3"/>
      <c r="M761" s="38"/>
      <c r="N761" s="38"/>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13"/>
      <c r="AT761" s="3"/>
      <c r="AU761" s="3"/>
      <c r="AV761" s="3"/>
      <c r="AW761" s="3"/>
      <c r="AX761" s="3"/>
      <c r="AY761" s="3"/>
      <c r="AZ761" s="3"/>
      <c r="BA761" s="3"/>
      <c r="BB761" s="3"/>
      <c r="BC761" s="3"/>
      <c r="BD761" s="3"/>
      <c r="BE761" s="3"/>
      <c r="BF761" s="3"/>
    </row>
    <row r="762" ht="12.75" customHeight="1">
      <c r="A762" s="3"/>
      <c r="B762" s="3"/>
      <c r="C762" s="3"/>
      <c r="D762" s="3"/>
      <c r="E762" s="3"/>
      <c r="F762" s="3"/>
      <c r="G762" s="3"/>
      <c r="H762" s="3"/>
      <c r="I762" s="3"/>
      <c r="J762" s="3"/>
      <c r="K762" s="13"/>
      <c r="L762" s="3"/>
      <c r="M762" s="38"/>
      <c r="N762" s="38"/>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13"/>
      <c r="AT762" s="3"/>
      <c r="AU762" s="3"/>
      <c r="AV762" s="3"/>
      <c r="AW762" s="3"/>
      <c r="AX762" s="3"/>
      <c r="AY762" s="3"/>
      <c r="AZ762" s="3"/>
      <c r="BA762" s="3"/>
      <c r="BB762" s="3"/>
      <c r="BC762" s="3"/>
      <c r="BD762" s="3"/>
      <c r="BE762" s="3"/>
      <c r="BF762" s="3"/>
    </row>
    <row r="763" ht="12.75" customHeight="1">
      <c r="A763" s="3"/>
      <c r="B763" s="3"/>
      <c r="C763" s="3"/>
      <c r="D763" s="3"/>
      <c r="E763" s="3"/>
      <c r="F763" s="3"/>
      <c r="G763" s="3"/>
      <c r="H763" s="3"/>
      <c r="I763" s="3"/>
      <c r="J763" s="3"/>
      <c r="K763" s="13"/>
      <c r="L763" s="3"/>
      <c r="M763" s="38"/>
      <c r="N763" s="38"/>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13"/>
      <c r="AT763" s="3"/>
      <c r="AU763" s="3"/>
      <c r="AV763" s="3"/>
      <c r="AW763" s="3"/>
      <c r="AX763" s="3"/>
      <c r="AY763" s="3"/>
      <c r="AZ763" s="3"/>
      <c r="BA763" s="3"/>
      <c r="BB763" s="3"/>
      <c r="BC763" s="3"/>
      <c r="BD763" s="3"/>
      <c r="BE763" s="3"/>
      <c r="BF763" s="3"/>
    </row>
    <row r="764" ht="12.75" customHeight="1">
      <c r="A764" s="3"/>
      <c r="B764" s="3"/>
      <c r="C764" s="3"/>
      <c r="D764" s="3"/>
      <c r="E764" s="3"/>
      <c r="F764" s="3"/>
      <c r="G764" s="3"/>
      <c r="H764" s="3"/>
      <c r="I764" s="3"/>
      <c r="J764" s="3"/>
      <c r="K764" s="13"/>
      <c r="L764" s="3"/>
      <c r="M764" s="38"/>
      <c r="N764" s="38"/>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13"/>
      <c r="AT764" s="3"/>
      <c r="AU764" s="3"/>
      <c r="AV764" s="3"/>
      <c r="AW764" s="3"/>
      <c r="AX764" s="3"/>
      <c r="AY764" s="3"/>
      <c r="AZ764" s="3"/>
      <c r="BA764" s="3"/>
      <c r="BB764" s="3"/>
      <c r="BC764" s="3"/>
      <c r="BD764" s="3"/>
      <c r="BE764" s="3"/>
      <c r="BF764" s="3"/>
    </row>
    <row r="765" ht="12.75" customHeight="1">
      <c r="A765" s="3"/>
      <c r="B765" s="3"/>
      <c r="C765" s="3"/>
      <c r="D765" s="3"/>
      <c r="E765" s="3"/>
      <c r="F765" s="3"/>
      <c r="G765" s="3"/>
      <c r="H765" s="3"/>
      <c r="I765" s="3"/>
      <c r="J765" s="3"/>
      <c r="K765" s="13"/>
      <c r="L765" s="3"/>
      <c r="M765" s="38"/>
      <c r="N765" s="38"/>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13"/>
      <c r="AT765" s="3"/>
      <c r="AU765" s="3"/>
      <c r="AV765" s="3"/>
      <c r="AW765" s="3"/>
      <c r="AX765" s="3"/>
      <c r="AY765" s="3"/>
      <c r="AZ765" s="3"/>
      <c r="BA765" s="3"/>
      <c r="BB765" s="3"/>
      <c r="BC765" s="3"/>
      <c r="BD765" s="3"/>
      <c r="BE765" s="3"/>
      <c r="BF765" s="3"/>
    </row>
    <row r="766" ht="12.75" customHeight="1">
      <c r="A766" s="3"/>
      <c r="B766" s="3"/>
      <c r="C766" s="3"/>
      <c r="D766" s="3"/>
      <c r="E766" s="3"/>
      <c r="F766" s="3"/>
      <c r="G766" s="3"/>
      <c r="H766" s="3"/>
      <c r="I766" s="3"/>
      <c r="J766" s="3"/>
      <c r="K766" s="13"/>
      <c r="L766" s="3"/>
      <c r="M766" s="38"/>
      <c r="N766" s="38"/>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13"/>
      <c r="AT766" s="3"/>
      <c r="AU766" s="3"/>
      <c r="AV766" s="3"/>
      <c r="AW766" s="3"/>
      <c r="AX766" s="3"/>
      <c r="AY766" s="3"/>
      <c r="AZ766" s="3"/>
      <c r="BA766" s="3"/>
      <c r="BB766" s="3"/>
      <c r="BC766" s="3"/>
      <c r="BD766" s="3"/>
      <c r="BE766" s="3"/>
      <c r="BF766" s="3"/>
    </row>
    <row r="767" ht="12.75" customHeight="1">
      <c r="A767" s="3"/>
      <c r="B767" s="3"/>
      <c r="C767" s="3"/>
      <c r="D767" s="3"/>
      <c r="E767" s="3"/>
      <c r="F767" s="3"/>
      <c r="G767" s="3"/>
      <c r="H767" s="3"/>
      <c r="I767" s="3"/>
      <c r="J767" s="3"/>
      <c r="K767" s="13"/>
      <c r="L767" s="3"/>
      <c r="M767" s="38"/>
      <c r="N767" s="38"/>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13"/>
      <c r="AT767" s="3"/>
      <c r="AU767" s="3"/>
      <c r="AV767" s="3"/>
      <c r="AW767" s="3"/>
      <c r="AX767" s="3"/>
      <c r="AY767" s="3"/>
      <c r="AZ767" s="3"/>
      <c r="BA767" s="3"/>
      <c r="BB767" s="3"/>
      <c r="BC767" s="3"/>
      <c r="BD767" s="3"/>
      <c r="BE767" s="3"/>
      <c r="BF767" s="3"/>
    </row>
    <row r="768" ht="12.75" customHeight="1">
      <c r="A768" s="3"/>
      <c r="B768" s="3"/>
      <c r="C768" s="3"/>
      <c r="D768" s="3"/>
      <c r="E768" s="3"/>
      <c r="F768" s="3"/>
      <c r="G768" s="3"/>
      <c r="H768" s="3"/>
      <c r="I768" s="3"/>
      <c r="J768" s="3"/>
      <c r="K768" s="13"/>
      <c r="L768" s="3"/>
      <c r="M768" s="38"/>
      <c r="N768" s="38"/>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13"/>
      <c r="AT768" s="3"/>
      <c r="AU768" s="3"/>
      <c r="AV768" s="3"/>
      <c r="AW768" s="3"/>
      <c r="AX768" s="3"/>
      <c r="AY768" s="3"/>
      <c r="AZ768" s="3"/>
      <c r="BA768" s="3"/>
      <c r="BB768" s="3"/>
      <c r="BC768" s="3"/>
      <c r="BD768" s="3"/>
      <c r="BE768" s="3"/>
      <c r="BF768" s="3"/>
    </row>
    <row r="769" ht="12.75" customHeight="1">
      <c r="A769" s="3"/>
      <c r="B769" s="3"/>
      <c r="C769" s="3"/>
      <c r="D769" s="3"/>
      <c r="E769" s="3"/>
      <c r="F769" s="3"/>
      <c r="G769" s="3"/>
      <c r="H769" s="3"/>
      <c r="I769" s="3"/>
      <c r="J769" s="3"/>
      <c r="K769" s="13"/>
      <c r="L769" s="3"/>
      <c r="M769" s="38"/>
      <c r="N769" s="38"/>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13"/>
      <c r="AT769" s="3"/>
      <c r="AU769" s="3"/>
      <c r="AV769" s="3"/>
      <c r="AW769" s="3"/>
      <c r="AX769" s="3"/>
      <c r="AY769" s="3"/>
      <c r="AZ769" s="3"/>
      <c r="BA769" s="3"/>
      <c r="BB769" s="3"/>
      <c r="BC769" s="3"/>
      <c r="BD769" s="3"/>
      <c r="BE769" s="3"/>
      <c r="BF769" s="3"/>
    </row>
    <row r="770" ht="12.75" customHeight="1">
      <c r="A770" s="3"/>
      <c r="B770" s="3"/>
      <c r="C770" s="3"/>
      <c r="D770" s="3"/>
      <c r="E770" s="3"/>
      <c r="F770" s="3"/>
      <c r="G770" s="3"/>
      <c r="H770" s="3"/>
      <c r="I770" s="3"/>
      <c r="J770" s="3"/>
      <c r="K770" s="13"/>
      <c r="L770" s="3"/>
      <c r="M770" s="38"/>
      <c r="N770" s="38"/>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13"/>
      <c r="AT770" s="3"/>
      <c r="AU770" s="3"/>
      <c r="AV770" s="3"/>
      <c r="AW770" s="3"/>
      <c r="AX770" s="3"/>
      <c r="AY770" s="3"/>
      <c r="AZ770" s="3"/>
      <c r="BA770" s="3"/>
      <c r="BB770" s="3"/>
      <c r="BC770" s="3"/>
      <c r="BD770" s="3"/>
      <c r="BE770" s="3"/>
      <c r="BF770" s="3"/>
    </row>
    <row r="771" ht="12.75" customHeight="1">
      <c r="A771" s="3"/>
      <c r="B771" s="3"/>
      <c r="C771" s="3"/>
      <c r="D771" s="3"/>
      <c r="E771" s="3"/>
      <c r="F771" s="3"/>
      <c r="G771" s="3"/>
      <c r="H771" s="3"/>
      <c r="I771" s="3"/>
      <c r="J771" s="3"/>
      <c r="K771" s="13"/>
      <c r="L771" s="3"/>
      <c r="M771" s="38"/>
      <c r="N771" s="38"/>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13"/>
      <c r="AT771" s="3"/>
      <c r="AU771" s="3"/>
      <c r="AV771" s="3"/>
      <c r="AW771" s="3"/>
      <c r="AX771" s="3"/>
      <c r="AY771" s="3"/>
      <c r="AZ771" s="3"/>
      <c r="BA771" s="3"/>
      <c r="BB771" s="3"/>
      <c r="BC771" s="3"/>
      <c r="BD771" s="3"/>
      <c r="BE771" s="3"/>
      <c r="BF771" s="3"/>
    </row>
    <row r="772" ht="12.75" customHeight="1">
      <c r="A772" s="3"/>
      <c r="B772" s="3"/>
      <c r="C772" s="3"/>
      <c r="D772" s="3"/>
      <c r="E772" s="3"/>
      <c r="F772" s="3"/>
      <c r="G772" s="3"/>
      <c r="H772" s="3"/>
      <c r="I772" s="3"/>
      <c r="J772" s="3"/>
      <c r="K772" s="13"/>
      <c r="L772" s="3"/>
      <c r="M772" s="38"/>
      <c r="N772" s="38"/>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13"/>
      <c r="AT772" s="3"/>
      <c r="AU772" s="3"/>
      <c r="AV772" s="3"/>
      <c r="AW772" s="3"/>
      <c r="AX772" s="3"/>
      <c r="AY772" s="3"/>
      <c r="AZ772" s="3"/>
      <c r="BA772" s="3"/>
      <c r="BB772" s="3"/>
      <c r="BC772" s="3"/>
      <c r="BD772" s="3"/>
      <c r="BE772" s="3"/>
      <c r="BF772" s="3"/>
    </row>
    <row r="773" ht="12.75" customHeight="1">
      <c r="A773" s="3"/>
      <c r="B773" s="3"/>
      <c r="C773" s="3"/>
      <c r="D773" s="3"/>
      <c r="E773" s="3"/>
      <c r="F773" s="3"/>
      <c r="G773" s="3"/>
      <c r="H773" s="3"/>
      <c r="I773" s="3"/>
      <c r="J773" s="3"/>
      <c r="K773" s="13"/>
      <c r="L773" s="3"/>
      <c r="M773" s="38"/>
      <c r="N773" s="38"/>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13"/>
      <c r="AT773" s="3"/>
      <c r="AU773" s="3"/>
      <c r="AV773" s="3"/>
      <c r="AW773" s="3"/>
      <c r="AX773" s="3"/>
      <c r="AY773" s="3"/>
      <c r="AZ773" s="3"/>
      <c r="BA773" s="3"/>
      <c r="BB773" s="3"/>
      <c r="BC773" s="3"/>
      <c r="BD773" s="3"/>
      <c r="BE773" s="3"/>
      <c r="BF773" s="3"/>
    </row>
    <row r="774" ht="12.75" customHeight="1">
      <c r="A774" s="3"/>
      <c r="B774" s="3"/>
      <c r="C774" s="3"/>
      <c r="D774" s="3"/>
      <c r="E774" s="3"/>
      <c r="F774" s="3"/>
      <c r="G774" s="3"/>
      <c r="H774" s="3"/>
      <c r="I774" s="3"/>
      <c r="J774" s="3"/>
      <c r="K774" s="13"/>
      <c r="L774" s="3"/>
      <c r="M774" s="38"/>
      <c r="N774" s="38"/>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13"/>
      <c r="AT774" s="3"/>
      <c r="AU774" s="3"/>
      <c r="AV774" s="3"/>
      <c r="AW774" s="3"/>
      <c r="AX774" s="3"/>
      <c r="AY774" s="3"/>
      <c r="AZ774" s="3"/>
      <c r="BA774" s="3"/>
      <c r="BB774" s="3"/>
      <c r="BC774" s="3"/>
      <c r="BD774" s="3"/>
      <c r="BE774" s="3"/>
      <c r="BF774" s="3"/>
    </row>
    <row r="775" ht="12.75" customHeight="1">
      <c r="A775" s="3"/>
      <c r="B775" s="3"/>
      <c r="C775" s="3"/>
      <c r="D775" s="3"/>
      <c r="E775" s="3"/>
      <c r="F775" s="3"/>
      <c r="G775" s="3"/>
      <c r="H775" s="3"/>
      <c r="I775" s="3"/>
      <c r="J775" s="3"/>
      <c r="K775" s="13"/>
      <c r="L775" s="3"/>
      <c r="M775" s="38"/>
      <c r="N775" s="38"/>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13"/>
      <c r="AT775" s="3"/>
      <c r="AU775" s="3"/>
      <c r="AV775" s="3"/>
      <c r="AW775" s="3"/>
      <c r="AX775" s="3"/>
      <c r="AY775" s="3"/>
      <c r="AZ775" s="3"/>
      <c r="BA775" s="3"/>
      <c r="BB775" s="3"/>
      <c r="BC775" s="3"/>
      <c r="BD775" s="3"/>
      <c r="BE775" s="3"/>
      <c r="BF775" s="3"/>
    </row>
    <row r="776" ht="12.75" customHeight="1">
      <c r="A776" s="3"/>
      <c r="B776" s="3"/>
      <c r="C776" s="3"/>
      <c r="D776" s="3"/>
      <c r="E776" s="3"/>
      <c r="F776" s="3"/>
      <c r="G776" s="3"/>
      <c r="H776" s="3"/>
      <c r="I776" s="3"/>
      <c r="J776" s="3"/>
      <c r="K776" s="13"/>
      <c r="L776" s="3"/>
      <c r="M776" s="38"/>
      <c r="N776" s="38"/>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13"/>
      <c r="AT776" s="3"/>
      <c r="AU776" s="3"/>
      <c r="AV776" s="3"/>
      <c r="AW776" s="3"/>
      <c r="AX776" s="3"/>
      <c r="AY776" s="3"/>
      <c r="AZ776" s="3"/>
      <c r="BA776" s="3"/>
      <c r="BB776" s="3"/>
      <c r="BC776" s="3"/>
      <c r="BD776" s="3"/>
      <c r="BE776" s="3"/>
      <c r="BF776" s="3"/>
    </row>
    <row r="777" ht="12.75" customHeight="1">
      <c r="A777" s="3"/>
      <c r="B777" s="3"/>
      <c r="C777" s="3"/>
      <c r="D777" s="3"/>
      <c r="E777" s="3"/>
      <c r="F777" s="3"/>
      <c r="G777" s="3"/>
      <c r="H777" s="3"/>
      <c r="I777" s="3"/>
      <c r="J777" s="3"/>
      <c r="K777" s="13"/>
      <c r="L777" s="3"/>
      <c r="M777" s="38"/>
      <c r="N777" s="38"/>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13"/>
      <c r="AT777" s="3"/>
      <c r="AU777" s="3"/>
      <c r="AV777" s="3"/>
      <c r="AW777" s="3"/>
      <c r="AX777" s="3"/>
      <c r="AY777" s="3"/>
      <c r="AZ777" s="3"/>
      <c r="BA777" s="3"/>
      <c r="BB777" s="3"/>
      <c r="BC777" s="3"/>
      <c r="BD777" s="3"/>
      <c r="BE777" s="3"/>
      <c r="BF777" s="3"/>
    </row>
    <row r="778" ht="12.75" customHeight="1">
      <c r="A778" s="3"/>
      <c r="B778" s="3"/>
      <c r="C778" s="3"/>
      <c r="D778" s="3"/>
      <c r="E778" s="3"/>
      <c r="F778" s="3"/>
      <c r="G778" s="3"/>
      <c r="H778" s="3"/>
      <c r="I778" s="3"/>
      <c r="J778" s="3"/>
      <c r="K778" s="13"/>
      <c r="L778" s="3"/>
      <c r="M778" s="38"/>
      <c r="N778" s="38"/>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13"/>
      <c r="AT778" s="3"/>
      <c r="AU778" s="3"/>
      <c r="AV778" s="3"/>
      <c r="AW778" s="3"/>
      <c r="AX778" s="3"/>
      <c r="AY778" s="3"/>
      <c r="AZ778" s="3"/>
      <c r="BA778" s="3"/>
      <c r="BB778" s="3"/>
      <c r="BC778" s="3"/>
      <c r="BD778" s="3"/>
      <c r="BE778" s="3"/>
      <c r="BF778" s="3"/>
    </row>
    <row r="779" ht="12.75" customHeight="1">
      <c r="A779" s="3"/>
      <c r="B779" s="3"/>
      <c r="C779" s="3"/>
      <c r="D779" s="3"/>
      <c r="E779" s="3"/>
      <c r="F779" s="3"/>
      <c r="G779" s="3"/>
      <c r="H779" s="3"/>
      <c r="I779" s="3"/>
      <c r="J779" s="3"/>
      <c r="K779" s="13"/>
      <c r="L779" s="3"/>
      <c r="M779" s="38"/>
      <c r="N779" s="38"/>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13"/>
      <c r="AT779" s="3"/>
      <c r="AU779" s="3"/>
      <c r="AV779" s="3"/>
      <c r="AW779" s="3"/>
      <c r="AX779" s="3"/>
      <c r="AY779" s="3"/>
      <c r="AZ779" s="3"/>
      <c r="BA779" s="3"/>
      <c r="BB779" s="3"/>
      <c r="BC779" s="3"/>
      <c r="BD779" s="3"/>
      <c r="BE779" s="3"/>
      <c r="BF779" s="3"/>
    </row>
    <row r="780" ht="12.75" customHeight="1">
      <c r="A780" s="3"/>
      <c r="B780" s="3"/>
      <c r="C780" s="3"/>
      <c r="D780" s="3"/>
      <c r="E780" s="3"/>
      <c r="F780" s="3"/>
      <c r="G780" s="3"/>
      <c r="H780" s="3"/>
      <c r="I780" s="3"/>
      <c r="J780" s="3"/>
      <c r="K780" s="13"/>
      <c r="L780" s="3"/>
      <c r="M780" s="38"/>
      <c r="N780" s="38"/>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13"/>
      <c r="AT780" s="3"/>
      <c r="AU780" s="3"/>
      <c r="AV780" s="3"/>
      <c r="AW780" s="3"/>
      <c r="AX780" s="3"/>
      <c r="AY780" s="3"/>
      <c r="AZ780" s="3"/>
      <c r="BA780" s="3"/>
      <c r="BB780" s="3"/>
      <c r="BC780" s="3"/>
      <c r="BD780" s="3"/>
      <c r="BE780" s="3"/>
      <c r="BF780" s="3"/>
    </row>
    <row r="781" ht="12.75" customHeight="1">
      <c r="A781" s="3"/>
      <c r="B781" s="3"/>
      <c r="C781" s="3"/>
      <c r="D781" s="3"/>
      <c r="E781" s="3"/>
      <c r="F781" s="3"/>
      <c r="G781" s="3"/>
      <c r="H781" s="3"/>
      <c r="I781" s="3"/>
      <c r="J781" s="3"/>
      <c r="K781" s="13"/>
      <c r="L781" s="3"/>
      <c r="M781" s="38"/>
      <c r="N781" s="38"/>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13"/>
      <c r="AT781" s="3"/>
      <c r="AU781" s="3"/>
      <c r="AV781" s="3"/>
      <c r="AW781" s="3"/>
      <c r="AX781" s="3"/>
      <c r="AY781" s="3"/>
      <c r="AZ781" s="3"/>
      <c r="BA781" s="3"/>
      <c r="BB781" s="3"/>
      <c r="BC781" s="3"/>
      <c r="BD781" s="3"/>
      <c r="BE781" s="3"/>
      <c r="BF781" s="3"/>
    </row>
    <row r="782" ht="12.75" customHeight="1">
      <c r="A782" s="3"/>
      <c r="B782" s="3"/>
      <c r="C782" s="3"/>
      <c r="D782" s="3"/>
      <c r="E782" s="3"/>
      <c r="F782" s="3"/>
      <c r="G782" s="3"/>
      <c r="H782" s="3"/>
      <c r="I782" s="3"/>
      <c r="J782" s="3"/>
      <c r="K782" s="13"/>
      <c r="L782" s="3"/>
      <c r="M782" s="38"/>
      <c r="N782" s="38"/>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13"/>
      <c r="AT782" s="3"/>
      <c r="AU782" s="3"/>
      <c r="AV782" s="3"/>
      <c r="AW782" s="3"/>
      <c r="AX782" s="3"/>
      <c r="AY782" s="3"/>
      <c r="AZ782" s="3"/>
      <c r="BA782" s="3"/>
      <c r="BB782" s="3"/>
      <c r="BC782" s="3"/>
      <c r="BD782" s="3"/>
      <c r="BE782" s="3"/>
      <c r="BF782" s="3"/>
    </row>
    <row r="783" ht="12.75" customHeight="1">
      <c r="A783" s="3"/>
      <c r="B783" s="3"/>
      <c r="C783" s="3"/>
      <c r="D783" s="3"/>
      <c r="E783" s="3"/>
      <c r="F783" s="3"/>
      <c r="G783" s="3"/>
      <c r="H783" s="3"/>
      <c r="I783" s="3"/>
      <c r="J783" s="3"/>
      <c r="K783" s="13"/>
      <c r="L783" s="3"/>
      <c r="M783" s="38"/>
      <c r="N783" s="38"/>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13"/>
      <c r="AT783" s="3"/>
      <c r="AU783" s="3"/>
      <c r="AV783" s="3"/>
      <c r="AW783" s="3"/>
      <c r="AX783" s="3"/>
      <c r="AY783" s="3"/>
      <c r="AZ783" s="3"/>
      <c r="BA783" s="3"/>
      <c r="BB783" s="3"/>
      <c r="BC783" s="3"/>
      <c r="BD783" s="3"/>
      <c r="BE783" s="3"/>
      <c r="BF783" s="3"/>
    </row>
    <row r="784" ht="12.75" customHeight="1">
      <c r="A784" s="3"/>
      <c r="B784" s="3"/>
      <c r="C784" s="3"/>
      <c r="D784" s="3"/>
      <c r="E784" s="3"/>
      <c r="F784" s="3"/>
      <c r="G784" s="3"/>
      <c r="H784" s="3"/>
      <c r="I784" s="3"/>
      <c r="J784" s="3"/>
      <c r="K784" s="13"/>
      <c r="L784" s="3"/>
      <c r="M784" s="38"/>
      <c r="N784" s="38"/>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13"/>
      <c r="AT784" s="3"/>
      <c r="AU784" s="3"/>
      <c r="AV784" s="3"/>
      <c r="AW784" s="3"/>
      <c r="AX784" s="3"/>
      <c r="AY784" s="3"/>
      <c r="AZ784" s="3"/>
      <c r="BA784" s="3"/>
      <c r="BB784" s="3"/>
      <c r="BC784" s="3"/>
      <c r="BD784" s="3"/>
      <c r="BE784" s="3"/>
      <c r="BF784" s="3"/>
    </row>
    <row r="785" ht="12.75" customHeight="1">
      <c r="A785" s="3"/>
      <c r="B785" s="3"/>
      <c r="C785" s="3"/>
      <c r="D785" s="3"/>
      <c r="E785" s="3"/>
      <c r="F785" s="3"/>
      <c r="G785" s="3"/>
      <c r="H785" s="3"/>
      <c r="I785" s="3"/>
      <c r="J785" s="3"/>
      <c r="K785" s="13"/>
      <c r="L785" s="3"/>
      <c r="M785" s="38"/>
      <c r="N785" s="38"/>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13"/>
      <c r="AT785" s="3"/>
      <c r="AU785" s="3"/>
      <c r="AV785" s="3"/>
      <c r="AW785" s="3"/>
      <c r="AX785" s="3"/>
      <c r="AY785" s="3"/>
      <c r="AZ785" s="3"/>
      <c r="BA785" s="3"/>
      <c r="BB785" s="3"/>
      <c r="BC785" s="3"/>
      <c r="BD785" s="3"/>
      <c r="BE785" s="3"/>
      <c r="BF785" s="3"/>
    </row>
    <row r="786" ht="12.75" customHeight="1">
      <c r="A786" s="3"/>
      <c r="B786" s="3"/>
      <c r="C786" s="3"/>
      <c r="D786" s="3"/>
      <c r="E786" s="3"/>
      <c r="F786" s="3"/>
      <c r="G786" s="3"/>
      <c r="H786" s="3"/>
      <c r="I786" s="3"/>
      <c r="J786" s="3"/>
      <c r="K786" s="13"/>
      <c r="L786" s="3"/>
      <c r="M786" s="38"/>
      <c r="N786" s="38"/>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13"/>
      <c r="AT786" s="3"/>
      <c r="AU786" s="3"/>
      <c r="AV786" s="3"/>
      <c r="AW786" s="3"/>
      <c r="AX786" s="3"/>
      <c r="AY786" s="3"/>
      <c r="AZ786" s="3"/>
      <c r="BA786" s="3"/>
      <c r="BB786" s="3"/>
      <c r="BC786" s="3"/>
      <c r="BD786" s="3"/>
      <c r="BE786" s="3"/>
      <c r="BF786" s="3"/>
    </row>
    <row r="787" ht="12.75" customHeight="1">
      <c r="A787" s="3"/>
      <c r="B787" s="3"/>
      <c r="C787" s="3"/>
      <c r="D787" s="3"/>
      <c r="E787" s="3"/>
      <c r="F787" s="3"/>
      <c r="G787" s="3"/>
      <c r="H787" s="3"/>
      <c r="I787" s="3"/>
      <c r="J787" s="3"/>
      <c r="K787" s="13"/>
      <c r="L787" s="3"/>
      <c r="M787" s="38"/>
      <c r="N787" s="38"/>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13"/>
      <c r="AT787" s="3"/>
      <c r="AU787" s="3"/>
      <c r="AV787" s="3"/>
      <c r="AW787" s="3"/>
      <c r="AX787" s="3"/>
      <c r="AY787" s="3"/>
      <c r="AZ787" s="3"/>
      <c r="BA787" s="3"/>
      <c r="BB787" s="3"/>
      <c r="BC787" s="3"/>
      <c r="BD787" s="3"/>
      <c r="BE787" s="3"/>
      <c r="BF787" s="3"/>
    </row>
    <row r="788" ht="12.75" customHeight="1">
      <c r="A788" s="3"/>
      <c r="B788" s="3"/>
      <c r="C788" s="3"/>
      <c r="D788" s="3"/>
      <c r="E788" s="3"/>
      <c r="F788" s="3"/>
      <c r="G788" s="3"/>
      <c r="H788" s="3"/>
      <c r="I788" s="3"/>
      <c r="J788" s="3"/>
      <c r="K788" s="13"/>
      <c r="L788" s="3"/>
      <c r="M788" s="38"/>
      <c r="N788" s="38"/>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13"/>
      <c r="AT788" s="3"/>
      <c r="AU788" s="3"/>
      <c r="AV788" s="3"/>
      <c r="AW788" s="3"/>
      <c r="AX788" s="3"/>
      <c r="AY788" s="3"/>
      <c r="AZ788" s="3"/>
      <c r="BA788" s="3"/>
      <c r="BB788" s="3"/>
      <c r="BC788" s="3"/>
      <c r="BD788" s="3"/>
      <c r="BE788" s="3"/>
      <c r="BF788" s="3"/>
    </row>
    <row r="789" ht="12.75" customHeight="1">
      <c r="A789" s="3"/>
      <c r="B789" s="3"/>
      <c r="C789" s="3"/>
      <c r="D789" s="3"/>
      <c r="E789" s="3"/>
      <c r="F789" s="3"/>
      <c r="G789" s="3"/>
      <c r="H789" s="3"/>
      <c r="I789" s="3"/>
      <c r="J789" s="3"/>
      <c r="K789" s="13"/>
      <c r="L789" s="3"/>
      <c r="M789" s="38"/>
      <c r="N789" s="38"/>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13"/>
      <c r="AT789" s="3"/>
      <c r="AU789" s="3"/>
      <c r="AV789" s="3"/>
      <c r="AW789" s="3"/>
      <c r="AX789" s="3"/>
      <c r="AY789" s="3"/>
      <c r="AZ789" s="3"/>
      <c r="BA789" s="3"/>
      <c r="BB789" s="3"/>
      <c r="BC789" s="3"/>
      <c r="BD789" s="3"/>
      <c r="BE789" s="3"/>
      <c r="BF789" s="3"/>
    </row>
    <row r="790" ht="12.75" customHeight="1">
      <c r="A790" s="3"/>
      <c r="B790" s="3"/>
      <c r="C790" s="3"/>
      <c r="D790" s="3"/>
      <c r="E790" s="3"/>
      <c r="F790" s="3"/>
      <c r="G790" s="3"/>
      <c r="H790" s="3"/>
      <c r="I790" s="3"/>
      <c r="J790" s="3"/>
      <c r="K790" s="13"/>
      <c r="L790" s="3"/>
      <c r="M790" s="38"/>
      <c r="N790" s="38"/>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13"/>
      <c r="AT790" s="3"/>
      <c r="AU790" s="3"/>
      <c r="AV790" s="3"/>
      <c r="AW790" s="3"/>
      <c r="AX790" s="3"/>
      <c r="AY790" s="3"/>
      <c r="AZ790" s="3"/>
      <c r="BA790" s="3"/>
      <c r="BB790" s="3"/>
      <c r="BC790" s="3"/>
      <c r="BD790" s="3"/>
      <c r="BE790" s="3"/>
      <c r="BF790" s="3"/>
    </row>
    <row r="791" ht="12.75" customHeight="1">
      <c r="A791" s="3"/>
      <c r="B791" s="3"/>
      <c r="C791" s="3"/>
      <c r="D791" s="3"/>
      <c r="E791" s="3"/>
      <c r="F791" s="3"/>
      <c r="G791" s="3"/>
      <c r="H791" s="3"/>
      <c r="I791" s="3"/>
      <c r="J791" s="3"/>
      <c r="K791" s="13"/>
      <c r="L791" s="3"/>
      <c r="M791" s="38"/>
      <c r="N791" s="38"/>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13"/>
      <c r="AT791" s="3"/>
      <c r="AU791" s="3"/>
      <c r="AV791" s="3"/>
      <c r="AW791" s="3"/>
      <c r="AX791" s="3"/>
      <c r="AY791" s="3"/>
      <c r="AZ791" s="3"/>
      <c r="BA791" s="3"/>
      <c r="BB791" s="3"/>
      <c r="BC791" s="3"/>
      <c r="BD791" s="3"/>
      <c r="BE791" s="3"/>
      <c r="BF791" s="3"/>
    </row>
    <row r="792" ht="12.75" customHeight="1">
      <c r="A792" s="3"/>
      <c r="B792" s="3"/>
      <c r="C792" s="3"/>
      <c r="D792" s="3"/>
      <c r="E792" s="3"/>
      <c r="F792" s="3"/>
      <c r="G792" s="3"/>
      <c r="H792" s="3"/>
      <c r="I792" s="3"/>
      <c r="J792" s="3"/>
      <c r="K792" s="13"/>
      <c r="L792" s="3"/>
      <c r="M792" s="38"/>
      <c r="N792" s="38"/>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13"/>
      <c r="AT792" s="3"/>
      <c r="AU792" s="3"/>
      <c r="AV792" s="3"/>
      <c r="AW792" s="3"/>
      <c r="AX792" s="3"/>
      <c r="AY792" s="3"/>
      <c r="AZ792" s="3"/>
      <c r="BA792" s="3"/>
      <c r="BB792" s="3"/>
      <c r="BC792" s="3"/>
      <c r="BD792" s="3"/>
      <c r="BE792" s="3"/>
      <c r="BF792" s="3"/>
    </row>
    <row r="793" ht="12.75" customHeight="1">
      <c r="A793" s="3"/>
      <c r="B793" s="3"/>
      <c r="C793" s="3"/>
      <c r="D793" s="3"/>
      <c r="E793" s="3"/>
      <c r="F793" s="3"/>
      <c r="G793" s="3"/>
      <c r="H793" s="3"/>
      <c r="I793" s="3"/>
      <c r="J793" s="3"/>
      <c r="K793" s="13"/>
      <c r="L793" s="3"/>
      <c r="M793" s="38"/>
      <c r="N793" s="38"/>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13"/>
      <c r="AT793" s="3"/>
      <c r="AU793" s="3"/>
      <c r="AV793" s="3"/>
      <c r="AW793" s="3"/>
      <c r="AX793" s="3"/>
      <c r="AY793" s="3"/>
      <c r="AZ793" s="3"/>
      <c r="BA793" s="3"/>
      <c r="BB793" s="3"/>
      <c r="BC793" s="3"/>
      <c r="BD793" s="3"/>
      <c r="BE793" s="3"/>
      <c r="BF793" s="3"/>
    </row>
    <row r="794" ht="12.75" customHeight="1">
      <c r="A794" s="3"/>
      <c r="B794" s="3"/>
      <c r="C794" s="3"/>
      <c r="D794" s="3"/>
      <c r="E794" s="3"/>
      <c r="F794" s="3"/>
      <c r="G794" s="3"/>
      <c r="H794" s="3"/>
      <c r="I794" s="3"/>
      <c r="J794" s="3"/>
      <c r="K794" s="13"/>
      <c r="L794" s="3"/>
      <c r="M794" s="38"/>
      <c r="N794" s="38"/>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13"/>
      <c r="AT794" s="3"/>
      <c r="AU794" s="3"/>
      <c r="AV794" s="3"/>
      <c r="AW794" s="3"/>
      <c r="AX794" s="3"/>
      <c r="AY794" s="3"/>
      <c r="AZ794" s="3"/>
      <c r="BA794" s="3"/>
      <c r="BB794" s="3"/>
      <c r="BC794" s="3"/>
      <c r="BD794" s="3"/>
      <c r="BE794" s="3"/>
      <c r="BF794" s="3"/>
    </row>
    <row r="795" ht="12.75" customHeight="1">
      <c r="A795" s="3"/>
      <c r="B795" s="3"/>
      <c r="C795" s="3"/>
      <c r="D795" s="3"/>
      <c r="E795" s="3"/>
      <c r="F795" s="3"/>
      <c r="G795" s="3"/>
      <c r="H795" s="3"/>
      <c r="I795" s="3"/>
      <c r="J795" s="3"/>
      <c r="K795" s="13"/>
      <c r="L795" s="3"/>
      <c r="M795" s="38"/>
      <c r="N795" s="38"/>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13"/>
      <c r="AT795" s="3"/>
      <c r="AU795" s="3"/>
      <c r="AV795" s="3"/>
      <c r="AW795" s="3"/>
      <c r="AX795" s="3"/>
      <c r="AY795" s="3"/>
      <c r="AZ795" s="3"/>
      <c r="BA795" s="3"/>
      <c r="BB795" s="3"/>
      <c r="BC795" s="3"/>
      <c r="BD795" s="3"/>
      <c r="BE795" s="3"/>
      <c r="BF795" s="3"/>
    </row>
    <row r="796" ht="12.75" customHeight="1">
      <c r="A796" s="3"/>
      <c r="B796" s="3"/>
      <c r="C796" s="3"/>
      <c r="D796" s="3"/>
      <c r="E796" s="3"/>
      <c r="F796" s="3"/>
      <c r="G796" s="3"/>
      <c r="H796" s="3"/>
      <c r="I796" s="3"/>
      <c r="J796" s="3"/>
      <c r="K796" s="13"/>
      <c r="L796" s="3"/>
      <c r="M796" s="38"/>
      <c r="N796" s="38"/>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13"/>
      <c r="AT796" s="3"/>
      <c r="AU796" s="3"/>
      <c r="AV796" s="3"/>
      <c r="AW796" s="3"/>
      <c r="AX796" s="3"/>
      <c r="AY796" s="3"/>
      <c r="AZ796" s="3"/>
      <c r="BA796" s="3"/>
      <c r="BB796" s="3"/>
      <c r="BC796" s="3"/>
      <c r="BD796" s="3"/>
      <c r="BE796" s="3"/>
      <c r="BF796" s="3"/>
    </row>
    <row r="797" ht="12.75" customHeight="1">
      <c r="A797" s="3"/>
      <c r="B797" s="3"/>
      <c r="C797" s="3"/>
      <c r="D797" s="3"/>
      <c r="E797" s="3"/>
      <c r="F797" s="3"/>
      <c r="G797" s="3"/>
      <c r="H797" s="3"/>
      <c r="I797" s="3"/>
      <c r="J797" s="3"/>
      <c r="K797" s="13"/>
      <c r="L797" s="3"/>
      <c r="M797" s="38"/>
      <c r="N797" s="38"/>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13"/>
      <c r="AT797" s="3"/>
      <c r="AU797" s="3"/>
      <c r="AV797" s="3"/>
      <c r="AW797" s="3"/>
      <c r="AX797" s="3"/>
      <c r="AY797" s="3"/>
      <c r="AZ797" s="3"/>
      <c r="BA797" s="3"/>
      <c r="BB797" s="3"/>
      <c r="BC797" s="3"/>
      <c r="BD797" s="3"/>
      <c r="BE797" s="3"/>
      <c r="BF797" s="3"/>
    </row>
    <row r="798" ht="12.75" customHeight="1">
      <c r="A798" s="3"/>
      <c r="B798" s="3"/>
      <c r="C798" s="3"/>
      <c r="D798" s="3"/>
      <c r="E798" s="3"/>
      <c r="F798" s="3"/>
      <c r="G798" s="3"/>
      <c r="H798" s="3"/>
      <c r="I798" s="3"/>
      <c r="J798" s="3"/>
      <c r="K798" s="13"/>
      <c r="L798" s="3"/>
      <c r="M798" s="38"/>
      <c r="N798" s="38"/>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13"/>
      <c r="AT798" s="3"/>
      <c r="AU798" s="3"/>
      <c r="AV798" s="3"/>
      <c r="AW798" s="3"/>
      <c r="AX798" s="3"/>
      <c r="AY798" s="3"/>
      <c r="AZ798" s="3"/>
      <c r="BA798" s="3"/>
      <c r="BB798" s="3"/>
      <c r="BC798" s="3"/>
      <c r="BD798" s="3"/>
      <c r="BE798" s="3"/>
      <c r="BF798" s="3"/>
    </row>
    <row r="799" ht="12.75" customHeight="1">
      <c r="A799" s="3"/>
      <c r="B799" s="3"/>
      <c r="C799" s="3"/>
      <c r="D799" s="3"/>
      <c r="E799" s="3"/>
      <c r="F799" s="3"/>
      <c r="G799" s="3"/>
      <c r="H799" s="3"/>
      <c r="I799" s="3"/>
      <c r="J799" s="3"/>
      <c r="K799" s="13"/>
      <c r="L799" s="3"/>
      <c r="M799" s="38"/>
      <c r="N799" s="38"/>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13"/>
      <c r="AT799" s="3"/>
      <c r="AU799" s="3"/>
      <c r="AV799" s="3"/>
      <c r="AW799" s="3"/>
      <c r="AX799" s="3"/>
      <c r="AY799" s="3"/>
      <c r="AZ799" s="3"/>
      <c r="BA799" s="3"/>
      <c r="BB799" s="3"/>
      <c r="BC799" s="3"/>
      <c r="BD799" s="3"/>
      <c r="BE799" s="3"/>
      <c r="BF799" s="3"/>
    </row>
    <row r="800" ht="12.75" customHeight="1">
      <c r="A800" s="3"/>
      <c r="B800" s="3"/>
      <c r="C800" s="3"/>
      <c r="D800" s="3"/>
      <c r="E800" s="3"/>
      <c r="F800" s="3"/>
      <c r="G800" s="3"/>
      <c r="H800" s="3"/>
      <c r="I800" s="3"/>
      <c r="J800" s="3"/>
      <c r="K800" s="13"/>
      <c r="L800" s="3"/>
      <c r="M800" s="38"/>
      <c r="N800" s="38"/>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13"/>
      <c r="AT800" s="3"/>
      <c r="AU800" s="3"/>
      <c r="AV800" s="3"/>
      <c r="AW800" s="3"/>
      <c r="AX800" s="3"/>
      <c r="AY800" s="3"/>
      <c r="AZ800" s="3"/>
      <c r="BA800" s="3"/>
      <c r="BB800" s="3"/>
      <c r="BC800" s="3"/>
      <c r="BD800" s="3"/>
      <c r="BE800" s="3"/>
      <c r="BF800" s="3"/>
    </row>
    <row r="801" ht="12.75" customHeight="1">
      <c r="A801" s="3"/>
      <c r="B801" s="3"/>
      <c r="C801" s="3"/>
      <c r="D801" s="3"/>
      <c r="E801" s="3"/>
      <c r="F801" s="3"/>
      <c r="G801" s="3"/>
      <c r="H801" s="3"/>
      <c r="I801" s="3"/>
      <c r="J801" s="3"/>
      <c r="K801" s="13"/>
      <c r="L801" s="3"/>
      <c r="M801" s="38"/>
      <c r="N801" s="38"/>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13"/>
      <c r="AT801" s="3"/>
      <c r="AU801" s="3"/>
      <c r="AV801" s="3"/>
      <c r="AW801" s="3"/>
      <c r="AX801" s="3"/>
      <c r="AY801" s="3"/>
      <c r="AZ801" s="3"/>
      <c r="BA801" s="3"/>
      <c r="BB801" s="3"/>
      <c r="BC801" s="3"/>
      <c r="BD801" s="3"/>
      <c r="BE801" s="3"/>
      <c r="BF801" s="3"/>
    </row>
    <row r="802" ht="12.75" customHeight="1">
      <c r="A802" s="3"/>
      <c r="B802" s="3"/>
      <c r="C802" s="3"/>
      <c r="D802" s="3"/>
      <c r="E802" s="3"/>
      <c r="F802" s="3"/>
      <c r="G802" s="3"/>
      <c r="H802" s="3"/>
      <c r="I802" s="3"/>
      <c r="J802" s="3"/>
      <c r="K802" s="13"/>
      <c r="L802" s="3"/>
      <c r="M802" s="38"/>
      <c r="N802" s="38"/>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13"/>
      <c r="AT802" s="3"/>
      <c r="AU802" s="3"/>
      <c r="AV802" s="3"/>
      <c r="AW802" s="3"/>
      <c r="AX802" s="3"/>
      <c r="AY802" s="3"/>
      <c r="AZ802" s="3"/>
      <c r="BA802" s="3"/>
      <c r="BB802" s="3"/>
      <c r="BC802" s="3"/>
      <c r="BD802" s="3"/>
      <c r="BE802" s="3"/>
      <c r="BF802" s="3"/>
    </row>
    <row r="803" ht="12.75" customHeight="1">
      <c r="A803" s="3"/>
      <c r="B803" s="3"/>
      <c r="C803" s="3"/>
      <c r="D803" s="3"/>
      <c r="E803" s="3"/>
      <c r="F803" s="3"/>
      <c r="G803" s="3"/>
      <c r="H803" s="3"/>
      <c r="I803" s="3"/>
      <c r="J803" s="3"/>
      <c r="K803" s="13"/>
      <c r="L803" s="3"/>
      <c r="M803" s="38"/>
      <c r="N803" s="38"/>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13"/>
      <c r="AT803" s="3"/>
      <c r="AU803" s="3"/>
      <c r="AV803" s="3"/>
      <c r="AW803" s="3"/>
      <c r="AX803" s="3"/>
      <c r="AY803" s="3"/>
      <c r="AZ803" s="3"/>
      <c r="BA803" s="3"/>
      <c r="BB803" s="3"/>
      <c r="BC803" s="3"/>
      <c r="BD803" s="3"/>
      <c r="BE803" s="3"/>
      <c r="BF803" s="3"/>
    </row>
    <row r="804" ht="12.75" customHeight="1">
      <c r="A804" s="3"/>
      <c r="B804" s="3"/>
      <c r="C804" s="3"/>
      <c r="D804" s="3"/>
      <c r="E804" s="3"/>
      <c r="F804" s="3"/>
      <c r="G804" s="3"/>
      <c r="H804" s="3"/>
      <c r="I804" s="3"/>
      <c r="J804" s="3"/>
      <c r="K804" s="13"/>
      <c r="L804" s="3"/>
      <c r="M804" s="38"/>
      <c r="N804" s="38"/>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13"/>
      <c r="AT804" s="3"/>
      <c r="AU804" s="3"/>
      <c r="AV804" s="3"/>
      <c r="AW804" s="3"/>
      <c r="AX804" s="3"/>
      <c r="AY804" s="3"/>
      <c r="AZ804" s="3"/>
      <c r="BA804" s="3"/>
      <c r="BB804" s="3"/>
      <c r="BC804" s="3"/>
      <c r="BD804" s="3"/>
      <c r="BE804" s="3"/>
      <c r="BF804" s="3"/>
    </row>
    <row r="805" ht="12.75" customHeight="1">
      <c r="A805" s="3"/>
      <c r="B805" s="3"/>
      <c r="C805" s="3"/>
      <c r="D805" s="3"/>
      <c r="E805" s="3"/>
      <c r="F805" s="3"/>
      <c r="G805" s="3"/>
      <c r="H805" s="3"/>
      <c r="I805" s="3"/>
      <c r="J805" s="3"/>
      <c r="K805" s="13"/>
      <c r="L805" s="3"/>
      <c r="M805" s="38"/>
      <c r="N805" s="38"/>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13"/>
      <c r="AT805" s="3"/>
      <c r="AU805" s="3"/>
      <c r="AV805" s="3"/>
      <c r="AW805" s="3"/>
      <c r="AX805" s="3"/>
      <c r="AY805" s="3"/>
      <c r="AZ805" s="3"/>
      <c r="BA805" s="3"/>
      <c r="BB805" s="3"/>
      <c r="BC805" s="3"/>
      <c r="BD805" s="3"/>
      <c r="BE805" s="3"/>
      <c r="BF805" s="3"/>
    </row>
    <row r="806" ht="12.75" customHeight="1">
      <c r="A806" s="3"/>
      <c r="B806" s="3"/>
      <c r="C806" s="3"/>
      <c r="D806" s="3"/>
      <c r="E806" s="3"/>
      <c r="F806" s="3"/>
      <c r="G806" s="3"/>
      <c r="H806" s="3"/>
      <c r="I806" s="3"/>
      <c r="J806" s="3"/>
      <c r="K806" s="13"/>
      <c r="L806" s="3"/>
      <c r="M806" s="38"/>
      <c r="N806" s="38"/>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13"/>
      <c r="AT806" s="3"/>
      <c r="AU806" s="3"/>
      <c r="AV806" s="3"/>
      <c r="AW806" s="3"/>
      <c r="AX806" s="3"/>
      <c r="AY806" s="3"/>
      <c r="AZ806" s="3"/>
      <c r="BA806" s="3"/>
      <c r="BB806" s="3"/>
      <c r="BC806" s="3"/>
      <c r="BD806" s="3"/>
      <c r="BE806" s="3"/>
      <c r="BF806" s="3"/>
    </row>
    <row r="807" ht="12.75" customHeight="1">
      <c r="A807" s="3"/>
      <c r="B807" s="3"/>
      <c r="C807" s="3"/>
      <c r="D807" s="3"/>
      <c r="E807" s="3"/>
      <c r="F807" s="3"/>
      <c r="G807" s="3"/>
      <c r="H807" s="3"/>
      <c r="I807" s="3"/>
      <c r="J807" s="3"/>
      <c r="K807" s="13"/>
      <c r="L807" s="3"/>
      <c r="M807" s="38"/>
      <c r="N807" s="38"/>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13"/>
      <c r="AT807" s="3"/>
      <c r="AU807" s="3"/>
      <c r="AV807" s="3"/>
      <c r="AW807" s="3"/>
      <c r="AX807" s="3"/>
      <c r="AY807" s="3"/>
      <c r="AZ807" s="3"/>
      <c r="BA807" s="3"/>
      <c r="BB807" s="3"/>
      <c r="BC807" s="3"/>
      <c r="BD807" s="3"/>
      <c r="BE807" s="3"/>
      <c r="BF807" s="3"/>
    </row>
    <row r="808" ht="12.75" customHeight="1">
      <c r="A808" s="3"/>
      <c r="B808" s="3"/>
      <c r="C808" s="3"/>
      <c r="D808" s="3"/>
      <c r="E808" s="3"/>
      <c r="F808" s="3"/>
      <c r="G808" s="3"/>
      <c r="H808" s="3"/>
      <c r="I808" s="3"/>
      <c r="J808" s="3"/>
      <c r="K808" s="13"/>
      <c r="L808" s="3"/>
      <c r="M808" s="38"/>
      <c r="N808" s="38"/>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13"/>
      <c r="AT808" s="3"/>
      <c r="AU808" s="3"/>
      <c r="AV808" s="3"/>
      <c r="AW808" s="3"/>
      <c r="AX808" s="3"/>
      <c r="AY808" s="3"/>
      <c r="AZ808" s="3"/>
      <c r="BA808" s="3"/>
      <c r="BB808" s="3"/>
      <c r="BC808" s="3"/>
      <c r="BD808" s="3"/>
      <c r="BE808" s="3"/>
      <c r="BF808" s="3"/>
    </row>
    <row r="809" ht="12.75" customHeight="1">
      <c r="A809" s="3"/>
      <c r="B809" s="3"/>
      <c r="C809" s="3"/>
      <c r="D809" s="3"/>
      <c r="E809" s="3"/>
      <c r="F809" s="3"/>
      <c r="G809" s="3"/>
      <c r="H809" s="3"/>
      <c r="I809" s="3"/>
      <c r="J809" s="3"/>
      <c r="K809" s="13"/>
      <c r="L809" s="3"/>
      <c r="M809" s="38"/>
      <c r="N809" s="38"/>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13"/>
      <c r="AT809" s="3"/>
      <c r="AU809" s="3"/>
      <c r="AV809" s="3"/>
      <c r="AW809" s="3"/>
      <c r="AX809" s="3"/>
      <c r="AY809" s="3"/>
      <c r="AZ809" s="3"/>
      <c r="BA809" s="3"/>
      <c r="BB809" s="3"/>
      <c r="BC809" s="3"/>
      <c r="BD809" s="3"/>
      <c r="BE809" s="3"/>
      <c r="BF809" s="3"/>
    </row>
    <row r="810" ht="12.75" customHeight="1">
      <c r="A810" s="3"/>
      <c r="B810" s="3"/>
      <c r="C810" s="3"/>
      <c r="D810" s="3"/>
      <c r="E810" s="3"/>
      <c r="F810" s="3"/>
      <c r="G810" s="3"/>
      <c r="H810" s="3"/>
      <c r="I810" s="3"/>
      <c r="J810" s="3"/>
      <c r="K810" s="13"/>
      <c r="L810" s="3"/>
      <c r="M810" s="38"/>
      <c r="N810" s="38"/>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13"/>
      <c r="AT810" s="3"/>
      <c r="AU810" s="3"/>
      <c r="AV810" s="3"/>
      <c r="AW810" s="3"/>
      <c r="AX810" s="3"/>
      <c r="AY810" s="3"/>
      <c r="AZ810" s="3"/>
      <c r="BA810" s="3"/>
      <c r="BB810" s="3"/>
      <c r="BC810" s="3"/>
      <c r="BD810" s="3"/>
      <c r="BE810" s="3"/>
      <c r="BF810" s="3"/>
    </row>
    <row r="811" ht="12.75" customHeight="1">
      <c r="A811" s="3"/>
      <c r="B811" s="3"/>
      <c r="C811" s="3"/>
      <c r="D811" s="3"/>
      <c r="E811" s="3"/>
      <c r="F811" s="3"/>
      <c r="G811" s="3"/>
      <c r="H811" s="3"/>
      <c r="I811" s="3"/>
      <c r="J811" s="3"/>
      <c r="K811" s="13"/>
      <c r="L811" s="3"/>
      <c r="M811" s="38"/>
      <c r="N811" s="38"/>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13"/>
      <c r="AT811" s="3"/>
      <c r="AU811" s="3"/>
      <c r="AV811" s="3"/>
      <c r="AW811" s="3"/>
      <c r="AX811" s="3"/>
      <c r="AY811" s="3"/>
      <c r="AZ811" s="3"/>
      <c r="BA811" s="3"/>
      <c r="BB811" s="3"/>
      <c r="BC811" s="3"/>
      <c r="BD811" s="3"/>
      <c r="BE811" s="3"/>
      <c r="BF811" s="3"/>
    </row>
    <row r="812" ht="12.75" customHeight="1">
      <c r="A812" s="3"/>
      <c r="B812" s="3"/>
      <c r="C812" s="3"/>
      <c r="D812" s="3"/>
      <c r="E812" s="3"/>
      <c r="F812" s="3"/>
      <c r="G812" s="3"/>
      <c r="H812" s="3"/>
      <c r="I812" s="3"/>
      <c r="J812" s="3"/>
      <c r="K812" s="13"/>
      <c r="L812" s="3"/>
      <c r="M812" s="38"/>
      <c r="N812" s="38"/>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13"/>
      <c r="AT812" s="3"/>
      <c r="AU812" s="3"/>
      <c r="AV812" s="3"/>
      <c r="AW812" s="3"/>
      <c r="AX812" s="3"/>
      <c r="AY812" s="3"/>
      <c r="AZ812" s="3"/>
      <c r="BA812" s="3"/>
      <c r="BB812" s="3"/>
      <c r="BC812" s="3"/>
      <c r="BD812" s="3"/>
      <c r="BE812" s="3"/>
      <c r="BF812" s="3"/>
    </row>
    <row r="813" ht="12.75" customHeight="1">
      <c r="A813" s="3"/>
      <c r="B813" s="3"/>
      <c r="C813" s="3"/>
      <c r="D813" s="3"/>
      <c r="E813" s="3"/>
      <c r="F813" s="3"/>
      <c r="G813" s="3"/>
      <c r="H813" s="3"/>
      <c r="I813" s="3"/>
      <c r="J813" s="3"/>
      <c r="K813" s="13"/>
      <c r="L813" s="3"/>
      <c r="M813" s="38"/>
      <c r="N813" s="38"/>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13"/>
      <c r="AT813" s="3"/>
      <c r="AU813" s="3"/>
      <c r="AV813" s="3"/>
      <c r="AW813" s="3"/>
      <c r="AX813" s="3"/>
      <c r="AY813" s="3"/>
      <c r="AZ813" s="3"/>
      <c r="BA813" s="3"/>
      <c r="BB813" s="3"/>
      <c r="BC813" s="3"/>
      <c r="BD813" s="3"/>
      <c r="BE813" s="3"/>
      <c r="BF813" s="3"/>
    </row>
    <row r="814" ht="12.75" customHeight="1">
      <c r="A814" s="3"/>
      <c r="B814" s="3"/>
      <c r="C814" s="3"/>
      <c r="D814" s="3"/>
      <c r="E814" s="3"/>
      <c r="F814" s="3"/>
      <c r="G814" s="3"/>
      <c r="H814" s="3"/>
      <c r="I814" s="3"/>
      <c r="J814" s="3"/>
      <c r="K814" s="13"/>
      <c r="L814" s="3"/>
      <c r="M814" s="38"/>
      <c r="N814" s="38"/>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13"/>
      <c r="AT814" s="3"/>
      <c r="AU814" s="3"/>
      <c r="AV814" s="3"/>
      <c r="AW814" s="3"/>
      <c r="AX814" s="3"/>
      <c r="AY814" s="3"/>
      <c r="AZ814" s="3"/>
      <c r="BA814" s="3"/>
      <c r="BB814" s="3"/>
      <c r="BC814" s="3"/>
      <c r="BD814" s="3"/>
      <c r="BE814" s="3"/>
      <c r="BF814" s="3"/>
    </row>
    <row r="815" ht="12.75" customHeight="1">
      <c r="A815" s="3"/>
      <c r="B815" s="3"/>
      <c r="C815" s="3"/>
      <c r="D815" s="3"/>
      <c r="E815" s="3"/>
      <c r="F815" s="3"/>
      <c r="G815" s="3"/>
      <c r="H815" s="3"/>
      <c r="I815" s="3"/>
      <c r="J815" s="3"/>
      <c r="K815" s="13"/>
      <c r="L815" s="3"/>
      <c r="M815" s="38"/>
      <c r="N815" s="38"/>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13"/>
      <c r="AT815" s="3"/>
      <c r="AU815" s="3"/>
      <c r="AV815" s="3"/>
      <c r="AW815" s="3"/>
      <c r="AX815" s="3"/>
      <c r="AY815" s="3"/>
      <c r="AZ815" s="3"/>
      <c r="BA815" s="3"/>
      <c r="BB815" s="3"/>
      <c r="BC815" s="3"/>
      <c r="BD815" s="3"/>
      <c r="BE815" s="3"/>
      <c r="BF815" s="3"/>
    </row>
    <row r="816" ht="12.75" customHeight="1">
      <c r="A816" s="3"/>
      <c r="B816" s="3"/>
      <c r="C816" s="3"/>
      <c r="D816" s="3"/>
      <c r="E816" s="3"/>
      <c r="F816" s="3"/>
      <c r="G816" s="3"/>
      <c r="H816" s="3"/>
      <c r="I816" s="3"/>
      <c r="J816" s="3"/>
      <c r="K816" s="13"/>
      <c r="L816" s="3"/>
      <c r="M816" s="38"/>
      <c r="N816" s="38"/>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13"/>
      <c r="AT816" s="3"/>
      <c r="AU816" s="3"/>
      <c r="AV816" s="3"/>
      <c r="AW816" s="3"/>
      <c r="AX816" s="3"/>
      <c r="AY816" s="3"/>
      <c r="AZ816" s="3"/>
      <c r="BA816" s="3"/>
      <c r="BB816" s="3"/>
      <c r="BC816" s="3"/>
      <c r="BD816" s="3"/>
      <c r="BE816" s="3"/>
      <c r="BF816" s="3"/>
    </row>
    <row r="817" ht="12.75" customHeight="1">
      <c r="A817" s="3"/>
      <c r="B817" s="3"/>
      <c r="C817" s="3"/>
      <c r="D817" s="3"/>
      <c r="E817" s="3"/>
      <c r="F817" s="3"/>
      <c r="G817" s="3"/>
      <c r="H817" s="3"/>
      <c r="I817" s="3"/>
      <c r="J817" s="3"/>
      <c r="K817" s="13"/>
      <c r="L817" s="3"/>
      <c r="M817" s="38"/>
      <c r="N817" s="38"/>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13"/>
      <c r="AT817" s="3"/>
      <c r="AU817" s="3"/>
      <c r="AV817" s="3"/>
      <c r="AW817" s="3"/>
      <c r="AX817" s="3"/>
      <c r="AY817" s="3"/>
      <c r="AZ817" s="3"/>
      <c r="BA817" s="3"/>
      <c r="BB817" s="3"/>
      <c r="BC817" s="3"/>
      <c r="BD817" s="3"/>
      <c r="BE817" s="3"/>
      <c r="BF817" s="3"/>
    </row>
    <row r="818" ht="12.75" customHeight="1">
      <c r="A818" s="3"/>
      <c r="B818" s="3"/>
      <c r="C818" s="3"/>
      <c r="D818" s="3"/>
      <c r="E818" s="3"/>
      <c r="F818" s="3"/>
      <c r="G818" s="3"/>
      <c r="H818" s="3"/>
      <c r="I818" s="3"/>
      <c r="J818" s="3"/>
      <c r="K818" s="13"/>
      <c r="L818" s="3"/>
      <c r="M818" s="38"/>
      <c r="N818" s="38"/>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13"/>
      <c r="AT818" s="3"/>
      <c r="AU818" s="3"/>
      <c r="AV818" s="3"/>
      <c r="AW818" s="3"/>
      <c r="AX818" s="3"/>
      <c r="AY818" s="3"/>
      <c r="AZ818" s="3"/>
      <c r="BA818" s="3"/>
      <c r="BB818" s="3"/>
      <c r="BC818" s="3"/>
      <c r="BD818" s="3"/>
      <c r="BE818" s="3"/>
      <c r="BF818" s="3"/>
    </row>
    <row r="819" ht="12.75" customHeight="1">
      <c r="A819" s="3"/>
      <c r="B819" s="3"/>
      <c r="C819" s="3"/>
      <c r="D819" s="3"/>
      <c r="E819" s="3"/>
      <c r="F819" s="3"/>
      <c r="G819" s="3"/>
      <c r="H819" s="3"/>
      <c r="I819" s="3"/>
      <c r="J819" s="3"/>
      <c r="K819" s="13"/>
      <c r="L819" s="3"/>
      <c r="M819" s="38"/>
      <c r="N819" s="38"/>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13"/>
      <c r="AT819" s="3"/>
      <c r="AU819" s="3"/>
      <c r="AV819" s="3"/>
      <c r="AW819" s="3"/>
      <c r="AX819" s="3"/>
      <c r="AY819" s="3"/>
      <c r="AZ819" s="3"/>
      <c r="BA819" s="3"/>
      <c r="BB819" s="3"/>
      <c r="BC819" s="3"/>
      <c r="BD819" s="3"/>
      <c r="BE819" s="3"/>
      <c r="BF819" s="3"/>
    </row>
    <row r="820" ht="12.75" customHeight="1">
      <c r="A820" s="3"/>
      <c r="B820" s="3"/>
      <c r="C820" s="3"/>
      <c r="D820" s="3"/>
      <c r="E820" s="3"/>
      <c r="F820" s="3"/>
      <c r="G820" s="3"/>
      <c r="H820" s="3"/>
      <c r="I820" s="3"/>
      <c r="J820" s="3"/>
      <c r="K820" s="13"/>
      <c r="L820" s="3"/>
      <c r="M820" s="38"/>
      <c r="N820" s="38"/>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13"/>
      <c r="AT820" s="3"/>
      <c r="AU820" s="3"/>
      <c r="AV820" s="3"/>
      <c r="AW820" s="3"/>
      <c r="AX820" s="3"/>
      <c r="AY820" s="3"/>
      <c r="AZ820" s="3"/>
      <c r="BA820" s="3"/>
      <c r="BB820" s="3"/>
      <c r="BC820" s="3"/>
      <c r="BD820" s="3"/>
      <c r="BE820" s="3"/>
      <c r="BF820" s="3"/>
    </row>
    <row r="821" ht="12.75" customHeight="1">
      <c r="A821" s="3"/>
      <c r="B821" s="3"/>
      <c r="C821" s="3"/>
      <c r="D821" s="3"/>
      <c r="E821" s="3"/>
      <c r="F821" s="3"/>
      <c r="G821" s="3"/>
      <c r="H821" s="3"/>
      <c r="I821" s="3"/>
      <c r="J821" s="3"/>
      <c r="K821" s="13"/>
      <c r="L821" s="3"/>
      <c r="M821" s="38"/>
      <c r="N821" s="38"/>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13"/>
      <c r="AT821" s="3"/>
      <c r="AU821" s="3"/>
      <c r="AV821" s="3"/>
      <c r="AW821" s="3"/>
      <c r="AX821" s="3"/>
      <c r="AY821" s="3"/>
      <c r="AZ821" s="3"/>
      <c r="BA821" s="3"/>
      <c r="BB821" s="3"/>
      <c r="BC821" s="3"/>
      <c r="BD821" s="3"/>
      <c r="BE821" s="3"/>
      <c r="BF821" s="3"/>
    </row>
    <row r="822" ht="12.75" customHeight="1">
      <c r="A822" s="3"/>
      <c r="B822" s="3"/>
      <c r="C822" s="3"/>
      <c r="D822" s="3"/>
      <c r="E822" s="3"/>
      <c r="F822" s="3"/>
      <c r="G822" s="3"/>
      <c r="H822" s="3"/>
      <c r="I822" s="3"/>
      <c r="J822" s="3"/>
      <c r="K822" s="13"/>
      <c r="L822" s="3"/>
      <c r="M822" s="38"/>
      <c r="N822" s="38"/>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13"/>
      <c r="AT822" s="3"/>
      <c r="AU822" s="3"/>
      <c r="AV822" s="3"/>
      <c r="AW822" s="3"/>
      <c r="AX822" s="3"/>
      <c r="AY822" s="3"/>
      <c r="AZ822" s="3"/>
      <c r="BA822" s="3"/>
      <c r="BB822" s="3"/>
      <c r="BC822" s="3"/>
      <c r="BD822" s="3"/>
      <c r="BE822" s="3"/>
      <c r="BF822" s="3"/>
    </row>
    <row r="823" ht="12.75" customHeight="1">
      <c r="A823" s="3"/>
      <c r="B823" s="3"/>
      <c r="C823" s="3"/>
      <c r="D823" s="3"/>
      <c r="E823" s="3"/>
      <c r="F823" s="3"/>
      <c r="G823" s="3"/>
      <c r="H823" s="3"/>
      <c r="I823" s="3"/>
      <c r="J823" s="3"/>
      <c r="K823" s="13"/>
      <c r="L823" s="3"/>
      <c r="M823" s="38"/>
      <c r="N823" s="38"/>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13"/>
      <c r="AT823" s="3"/>
      <c r="AU823" s="3"/>
      <c r="AV823" s="3"/>
      <c r="AW823" s="3"/>
      <c r="AX823" s="3"/>
      <c r="AY823" s="3"/>
      <c r="AZ823" s="3"/>
      <c r="BA823" s="3"/>
      <c r="BB823" s="3"/>
      <c r="BC823" s="3"/>
      <c r="BD823" s="3"/>
      <c r="BE823" s="3"/>
      <c r="BF823" s="3"/>
    </row>
    <row r="824" ht="12.75" customHeight="1">
      <c r="A824" s="3"/>
      <c r="B824" s="3"/>
      <c r="C824" s="3"/>
      <c r="D824" s="3"/>
      <c r="E824" s="3"/>
      <c r="F824" s="3"/>
      <c r="G824" s="3"/>
      <c r="H824" s="3"/>
      <c r="I824" s="3"/>
      <c r="J824" s="3"/>
      <c r="K824" s="13"/>
      <c r="L824" s="3"/>
      <c r="M824" s="38"/>
      <c r="N824" s="38"/>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13"/>
      <c r="AT824" s="3"/>
      <c r="AU824" s="3"/>
      <c r="AV824" s="3"/>
      <c r="AW824" s="3"/>
      <c r="AX824" s="3"/>
      <c r="AY824" s="3"/>
      <c r="AZ824" s="3"/>
      <c r="BA824" s="3"/>
      <c r="BB824" s="3"/>
      <c r="BC824" s="3"/>
      <c r="BD824" s="3"/>
      <c r="BE824" s="3"/>
      <c r="BF824" s="3"/>
    </row>
    <row r="825" ht="12.75" customHeight="1">
      <c r="A825" s="3"/>
      <c r="B825" s="3"/>
      <c r="C825" s="3"/>
      <c r="D825" s="3"/>
      <c r="E825" s="3"/>
      <c r="F825" s="3"/>
      <c r="G825" s="3"/>
      <c r="H825" s="3"/>
      <c r="I825" s="3"/>
      <c r="J825" s="3"/>
      <c r="K825" s="13"/>
      <c r="L825" s="3"/>
      <c r="M825" s="38"/>
      <c r="N825" s="38"/>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13"/>
      <c r="AT825" s="3"/>
      <c r="AU825" s="3"/>
      <c r="AV825" s="3"/>
      <c r="AW825" s="3"/>
      <c r="AX825" s="3"/>
      <c r="AY825" s="3"/>
      <c r="AZ825" s="3"/>
      <c r="BA825" s="3"/>
      <c r="BB825" s="3"/>
      <c r="BC825" s="3"/>
      <c r="BD825" s="3"/>
      <c r="BE825" s="3"/>
      <c r="BF825" s="3"/>
    </row>
    <row r="826" ht="12.75" customHeight="1">
      <c r="A826" s="3"/>
      <c r="B826" s="3"/>
      <c r="C826" s="3"/>
      <c r="D826" s="3"/>
      <c r="E826" s="3"/>
      <c r="F826" s="3"/>
      <c r="G826" s="3"/>
      <c r="H826" s="3"/>
      <c r="I826" s="3"/>
      <c r="J826" s="3"/>
      <c r="K826" s="13"/>
      <c r="L826" s="3"/>
      <c r="M826" s="38"/>
      <c r="N826" s="38"/>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13"/>
      <c r="AT826" s="3"/>
      <c r="AU826" s="3"/>
      <c r="AV826" s="3"/>
      <c r="AW826" s="3"/>
      <c r="AX826" s="3"/>
      <c r="AY826" s="3"/>
      <c r="AZ826" s="3"/>
      <c r="BA826" s="3"/>
      <c r="BB826" s="3"/>
      <c r="BC826" s="3"/>
      <c r="BD826" s="3"/>
      <c r="BE826" s="3"/>
      <c r="BF826" s="3"/>
    </row>
    <row r="827" ht="12.75" customHeight="1">
      <c r="A827" s="3"/>
      <c r="B827" s="3"/>
      <c r="C827" s="3"/>
      <c r="D827" s="3"/>
      <c r="E827" s="3"/>
      <c r="F827" s="3"/>
      <c r="G827" s="3"/>
      <c r="H827" s="3"/>
      <c r="I827" s="3"/>
      <c r="J827" s="3"/>
      <c r="K827" s="13"/>
      <c r="L827" s="3"/>
      <c r="M827" s="38"/>
      <c r="N827" s="38"/>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13"/>
      <c r="AT827" s="3"/>
      <c r="AU827" s="3"/>
      <c r="AV827" s="3"/>
      <c r="AW827" s="3"/>
      <c r="AX827" s="3"/>
      <c r="AY827" s="3"/>
      <c r="AZ827" s="3"/>
      <c r="BA827" s="3"/>
      <c r="BB827" s="3"/>
      <c r="BC827" s="3"/>
      <c r="BD827" s="3"/>
      <c r="BE827" s="3"/>
      <c r="BF827" s="3"/>
    </row>
    <row r="828" ht="12.75" customHeight="1">
      <c r="A828" s="3"/>
      <c r="B828" s="3"/>
      <c r="C828" s="3"/>
      <c r="D828" s="3"/>
      <c r="E828" s="3"/>
      <c r="F828" s="3"/>
      <c r="G828" s="3"/>
      <c r="H828" s="3"/>
      <c r="I828" s="3"/>
      <c r="J828" s="3"/>
      <c r="K828" s="13"/>
      <c r="L828" s="3"/>
      <c r="M828" s="38"/>
      <c r="N828" s="38"/>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13"/>
      <c r="AT828" s="3"/>
      <c r="AU828" s="3"/>
      <c r="AV828" s="3"/>
      <c r="AW828" s="3"/>
      <c r="AX828" s="3"/>
      <c r="AY828" s="3"/>
      <c r="AZ828" s="3"/>
      <c r="BA828" s="3"/>
      <c r="BB828" s="3"/>
      <c r="BC828" s="3"/>
      <c r="BD828" s="3"/>
      <c r="BE828" s="3"/>
      <c r="BF828" s="3"/>
    </row>
    <row r="829" ht="12.75" customHeight="1">
      <c r="A829" s="3"/>
      <c r="B829" s="3"/>
      <c r="C829" s="3"/>
      <c r="D829" s="3"/>
      <c r="E829" s="3"/>
      <c r="F829" s="3"/>
      <c r="G829" s="3"/>
      <c r="H829" s="3"/>
      <c r="I829" s="3"/>
      <c r="J829" s="3"/>
      <c r="K829" s="13"/>
      <c r="L829" s="3"/>
      <c r="M829" s="38"/>
      <c r="N829" s="38"/>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13"/>
      <c r="AT829" s="3"/>
      <c r="AU829" s="3"/>
      <c r="AV829" s="3"/>
      <c r="AW829" s="3"/>
      <c r="AX829" s="3"/>
      <c r="AY829" s="3"/>
      <c r="AZ829" s="3"/>
      <c r="BA829" s="3"/>
      <c r="BB829" s="3"/>
      <c r="BC829" s="3"/>
      <c r="BD829" s="3"/>
      <c r="BE829" s="3"/>
      <c r="BF829" s="3"/>
    </row>
    <row r="830" ht="12.75" customHeight="1">
      <c r="A830" s="3"/>
      <c r="B830" s="3"/>
      <c r="C830" s="3"/>
      <c r="D830" s="3"/>
      <c r="E830" s="3"/>
      <c r="F830" s="3"/>
      <c r="G830" s="3"/>
      <c r="H830" s="3"/>
      <c r="I830" s="3"/>
      <c r="J830" s="3"/>
      <c r="K830" s="13"/>
      <c r="L830" s="3"/>
      <c r="M830" s="38"/>
      <c r="N830" s="38"/>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13"/>
      <c r="AT830" s="3"/>
      <c r="AU830" s="3"/>
      <c r="AV830" s="3"/>
      <c r="AW830" s="3"/>
      <c r="AX830" s="3"/>
      <c r="AY830" s="3"/>
      <c r="AZ830" s="3"/>
      <c r="BA830" s="3"/>
      <c r="BB830" s="3"/>
      <c r="BC830" s="3"/>
      <c r="BD830" s="3"/>
      <c r="BE830" s="3"/>
      <c r="BF830" s="3"/>
    </row>
    <row r="831" ht="12.75" customHeight="1">
      <c r="A831" s="3"/>
      <c r="B831" s="3"/>
      <c r="C831" s="3"/>
      <c r="D831" s="3"/>
      <c r="E831" s="3"/>
      <c r="F831" s="3"/>
      <c r="G831" s="3"/>
      <c r="H831" s="3"/>
      <c r="I831" s="3"/>
      <c r="J831" s="3"/>
      <c r="K831" s="13"/>
      <c r="L831" s="3"/>
      <c r="M831" s="38"/>
      <c r="N831" s="38"/>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13"/>
      <c r="AT831" s="3"/>
      <c r="AU831" s="3"/>
      <c r="AV831" s="3"/>
      <c r="AW831" s="3"/>
      <c r="AX831" s="3"/>
      <c r="AY831" s="3"/>
      <c r="AZ831" s="3"/>
      <c r="BA831" s="3"/>
      <c r="BB831" s="3"/>
      <c r="BC831" s="3"/>
      <c r="BD831" s="3"/>
      <c r="BE831" s="3"/>
      <c r="BF831" s="3"/>
    </row>
    <row r="832" ht="12.75" customHeight="1">
      <c r="A832" s="3"/>
      <c r="B832" s="3"/>
      <c r="C832" s="3"/>
      <c r="D832" s="3"/>
      <c r="E832" s="3"/>
      <c r="F832" s="3"/>
      <c r="G832" s="3"/>
      <c r="H832" s="3"/>
      <c r="I832" s="3"/>
      <c r="J832" s="3"/>
      <c r="K832" s="13"/>
      <c r="L832" s="3"/>
      <c r="M832" s="38"/>
      <c r="N832" s="38"/>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13"/>
      <c r="AT832" s="3"/>
      <c r="AU832" s="3"/>
      <c r="AV832" s="3"/>
      <c r="AW832" s="3"/>
      <c r="AX832" s="3"/>
      <c r="AY832" s="3"/>
      <c r="AZ832" s="3"/>
      <c r="BA832" s="3"/>
      <c r="BB832" s="3"/>
      <c r="BC832" s="3"/>
      <c r="BD832" s="3"/>
      <c r="BE832" s="3"/>
      <c r="BF832" s="3"/>
    </row>
    <row r="833" ht="12.75" customHeight="1">
      <c r="A833" s="3"/>
      <c r="B833" s="3"/>
      <c r="C833" s="3"/>
      <c r="D833" s="3"/>
      <c r="E833" s="3"/>
      <c r="F833" s="3"/>
      <c r="G833" s="3"/>
      <c r="H833" s="3"/>
      <c r="I833" s="3"/>
      <c r="J833" s="3"/>
      <c r="K833" s="13"/>
      <c r="L833" s="3"/>
      <c r="M833" s="38"/>
      <c r="N833" s="38"/>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13"/>
      <c r="AT833" s="3"/>
      <c r="AU833" s="3"/>
      <c r="AV833" s="3"/>
      <c r="AW833" s="3"/>
      <c r="AX833" s="3"/>
      <c r="AY833" s="3"/>
      <c r="AZ833" s="3"/>
      <c r="BA833" s="3"/>
      <c r="BB833" s="3"/>
      <c r="BC833" s="3"/>
      <c r="BD833" s="3"/>
      <c r="BE833" s="3"/>
      <c r="BF833" s="3"/>
    </row>
    <row r="834" ht="12.75" customHeight="1">
      <c r="A834" s="3"/>
      <c r="B834" s="3"/>
      <c r="C834" s="3"/>
      <c r="D834" s="3"/>
      <c r="E834" s="3"/>
      <c r="F834" s="3"/>
      <c r="G834" s="3"/>
      <c r="H834" s="3"/>
      <c r="I834" s="3"/>
      <c r="J834" s="3"/>
      <c r="K834" s="13"/>
      <c r="L834" s="3"/>
      <c r="M834" s="38"/>
      <c r="N834" s="38"/>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13"/>
      <c r="AT834" s="3"/>
      <c r="AU834" s="3"/>
      <c r="AV834" s="3"/>
      <c r="AW834" s="3"/>
      <c r="AX834" s="3"/>
      <c r="AY834" s="3"/>
      <c r="AZ834" s="3"/>
      <c r="BA834" s="3"/>
      <c r="BB834" s="3"/>
      <c r="BC834" s="3"/>
      <c r="BD834" s="3"/>
      <c r="BE834" s="3"/>
      <c r="BF834" s="3"/>
    </row>
    <row r="835" ht="12.75" customHeight="1">
      <c r="A835" s="3"/>
      <c r="B835" s="3"/>
      <c r="C835" s="3"/>
      <c r="D835" s="3"/>
      <c r="E835" s="3"/>
      <c r="F835" s="3"/>
      <c r="G835" s="3"/>
      <c r="H835" s="3"/>
      <c r="I835" s="3"/>
      <c r="J835" s="3"/>
      <c r="K835" s="13"/>
      <c r="L835" s="3"/>
      <c r="M835" s="38"/>
      <c r="N835" s="38"/>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13"/>
      <c r="AT835" s="3"/>
      <c r="AU835" s="3"/>
      <c r="AV835" s="3"/>
      <c r="AW835" s="3"/>
      <c r="AX835" s="3"/>
      <c r="AY835" s="3"/>
      <c r="AZ835" s="3"/>
      <c r="BA835" s="3"/>
      <c r="BB835" s="3"/>
      <c r="BC835" s="3"/>
      <c r="BD835" s="3"/>
      <c r="BE835" s="3"/>
      <c r="BF835" s="3"/>
    </row>
    <row r="836" ht="12.75" customHeight="1">
      <c r="A836" s="3"/>
      <c r="B836" s="3"/>
      <c r="C836" s="3"/>
      <c r="D836" s="3"/>
      <c r="E836" s="3"/>
      <c r="F836" s="3"/>
      <c r="G836" s="3"/>
      <c r="H836" s="3"/>
      <c r="I836" s="3"/>
      <c r="J836" s="3"/>
      <c r="K836" s="13"/>
      <c r="L836" s="3"/>
      <c r="M836" s="38"/>
      <c r="N836" s="38"/>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13"/>
      <c r="AT836" s="3"/>
      <c r="AU836" s="3"/>
      <c r="AV836" s="3"/>
      <c r="AW836" s="3"/>
      <c r="AX836" s="3"/>
      <c r="AY836" s="3"/>
      <c r="AZ836" s="3"/>
      <c r="BA836" s="3"/>
      <c r="BB836" s="3"/>
      <c r="BC836" s="3"/>
      <c r="BD836" s="3"/>
      <c r="BE836" s="3"/>
      <c r="BF836" s="3"/>
    </row>
    <row r="837" ht="12.75" customHeight="1">
      <c r="A837" s="3"/>
      <c r="B837" s="3"/>
      <c r="C837" s="3"/>
      <c r="D837" s="3"/>
      <c r="E837" s="3"/>
      <c r="F837" s="3"/>
      <c r="G837" s="3"/>
      <c r="H837" s="3"/>
      <c r="I837" s="3"/>
      <c r="J837" s="3"/>
      <c r="K837" s="13"/>
      <c r="L837" s="3"/>
      <c r="M837" s="38"/>
      <c r="N837" s="38"/>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13"/>
      <c r="AT837" s="3"/>
      <c r="AU837" s="3"/>
      <c r="AV837" s="3"/>
      <c r="AW837" s="3"/>
      <c r="AX837" s="3"/>
      <c r="AY837" s="3"/>
      <c r="AZ837" s="3"/>
      <c r="BA837" s="3"/>
      <c r="BB837" s="3"/>
      <c r="BC837" s="3"/>
      <c r="BD837" s="3"/>
      <c r="BE837" s="3"/>
      <c r="BF837" s="3"/>
    </row>
    <row r="838" ht="12.75" customHeight="1">
      <c r="A838" s="3"/>
      <c r="B838" s="3"/>
      <c r="C838" s="3"/>
      <c r="D838" s="3"/>
      <c r="E838" s="3"/>
      <c r="F838" s="3"/>
      <c r="G838" s="3"/>
      <c r="H838" s="3"/>
      <c r="I838" s="3"/>
      <c r="J838" s="3"/>
      <c r="K838" s="13"/>
      <c r="L838" s="3"/>
      <c r="M838" s="38"/>
      <c r="N838" s="38"/>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13"/>
      <c r="AT838" s="3"/>
      <c r="AU838" s="3"/>
      <c r="AV838" s="3"/>
      <c r="AW838" s="3"/>
      <c r="AX838" s="3"/>
      <c r="AY838" s="3"/>
      <c r="AZ838" s="3"/>
      <c r="BA838" s="3"/>
      <c r="BB838" s="3"/>
      <c r="BC838" s="3"/>
      <c r="BD838" s="3"/>
      <c r="BE838" s="3"/>
      <c r="BF838" s="3"/>
    </row>
    <row r="839" ht="12.75" customHeight="1">
      <c r="A839" s="3"/>
      <c r="B839" s="3"/>
      <c r="C839" s="3"/>
      <c r="D839" s="3"/>
      <c r="E839" s="3"/>
      <c r="F839" s="3"/>
      <c r="G839" s="3"/>
      <c r="H839" s="3"/>
      <c r="I839" s="3"/>
      <c r="J839" s="3"/>
      <c r="K839" s="13"/>
      <c r="L839" s="3"/>
      <c r="M839" s="38"/>
      <c r="N839" s="38"/>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13"/>
      <c r="AT839" s="3"/>
      <c r="AU839" s="3"/>
      <c r="AV839" s="3"/>
      <c r="AW839" s="3"/>
      <c r="AX839" s="3"/>
      <c r="AY839" s="3"/>
      <c r="AZ839" s="3"/>
      <c r="BA839" s="3"/>
      <c r="BB839" s="3"/>
      <c r="BC839" s="3"/>
      <c r="BD839" s="3"/>
      <c r="BE839" s="3"/>
      <c r="BF839" s="3"/>
    </row>
    <row r="840" ht="12.75" customHeight="1">
      <c r="A840" s="3"/>
      <c r="B840" s="3"/>
      <c r="C840" s="3"/>
      <c r="D840" s="3"/>
      <c r="E840" s="3"/>
      <c r="F840" s="3"/>
      <c r="G840" s="3"/>
      <c r="H840" s="3"/>
      <c r="I840" s="3"/>
      <c r="J840" s="3"/>
      <c r="K840" s="13"/>
      <c r="L840" s="3"/>
      <c r="M840" s="38"/>
      <c r="N840" s="38"/>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13"/>
      <c r="AT840" s="3"/>
      <c r="AU840" s="3"/>
      <c r="AV840" s="3"/>
      <c r="AW840" s="3"/>
      <c r="AX840" s="3"/>
      <c r="AY840" s="3"/>
      <c r="AZ840" s="3"/>
      <c r="BA840" s="3"/>
      <c r="BB840" s="3"/>
      <c r="BC840" s="3"/>
      <c r="BD840" s="3"/>
      <c r="BE840" s="3"/>
      <c r="BF840" s="3"/>
    </row>
    <row r="841" ht="12.75" customHeight="1">
      <c r="A841" s="3"/>
      <c r="B841" s="3"/>
      <c r="C841" s="3"/>
      <c r="D841" s="3"/>
      <c r="E841" s="3"/>
      <c r="F841" s="3"/>
      <c r="G841" s="3"/>
      <c r="H841" s="3"/>
      <c r="I841" s="3"/>
      <c r="J841" s="3"/>
      <c r="K841" s="13"/>
      <c r="L841" s="3"/>
      <c r="M841" s="38"/>
      <c r="N841" s="38"/>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13"/>
      <c r="AT841" s="3"/>
      <c r="AU841" s="3"/>
      <c r="AV841" s="3"/>
      <c r="AW841" s="3"/>
      <c r="AX841" s="3"/>
      <c r="AY841" s="3"/>
      <c r="AZ841" s="3"/>
      <c r="BA841" s="3"/>
      <c r="BB841" s="3"/>
      <c r="BC841" s="3"/>
      <c r="BD841" s="3"/>
      <c r="BE841" s="3"/>
      <c r="BF841" s="3"/>
    </row>
    <row r="842" ht="12.75" customHeight="1">
      <c r="A842" s="3"/>
      <c r="B842" s="3"/>
      <c r="C842" s="3"/>
      <c r="D842" s="3"/>
      <c r="E842" s="3"/>
      <c r="F842" s="3"/>
      <c r="G842" s="3"/>
      <c r="H842" s="3"/>
      <c r="I842" s="3"/>
      <c r="J842" s="3"/>
      <c r="K842" s="13"/>
      <c r="L842" s="3"/>
      <c r="M842" s="38"/>
      <c r="N842" s="38"/>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13"/>
      <c r="AT842" s="3"/>
      <c r="AU842" s="3"/>
      <c r="AV842" s="3"/>
      <c r="AW842" s="3"/>
      <c r="AX842" s="3"/>
      <c r="AY842" s="3"/>
      <c r="AZ842" s="3"/>
      <c r="BA842" s="3"/>
      <c r="BB842" s="3"/>
      <c r="BC842" s="3"/>
      <c r="BD842" s="3"/>
      <c r="BE842" s="3"/>
      <c r="BF842" s="3"/>
    </row>
    <row r="843" ht="12.75" customHeight="1">
      <c r="A843" s="3"/>
      <c r="B843" s="3"/>
      <c r="C843" s="3"/>
      <c r="D843" s="3"/>
      <c r="E843" s="3"/>
      <c r="F843" s="3"/>
      <c r="G843" s="3"/>
      <c r="H843" s="3"/>
      <c r="I843" s="3"/>
      <c r="J843" s="3"/>
      <c r="K843" s="13"/>
      <c r="L843" s="3"/>
      <c r="M843" s="38"/>
      <c r="N843" s="38"/>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13"/>
      <c r="AT843" s="3"/>
      <c r="AU843" s="3"/>
      <c r="AV843" s="3"/>
      <c r="AW843" s="3"/>
      <c r="AX843" s="3"/>
      <c r="AY843" s="3"/>
      <c r="AZ843" s="3"/>
      <c r="BA843" s="3"/>
      <c r="BB843" s="3"/>
      <c r="BC843" s="3"/>
      <c r="BD843" s="3"/>
      <c r="BE843" s="3"/>
      <c r="BF843" s="3"/>
    </row>
    <row r="844" ht="12.75" customHeight="1">
      <c r="A844" s="3"/>
      <c r="B844" s="3"/>
      <c r="C844" s="3"/>
      <c r="D844" s="3"/>
      <c r="E844" s="3"/>
      <c r="F844" s="3"/>
      <c r="G844" s="3"/>
      <c r="H844" s="3"/>
      <c r="I844" s="3"/>
      <c r="J844" s="3"/>
      <c r="K844" s="13"/>
      <c r="L844" s="3"/>
      <c r="M844" s="38"/>
      <c r="N844" s="38"/>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13"/>
      <c r="AT844" s="3"/>
      <c r="AU844" s="3"/>
      <c r="AV844" s="3"/>
      <c r="AW844" s="3"/>
      <c r="AX844" s="3"/>
      <c r="AY844" s="3"/>
      <c r="AZ844" s="3"/>
      <c r="BA844" s="3"/>
      <c r="BB844" s="3"/>
      <c r="BC844" s="3"/>
      <c r="BD844" s="3"/>
      <c r="BE844" s="3"/>
      <c r="BF844" s="3"/>
    </row>
    <row r="845" ht="12.75" customHeight="1">
      <c r="A845" s="3"/>
      <c r="B845" s="3"/>
      <c r="C845" s="3"/>
      <c r="D845" s="3"/>
      <c r="E845" s="3"/>
      <c r="F845" s="3"/>
      <c r="G845" s="3"/>
      <c r="H845" s="3"/>
      <c r="I845" s="3"/>
      <c r="J845" s="3"/>
      <c r="K845" s="13"/>
      <c r="L845" s="3"/>
      <c r="M845" s="38"/>
      <c r="N845" s="38"/>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13"/>
      <c r="AT845" s="3"/>
      <c r="AU845" s="3"/>
      <c r="AV845" s="3"/>
      <c r="AW845" s="3"/>
      <c r="AX845" s="3"/>
      <c r="AY845" s="3"/>
      <c r="AZ845" s="3"/>
      <c r="BA845" s="3"/>
      <c r="BB845" s="3"/>
      <c r="BC845" s="3"/>
      <c r="BD845" s="3"/>
      <c r="BE845" s="3"/>
      <c r="BF845" s="3"/>
    </row>
    <row r="846" ht="12.75" customHeight="1">
      <c r="A846" s="3"/>
      <c r="B846" s="3"/>
      <c r="C846" s="3"/>
      <c r="D846" s="3"/>
      <c r="E846" s="3"/>
      <c r="F846" s="3"/>
      <c r="G846" s="3"/>
      <c r="H846" s="3"/>
      <c r="I846" s="3"/>
      <c r="J846" s="3"/>
      <c r="K846" s="13"/>
      <c r="L846" s="3"/>
      <c r="M846" s="38"/>
      <c r="N846" s="38"/>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13"/>
      <c r="AT846" s="3"/>
      <c r="AU846" s="3"/>
      <c r="AV846" s="3"/>
      <c r="AW846" s="3"/>
      <c r="AX846" s="3"/>
      <c r="AY846" s="3"/>
      <c r="AZ846" s="3"/>
      <c r="BA846" s="3"/>
      <c r="BB846" s="3"/>
      <c r="BC846" s="3"/>
      <c r="BD846" s="3"/>
      <c r="BE846" s="3"/>
      <c r="BF846" s="3"/>
    </row>
    <row r="847" ht="12.75" customHeight="1">
      <c r="A847" s="3"/>
      <c r="B847" s="3"/>
      <c r="C847" s="3"/>
      <c r="D847" s="3"/>
      <c r="E847" s="3"/>
      <c r="F847" s="3"/>
      <c r="G847" s="3"/>
      <c r="H847" s="3"/>
      <c r="I847" s="3"/>
      <c r="J847" s="3"/>
      <c r="K847" s="13"/>
      <c r="L847" s="3"/>
      <c r="M847" s="38"/>
      <c r="N847" s="38"/>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13"/>
      <c r="AT847" s="3"/>
      <c r="AU847" s="3"/>
      <c r="AV847" s="3"/>
      <c r="AW847" s="3"/>
      <c r="AX847" s="3"/>
      <c r="AY847" s="3"/>
      <c r="AZ847" s="3"/>
      <c r="BA847" s="3"/>
      <c r="BB847" s="3"/>
      <c r="BC847" s="3"/>
      <c r="BD847" s="3"/>
      <c r="BE847" s="3"/>
      <c r="BF847" s="3"/>
    </row>
    <row r="848" ht="12.75" customHeight="1">
      <c r="A848" s="3"/>
      <c r="B848" s="3"/>
      <c r="C848" s="3"/>
      <c r="D848" s="3"/>
      <c r="E848" s="3"/>
      <c r="F848" s="3"/>
      <c r="G848" s="3"/>
      <c r="H848" s="3"/>
      <c r="I848" s="3"/>
      <c r="J848" s="3"/>
      <c r="K848" s="13"/>
      <c r="L848" s="3"/>
      <c r="M848" s="38"/>
      <c r="N848" s="38"/>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13"/>
      <c r="AT848" s="3"/>
      <c r="AU848" s="3"/>
      <c r="AV848" s="3"/>
      <c r="AW848" s="3"/>
      <c r="AX848" s="3"/>
      <c r="AY848" s="3"/>
      <c r="AZ848" s="3"/>
      <c r="BA848" s="3"/>
      <c r="BB848" s="3"/>
      <c r="BC848" s="3"/>
      <c r="BD848" s="3"/>
      <c r="BE848" s="3"/>
      <c r="BF848" s="3"/>
    </row>
    <row r="849" ht="12.75" customHeight="1">
      <c r="A849" s="3"/>
      <c r="B849" s="3"/>
      <c r="C849" s="3"/>
      <c r="D849" s="3"/>
      <c r="E849" s="3"/>
      <c r="F849" s="3"/>
      <c r="G849" s="3"/>
      <c r="H849" s="3"/>
      <c r="I849" s="3"/>
      <c r="J849" s="3"/>
      <c r="K849" s="13"/>
      <c r="L849" s="3"/>
      <c r="M849" s="38"/>
      <c r="N849" s="38"/>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13"/>
      <c r="AT849" s="3"/>
      <c r="AU849" s="3"/>
      <c r="AV849" s="3"/>
      <c r="AW849" s="3"/>
      <c r="AX849" s="3"/>
      <c r="AY849" s="3"/>
      <c r="AZ849" s="3"/>
      <c r="BA849" s="3"/>
      <c r="BB849" s="3"/>
      <c r="BC849" s="3"/>
      <c r="BD849" s="3"/>
      <c r="BE849" s="3"/>
      <c r="BF849" s="3"/>
    </row>
    <row r="850" ht="12.75" customHeight="1">
      <c r="A850" s="3"/>
      <c r="B850" s="3"/>
      <c r="C850" s="3"/>
      <c r="D850" s="3"/>
      <c r="E850" s="3"/>
      <c r="F850" s="3"/>
      <c r="G850" s="3"/>
      <c r="H850" s="3"/>
      <c r="I850" s="3"/>
      <c r="J850" s="3"/>
      <c r="K850" s="13"/>
      <c r="L850" s="3"/>
      <c r="M850" s="38"/>
      <c r="N850" s="38"/>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13"/>
      <c r="AT850" s="3"/>
      <c r="AU850" s="3"/>
      <c r="AV850" s="3"/>
      <c r="AW850" s="3"/>
      <c r="AX850" s="3"/>
      <c r="AY850" s="3"/>
      <c r="AZ850" s="3"/>
      <c r="BA850" s="3"/>
      <c r="BB850" s="3"/>
      <c r="BC850" s="3"/>
      <c r="BD850" s="3"/>
      <c r="BE850" s="3"/>
      <c r="BF850" s="3"/>
    </row>
    <row r="851" ht="12.75" customHeight="1">
      <c r="A851" s="3"/>
      <c r="B851" s="3"/>
      <c r="C851" s="3"/>
      <c r="D851" s="3"/>
      <c r="E851" s="3"/>
      <c r="F851" s="3"/>
      <c r="G851" s="3"/>
      <c r="H851" s="3"/>
      <c r="I851" s="3"/>
      <c r="J851" s="3"/>
      <c r="K851" s="13"/>
      <c r="L851" s="3"/>
      <c r="M851" s="38"/>
      <c r="N851" s="38"/>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13"/>
      <c r="AT851" s="3"/>
      <c r="AU851" s="3"/>
      <c r="AV851" s="3"/>
      <c r="AW851" s="3"/>
      <c r="AX851" s="3"/>
      <c r="AY851" s="3"/>
      <c r="AZ851" s="3"/>
      <c r="BA851" s="3"/>
      <c r="BB851" s="3"/>
      <c r="BC851" s="3"/>
      <c r="BD851" s="3"/>
      <c r="BE851" s="3"/>
      <c r="BF851" s="3"/>
    </row>
    <row r="852" ht="12.75" customHeight="1">
      <c r="A852" s="3"/>
      <c r="B852" s="3"/>
      <c r="C852" s="3"/>
      <c r="D852" s="3"/>
      <c r="E852" s="3"/>
      <c r="F852" s="3"/>
      <c r="G852" s="3"/>
      <c r="H852" s="3"/>
      <c r="I852" s="3"/>
      <c r="J852" s="3"/>
      <c r="K852" s="13"/>
      <c r="L852" s="3"/>
      <c r="M852" s="38"/>
      <c r="N852" s="38"/>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13"/>
      <c r="AT852" s="3"/>
      <c r="AU852" s="3"/>
      <c r="AV852" s="3"/>
      <c r="AW852" s="3"/>
      <c r="AX852" s="3"/>
      <c r="AY852" s="3"/>
      <c r="AZ852" s="3"/>
      <c r="BA852" s="3"/>
      <c r="BB852" s="3"/>
      <c r="BC852" s="3"/>
      <c r="BD852" s="3"/>
      <c r="BE852" s="3"/>
      <c r="BF852" s="3"/>
    </row>
    <row r="853" ht="12.75" customHeight="1">
      <c r="A853" s="3"/>
      <c r="B853" s="3"/>
      <c r="C853" s="3"/>
      <c r="D853" s="3"/>
      <c r="E853" s="3"/>
      <c r="F853" s="3"/>
      <c r="G853" s="3"/>
      <c r="H853" s="3"/>
      <c r="I853" s="3"/>
      <c r="J853" s="3"/>
      <c r="K853" s="13"/>
      <c r="L853" s="3"/>
      <c r="M853" s="38"/>
      <c r="N853" s="38"/>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13"/>
      <c r="AT853" s="3"/>
      <c r="AU853" s="3"/>
      <c r="AV853" s="3"/>
      <c r="AW853" s="3"/>
      <c r="AX853" s="3"/>
      <c r="AY853" s="3"/>
      <c r="AZ853" s="3"/>
      <c r="BA853" s="3"/>
      <c r="BB853" s="3"/>
      <c r="BC853" s="3"/>
      <c r="BD853" s="3"/>
      <c r="BE853" s="3"/>
      <c r="BF853" s="3"/>
    </row>
    <row r="854" ht="12.75" customHeight="1">
      <c r="A854" s="3"/>
      <c r="B854" s="3"/>
      <c r="C854" s="3"/>
      <c r="D854" s="3"/>
      <c r="E854" s="3"/>
      <c r="F854" s="3"/>
      <c r="G854" s="3"/>
      <c r="H854" s="3"/>
      <c r="I854" s="3"/>
      <c r="J854" s="3"/>
      <c r="K854" s="13"/>
      <c r="L854" s="3"/>
      <c r="M854" s="38"/>
      <c r="N854" s="38"/>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13"/>
      <c r="AT854" s="3"/>
      <c r="AU854" s="3"/>
      <c r="AV854" s="3"/>
      <c r="AW854" s="3"/>
      <c r="AX854" s="3"/>
      <c r="AY854" s="3"/>
      <c r="AZ854" s="3"/>
      <c r="BA854" s="3"/>
      <c r="BB854" s="3"/>
      <c r="BC854" s="3"/>
      <c r="BD854" s="3"/>
      <c r="BE854" s="3"/>
      <c r="BF854" s="3"/>
    </row>
    <row r="855" ht="12.75" customHeight="1">
      <c r="A855" s="3"/>
      <c r="B855" s="3"/>
      <c r="C855" s="3"/>
      <c r="D855" s="3"/>
      <c r="E855" s="3"/>
      <c r="F855" s="3"/>
      <c r="G855" s="3"/>
      <c r="H855" s="3"/>
      <c r="I855" s="3"/>
      <c r="J855" s="3"/>
      <c r="K855" s="13"/>
      <c r="L855" s="3"/>
      <c r="M855" s="38"/>
      <c r="N855" s="38"/>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13"/>
      <c r="AT855" s="3"/>
      <c r="AU855" s="3"/>
      <c r="AV855" s="3"/>
      <c r="AW855" s="3"/>
      <c r="AX855" s="3"/>
      <c r="AY855" s="3"/>
      <c r="AZ855" s="3"/>
      <c r="BA855" s="3"/>
      <c r="BB855" s="3"/>
      <c r="BC855" s="3"/>
      <c r="BD855" s="3"/>
      <c r="BE855" s="3"/>
      <c r="BF855" s="3"/>
    </row>
    <row r="856" ht="12.75" customHeight="1">
      <c r="A856" s="3"/>
      <c r="B856" s="3"/>
      <c r="C856" s="3"/>
      <c r="D856" s="3"/>
      <c r="E856" s="3"/>
      <c r="F856" s="3"/>
      <c r="G856" s="3"/>
      <c r="H856" s="3"/>
      <c r="I856" s="3"/>
      <c r="J856" s="3"/>
      <c r="K856" s="13"/>
      <c r="L856" s="3"/>
      <c r="M856" s="38"/>
      <c r="N856" s="38"/>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13"/>
      <c r="AT856" s="3"/>
      <c r="AU856" s="3"/>
      <c r="AV856" s="3"/>
      <c r="AW856" s="3"/>
      <c r="AX856" s="3"/>
      <c r="AY856" s="3"/>
      <c r="AZ856" s="3"/>
      <c r="BA856" s="3"/>
      <c r="BB856" s="3"/>
      <c r="BC856" s="3"/>
      <c r="BD856" s="3"/>
      <c r="BE856" s="3"/>
      <c r="BF856" s="3"/>
    </row>
    <row r="857" ht="12.75" customHeight="1">
      <c r="A857" s="3"/>
      <c r="B857" s="3"/>
      <c r="C857" s="3"/>
      <c r="D857" s="3"/>
      <c r="E857" s="3"/>
      <c r="F857" s="3"/>
      <c r="G857" s="3"/>
      <c r="H857" s="3"/>
      <c r="I857" s="3"/>
      <c r="J857" s="3"/>
      <c r="K857" s="13"/>
      <c r="L857" s="3"/>
      <c r="M857" s="38"/>
      <c r="N857" s="38"/>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13"/>
      <c r="AT857" s="3"/>
      <c r="AU857" s="3"/>
      <c r="AV857" s="3"/>
      <c r="AW857" s="3"/>
      <c r="AX857" s="3"/>
      <c r="AY857" s="3"/>
      <c r="AZ857" s="3"/>
      <c r="BA857" s="3"/>
      <c r="BB857" s="3"/>
      <c r="BC857" s="3"/>
      <c r="BD857" s="3"/>
      <c r="BE857" s="3"/>
      <c r="BF857" s="3"/>
    </row>
    <row r="858" ht="12.75" customHeight="1">
      <c r="A858" s="3"/>
      <c r="B858" s="3"/>
      <c r="C858" s="3"/>
      <c r="D858" s="3"/>
      <c r="E858" s="3"/>
      <c r="F858" s="3"/>
      <c r="G858" s="3"/>
      <c r="H858" s="3"/>
      <c r="I858" s="3"/>
      <c r="J858" s="3"/>
      <c r="K858" s="13"/>
      <c r="L858" s="3"/>
      <c r="M858" s="38"/>
      <c r="N858" s="38"/>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13"/>
      <c r="AT858" s="3"/>
      <c r="AU858" s="3"/>
      <c r="AV858" s="3"/>
      <c r="AW858" s="3"/>
      <c r="AX858" s="3"/>
      <c r="AY858" s="3"/>
      <c r="AZ858" s="3"/>
      <c r="BA858" s="3"/>
      <c r="BB858" s="3"/>
      <c r="BC858" s="3"/>
      <c r="BD858" s="3"/>
      <c r="BE858" s="3"/>
      <c r="BF858" s="3"/>
    </row>
    <row r="859" ht="12.75" customHeight="1">
      <c r="A859" s="3"/>
      <c r="B859" s="3"/>
      <c r="C859" s="3"/>
      <c r="D859" s="3"/>
      <c r="E859" s="3"/>
      <c r="F859" s="3"/>
      <c r="G859" s="3"/>
      <c r="H859" s="3"/>
      <c r="I859" s="3"/>
      <c r="J859" s="3"/>
      <c r="K859" s="13"/>
      <c r="L859" s="3"/>
      <c r="M859" s="38"/>
      <c r="N859" s="38"/>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13"/>
      <c r="AT859" s="3"/>
      <c r="AU859" s="3"/>
      <c r="AV859" s="3"/>
      <c r="AW859" s="3"/>
      <c r="AX859" s="3"/>
      <c r="AY859" s="3"/>
      <c r="AZ859" s="3"/>
      <c r="BA859" s="3"/>
      <c r="BB859" s="3"/>
      <c r="BC859" s="3"/>
      <c r="BD859" s="3"/>
      <c r="BE859" s="3"/>
      <c r="BF859" s="3"/>
    </row>
    <row r="860" ht="12.75" customHeight="1">
      <c r="A860" s="3"/>
      <c r="B860" s="3"/>
      <c r="C860" s="3"/>
      <c r="D860" s="3"/>
      <c r="E860" s="3"/>
      <c r="F860" s="3"/>
      <c r="G860" s="3"/>
      <c r="H860" s="3"/>
      <c r="I860" s="3"/>
      <c r="J860" s="3"/>
      <c r="K860" s="13"/>
      <c r="L860" s="3"/>
      <c r="M860" s="38"/>
      <c r="N860" s="38"/>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13"/>
      <c r="AT860" s="3"/>
      <c r="AU860" s="3"/>
      <c r="AV860" s="3"/>
      <c r="AW860" s="3"/>
      <c r="AX860" s="3"/>
      <c r="AY860" s="3"/>
      <c r="AZ860" s="3"/>
      <c r="BA860" s="3"/>
      <c r="BB860" s="3"/>
      <c r="BC860" s="3"/>
      <c r="BD860" s="3"/>
      <c r="BE860" s="3"/>
      <c r="BF860" s="3"/>
    </row>
    <row r="861" ht="12.75" customHeight="1">
      <c r="A861" s="3"/>
      <c r="B861" s="3"/>
      <c r="C861" s="3"/>
      <c r="D861" s="3"/>
      <c r="E861" s="3"/>
      <c r="F861" s="3"/>
      <c r="G861" s="3"/>
      <c r="H861" s="3"/>
      <c r="I861" s="3"/>
      <c r="J861" s="3"/>
      <c r="K861" s="13"/>
      <c r="L861" s="3"/>
      <c r="M861" s="38"/>
      <c r="N861" s="38"/>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13"/>
      <c r="AT861" s="3"/>
      <c r="AU861" s="3"/>
      <c r="AV861" s="3"/>
      <c r="AW861" s="3"/>
      <c r="AX861" s="3"/>
      <c r="AY861" s="3"/>
      <c r="AZ861" s="3"/>
      <c r="BA861" s="3"/>
      <c r="BB861" s="3"/>
      <c r="BC861" s="3"/>
      <c r="BD861" s="3"/>
      <c r="BE861" s="3"/>
      <c r="BF861" s="3"/>
    </row>
    <row r="862" ht="12.75" customHeight="1">
      <c r="A862" s="3"/>
      <c r="B862" s="3"/>
      <c r="C862" s="3"/>
      <c r="D862" s="3"/>
      <c r="E862" s="3"/>
      <c r="F862" s="3"/>
      <c r="G862" s="3"/>
      <c r="H862" s="3"/>
      <c r="I862" s="3"/>
      <c r="J862" s="3"/>
      <c r="K862" s="13"/>
      <c r="L862" s="3"/>
      <c r="M862" s="38"/>
      <c r="N862" s="38"/>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13"/>
      <c r="AT862" s="3"/>
      <c r="AU862" s="3"/>
      <c r="AV862" s="3"/>
      <c r="AW862" s="3"/>
      <c r="AX862" s="3"/>
      <c r="AY862" s="3"/>
      <c r="AZ862" s="3"/>
      <c r="BA862" s="3"/>
      <c r="BB862" s="3"/>
      <c r="BC862" s="3"/>
      <c r="BD862" s="3"/>
      <c r="BE862" s="3"/>
      <c r="BF862" s="3"/>
    </row>
    <row r="863" ht="12.75" customHeight="1">
      <c r="A863" s="3"/>
      <c r="B863" s="3"/>
      <c r="C863" s="3"/>
      <c r="D863" s="3"/>
      <c r="E863" s="3"/>
      <c r="F863" s="3"/>
      <c r="G863" s="3"/>
      <c r="H863" s="3"/>
      <c r="I863" s="3"/>
      <c r="J863" s="3"/>
      <c r="K863" s="13"/>
      <c r="L863" s="3"/>
      <c r="M863" s="38"/>
      <c r="N863" s="38"/>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13"/>
      <c r="AT863" s="3"/>
      <c r="AU863" s="3"/>
      <c r="AV863" s="3"/>
      <c r="AW863" s="3"/>
      <c r="AX863" s="3"/>
      <c r="AY863" s="3"/>
      <c r="AZ863" s="3"/>
      <c r="BA863" s="3"/>
      <c r="BB863" s="3"/>
      <c r="BC863" s="3"/>
      <c r="BD863" s="3"/>
      <c r="BE863" s="3"/>
      <c r="BF863" s="3"/>
    </row>
    <row r="864" ht="12.75" customHeight="1">
      <c r="A864" s="3"/>
      <c r="B864" s="3"/>
      <c r="C864" s="3"/>
      <c r="D864" s="3"/>
      <c r="E864" s="3"/>
      <c r="F864" s="3"/>
      <c r="G864" s="3"/>
      <c r="H864" s="3"/>
      <c r="I864" s="3"/>
      <c r="J864" s="3"/>
      <c r="K864" s="13"/>
      <c r="L864" s="3"/>
      <c r="M864" s="38"/>
      <c r="N864" s="38"/>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13"/>
      <c r="AT864" s="3"/>
      <c r="AU864" s="3"/>
      <c r="AV864" s="3"/>
      <c r="AW864" s="3"/>
      <c r="AX864" s="3"/>
      <c r="AY864" s="3"/>
      <c r="AZ864" s="3"/>
      <c r="BA864" s="3"/>
      <c r="BB864" s="3"/>
      <c r="BC864" s="3"/>
      <c r="BD864" s="3"/>
      <c r="BE864" s="3"/>
      <c r="BF864" s="3"/>
    </row>
    <row r="865" ht="12.75" customHeight="1">
      <c r="A865" s="3"/>
      <c r="B865" s="3"/>
      <c r="C865" s="3"/>
      <c r="D865" s="3"/>
      <c r="E865" s="3"/>
      <c r="F865" s="3"/>
      <c r="G865" s="3"/>
      <c r="H865" s="3"/>
      <c r="I865" s="3"/>
      <c r="J865" s="3"/>
      <c r="K865" s="13"/>
      <c r="L865" s="3"/>
      <c r="M865" s="38"/>
      <c r="N865" s="38"/>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13"/>
      <c r="AT865" s="3"/>
      <c r="AU865" s="3"/>
      <c r="AV865" s="3"/>
      <c r="AW865" s="3"/>
      <c r="AX865" s="3"/>
      <c r="AY865" s="3"/>
      <c r="AZ865" s="3"/>
      <c r="BA865" s="3"/>
      <c r="BB865" s="3"/>
      <c r="BC865" s="3"/>
      <c r="BD865" s="3"/>
      <c r="BE865" s="3"/>
      <c r="BF865" s="3"/>
    </row>
    <row r="866" ht="12.75" customHeight="1">
      <c r="A866" s="3"/>
      <c r="B866" s="3"/>
      <c r="C866" s="3"/>
      <c r="D866" s="3"/>
      <c r="E866" s="3"/>
      <c r="F866" s="3"/>
      <c r="G866" s="3"/>
      <c r="H866" s="3"/>
      <c r="I866" s="3"/>
      <c r="J866" s="3"/>
      <c r="K866" s="13"/>
      <c r="L866" s="3"/>
      <c r="M866" s="38"/>
      <c r="N866" s="38"/>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13"/>
      <c r="AT866" s="3"/>
      <c r="AU866" s="3"/>
      <c r="AV866" s="3"/>
      <c r="AW866" s="3"/>
      <c r="AX866" s="3"/>
      <c r="AY866" s="3"/>
      <c r="AZ866" s="3"/>
      <c r="BA866" s="3"/>
      <c r="BB866" s="3"/>
      <c r="BC866" s="3"/>
      <c r="BD866" s="3"/>
      <c r="BE866" s="3"/>
      <c r="BF866" s="3"/>
    </row>
    <row r="867" ht="12.75" customHeight="1">
      <c r="A867" s="3"/>
      <c r="B867" s="3"/>
      <c r="C867" s="3"/>
      <c r="D867" s="3"/>
      <c r="E867" s="3"/>
      <c r="F867" s="3"/>
      <c r="G867" s="3"/>
      <c r="H867" s="3"/>
      <c r="I867" s="3"/>
      <c r="J867" s="3"/>
      <c r="K867" s="13"/>
      <c r="L867" s="3"/>
      <c r="M867" s="38"/>
      <c r="N867" s="38"/>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13"/>
      <c r="AT867" s="3"/>
      <c r="AU867" s="3"/>
      <c r="AV867" s="3"/>
      <c r="AW867" s="3"/>
      <c r="AX867" s="3"/>
      <c r="AY867" s="3"/>
      <c r="AZ867" s="3"/>
      <c r="BA867" s="3"/>
      <c r="BB867" s="3"/>
      <c r="BC867" s="3"/>
      <c r="BD867" s="3"/>
      <c r="BE867" s="3"/>
      <c r="BF867" s="3"/>
    </row>
    <row r="868" ht="12.75" customHeight="1">
      <c r="A868" s="3"/>
      <c r="B868" s="3"/>
      <c r="C868" s="3"/>
      <c r="D868" s="3"/>
      <c r="E868" s="3"/>
      <c r="F868" s="3"/>
      <c r="G868" s="3"/>
      <c r="H868" s="3"/>
      <c r="I868" s="3"/>
      <c r="J868" s="3"/>
      <c r="K868" s="13"/>
      <c r="L868" s="3"/>
      <c r="M868" s="38"/>
      <c r="N868" s="38"/>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13"/>
      <c r="AT868" s="3"/>
      <c r="AU868" s="3"/>
      <c r="AV868" s="3"/>
      <c r="AW868" s="3"/>
      <c r="AX868" s="3"/>
      <c r="AY868" s="3"/>
      <c r="AZ868" s="3"/>
      <c r="BA868" s="3"/>
      <c r="BB868" s="3"/>
      <c r="BC868" s="3"/>
      <c r="BD868" s="3"/>
      <c r="BE868" s="3"/>
      <c r="BF868" s="3"/>
    </row>
    <row r="869" ht="12.75" customHeight="1">
      <c r="A869" s="3"/>
      <c r="B869" s="3"/>
      <c r="C869" s="3"/>
      <c r="D869" s="3"/>
      <c r="E869" s="3"/>
      <c r="F869" s="3"/>
      <c r="G869" s="3"/>
      <c r="H869" s="3"/>
      <c r="I869" s="3"/>
      <c r="J869" s="3"/>
      <c r="K869" s="13"/>
      <c r="L869" s="3"/>
      <c r="M869" s="38"/>
      <c r="N869" s="38"/>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13"/>
      <c r="AT869" s="3"/>
      <c r="AU869" s="3"/>
      <c r="AV869" s="3"/>
      <c r="AW869" s="3"/>
      <c r="AX869" s="3"/>
      <c r="AY869" s="3"/>
      <c r="AZ869" s="3"/>
      <c r="BA869" s="3"/>
      <c r="BB869" s="3"/>
      <c r="BC869" s="3"/>
      <c r="BD869" s="3"/>
      <c r="BE869" s="3"/>
      <c r="BF869" s="3"/>
    </row>
    <row r="870" ht="12.75" customHeight="1">
      <c r="A870" s="3"/>
      <c r="B870" s="3"/>
      <c r="C870" s="3"/>
      <c r="D870" s="3"/>
      <c r="E870" s="3"/>
      <c r="F870" s="3"/>
      <c r="G870" s="3"/>
      <c r="H870" s="3"/>
      <c r="I870" s="3"/>
      <c r="J870" s="3"/>
      <c r="K870" s="13"/>
      <c r="L870" s="3"/>
      <c r="M870" s="38"/>
      <c r="N870" s="38"/>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13"/>
      <c r="AT870" s="3"/>
      <c r="AU870" s="3"/>
      <c r="AV870" s="3"/>
      <c r="AW870" s="3"/>
      <c r="AX870" s="3"/>
      <c r="AY870" s="3"/>
      <c r="AZ870" s="3"/>
      <c r="BA870" s="3"/>
      <c r="BB870" s="3"/>
      <c r="BC870" s="3"/>
      <c r="BD870" s="3"/>
      <c r="BE870" s="3"/>
      <c r="BF870" s="3"/>
    </row>
    <row r="871" ht="12.75" customHeight="1">
      <c r="A871" s="3"/>
      <c r="B871" s="3"/>
      <c r="C871" s="3"/>
      <c r="D871" s="3"/>
      <c r="E871" s="3"/>
      <c r="F871" s="3"/>
      <c r="G871" s="3"/>
      <c r="H871" s="3"/>
      <c r="I871" s="3"/>
      <c r="J871" s="3"/>
      <c r="K871" s="13"/>
      <c r="L871" s="3"/>
      <c r="M871" s="38"/>
      <c r="N871" s="38"/>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13"/>
      <c r="AT871" s="3"/>
      <c r="AU871" s="3"/>
      <c r="AV871" s="3"/>
      <c r="AW871" s="3"/>
      <c r="AX871" s="3"/>
      <c r="AY871" s="3"/>
      <c r="AZ871" s="3"/>
      <c r="BA871" s="3"/>
      <c r="BB871" s="3"/>
      <c r="BC871" s="3"/>
      <c r="BD871" s="3"/>
      <c r="BE871" s="3"/>
      <c r="BF871" s="3"/>
    </row>
    <row r="872" ht="12.75" customHeight="1">
      <c r="A872" s="3"/>
      <c r="B872" s="3"/>
      <c r="C872" s="3"/>
      <c r="D872" s="3"/>
      <c r="E872" s="3"/>
      <c r="F872" s="3"/>
      <c r="G872" s="3"/>
      <c r="H872" s="3"/>
      <c r="I872" s="3"/>
      <c r="J872" s="3"/>
      <c r="K872" s="13"/>
      <c r="L872" s="3"/>
      <c r="M872" s="38"/>
      <c r="N872" s="38"/>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13"/>
      <c r="AT872" s="3"/>
      <c r="AU872" s="3"/>
      <c r="AV872" s="3"/>
      <c r="AW872" s="3"/>
      <c r="AX872" s="3"/>
      <c r="AY872" s="3"/>
      <c r="AZ872" s="3"/>
      <c r="BA872" s="3"/>
      <c r="BB872" s="3"/>
      <c r="BC872" s="3"/>
      <c r="BD872" s="3"/>
      <c r="BE872" s="3"/>
      <c r="BF872" s="3"/>
    </row>
    <row r="873" ht="12.75" customHeight="1">
      <c r="A873" s="3"/>
      <c r="B873" s="3"/>
      <c r="C873" s="3"/>
      <c r="D873" s="3"/>
      <c r="E873" s="3"/>
      <c r="F873" s="3"/>
      <c r="G873" s="3"/>
      <c r="H873" s="3"/>
      <c r="I873" s="3"/>
      <c r="J873" s="3"/>
      <c r="K873" s="13"/>
      <c r="L873" s="3"/>
      <c r="M873" s="38"/>
      <c r="N873" s="38"/>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13"/>
      <c r="AT873" s="3"/>
      <c r="AU873" s="3"/>
      <c r="AV873" s="3"/>
      <c r="AW873" s="3"/>
      <c r="AX873" s="3"/>
      <c r="AY873" s="3"/>
      <c r="AZ873" s="3"/>
      <c r="BA873" s="3"/>
      <c r="BB873" s="3"/>
      <c r="BC873" s="3"/>
      <c r="BD873" s="3"/>
      <c r="BE873" s="3"/>
      <c r="BF873" s="3"/>
    </row>
    <row r="874" ht="12.75" customHeight="1">
      <c r="A874" s="3"/>
      <c r="B874" s="3"/>
      <c r="C874" s="3"/>
      <c r="D874" s="3"/>
      <c r="E874" s="3"/>
      <c r="F874" s="3"/>
      <c r="G874" s="3"/>
      <c r="H874" s="3"/>
      <c r="I874" s="3"/>
      <c r="J874" s="3"/>
      <c r="K874" s="13"/>
      <c r="L874" s="3"/>
      <c r="M874" s="38"/>
      <c r="N874" s="38"/>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13"/>
      <c r="AT874" s="3"/>
      <c r="AU874" s="3"/>
      <c r="AV874" s="3"/>
      <c r="AW874" s="3"/>
      <c r="AX874" s="3"/>
      <c r="AY874" s="3"/>
      <c r="AZ874" s="3"/>
      <c r="BA874" s="3"/>
      <c r="BB874" s="3"/>
      <c r="BC874" s="3"/>
      <c r="BD874" s="3"/>
      <c r="BE874" s="3"/>
      <c r="BF874" s="3"/>
    </row>
    <row r="875" ht="12.75" customHeight="1">
      <c r="A875" s="3"/>
      <c r="B875" s="3"/>
      <c r="C875" s="3"/>
      <c r="D875" s="3"/>
      <c r="E875" s="3"/>
      <c r="F875" s="3"/>
      <c r="G875" s="3"/>
      <c r="H875" s="3"/>
      <c r="I875" s="3"/>
      <c r="J875" s="3"/>
      <c r="K875" s="13"/>
      <c r="L875" s="3"/>
      <c r="M875" s="38"/>
      <c r="N875" s="38"/>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13"/>
      <c r="AT875" s="3"/>
      <c r="AU875" s="3"/>
      <c r="AV875" s="3"/>
      <c r="AW875" s="3"/>
      <c r="AX875" s="3"/>
      <c r="AY875" s="3"/>
      <c r="AZ875" s="3"/>
      <c r="BA875" s="3"/>
      <c r="BB875" s="3"/>
      <c r="BC875" s="3"/>
      <c r="BD875" s="3"/>
      <c r="BE875" s="3"/>
      <c r="BF875" s="3"/>
    </row>
    <row r="876" ht="12.75" customHeight="1">
      <c r="A876" s="3"/>
      <c r="B876" s="3"/>
      <c r="C876" s="3"/>
      <c r="D876" s="3"/>
      <c r="E876" s="3"/>
      <c r="F876" s="3"/>
      <c r="G876" s="3"/>
      <c r="H876" s="3"/>
      <c r="I876" s="3"/>
      <c r="J876" s="3"/>
      <c r="K876" s="13"/>
      <c r="L876" s="3"/>
      <c r="M876" s="38"/>
      <c r="N876" s="38"/>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13"/>
      <c r="AT876" s="3"/>
      <c r="AU876" s="3"/>
      <c r="AV876" s="3"/>
      <c r="AW876" s="3"/>
      <c r="AX876" s="3"/>
      <c r="AY876" s="3"/>
      <c r="AZ876" s="3"/>
      <c r="BA876" s="3"/>
      <c r="BB876" s="3"/>
      <c r="BC876" s="3"/>
      <c r="BD876" s="3"/>
      <c r="BE876" s="3"/>
      <c r="BF876" s="3"/>
    </row>
    <row r="877" ht="12.75" customHeight="1">
      <c r="A877" s="3"/>
      <c r="B877" s="3"/>
      <c r="C877" s="3"/>
      <c r="D877" s="3"/>
      <c r="E877" s="3"/>
      <c r="F877" s="3"/>
      <c r="G877" s="3"/>
      <c r="H877" s="3"/>
      <c r="I877" s="3"/>
      <c r="J877" s="3"/>
      <c r="K877" s="13"/>
      <c r="L877" s="3"/>
      <c r="M877" s="38"/>
      <c r="N877" s="38"/>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13"/>
      <c r="AT877" s="3"/>
      <c r="AU877" s="3"/>
      <c r="AV877" s="3"/>
      <c r="AW877" s="3"/>
      <c r="AX877" s="3"/>
      <c r="AY877" s="3"/>
      <c r="AZ877" s="3"/>
      <c r="BA877" s="3"/>
      <c r="BB877" s="3"/>
      <c r="BC877" s="3"/>
      <c r="BD877" s="3"/>
      <c r="BE877" s="3"/>
      <c r="BF877" s="3"/>
    </row>
    <row r="878" ht="12.75" customHeight="1">
      <c r="A878" s="3"/>
      <c r="B878" s="3"/>
      <c r="C878" s="3"/>
      <c r="D878" s="3"/>
      <c r="E878" s="3"/>
      <c r="F878" s="3"/>
      <c r="G878" s="3"/>
      <c r="H878" s="3"/>
      <c r="I878" s="3"/>
      <c r="J878" s="3"/>
      <c r="K878" s="13"/>
      <c r="L878" s="3"/>
      <c r="M878" s="38"/>
      <c r="N878" s="38"/>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13"/>
      <c r="AT878" s="3"/>
      <c r="AU878" s="3"/>
      <c r="AV878" s="3"/>
      <c r="AW878" s="3"/>
      <c r="AX878" s="3"/>
      <c r="AY878" s="3"/>
      <c r="AZ878" s="3"/>
      <c r="BA878" s="3"/>
      <c r="BB878" s="3"/>
      <c r="BC878" s="3"/>
      <c r="BD878" s="3"/>
      <c r="BE878" s="3"/>
      <c r="BF878" s="3"/>
    </row>
    <row r="879" ht="12.75" customHeight="1">
      <c r="A879" s="3"/>
      <c r="B879" s="3"/>
      <c r="C879" s="3"/>
      <c r="D879" s="3"/>
      <c r="E879" s="3"/>
      <c r="F879" s="3"/>
      <c r="G879" s="3"/>
      <c r="H879" s="3"/>
      <c r="I879" s="3"/>
      <c r="J879" s="3"/>
      <c r="K879" s="13"/>
      <c r="L879" s="3"/>
      <c r="M879" s="38"/>
      <c r="N879" s="38"/>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13"/>
      <c r="AT879" s="3"/>
      <c r="AU879" s="3"/>
      <c r="AV879" s="3"/>
      <c r="AW879" s="3"/>
      <c r="AX879" s="3"/>
      <c r="AY879" s="3"/>
      <c r="AZ879" s="3"/>
      <c r="BA879" s="3"/>
      <c r="BB879" s="3"/>
      <c r="BC879" s="3"/>
      <c r="BD879" s="3"/>
      <c r="BE879" s="3"/>
      <c r="BF879" s="3"/>
    </row>
    <row r="880" ht="12.75" customHeight="1">
      <c r="A880" s="3"/>
      <c r="B880" s="3"/>
      <c r="C880" s="3"/>
      <c r="D880" s="3"/>
      <c r="E880" s="3"/>
      <c r="F880" s="3"/>
      <c r="G880" s="3"/>
      <c r="H880" s="3"/>
      <c r="I880" s="3"/>
      <c r="J880" s="3"/>
      <c r="K880" s="13"/>
      <c r="L880" s="3"/>
      <c r="M880" s="38"/>
      <c r="N880" s="38"/>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13"/>
      <c r="AT880" s="3"/>
      <c r="AU880" s="3"/>
      <c r="AV880" s="3"/>
      <c r="AW880" s="3"/>
      <c r="AX880" s="3"/>
      <c r="AY880" s="3"/>
      <c r="AZ880" s="3"/>
      <c r="BA880" s="3"/>
      <c r="BB880" s="3"/>
      <c r="BC880" s="3"/>
      <c r="BD880" s="3"/>
      <c r="BE880" s="3"/>
      <c r="BF880" s="3"/>
    </row>
    <row r="881" ht="12.75" customHeight="1">
      <c r="A881" s="3"/>
      <c r="B881" s="3"/>
      <c r="C881" s="3"/>
      <c r="D881" s="3"/>
      <c r="E881" s="3"/>
      <c r="F881" s="3"/>
      <c r="G881" s="3"/>
      <c r="H881" s="3"/>
      <c r="I881" s="3"/>
      <c r="J881" s="3"/>
      <c r="K881" s="13"/>
      <c r="L881" s="3"/>
      <c r="M881" s="38"/>
      <c r="N881" s="38"/>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13"/>
      <c r="AT881" s="3"/>
      <c r="AU881" s="3"/>
      <c r="AV881" s="3"/>
      <c r="AW881" s="3"/>
      <c r="AX881" s="3"/>
      <c r="AY881" s="3"/>
      <c r="AZ881" s="3"/>
      <c r="BA881" s="3"/>
      <c r="BB881" s="3"/>
      <c r="BC881" s="3"/>
      <c r="BD881" s="3"/>
      <c r="BE881" s="3"/>
      <c r="BF881" s="3"/>
    </row>
    <row r="882" ht="12.75" customHeight="1">
      <c r="A882" s="3"/>
      <c r="B882" s="3"/>
      <c r="C882" s="3"/>
      <c r="D882" s="3"/>
      <c r="E882" s="3"/>
      <c r="F882" s="3"/>
      <c r="G882" s="3"/>
      <c r="H882" s="3"/>
      <c r="I882" s="3"/>
      <c r="J882" s="3"/>
      <c r="K882" s="13"/>
      <c r="L882" s="3"/>
      <c r="M882" s="38"/>
      <c r="N882" s="38"/>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13"/>
      <c r="AT882" s="3"/>
      <c r="AU882" s="3"/>
      <c r="AV882" s="3"/>
      <c r="AW882" s="3"/>
      <c r="AX882" s="3"/>
      <c r="AY882" s="3"/>
      <c r="AZ882" s="3"/>
      <c r="BA882" s="3"/>
      <c r="BB882" s="3"/>
      <c r="BC882" s="3"/>
      <c r="BD882" s="3"/>
      <c r="BE882" s="3"/>
      <c r="BF882" s="3"/>
    </row>
    <row r="883" ht="12.75" customHeight="1">
      <c r="A883" s="3"/>
      <c r="B883" s="3"/>
      <c r="C883" s="3"/>
      <c r="D883" s="3"/>
      <c r="E883" s="3"/>
      <c r="F883" s="3"/>
      <c r="G883" s="3"/>
      <c r="H883" s="3"/>
      <c r="I883" s="3"/>
      <c r="J883" s="3"/>
      <c r="K883" s="13"/>
      <c r="L883" s="3"/>
      <c r="M883" s="38"/>
      <c r="N883" s="38"/>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13"/>
      <c r="AT883" s="3"/>
      <c r="AU883" s="3"/>
      <c r="AV883" s="3"/>
      <c r="AW883" s="3"/>
      <c r="AX883" s="3"/>
      <c r="AY883" s="3"/>
      <c r="AZ883" s="3"/>
      <c r="BA883" s="3"/>
      <c r="BB883" s="3"/>
      <c r="BC883" s="3"/>
      <c r="BD883" s="3"/>
      <c r="BE883" s="3"/>
      <c r="BF883" s="3"/>
    </row>
    <row r="884" ht="12.75" customHeight="1">
      <c r="A884" s="3"/>
      <c r="B884" s="3"/>
      <c r="C884" s="3"/>
      <c r="D884" s="3"/>
      <c r="E884" s="3"/>
      <c r="F884" s="3"/>
      <c r="G884" s="3"/>
      <c r="H884" s="3"/>
      <c r="I884" s="3"/>
      <c r="J884" s="3"/>
      <c r="K884" s="13"/>
      <c r="L884" s="3"/>
      <c r="M884" s="38"/>
      <c r="N884" s="38"/>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13"/>
      <c r="AT884" s="3"/>
      <c r="AU884" s="3"/>
      <c r="AV884" s="3"/>
      <c r="AW884" s="3"/>
      <c r="AX884" s="3"/>
      <c r="AY884" s="3"/>
      <c r="AZ884" s="3"/>
      <c r="BA884" s="3"/>
      <c r="BB884" s="3"/>
      <c r="BC884" s="3"/>
      <c r="BD884" s="3"/>
      <c r="BE884" s="3"/>
      <c r="BF884" s="3"/>
    </row>
    <row r="885" ht="12.75" customHeight="1">
      <c r="A885" s="3"/>
      <c r="B885" s="3"/>
      <c r="C885" s="3"/>
      <c r="D885" s="3"/>
      <c r="E885" s="3"/>
      <c r="F885" s="3"/>
      <c r="G885" s="3"/>
      <c r="H885" s="3"/>
      <c r="I885" s="3"/>
      <c r="J885" s="3"/>
      <c r="K885" s="13"/>
      <c r="L885" s="3"/>
      <c r="M885" s="38"/>
      <c r="N885" s="38"/>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13"/>
      <c r="AT885" s="3"/>
      <c r="AU885" s="3"/>
      <c r="AV885" s="3"/>
      <c r="AW885" s="3"/>
      <c r="AX885" s="3"/>
      <c r="AY885" s="3"/>
      <c r="AZ885" s="3"/>
      <c r="BA885" s="3"/>
      <c r="BB885" s="3"/>
      <c r="BC885" s="3"/>
      <c r="BD885" s="3"/>
      <c r="BE885" s="3"/>
      <c r="BF885" s="3"/>
    </row>
    <row r="886" ht="12.75" customHeight="1">
      <c r="A886" s="3"/>
      <c r="B886" s="3"/>
      <c r="C886" s="3"/>
      <c r="D886" s="3"/>
      <c r="E886" s="3"/>
      <c r="F886" s="3"/>
      <c r="G886" s="3"/>
      <c r="H886" s="3"/>
      <c r="I886" s="3"/>
      <c r="J886" s="3"/>
      <c r="K886" s="13"/>
      <c r="L886" s="3"/>
      <c r="M886" s="38"/>
      <c r="N886" s="38"/>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13"/>
      <c r="AT886" s="3"/>
      <c r="AU886" s="3"/>
      <c r="AV886" s="3"/>
      <c r="AW886" s="3"/>
      <c r="AX886" s="3"/>
      <c r="AY886" s="3"/>
      <c r="AZ886" s="3"/>
      <c r="BA886" s="3"/>
      <c r="BB886" s="3"/>
      <c r="BC886" s="3"/>
      <c r="BD886" s="3"/>
      <c r="BE886" s="3"/>
      <c r="BF886" s="3"/>
    </row>
    <row r="887" ht="12.75" customHeight="1">
      <c r="A887" s="3"/>
      <c r="B887" s="3"/>
      <c r="C887" s="3"/>
      <c r="D887" s="3"/>
      <c r="E887" s="3"/>
      <c r="F887" s="3"/>
      <c r="G887" s="3"/>
      <c r="H887" s="3"/>
      <c r="I887" s="3"/>
      <c r="J887" s="3"/>
      <c r="K887" s="13"/>
      <c r="L887" s="3"/>
      <c r="M887" s="38"/>
      <c r="N887" s="38"/>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13"/>
      <c r="AT887" s="3"/>
      <c r="AU887" s="3"/>
      <c r="AV887" s="3"/>
      <c r="AW887" s="3"/>
      <c r="AX887" s="3"/>
      <c r="AY887" s="3"/>
      <c r="AZ887" s="3"/>
      <c r="BA887" s="3"/>
      <c r="BB887" s="3"/>
      <c r="BC887" s="3"/>
      <c r="BD887" s="3"/>
      <c r="BE887" s="3"/>
      <c r="BF887" s="3"/>
    </row>
    <row r="888" ht="12.75" customHeight="1">
      <c r="A888" s="3"/>
      <c r="B888" s="3"/>
      <c r="C888" s="3"/>
      <c r="D888" s="3"/>
      <c r="E888" s="3"/>
      <c r="F888" s="3"/>
      <c r="G888" s="3"/>
      <c r="H888" s="3"/>
      <c r="I888" s="3"/>
      <c r="J888" s="3"/>
      <c r="K888" s="13"/>
      <c r="L888" s="3"/>
      <c r="M888" s="38"/>
      <c r="N888" s="38"/>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13"/>
      <c r="AT888" s="3"/>
      <c r="AU888" s="3"/>
      <c r="AV888" s="3"/>
      <c r="AW888" s="3"/>
      <c r="AX888" s="3"/>
      <c r="AY888" s="3"/>
      <c r="AZ888" s="3"/>
      <c r="BA888" s="3"/>
      <c r="BB888" s="3"/>
      <c r="BC888" s="3"/>
      <c r="BD888" s="3"/>
      <c r="BE888" s="3"/>
      <c r="BF888" s="3"/>
    </row>
    <row r="889" ht="12.75" customHeight="1">
      <c r="A889" s="3"/>
      <c r="B889" s="3"/>
      <c r="C889" s="3"/>
      <c r="D889" s="3"/>
      <c r="E889" s="3"/>
      <c r="F889" s="3"/>
      <c r="G889" s="3"/>
      <c r="H889" s="3"/>
      <c r="I889" s="3"/>
      <c r="J889" s="3"/>
      <c r="K889" s="13"/>
      <c r="L889" s="3"/>
      <c r="M889" s="38"/>
      <c r="N889" s="38"/>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13"/>
      <c r="AT889" s="3"/>
      <c r="AU889" s="3"/>
      <c r="AV889" s="3"/>
      <c r="AW889" s="3"/>
      <c r="AX889" s="3"/>
      <c r="AY889" s="3"/>
      <c r="AZ889" s="3"/>
      <c r="BA889" s="3"/>
      <c r="BB889" s="3"/>
      <c r="BC889" s="3"/>
      <c r="BD889" s="3"/>
      <c r="BE889" s="3"/>
      <c r="BF889" s="3"/>
    </row>
    <row r="890" ht="12.75" customHeight="1">
      <c r="A890" s="3"/>
      <c r="B890" s="3"/>
      <c r="C890" s="3"/>
      <c r="D890" s="3"/>
      <c r="E890" s="3"/>
      <c r="F890" s="3"/>
      <c r="G890" s="3"/>
      <c r="H890" s="3"/>
      <c r="I890" s="3"/>
      <c r="J890" s="3"/>
      <c r="K890" s="13"/>
      <c r="L890" s="3"/>
      <c r="M890" s="38"/>
      <c r="N890" s="38"/>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13"/>
      <c r="AT890" s="3"/>
      <c r="AU890" s="3"/>
      <c r="AV890" s="3"/>
      <c r="AW890" s="3"/>
      <c r="AX890" s="3"/>
      <c r="AY890" s="3"/>
      <c r="AZ890" s="3"/>
      <c r="BA890" s="3"/>
      <c r="BB890" s="3"/>
      <c r="BC890" s="3"/>
      <c r="BD890" s="3"/>
      <c r="BE890" s="3"/>
      <c r="BF890" s="3"/>
    </row>
    <row r="891" ht="12.75" customHeight="1">
      <c r="A891" s="3"/>
      <c r="B891" s="3"/>
      <c r="C891" s="3"/>
      <c r="D891" s="3"/>
      <c r="E891" s="3"/>
      <c r="F891" s="3"/>
      <c r="G891" s="3"/>
      <c r="H891" s="3"/>
      <c r="I891" s="3"/>
      <c r="J891" s="3"/>
      <c r="K891" s="13"/>
      <c r="L891" s="3"/>
      <c r="M891" s="38"/>
      <c r="N891" s="38"/>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13"/>
      <c r="AT891" s="3"/>
      <c r="AU891" s="3"/>
      <c r="AV891" s="3"/>
      <c r="AW891" s="3"/>
      <c r="AX891" s="3"/>
      <c r="AY891" s="3"/>
      <c r="AZ891" s="3"/>
      <c r="BA891" s="3"/>
      <c r="BB891" s="3"/>
      <c r="BC891" s="3"/>
      <c r="BD891" s="3"/>
      <c r="BE891" s="3"/>
      <c r="BF891" s="3"/>
    </row>
    <row r="892" ht="12.75" customHeight="1">
      <c r="A892" s="3"/>
      <c r="B892" s="3"/>
      <c r="C892" s="3"/>
      <c r="D892" s="3"/>
      <c r="E892" s="3"/>
      <c r="F892" s="3"/>
      <c r="G892" s="3"/>
      <c r="H892" s="3"/>
      <c r="I892" s="3"/>
      <c r="J892" s="3"/>
      <c r="K892" s="13"/>
      <c r="L892" s="3"/>
      <c r="M892" s="38"/>
      <c r="N892" s="38"/>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13"/>
      <c r="AT892" s="3"/>
      <c r="AU892" s="3"/>
      <c r="AV892" s="3"/>
      <c r="AW892" s="3"/>
      <c r="AX892" s="3"/>
      <c r="AY892" s="3"/>
      <c r="AZ892" s="3"/>
      <c r="BA892" s="3"/>
      <c r="BB892" s="3"/>
      <c r="BC892" s="3"/>
      <c r="BD892" s="3"/>
      <c r="BE892" s="3"/>
      <c r="BF892" s="3"/>
    </row>
    <row r="893" ht="12.75" customHeight="1">
      <c r="A893" s="3"/>
      <c r="B893" s="3"/>
      <c r="C893" s="3"/>
      <c r="D893" s="3"/>
      <c r="E893" s="3"/>
      <c r="F893" s="3"/>
      <c r="G893" s="3"/>
      <c r="H893" s="3"/>
      <c r="I893" s="3"/>
      <c r="J893" s="3"/>
      <c r="K893" s="13"/>
      <c r="L893" s="3"/>
      <c r="M893" s="38"/>
      <c r="N893" s="38"/>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13"/>
      <c r="AT893" s="3"/>
      <c r="AU893" s="3"/>
      <c r="AV893" s="3"/>
      <c r="AW893" s="3"/>
      <c r="AX893" s="3"/>
      <c r="AY893" s="3"/>
      <c r="AZ893" s="3"/>
      <c r="BA893" s="3"/>
      <c r="BB893" s="3"/>
      <c r="BC893" s="3"/>
      <c r="BD893" s="3"/>
      <c r="BE893" s="3"/>
      <c r="BF893" s="3"/>
    </row>
    <row r="894" ht="12.75" customHeight="1">
      <c r="A894" s="3"/>
      <c r="B894" s="3"/>
      <c r="C894" s="3"/>
      <c r="D894" s="3"/>
      <c r="E894" s="3"/>
      <c r="F894" s="3"/>
      <c r="G894" s="3"/>
      <c r="H894" s="3"/>
      <c r="I894" s="3"/>
      <c r="J894" s="3"/>
      <c r="K894" s="13"/>
      <c r="L894" s="3"/>
      <c r="M894" s="38"/>
      <c r="N894" s="38"/>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13"/>
      <c r="AT894" s="3"/>
      <c r="AU894" s="3"/>
      <c r="AV894" s="3"/>
      <c r="AW894" s="3"/>
      <c r="AX894" s="3"/>
      <c r="AY894" s="3"/>
      <c r="AZ894" s="3"/>
      <c r="BA894" s="3"/>
      <c r="BB894" s="3"/>
      <c r="BC894" s="3"/>
      <c r="BD894" s="3"/>
      <c r="BE894" s="3"/>
      <c r="BF894" s="3"/>
    </row>
    <row r="895" ht="12.75" customHeight="1">
      <c r="A895" s="3"/>
      <c r="B895" s="3"/>
      <c r="C895" s="3"/>
      <c r="D895" s="3"/>
      <c r="E895" s="3"/>
      <c r="F895" s="3"/>
      <c r="G895" s="3"/>
      <c r="H895" s="3"/>
      <c r="I895" s="3"/>
      <c r="J895" s="3"/>
      <c r="K895" s="13"/>
      <c r="L895" s="3"/>
      <c r="M895" s="38"/>
      <c r="N895" s="38"/>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13"/>
      <c r="AT895" s="3"/>
      <c r="AU895" s="3"/>
      <c r="AV895" s="3"/>
      <c r="AW895" s="3"/>
      <c r="AX895" s="3"/>
      <c r="AY895" s="3"/>
      <c r="AZ895" s="3"/>
      <c r="BA895" s="3"/>
      <c r="BB895" s="3"/>
      <c r="BC895" s="3"/>
      <c r="BD895" s="3"/>
      <c r="BE895" s="3"/>
      <c r="BF895" s="3"/>
    </row>
    <row r="896" ht="12.75" customHeight="1">
      <c r="A896" s="3"/>
      <c r="B896" s="3"/>
      <c r="C896" s="3"/>
      <c r="D896" s="3"/>
      <c r="E896" s="3"/>
      <c r="F896" s="3"/>
      <c r="G896" s="3"/>
      <c r="H896" s="3"/>
      <c r="I896" s="3"/>
      <c r="J896" s="3"/>
      <c r="K896" s="13"/>
      <c r="L896" s="3"/>
      <c r="M896" s="38"/>
      <c r="N896" s="38"/>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13"/>
      <c r="AT896" s="3"/>
      <c r="AU896" s="3"/>
      <c r="AV896" s="3"/>
      <c r="AW896" s="3"/>
      <c r="AX896" s="3"/>
      <c r="AY896" s="3"/>
      <c r="AZ896" s="3"/>
      <c r="BA896" s="3"/>
      <c r="BB896" s="3"/>
      <c r="BC896" s="3"/>
      <c r="BD896" s="3"/>
      <c r="BE896" s="3"/>
      <c r="BF896" s="3"/>
    </row>
    <row r="897" ht="12.75" customHeight="1">
      <c r="A897" s="3"/>
      <c r="B897" s="3"/>
      <c r="C897" s="3"/>
      <c r="D897" s="3"/>
      <c r="E897" s="3"/>
      <c r="F897" s="3"/>
      <c r="G897" s="3"/>
      <c r="H897" s="3"/>
      <c r="I897" s="3"/>
      <c r="J897" s="3"/>
      <c r="K897" s="13"/>
      <c r="L897" s="3"/>
      <c r="M897" s="38"/>
      <c r="N897" s="38"/>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13"/>
      <c r="AT897" s="3"/>
      <c r="AU897" s="3"/>
      <c r="AV897" s="3"/>
      <c r="AW897" s="3"/>
      <c r="AX897" s="3"/>
      <c r="AY897" s="3"/>
      <c r="AZ897" s="3"/>
      <c r="BA897" s="3"/>
      <c r="BB897" s="3"/>
      <c r="BC897" s="3"/>
      <c r="BD897" s="3"/>
      <c r="BE897" s="3"/>
      <c r="BF897" s="3"/>
    </row>
    <row r="898" ht="12.75" customHeight="1">
      <c r="A898" s="3"/>
      <c r="B898" s="3"/>
      <c r="C898" s="3"/>
      <c r="D898" s="3"/>
      <c r="E898" s="3"/>
      <c r="F898" s="3"/>
      <c r="G898" s="3"/>
      <c r="H898" s="3"/>
      <c r="I898" s="3"/>
      <c r="J898" s="3"/>
      <c r="K898" s="13"/>
      <c r="L898" s="3"/>
      <c r="M898" s="38"/>
      <c r="N898" s="38"/>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13"/>
      <c r="AT898" s="3"/>
      <c r="AU898" s="3"/>
      <c r="AV898" s="3"/>
      <c r="AW898" s="3"/>
      <c r="AX898" s="3"/>
      <c r="AY898" s="3"/>
      <c r="AZ898" s="3"/>
      <c r="BA898" s="3"/>
      <c r="BB898" s="3"/>
      <c r="BC898" s="3"/>
      <c r="BD898" s="3"/>
      <c r="BE898" s="3"/>
      <c r="BF898" s="3"/>
    </row>
    <row r="899" ht="12.75" customHeight="1">
      <c r="A899" s="3"/>
      <c r="B899" s="3"/>
      <c r="C899" s="3"/>
      <c r="D899" s="3"/>
      <c r="E899" s="3"/>
      <c r="F899" s="3"/>
      <c r="G899" s="3"/>
      <c r="H899" s="3"/>
      <c r="I899" s="3"/>
      <c r="J899" s="3"/>
      <c r="K899" s="13"/>
      <c r="L899" s="3"/>
      <c r="M899" s="38"/>
      <c r="N899" s="38"/>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13"/>
      <c r="AT899" s="3"/>
      <c r="AU899" s="3"/>
      <c r="AV899" s="3"/>
      <c r="AW899" s="3"/>
      <c r="AX899" s="3"/>
      <c r="AY899" s="3"/>
      <c r="AZ899" s="3"/>
      <c r="BA899" s="3"/>
      <c r="BB899" s="3"/>
      <c r="BC899" s="3"/>
      <c r="BD899" s="3"/>
      <c r="BE899" s="3"/>
      <c r="BF899" s="3"/>
    </row>
    <row r="900" ht="12.75" customHeight="1">
      <c r="A900" s="3"/>
      <c r="B900" s="3"/>
      <c r="C900" s="3"/>
      <c r="D900" s="3"/>
      <c r="E900" s="3"/>
      <c r="F900" s="3"/>
      <c r="G900" s="3"/>
      <c r="H900" s="3"/>
      <c r="I900" s="3"/>
      <c r="J900" s="3"/>
      <c r="K900" s="13"/>
      <c r="L900" s="3"/>
      <c r="M900" s="38"/>
      <c r="N900" s="38"/>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13"/>
      <c r="AT900" s="3"/>
      <c r="AU900" s="3"/>
      <c r="AV900" s="3"/>
      <c r="AW900" s="3"/>
      <c r="AX900" s="3"/>
      <c r="AY900" s="3"/>
      <c r="AZ900" s="3"/>
      <c r="BA900" s="3"/>
      <c r="BB900" s="3"/>
      <c r="BC900" s="3"/>
      <c r="BD900" s="3"/>
      <c r="BE900" s="3"/>
      <c r="BF900" s="3"/>
    </row>
    <row r="901" ht="12.75" customHeight="1">
      <c r="A901" s="3"/>
      <c r="B901" s="3"/>
      <c r="C901" s="3"/>
      <c r="D901" s="3"/>
      <c r="E901" s="3"/>
      <c r="F901" s="3"/>
      <c r="G901" s="3"/>
      <c r="H901" s="3"/>
      <c r="I901" s="3"/>
      <c r="J901" s="3"/>
      <c r="K901" s="13"/>
      <c r="L901" s="3"/>
      <c r="M901" s="38"/>
      <c r="N901" s="38"/>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13"/>
      <c r="AT901" s="3"/>
      <c r="AU901" s="3"/>
      <c r="AV901" s="3"/>
      <c r="AW901" s="3"/>
      <c r="AX901" s="3"/>
      <c r="AY901" s="3"/>
      <c r="AZ901" s="3"/>
      <c r="BA901" s="3"/>
      <c r="BB901" s="3"/>
      <c r="BC901" s="3"/>
      <c r="BD901" s="3"/>
      <c r="BE901" s="3"/>
      <c r="BF901" s="3"/>
    </row>
    <row r="902" ht="12.75" customHeight="1">
      <c r="A902" s="3"/>
      <c r="B902" s="3"/>
      <c r="C902" s="3"/>
      <c r="D902" s="3"/>
      <c r="E902" s="3"/>
      <c r="F902" s="3"/>
      <c r="G902" s="3"/>
      <c r="H902" s="3"/>
      <c r="I902" s="3"/>
      <c r="J902" s="3"/>
      <c r="K902" s="13"/>
      <c r="L902" s="3"/>
      <c r="M902" s="38"/>
      <c r="N902" s="38"/>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13"/>
      <c r="AT902" s="3"/>
      <c r="AU902" s="3"/>
      <c r="AV902" s="3"/>
      <c r="AW902" s="3"/>
      <c r="AX902" s="3"/>
      <c r="AY902" s="3"/>
      <c r="AZ902" s="3"/>
      <c r="BA902" s="3"/>
      <c r="BB902" s="3"/>
      <c r="BC902" s="3"/>
      <c r="BD902" s="3"/>
      <c r="BE902" s="3"/>
      <c r="BF902" s="3"/>
    </row>
    <row r="903" ht="12.75" customHeight="1">
      <c r="A903" s="3"/>
      <c r="B903" s="3"/>
      <c r="C903" s="3"/>
      <c r="D903" s="3"/>
      <c r="E903" s="3"/>
      <c r="F903" s="3"/>
      <c r="G903" s="3"/>
      <c r="H903" s="3"/>
      <c r="I903" s="3"/>
      <c r="J903" s="3"/>
      <c r="K903" s="13"/>
      <c r="L903" s="3"/>
      <c r="M903" s="38"/>
      <c r="N903" s="38"/>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13"/>
      <c r="AT903" s="3"/>
      <c r="AU903" s="3"/>
      <c r="AV903" s="3"/>
      <c r="AW903" s="3"/>
      <c r="AX903" s="3"/>
      <c r="AY903" s="3"/>
      <c r="AZ903" s="3"/>
      <c r="BA903" s="3"/>
      <c r="BB903" s="3"/>
      <c r="BC903" s="3"/>
      <c r="BD903" s="3"/>
      <c r="BE903" s="3"/>
      <c r="BF903" s="3"/>
    </row>
    <row r="904" ht="12.75" customHeight="1">
      <c r="A904" s="3"/>
      <c r="B904" s="3"/>
      <c r="C904" s="3"/>
      <c r="D904" s="3"/>
      <c r="E904" s="3"/>
      <c r="F904" s="3"/>
      <c r="G904" s="3"/>
      <c r="H904" s="3"/>
      <c r="I904" s="3"/>
      <c r="J904" s="3"/>
      <c r="K904" s="13"/>
      <c r="L904" s="3"/>
      <c r="M904" s="38"/>
      <c r="N904" s="38"/>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13"/>
      <c r="AT904" s="3"/>
      <c r="AU904" s="3"/>
      <c r="AV904" s="3"/>
      <c r="AW904" s="3"/>
      <c r="AX904" s="3"/>
      <c r="AY904" s="3"/>
      <c r="AZ904" s="3"/>
      <c r="BA904" s="3"/>
      <c r="BB904" s="3"/>
      <c r="BC904" s="3"/>
      <c r="BD904" s="3"/>
      <c r="BE904" s="3"/>
      <c r="BF904" s="3"/>
    </row>
    <row r="905" ht="12.75" customHeight="1">
      <c r="A905" s="3"/>
      <c r="B905" s="3"/>
      <c r="C905" s="3"/>
      <c r="D905" s="3"/>
      <c r="E905" s="3"/>
      <c r="F905" s="3"/>
      <c r="G905" s="3"/>
      <c r="H905" s="3"/>
      <c r="I905" s="3"/>
      <c r="J905" s="3"/>
      <c r="K905" s="13"/>
      <c r="L905" s="3"/>
      <c r="M905" s="38"/>
      <c r="N905" s="38"/>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13"/>
      <c r="AT905" s="3"/>
      <c r="AU905" s="3"/>
      <c r="AV905" s="3"/>
      <c r="AW905" s="3"/>
      <c r="AX905" s="3"/>
      <c r="AY905" s="3"/>
      <c r="AZ905" s="3"/>
      <c r="BA905" s="3"/>
      <c r="BB905" s="3"/>
      <c r="BC905" s="3"/>
      <c r="BD905" s="3"/>
      <c r="BE905" s="3"/>
      <c r="BF905" s="3"/>
    </row>
    <row r="906" ht="12.75" customHeight="1">
      <c r="A906" s="3"/>
      <c r="B906" s="3"/>
      <c r="C906" s="3"/>
      <c r="D906" s="3"/>
      <c r="E906" s="3"/>
      <c r="F906" s="3"/>
      <c r="G906" s="3"/>
      <c r="H906" s="3"/>
      <c r="I906" s="3"/>
      <c r="J906" s="3"/>
      <c r="K906" s="13"/>
      <c r="L906" s="3"/>
      <c r="M906" s="38"/>
      <c r="N906" s="38"/>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13"/>
      <c r="AT906" s="3"/>
      <c r="AU906" s="3"/>
      <c r="AV906" s="3"/>
      <c r="AW906" s="3"/>
      <c r="AX906" s="3"/>
      <c r="AY906" s="3"/>
      <c r="AZ906" s="3"/>
      <c r="BA906" s="3"/>
      <c r="BB906" s="3"/>
      <c r="BC906" s="3"/>
      <c r="BD906" s="3"/>
      <c r="BE906" s="3"/>
      <c r="BF906" s="3"/>
    </row>
    <row r="907" ht="12.75" customHeight="1">
      <c r="A907" s="3"/>
      <c r="B907" s="3"/>
      <c r="C907" s="3"/>
      <c r="D907" s="3"/>
      <c r="E907" s="3"/>
      <c r="F907" s="3"/>
      <c r="G907" s="3"/>
      <c r="H907" s="3"/>
      <c r="I907" s="3"/>
      <c r="J907" s="3"/>
      <c r="K907" s="13"/>
      <c r="L907" s="3"/>
      <c r="M907" s="38"/>
      <c r="N907" s="38"/>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13"/>
      <c r="AT907" s="3"/>
      <c r="AU907" s="3"/>
      <c r="AV907" s="3"/>
      <c r="AW907" s="3"/>
      <c r="AX907" s="3"/>
      <c r="AY907" s="3"/>
      <c r="AZ907" s="3"/>
      <c r="BA907" s="3"/>
      <c r="BB907" s="3"/>
      <c r="BC907" s="3"/>
      <c r="BD907" s="3"/>
      <c r="BE907" s="3"/>
      <c r="BF907" s="3"/>
    </row>
    <row r="908" ht="12.75" customHeight="1">
      <c r="A908" s="3"/>
      <c r="B908" s="3"/>
      <c r="C908" s="3"/>
      <c r="D908" s="3"/>
      <c r="E908" s="3"/>
      <c r="F908" s="3"/>
      <c r="G908" s="3"/>
      <c r="H908" s="3"/>
      <c r="I908" s="3"/>
      <c r="J908" s="3"/>
      <c r="K908" s="13"/>
      <c r="L908" s="3"/>
      <c r="M908" s="38"/>
      <c r="N908" s="38"/>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13"/>
      <c r="AT908" s="3"/>
      <c r="AU908" s="3"/>
      <c r="AV908" s="3"/>
      <c r="AW908" s="3"/>
      <c r="AX908" s="3"/>
      <c r="AY908" s="3"/>
      <c r="AZ908" s="3"/>
      <c r="BA908" s="3"/>
      <c r="BB908" s="3"/>
      <c r="BC908" s="3"/>
      <c r="BD908" s="3"/>
      <c r="BE908" s="3"/>
      <c r="BF908" s="3"/>
    </row>
    <row r="909" ht="12.75" customHeight="1">
      <c r="A909" s="3"/>
      <c r="B909" s="3"/>
      <c r="C909" s="3"/>
      <c r="D909" s="3"/>
      <c r="E909" s="3"/>
      <c r="F909" s="3"/>
      <c r="G909" s="3"/>
      <c r="H909" s="3"/>
      <c r="I909" s="3"/>
      <c r="J909" s="3"/>
      <c r="K909" s="13"/>
      <c r="L909" s="3"/>
      <c r="M909" s="38"/>
      <c r="N909" s="38"/>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13"/>
      <c r="AT909" s="3"/>
      <c r="AU909" s="3"/>
      <c r="AV909" s="3"/>
      <c r="AW909" s="3"/>
      <c r="AX909" s="3"/>
      <c r="AY909" s="3"/>
      <c r="AZ909" s="3"/>
      <c r="BA909" s="3"/>
      <c r="BB909" s="3"/>
      <c r="BC909" s="3"/>
      <c r="BD909" s="3"/>
      <c r="BE909" s="3"/>
      <c r="BF909" s="3"/>
    </row>
    <row r="910" ht="12.75" customHeight="1">
      <c r="A910" s="3"/>
      <c r="B910" s="3"/>
      <c r="C910" s="3"/>
      <c r="D910" s="3"/>
      <c r="E910" s="3"/>
      <c r="F910" s="3"/>
      <c r="G910" s="3"/>
      <c r="H910" s="3"/>
      <c r="I910" s="3"/>
      <c r="J910" s="3"/>
      <c r="K910" s="13"/>
      <c r="L910" s="3"/>
      <c r="M910" s="38"/>
      <c r="N910" s="38"/>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13"/>
      <c r="AT910" s="3"/>
      <c r="AU910" s="3"/>
      <c r="AV910" s="3"/>
      <c r="AW910" s="3"/>
      <c r="AX910" s="3"/>
      <c r="AY910" s="3"/>
      <c r="AZ910" s="3"/>
      <c r="BA910" s="3"/>
      <c r="BB910" s="3"/>
      <c r="BC910" s="3"/>
      <c r="BD910" s="3"/>
      <c r="BE910" s="3"/>
      <c r="BF910" s="3"/>
    </row>
    <row r="911" ht="12.75" customHeight="1">
      <c r="A911" s="3"/>
      <c r="B911" s="3"/>
      <c r="C911" s="3"/>
      <c r="D911" s="3"/>
      <c r="E911" s="3"/>
      <c r="F911" s="3"/>
      <c r="G911" s="3"/>
      <c r="H911" s="3"/>
      <c r="I911" s="3"/>
      <c r="J911" s="3"/>
      <c r="K911" s="13"/>
      <c r="L911" s="3"/>
      <c r="M911" s="38"/>
      <c r="N911" s="38"/>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13"/>
      <c r="AT911" s="3"/>
      <c r="AU911" s="3"/>
      <c r="AV911" s="3"/>
      <c r="AW911" s="3"/>
      <c r="AX911" s="3"/>
      <c r="AY911" s="3"/>
      <c r="AZ911" s="3"/>
      <c r="BA911" s="3"/>
      <c r="BB911" s="3"/>
      <c r="BC911" s="3"/>
      <c r="BD911" s="3"/>
      <c r="BE911" s="3"/>
      <c r="BF911" s="3"/>
    </row>
    <row r="912" ht="12.75" customHeight="1">
      <c r="A912" s="3"/>
      <c r="B912" s="3"/>
      <c r="C912" s="3"/>
      <c r="D912" s="3"/>
      <c r="E912" s="3"/>
      <c r="F912" s="3"/>
      <c r="G912" s="3"/>
      <c r="H912" s="3"/>
      <c r="I912" s="3"/>
      <c r="J912" s="3"/>
      <c r="K912" s="13"/>
      <c r="L912" s="3"/>
      <c r="M912" s="38"/>
      <c r="N912" s="38"/>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13"/>
      <c r="AT912" s="3"/>
      <c r="AU912" s="3"/>
      <c r="AV912" s="3"/>
      <c r="AW912" s="3"/>
      <c r="AX912" s="3"/>
      <c r="AY912" s="3"/>
      <c r="AZ912" s="3"/>
      <c r="BA912" s="3"/>
      <c r="BB912" s="3"/>
      <c r="BC912" s="3"/>
      <c r="BD912" s="3"/>
      <c r="BE912" s="3"/>
      <c r="BF912" s="3"/>
    </row>
    <row r="913" ht="12.75" customHeight="1">
      <c r="A913" s="3"/>
      <c r="B913" s="3"/>
      <c r="C913" s="3"/>
      <c r="D913" s="3"/>
      <c r="E913" s="3"/>
      <c r="F913" s="3"/>
      <c r="G913" s="3"/>
      <c r="H913" s="3"/>
      <c r="I913" s="3"/>
      <c r="J913" s="3"/>
      <c r="K913" s="13"/>
      <c r="L913" s="3"/>
      <c r="M913" s="38"/>
      <c r="N913" s="38"/>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13"/>
      <c r="AT913" s="3"/>
      <c r="AU913" s="3"/>
      <c r="AV913" s="3"/>
      <c r="AW913" s="3"/>
      <c r="AX913" s="3"/>
      <c r="AY913" s="3"/>
      <c r="AZ913" s="3"/>
      <c r="BA913" s="3"/>
      <c r="BB913" s="3"/>
      <c r="BC913" s="3"/>
      <c r="BD913" s="3"/>
      <c r="BE913" s="3"/>
      <c r="BF913" s="3"/>
    </row>
    <row r="914" ht="12.75" customHeight="1">
      <c r="A914" s="3"/>
      <c r="B914" s="3"/>
      <c r="C914" s="3"/>
      <c r="D914" s="3"/>
      <c r="E914" s="3"/>
      <c r="F914" s="3"/>
      <c r="G914" s="3"/>
      <c r="H914" s="3"/>
      <c r="I914" s="3"/>
      <c r="J914" s="3"/>
      <c r="K914" s="13"/>
      <c r="L914" s="3"/>
      <c r="M914" s="38"/>
      <c r="N914" s="38"/>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13"/>
      <c r="AT914" s="3"/>
      <c r="AU914" s="3"/>
      <c r="AV914" s="3"/>
      <c r="AW914" s="3"/>
      <c r="AX914" s="3"/>
      <c r="AY914" s="3"/>
      <c r="AZ914" s="3"/>
      <c r="BA914" s="3"/>
      <c r="BB914" s="3"/>
      <c r="BC914" s="3"/>
      <c r="BD914" s="3"/>
      <c r="BE914" s="3"/>
      <c r="BF914" s="3"/>
    </row>
    <row r="915" ht="12.75" customHeight="1">
      <c r="A915" s="3"/>
      <c r="B915" s="3"/>
      <c r="C915" s="3"/>
      <c r="D915" s="3"/>
      <c r="E915" s="3"/>
      <c r="F915" s="3"/>
      <c r="G915" s="3"/>
      <c r="H915" s="3"/>
      <c r="I915" s="3"/>
      <c r="J915" s="3"/>
      <c r="K915" s="13"/>
      <c r="L915" s="3"/>
      <c r="M915" s="38"/>
      <c r="N915" s="38"/>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13"/>
      <c r="AT915" s="3"/>
      <c r="AU915" s="3"/>
      <c r="AV915" s="3"/>
      <c r="AW915" s="3"/>
      <c r="AX915" s="3"/>
      <c r="AY915" s="3"/>
      <c r="AZ915" s="3"/>
      <c r="BA915" s="3"/>
      <c r="BB915" s="3"/>
      <c r="BC915" s="3"/>
      <c r="BD915" s="3"/>
      <c r="BE915" s="3"/>
      <c r="BF915" s="3"/>
    </row>
    <row r="916" ht="12.75" customHeight="1">
      <c r="A916" s="3"/>
      <c r="B916" s="3"/>
      <c r="C916" s="3"/>
      <c r="D916" s="3"/>
      <c r="E916" s="3"/>
      <c r="F916" s="3"/>
      <c r="G916" s="3"/>
      <c r="H916" s="3"/>
      <c r="I916" s="3"/>
      <c r="J916" s="3"/>
      <c r="K916" s="13"/>
      <c r="L916" s="3"/>
      <c r="M916" s="38"/>
      <c r="N916" s="38"/>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13"/>
      <c r="AT916" s="3"/>
      <c r="AU916" s="3"/>
      <c r="AV916" s="3"/>
      <c r="AW916" s="3"/>
      <c r="AX916" s="3"/>
      <c r="AY916" s="3"/>
      <c r="AZ916" s="3"/>
      <c r="BA916" s="3"/>
      <c r="BB916" s="3"/>
      <c r="BC916" s="3"/>
      <c r="BD916" s="3"/>
      <c r="BE916" s="3"/>
      <c r="BF916" s="3"/>
    </row>
    <row r="917" ht="12.75" customHeight="1">
      <c r="A917" s="3"/>
      <c r="B917" s="3"/>
      <c r="C917" s="3"/>
      <c r="D917" s="3"/>
      <c r="E917" s="3"/>
      <c r="F917" s="3"/>
      <c r="G917" s="3"/>
      <c r="H917" s="3"/>
      <c r="I917" s="3"/>
      <c r="J917" s="3"/>
      <c r="K917" s="13"/>
      <c r="L917" s="3"/>
      <c r="M917" s="38"/>
      <c r="N917" s="38"/>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13"/>
      <c r="AT917" s="3"/>
      <c r="AU917" s="3"/>
      <c r="AV917" s="3"/>
      <c r="AW917" s="3"/>
      <c r="AX917" s="3"/>
      <c r="AY917" s="3"/>
      <c r="AZ917" s="3"/>
      <c r="BA917" s="3"/>
      <c r="BB917" s="3"/>
      <c r="BC917" s="3"/>
      <c r="BD917" s="3"/>
      <c r="BE917" s="3"/>
      <c r="BF917" s="3"/>
    </row>
    <row r="918" ht="12.75" customHeight="1">
      <c r="A918" s="3"/>
      <c r="B918" s="3"/>
      <c r="C918" s="3"/>
      <c r="D918" s="3"/>
      <c r="E918" s="3"/>
      <c r="F918" s="3"/>
      <c r="G918" s="3"/>
      <c r="H918" s="3"/>
      <c r="I918" s="3"/>
      <c r="J918" s="3"/>
      <c r="K918" s="13"/>
      <c r="L918" s="3"/>
      <c r="M918" s="38"/>
      <c r="N918" s="38"/>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13"/>
      <c r="AT918" s="3"/>
      <c r="AU918" s="3"/>
      <c r="AV918" s="3"/>
      <c r="AW918" s="3"/>
      <c r="AX918" s="3"/>
      <c r="AY918" s="3"/>
      <c r="AZ918" s="3"/>
      <c r="BA918" s="3"/>
      <c r="BB918" s="3"/>
      <c r="BC918" s="3"/>
      <c r="BD918" s="3"/>
      <c r="BE918" s="3"/>
      <c r="BF918" s="3"/>
    </row>
    <row r="919" ht="12.75" customHeight="1">
      <c r="A919" s="3"/>
      <c r="B919" s="3"/>
      <c r="C919" s="3"/>
      <c r="D919" s="3"/>
      <c r="E919" s="3"/>
      <c r="F919" s="3"/>
      <c r="G919" s="3"/>
      <c r="H919" s="3"/>
      <c r="I919" s="3"/>
      <c r="J919" s="3"/>
      <c r="K919" s="13"/>
      <c r="L919" s="3"/>
      <c r="M919" s="38"/>
      <c r="N919" s="38"/>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13"/>
      <c r="AT919" s="3"/>
      <c r="AU919" s="3"/>
      <c r="AV919" s="3"/>
      <c r="AW919" s="3"/>
      <c r="AX919" s="3"/>
      <c r="AY919" s="3"/>
      <c r="AZ919" s="3"/>
      <c r="BA919" s="3"/>
      <c r="BB919" s="3"/>
      <c r="BC919" s="3"/>
      <c r="BD919" s="3"/>
      <c r="BE919" s="3"/>
      <c r="BF919" s="3"/>
    </row>
    <row r="920" ht="12.75" customHeight="1">
      <c r="A920" s="3"/>
      <c r="B920" s="3"/>
      <c r="C920" s="3"/>
      <c r="D920" s="3"/>
      <c r="E920" s="3"/>
      <c r="F920" s="3"/>
      <c r="G920" s="3"/>
      <c r="H920" s="3"/>
      <c r="I920" s="3"/>
      <c r="J920" s="3"/>
      <c r="K920" s="13"/>
      <c r="L920" s="3"/>
      <c r="M920" s="38"/>
      <c r="N920" s="38"/>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13"/>
      <c r="AT920" s="3"/>
      <c r="AU920" s="3"/>
      <c r="AV920" s="3"/>
      <c r="AW920" s="3"/>
      <c r="AX920" s="3"/>
      <c r="AY920" s="3"/>
      <c r="AZ920" s="3"/>
      <c r="BA920" s="3"/>
      <c r="BB920" s="3"/>
      <c r="BC920" s="3"/>
      <c r="BD920" s="3"/>
      <c r="BE920" s="3"/>
      <c r="BF920" s="3"/>
    </row>
    <row r="921" ht="12.75" customHeight="1">
      <c r="A921" s="3"/>
      <c r="B921" s="3"/>
      <c r="C921" s="3"/>
      <c r="D921" s="3"/>
      <c r="E921" s="3"/>
      <c r="F921" s="3"/>
      <c r="G921" s="3"/>
      <c r="H921" s="3"/>
      <c r="I921" s="3"/>
      <c r="J921" s="3"/>
      <c r="K921" s="13"/>
      <c r="L921" s="3"/>
      <c r="M921" s="38"/>
      <c r="N921" s="38"/>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13"/>
      <c r="AT921" s="3"/>
      <c r="AU921" s="3"/>
      <c r="AV921" s="3"/>
      <c r="AW921" s="3"/>
      <c r="AX921" s="3"/>
      <c r="AY921" s="3"/>
      <c r="AZ921" s="3"/>
      <c r="BA921" s="3"/>
      <c r="BB921" s="3"/>
      <c r="BC921" s="3"/>
      <c r="BD921" s="3"/>
      <c r="BE921" s="3"/>
      <c r="BF921" s="3"/>
    </row>
    <row r="922" ht="12.75" customHeight="1">
      <c r="A922" s="3"/>
      <c r="B922" s="3"/>
      <c r="C922" s="3"/>
      <c r="D922" s="3"/>
      <c r="E922" s="3"/>
      <c r="F922" s="3"/>
      <c r="G922" s="3"/>
      <c r="H922" s="3"/>
      <c r="I922" s="3"/>
      <c r="J922" s="3"/>
      <c r="K922" s="13"/>
      <c r="L922" s="3"/>
      <c r="M922" s="38"/>
      <c r="N922" s="38"/>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13"/>
      <c r="AT922" s="3"/>
      <c r="AU922" s="3"/>
      <c r="AV922" s="3"/>
      <c r="AW922" s="3"/>
      <c r="AX922" s="3"/>
      <c r="AY922" s="3"/>
      <c r="AZ922" s="3"/>
      <c r="BA922" s="3"/>
      <c r="BB922" s="3"/>
      <c r="BC922" s="3"/>
      <c r="BD922" s="3"/>
      <c r="BE922" s="3"/>
      <c r="BF922" s="3"/>
    </row>
    <row r="923" ht="12.75" customHeight="1">
      <c r="A923" s="3"/>
      <c r="B923" s="3"/>
      <c r="C923" s="3"/>
      <c r="D923" s="3"/>
      <c r="E923" s="3"/>
      <c r="F923" s="3"/>
      <c r="G923" s="3"/>
      <c r="H923" s="3"/>
      <c r="I923" s="3"/>
      <c r="J923" s="3"/>
      <c r="K923" s="13"/>
      <c r="L923" s="3"/>
      <c r="M923" s="38"/>
      <c r="N923" s="38"/>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13"/>
      <c r="AT923" s="3"/>
      <c r="AU923" s="3"/>
      <c r="AV923" s="3"/>
      <c r="AW923" s="3"/>
      <c r="AX923" s="3"/>
      <c r="AY923" s="3"/>
      <c r="AZ923" s="3"/>
      <c r="BA923" s="3"/>
      <c r="BB923" s="3"/>
      <c r="BC923" s="3"/>
      <c r="BD923" s="3"/>
      <c r="BE923" s="3"/>
      <c r="BF923" s="3"/>
    </row>
    <row r="924" ht="12.75" customHeight="1">
      <c r="A924" s="3"/>
      <c r="B924" s="3"/>
      <c r="C924" s="3"/>
      <c r="D924" s="3"/>
      <c r="E924" s="3"/>
      <c r="F924" s="3"/>
      <c r="G924" s="3"/>
      <c r="H924" s="3"/>
      <c r="I924" s="3"/>
      <c r="J924" s="3"/>
      <c r="K924" s="13"/>
      <c r="L924" s="3"/>
      <c r="M924" s="38"/>
      <c r="N924" s="38"/>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13"/>
      <c r="AT924" s="3"/>
      <c r="AU924" s="3"/>
      <c r="AV924" s="3"/>
      <c r="AW924" s="3"/>
      <c r="AX924" s="3"/>
      <c r="AY924" s="3"/>
      <c r="AZ924" s="3"/>
      <c r="BA924" s="3"/>
      <c r="BB924" s="3"/>
      <c r="BC924" s="3"/>
      <c r="BD924" s="3"/>
      <c r="BE924" s="3"/>
      <c r="BF924" s="3"/>
    </row>
    <row r="925" ht="12.75" customHeight="1">
      <c r="A925" s="3"/>
      <c r="B925" s="3"/>
      <c r="C925" s="3"/>
      <c r="D925" s="3"/>
      <c r="E925" s="3"/>
      <c r="F925" s="3"/>
      <c r="G925" s="3"/>
      <c r="H925" s="3"/>
      <c r="I925" s="3"/>
      <c r="J925" s="3"/>
      <c r="K925" s="13"/>
      <c r="L925" s="3"/>
      <c r="M925" s="38"/>
      <c r="N925" s="38"/>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13"/>
      <c r="AT925" s="3"/>
      <c r="AU925" s="3"/>
      <c r="AV925" s="3"/>
      <c r="AW925" s="3"/>
      <c r="AX925" s="3"/>
      <c r="AY925" s="3"/>
      <c r="AZ925" s="3"/>
      <c r="BA925" s="3"/>
      <c r="BB925" s="3"/>
      <c r="BC925" s="3"/>
      <c r="BD925" s="3"/>
      <c r="BE925" s="3"/>
      <c r="BF925" s="3"/>
    </row>
    <row r="926" ht="12.75" customHeight="1">
      <c r="A926" s="3"/>
      <c r="B926" s="3"/>
      <c r="C926" s="3"/>
      <c r="D926" s="3"/>
      <c r="E926" s="3"/>
      <c r="F926" s="3"/>
      <c r="G926" s="3"/>
      <c r="H926" s="3"/>
      <c r="I926" s="3"/>
      <c r="J926" s="3"/>
      <c r="K926" s="13"/>
      <c r="L926" s="3"/>
      <c r="M926" s="38"/>
      <c r="N926" s="38"/>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13"/>
      <c r="AT926" s="3"/>
      <c r="AU926" s="3"/>
      <c r="AV926" s="3"/>
      <c r="AW926" s="3"/>
      <c r="AX926" s="3"/>
      <c r="AY926" s="3"/>
      <c r="AZ926" s="3"/>
      <c r="BA926" s="3"/>
      <c r="BB926" s="3"/>
      <c r="BC926" s="3"/>
      <c r="BD926" s="3"/>
      <c r="BE926" s="3"/>
      <c r="BF926" s="3"/>
    </row>
    <row r="927" ht="12.75" customHeight="1">
      <c r="A927" s="3"/>
      <c r="B927" s="3"/>
      <c r="C927" s="3"/>
      <c r="D927" s="3"/>
      <c r="E927" s="3"/>
      <c r="F927" s="3"/>
      <c r="G927" s="3"/>
      <c r="H927" s="3"/>
      <c r="I927" s="3"/>
      <c r="J927" s="3"/>
      <c r="K927" s="13"/>
      <c r="L927" s="3"/>
      <c r="M927" s="38"/>
      <c r="N927" s="38"/>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13"/>
      <c r="AT927" s="3"/>
      <c r="AU927" s="3"/>
      <c r="AV927" s="3"/>
      <c r="AW927" s="3"/>
      <c r="AX927" s="3"/>
      <c r="AY927" s="3"/>
      <c r="AZ927" s="3"/>
      <c r="BA927" s="3"/>
      <c r="BB927" s="3"/>
      <c r="BC927" s="3"/>
      <c r="BD927" s="3"/>
      <c r="BE927" s="3"/>
      <c r="BF927" s="3"/>
    </row>
    <row r="928" ht="12.75" customHeight="1">
      <c r="A928" s="3"/>
      <c r="B928" s="3"/>
      <c r="C928" s="3"/>
      <c r="D928" s="3"/>
      <c r="E928" s="3"/>
      <c r="F928" s="3"/>
      <c r="G928" s="3"/>
      <c r="H928" s="3"/>
      <c r="I928" s="3"/>
      <c r="J928" s="3"/>
      <c r="K928" s="13"/>
      <c r="L928" s="3"/>
      <c r="M928" s="38"/>
      <c r="N928" s="38"/>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13"/>
      <c r="AT928" s="3"/>
      <c r="AU928" s="3"/>
      <c r="AV928" s="3"/>
      <c r="AW928" s="3"/>
      <c r="AX928" s="3"/>
      <c r="AY928" s="3"/>
      <c r="AZ928" s="3"/>
      <c r="BA928" s="3"/>
      <c r="BB928" s="3"/>
      <c r="BC928" s="3"/>
      <c r="BD928" s="3"/>
      <c r="BE928" s="3"/>
      <c r="BF928" s="3"/>
    </row>
    <row r="929" ht="12.75" customHeight="1">
      <c r="A929" s="3"/>
      <c r="B929" s="3"/>
      <c r="C929" s="3"/>
      <c r="D929" s="3"/>
      <c r="E929" s="3"/>
      <c r="F929" s="3"/>
      <c r="G929" s="3"/>
      <c r="H929" s="3"/>
      <c r="I929" s="3"/>
      <c r="J929" s="3"/>
      <c r="K929" s="13"/>
      <c r="L929" s="3"/>
      <c r="M929" s="38"/>
      <c r="N929" s="38"/>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13"/>
      <c r="AT929" s="3"/>
      <c r="AU929" s="3"/>
      <c r="AV929" s="3"/>
      <c r="AW929" s="3"/>
      <c r="AX929" s="3"/>
      <c r="AY929" s="3"/>
      <c r="AZ929" s="3"/>
      <c r="BA929" s="3"/>
      <c r="BB929" s="3"/>
      <c r="BC929" s="3"/>
      <c r="BD929" s="3"/>
      <c r="BE929" s="3"/>
      <c r="BF929" s="3"/>
    </row>
    <row r="930" ht="12.75" customHeight="1">
      <c r="A930" s="3"/>
      <c r="B930" s="3"/>
      <c r="C930" s="3"/>
      <c r="D930" s="3"/>
      <c r="E930" s="3"/>
      <c r="F930" s="3"/>
      <c r="G930" s="3"/>
      <c r="H930" s="3"/>
      <c r="I930" s="3"/>
      <c r="J930" s="3"/>
      <c r="K930" s="13"/>
      <c r="L930" s="3"/>
      <c r="M930" s="38"/>
      <c r="N930" s="38"/>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13"/>
      <c r="AT930" s="3"/>
      <c r="AU930" s="3"/>
      <c r="AV930" s="3"/>
      <c r="AW930" s="3"/>
      <c r="AX930" s="3"/>
      <c r="AY930" s="3"/>
      <c r="AZ930" s="3"/>
      <c r="BA930" s="3"/>
      <c r="BB930" s="3"/>
      <c r="BC930" s="3"/>
      <c r="BD930" s="3"/>
      <c r="BE930" s="3"/>
      <c r="BF930" s="3"/>
    </row>
    <row r="931" ht="12.75" customHeight="1">
      <c r="A931" s="3"/>
      <c r="B931" s="3"/>
      <c r="C931" s="3"/>
      <c r="D931" s="3"/>
      <c r="E931" s="3"/>
      <c r="F931" s="3"/>
      <c r="G931" s="3"/>
      <c r="H931" s="3"/>
      <c r="I931" s="3"/>
      <c r="J931" s="3"/>
      <c r="K931" s="13"/>
      <c r="L931" s="3"/>
      <c r="M931" s="38"/>
      <c r="N931" s="38"/>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13"/>
      <c r="AT931" s="3"/>
      <c r="AU931" s="3"/>
      <c r="AV931" s="3"/>
      <c r="AW931" s="3"/>
      <c r="AX931" s="3"/>
      <c r="AY931" s="3"/>
      <c r="AZ931" s="3"/>
      <c r="BA931" s="3"/>
      <c r="BB931" s="3"/>
      <c r="BC931" s="3"/>
      <c r="BD931" s="3"/>
      <c r="BE931" s="3"/>
      <c r="BF931" s="3"/>
    </row>
    <row r="932" ht="12.75" customHeight="1">
      <c r="A932" s="3"/>
      <c r="B932" s="3"/>
      <c r="C932" s="3"/>
      <c r="D932" s="3"/>
      <c r="E932" s="3"/>
      <c r="F932" s="3"/>
      <c r="G932" s="3"/>
      <c r="H932" s="3"/>
      <c r="I932" s="3"/>
      <c r="J932" s="3"/>
      <c r="K932" s="13"/>
      <c r="L932" s="3"/>
      <c r="M932" s="38"/>
      <c r="N932" s="38"/>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13"/>
      <c r="AT932" s="3"/>
      <c r="AU932" s="3"/>
      <c r="AV932" s="3"/>
      <c r="AW932" s="3"/>
      <c r="AX932" s="3"/>
      <c r="AY932" s="3"/>
      <c r="AZ932" s="3"/>
      <c r="BA932" s="3"/>
      <c r="BB932" s="3"/>
      <c r="BC932" s="3"/>
      <c r="BD932" s="3"/>
      <c r="BE932" s="3"/>
      <c r="BF932" s="3"/>
    </row>
    <row r="933" ht="12.75" customHeight="1">
      <c r="A933" s="3"/>
      <c r="B933" s="3"/>
      <c r="C933" s="3"/>
      <c r="D933" s="3"/>
      <c r="E933" s="3"/>
      <c r="F933" s="3"/>
      <c r="G933" s="3"/>
      <c r="H933" s="3"/>
      <c r="I933" s="3"/>
      <c r="J933" s="3"/>
      <c r="K933" s="13"/>
      <c r="L933" s="3"/>
      <c r="M933" s="38"/>
      <c r="N933" s="38"/>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13"/>
      <c r="AT933" s="3"/>
      <c r="AU933" s="3"/>
      <c r="AV933" s="3"/>
      <c r="AW933" s="3"/>
      <c r="AX933" s="3"/>
      <c r="AY933" s="3"/>
      <c r="AZ933" s="3"/>
      <c r="BA933" s="3"/>
      <c r="BB933" s="3"/>
      <c r="BC933" s="3"/>
      <c r="BD933" s="3"/>
      <c r="BE933" s="3"/>
      <c r="BF933" s="3"/>
    </row>
    <row r="934" ht="12.75" customHeight="1">
      <c r="A934" s="3"/>
      <c r="B934" s="3"/>
      <c r="C934" s="3"/>
      <c r="D934" s="3"/>
      <c r="E934" s="3"/>
      <c r="F934" s="3"/>
      <c r="G934" s="3"/>
      <c r="H934" s="3"/>
      <c r="I934" s="3"/>
      <c r="J934" s="3"/>
      <c r="K934" s="13"/>
      <c r="L934" s="3"/>
      <c r="M934" s="38"/>
      <c r="N934" s="38"/>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13"/>
      <c r="AT934" s="3"/>
      <c r="AU934" s="3"/>
      <c r="AV934" s="3"/>
      <c r="AW934" s="3"/>
      <c r="AX934" s="3"/>
      <c r="AY934" s="3"/>
      <c r="AZ934" s="3"/>
      <c r="BA934" s="3"/>
      <c r="BB934" s="3"/>
      <c r="BC934" s="3"/>
      <c r="BD934" s="3"/>
      <c r="BE934" s="3"/>
      <c r="BF934" s="3"/>
    </row>
    <row r="935" ht="12.75" customHeight="1">
      <c r="A935" s="3"/>
      <c r="B935" s="3"/>
      <c r="C935" s="3"/>
      <c r="D935" s="3"/>
      <c r="E935" s="3"/>
      <c r="F935" s="3"/>
      <c r="G935" s="3"/>
      <c r="H935" s="3"/>
      <c r="I935" s="3"/>
      <c r="J935" s="3"/>
      <c r="K935" s="13"/>
      <c r="L935" s="3"/>
      <c r="M935" s="38"/>
      <c r="N935" s="38"/>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13"/>
      <c r="AT935" s="3"/>
      <c r="AU935" s="3"/>
      <c r="AV935" s="3"/>
      <c r="AW935" s="3"/>
      <c r="AX935" s="3"/>
      <c r="AY935" s="3"/>
      <c r="AZ935" s="3"/>
      <c r="BA935" s="3"/>
      <c r="BB935" s="3"/>
      <c r="BC935" s="3"/>
      <c r="BD935" s="3"/>
      <c r="BE935" s="3"/>
      <c r="BF935" s="3"/>
    </row>
    <row r="936" ht="12.75" customHeight="1">
      <c r="A936" s="3"/>
      <c r="B936" s="3"/>
      <c r="C936" s="3"/>
      <c r="D936" s="3"/>
      <c r="E936" s="3"/>
      <c r="F936" s="3"/>
      <c r="G936" s="3"/>
      <c r="H936" s="3"/>
      <c r="I936" s="3"/>
      <c r="J936" s="3"/>
      <c r="K936" s="13"/>
      <c r="L936" s="3"/>
      <c r="M936" s="38"/>
      <c r="N936" s="38"/>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13"/>
      <c r="AT936" s="3"/>
      <c r="AU936" s="3"/>
      <c r="AV936" s="3"/>
      <c r="AW936" s="3"/>
      <c r="AX936" s="3"/>
      <c r="AY936" s="3"/>
      <c r="AZ936" s="3"/>
      <c r="BA936" s="3"/>
      <c r="BB936" s="3"/>
      <c r="BC936" s="3"/>
      <c r="BD936" s="3"/>
      <c r="BE936" s="3"/>
      <c r="BF936" s="3"/>
    </row>
    <row r="937" ht="12.75" customHeight="1">
      <c r="A937" s="3"/>
      <c r="B937" s="3"/>
      <c r="C937" s="3"/>
      <c r="D937" s="3"/>
      <c r="E937" s="3"/>
      <c r="F937" s="3"/>
      <c r="G937" s="3"/>
      <c r="H937" s="3"/>
      <c r="I937" s="3"/>
      <c r="J937" s="3"/>
      <c r="K937" s="13"/>
      <c r="L937" s="3"/>
      <c r="M937" s="38"/>
      <c r="N937" s="38"/>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13"/>
      <c r="AT937" s="3"/>
      <c r="AU937" s="3"/>
      <c r="AV937" s="3"/>
      <c r="AW937" s="3"/>
      <c r="AX937" s="3"/>
      <c r="AY937" s="3"/>
      <c r="AZ937" s="3"/>
      <c r="BA937" s="3"/>
      <c r="BB937" s="3"/>
      <c r="BC937" s="3"/>
      <c r="BD937" s="3"/>
      <c r="BE937" s="3"/>
      <c r="BF937" s="3"/>
    </row>
    <row r="938" ht="12.75" customHeight="1">
      <c r="A938" s="3"/>
      <c r="B938" s="3"/>
      <c r="C938" s="3"/>
      <c r="D938" s="3"/>
      <c r="E938" s="3"/>
      <c r="F938" s="3"/>
      <c r="G938" s="3"/>
      <c r="H938" s="3"/>
      <c r="I938" s="3"/>
      <c r="J938" s="3"/>
      <c r="K938" s="13"/>
      <c r="L938" s="3"/>
      <c r="M938" s="38"/>
      <c r="N938" s="38"/>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13"/>
      <c r="AT938" s="3"/>
      <c r="AU938" s="3"/>
      <c r="AV938" s="3"/>
      <c r="AW938" s="3"/>
      <c r="AX938" s="3"/>
      <c r="AY938" s="3"/>
      <c r="AZ938" s="3"/>
      <c r="BA938" s="3"/>
      <c r="BB938" s="3"/>
      <c r="BC938" s="3"/>
      <c r="BD938" s="3"/>
      <c r="BE938" s="3"/>
      <c r="BF938" s="3"/>
    </row>
    <row r="939" ht="12.75" customHeight="1">
      <c r="A939" s="3"/>
      <c r="B939" s="3"/>
      <c r="C939" s="3"/>
      <c r="D939" s="3"/>
      <c r="E939" s="3"/>
      <c r="F939" s="3"/>
      <c r="G939" s="3"/>
      <c r="H939" s="3"/>
      <c r="I939" s="3"/>
      <c r="J939" s="3"/>
      <c r="K939" s="13"/>
      <c r="L939" s="3"/>
      <c r="M939" s="38"/>
      <c r="N939" s="38"/>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13"/>
      <c r="AT939" s="3"/>
      <c r="AU939" s="3"/>
      <c r="AV939" s="3"/>
      <c r="AW939" s="3"/>
      <c r="AX939" s="3"/>
      <c r="AY939" s="3"/>
      <c r="AZ939" s="3"/>
      <c r="BA939" s="3"/>
      <c r="BB939" s="3"/>
      <c r="BC939" s="3"/>
      <c r="BD939" s="3"/>
      <c r="BE939" s="3"/>
      <c r="BF939" s="3"/>
    </row>
    <row r="940" ht="12.75" customHeight="1">
      <c r="A940" s="3"/>
      <c r="B940" s="3"/>
      <c r="C940" s="3"/>
      <c r="D940" s="3"/>
      <c r="E940" s="3"/>
      <c r="F940" s="3"/>
      <c r="G940" s="3"/>
      <c r="H940" s="3"/>
      <c r="I940" s="3"/>
      <c r="J940" s="3"/>
      <c r="K940" s="13"/>
      <c r="L940" s="3"/>
      <c r="M940" s="38"/>
      <c r="N940" s="38"/>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13"/>
      <c r="AT940" s="3"/>
      <c r="AU940" s="3"/>
      <c r="AV940" s="3"/>
      <c r="AW940" s="3"/>
      <c r="AX940" s="3"/>
      <c r="AY940" s="3"/>
      <c r="AZ940" s="3"/>
      <c r="BA940" s="3"/>
      <c r="BB940" s="3"/>
      <c r="BC940" s="3"/>
      <c r="BD940" s="3"/>
      <c r="BE940" s="3"/>
      <c r="BF940" s="3"/>
    </row>
    <row r="941" ht="12.75" customHeight="1">
      <c r="A941" s="3"/>
      <c r="B941" s="3"/>
      <c r="C941" s="3"/>
      <c r="D941" s="3"/>
      <c r="E941" s="3"/>
      <c r="F941" s="3"/>
      <c r="G941" s="3"/>
      <c r="H941" s="3"/>
      <c r="I941" s="3"/>
      <c r="J941" s="3"/>
      <c r="K941" s="13"/>
      <c r="L941" s="3"/>
      <c r="M941" s="38"/>
      <c r="N941" s="38"/>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13"/>
      <c r="AT941" s="3"/>
      <c r="AU941" s="3"/>
      <c r="AV941" s="3"/>
      <c r="AW941" s="3"/>
      <c r="AX941" s="3"/>
      <c r="AY941" s="3"/>
      <c r="AZ941" s="3"/>
      <c r="BA941" s="3"/>
      <c r="BB941" s="3"/>
      <c r="BC941" s="3"/>
      <c r="BD941" s="3"/>
      <c r="BE941" s="3"/>
      <c r="BF941" s="3"/>
    </row>
    <row r="942" ht="12.75" customHeight="1">
      <c r="A942" s="3"/>
      <c r="B942" s="3"/>
      <c r="C942" s="3"/>
      <c r="D942" s="3"/>
      <c r="E942" s="3"/>
      <c r="F942" s="3"/>
      <c r="G942" s="3"/>
      <c r="H942" s="3"/>
      <c r="I942" s="3"/>
      <c r="J942" s="3"/>
      <c r="K942" s="13"/>
      <c r="L942" s="3"/>
      <c r="M942" s="38"/>
      <c r="N942" s="38"/>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13"/>
      <c r="AT942" s="3"/>
      <c r="AU942" s="3"/>
      <c r="AV942" s="3"/>
      <c r="AW942" s="3"/>
      <c r="AX942" s="3"/>
      <c r="AY942" s="3"/>
      <c r="AZ942" s="3"/>
      <c r="BA942" s="3"/>
      <c r="BB942" s="3"/>
      <c r="BC942" s="3"/>
      <c r="BD942" s="3"/>
      <c r="BE942" s="3"/>
      <c r="BF942" s="3"/>
    </row>
    <row r="943" ht="12.75" customHeight="1">
      <c r="A943" s="3"/>
      <c r="B943" s="3"/>
      <c r="C943" s="3"/>
      <c r="D943" s="3"/>
      <c r="E943" s="3"/>
      <c r="F943" s="3"/>
      <c r="G943" s="3"/>
      <c r="H943" s="3"/>
      <c r="I943" s="3"/>
      <c r="J943" s="3"/>
      <c r="K943" s="13"/>
      <c r="L943" s="3"/>
      <c r="M943" s="38"/>
      <c r="N943" s="38"/>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13"/>
      <c r="AT943" s="3"/>
      <c r="AU943" s="3"/>
      <c r="AV943" s="3"/>
      <c r="AW943" s="3"/>
      <c r="AX943" s="3"/>
      <c r="AY943" s="3"/>
      <c r="AZ943" s="3"/>
      <c r="BA943" s="3"/>
      <c r="BB943" s="3"/>
      <c r="BC943" s="3"/>
      <c r="BD943" s="3"/>
      <c r="BE943" s="3"/>
      <c r="BF943" s="3"/>
    </row>
    <row r="944" ht="12.75" customHeight="1">
      <c r="A944" s="3"/>
      <c r="B944" s="3"/>
      <c r="C944" s="3"/>
      <c r="D944" s="3"/>
      <c r="E944" s="3"/>
      <c r="F944" s="3"/>
      <c r="G944" s="3"/>
      <c r="H944" s="3"/>
      <c r="I944" s="3"/>
      <c r="J944" s="3"/>
      <c r="K944" s="13"/>
      <c r="L944" s="3"/>
      <c r="M944" s="38"/>
      <c r="N944" s="38"/>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13"/>
      <c r="AT944" s="3"/>
      <c r="AU944" s="3"/>
      <c r="AV944" s="3"/>
      <c r="AW944" s="3"/>
      <c r="AX944" s="3"/>
      <c r="AY944" s="3"/>
      <c r="AZ944" s="3"/>
      <c r="BA944" s="3"/>
      <c r="BB944" s="3"/>
      <c r="BC944" s="3"/>
      <c r="BD944" s="3"/>
      <c r="BE944" s="3"/>
      <c r="BF944" s="3"/>
    </row>
    <row r="945" ht="12.75" customHeight="1">
      <c r="A945" s="3"/>
      <c r="B945" s="3"/>
      <c r="C945" s="3"/>
      <c r="D945" s="3"/>
      <c r="E945" s="3"/>
      <c r="F945" s="3"/>
      <c r="G945" s="3"/>
      <c r="H945" s="3"/>
      <c r="I945" s="3"/>
      <c r="J945" s="3"/>
      <c r="K945" s="13"/>
      <c r="L945" s="3"/>
      <c r="M945" s="38"/>
      <c r="N945" s="38"/>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13"/>
      <c r="AT945" s="3"/>
      <c r="AU945" s="3"/>
      <c r="AV945" s="3"/>
      <c r="AW945" s="3"/>
      <c r="AX945" s="3"/>
      <c r="AY945" s="3"/>
      <c r="AZ945" s="3"/>
      <c r="BA945" s="3"/>
      <c r="BB945" s="3"/>
      <c r="BC945" s="3"/>
      <c r="BD945" s="3"/>
      <c r="BE945" s="3"/>
      <c r="BF945" s="3"/>
    </row>
    <row r="946" ht="12.75" customHeight="1">
      <c r="A946" s="3"/>
      <c r="B946" s="3"/>
      <c r="C946" s="3"/>
      <c r="D946" s="3"/>
      <c r="E946" s="3"/>
      <c r="F946" s="3"/>
      <c r="G946" s="3"/>
      <c r="H946" s="3"/>
      <c r="I946" s="3"/>
      <c r="J946" s="3"/>
      <c r="K946" s="13"/>
      <c r="L946" s="3"/>
      <c r="M946" s="38"/>
      <c r="N946" s="38"/>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13"/>
      <c r="AT946" s="3"/>
      <c r="AU946" s="3"/>
      <c r="AV946" s="3"/>
      <c r="AW946" s="3"/>
      <c r="AX946" s="3"/>
      <c r="AY946" s="3"/>
      <c r="AZ946" s="3"/>
      <c r="BA946" s="3"/>
      <c r="BB946" s="3"/>
      <c r="BC946" s="3"/>
      <c r="BD946" s="3"/>
      <c r="BE946" s="3"/>
      <c r="BF946" s="3"/>
    </row>
    <row r="947" ht="12.75" customHeight="1">
      <c r="A947" s="3"/>
      <c r="B947" s="3"/>
      <c r="C947" s="3"/>
      <c r="D947" s="3"/>
      <c r="E947" s="3"/>
      <c r="F947" s="3"/>
      <c r="G947" s="3"/>
      <c r="H947" s="3"/>
      <c r="I947" s="3"/>
      <c r="J947" s="3"/>
      <c r="K947" s="13"/>
      <c r="L947" s="3"/>
      <c r="M947" s="38"/>
      <c r="N947" s="38"/>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13"/>
      <c r="AT947" s="3"/>
      <c r="AU947" s="3"/>
      <c r="AV947" s="3"/>
      <c r="AW947" s="3"/>
      <c r="AX947" s="3"/>
      <c r="AY947" s="3"/>
      <c r="AZ947" s="3"/>
      <c r="BA947" s="3"/>
      <c r="BB947" s="3"/>
      <c r="BC947" s="3"/>
      <c r="BD947" s="3"/>
      <c r="BE947" s="3"/>
      <c r="BF947" s="3"/>
    </row>
    <row r="948" ht="12.75" customHeight="1">
      <c r="A948" s="3"/>
      <c r="B948" s="3"/>
      <c r="C948" s="3"/>
      <c r="D948" s="3"/>
      <c r="E948" s="3"/>
      <c r="F948" s="3"/>
      <c r="G948" s="3"/>
      <c r="H948" s="3"/>
      <c r="I948" s="3"/>
      <c r="J948" s="3"/>
      <c r="K948" s="13"/>
      <c r="L948" s="3"/>
      <c r="M948" s="38"/>
      <c r="N948" s="38"/>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13"/>
      <c r="AT948" s="3"/>
      <c r="AU948" s="3"/>
      <c r="AV948" s="3"/>
      <c r="AW948" s="3"/>
      <c r="AX948" s="3"/>
      <c r="AY948" s="3"/>
      <c r="AZ948" s="3"/>
      <c r="BA948" s="3"/>
      <c r="BB948" s="3"/>
      <c r="BC948" s="3"/>
      <c r="BD948" s="3"/>
      <c r="BE948" s="3"/>
      <c r="BF948" s="3"/>
    </row>
    <row r="949" ht="12.75" customHeight="1">
      <c r="A949" s="3"/>
      <c r="B949" s="3"/>
      <c r="C949" s="3"/>
      <c r="D949" s="3"/>
      <c r="E949" s="3"/>
      <c r="F949" s="3"/>
      <c r="G949" s="3"/>
      <c r="H949" s="3"/>
      <c r="I949" s="3"/>
      <c r="J949" s="3"/>
      <c r="K949" s="13"/>
      <c r="L949" s="3"/>
      <c r="M949" s="38"/>
      <c r="N949" s="38"/>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13"/>
      <c r="AT949" s="3"/>
      <c r="AU949" s="3"/>
      <c r="AV949" s="3"/>
      <c r="AW949" s="3"/>
      <c r="AX949" s="3"/>
      <c r="AY949" s="3"/>
      <c r="AZ949" s="3"/>
      <c r="BA949" s="3"/>
      <c r="BB949" s="3"/>
      <c r="BC949" s="3"/>
      <c r="BD949" s="3"/>
      <c r="BE949" s="3"/>
      <c r="BF949" s="3"/>
    </row>
    <row r="950" ht="12.75" customHeight="1">
      <c r="A950" s="3"/>
      <c r="B950" s="3"/>
      <c r="C950" s="3"/>
      <c r="D950" s="3"/>
      <c r="E950" s="3"/>
      <c r="F950" s="3"/>
      <c r="G950" s="3"/>
      <c r="H950" s="3"/>
      <c r="I950" s="3"/>
      <c r="J950" s="3"/>
      <c r="K950" s="13"/>
      <c r="L950" s="3"/>
      <c r="M950" s="38"/>
      <c r="N950" s="38"/>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13"/>
      <c r="AT950" s="3"/>
      <c r="AU950" s="3"/>
      <c r="AV950" s="3"/>
      <c r="AW950" s="3"/>
      <c r="AX950" s="3"/>
      <c r="AY950" s="3"/>
      <c r="AZ950" s="3"/>
      <c r="BA950" s="3"/>
      <c r="BB950" s="3"/>
      <c r="BC950" s="3"/>
      <c r="BD950" s="3"/>
      <c r="BE950" s="3"/>
      <c r="BF950" s="3"/>
    </row>
    <row r="951" ht="12.75" customHeight="1">
      <c r="A951" s="3"/>
      <c r="B951" s="3"/>
      <c r="C951" s="3"/>
      <c r="D951" s="3"/>
      <c r="E951" s="3"/>
      <c r="F951" s="3"/>
      <c r="G951" s="3"/>
      <c r="H951" s="3"/>
      <c r="I951" s="3"/>
      <c r="J951" s="3"/>
      <c r="K951" s="13"/>
      <c r="L951" s="3"/>
      <c r="M951" s="38"/>
      <c r="N951" s="38"/>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13"/>
      <c r="AT951" s="3"/>
      <c r="AU951" s="3"/>
      <c r="AV951" s="3"/>
      <c r="AW951" s="3"/>
      <c r="AX951" s="3"/>
      <c r="AY951" s="3"/>
      <c r="AZ951" s="3"/>
      <c r="BA951" s="3"/>
      <c r="BB951" s="3"/>
      <c r="BC951" s="3"/>
      <c r="BD951" s="3"/>
      <c r="BE951" s="3"/>
      <c r="BF951" s="3"/>
    </row>
    <row r="952" ht="12.75" customHeight="1">
      <c r="A952" s="3"/>
      <c r="B952" s="3"/>
      <c r="C952" s="3"/>
      <c r="D952" s="3"/>
      <c r="E952" s="3"/>
      <c r="F952" s="3"/>
      <c r="G952" s="3"/>
      <c r="H952" s="3"/>
      <c r="I952" s="3"/>
      <c r="J952" s="3"/>
      <c r="K952" s="13"/>
      <c r="L952" s="3"/>
      <c r="M952" s="38"/>
      <c r="N952" s="38"/>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13"/>
      <c r="AT952" s="3"/>
      <c r="AU952" s="3"/>
      <c r="AV952" s="3"/>
      <c r="AW952" s="3"/>
      <c r="AX952" s="3"/>
      <c r="AY952" s="3"/>
      <c r="AZ952" s="3"/>
      <c r="BA952" s="3"/>
      <c r="BB952" s="3"/>
      <c r="BC952" s="3"/>
      <c r="BD952" s="3"/>
      <c r="BE952" s="3"/>
      <c r="BF952" s="3"/>
    </row>
    <row r="953" ht="12.75" customHeight="1">
      <c r="A953" s="3"/>
      <c r="B953" s="3"/>
      <c r="C953" s="3"/>
      <c r="D953" s="3"/>
      <c r="E953" s="3"/>
      <c r="F953" s="3"/>
      <c r="G953" s="3"/>
      <c r="H953" s="3"/>
      <c r="I953" s="3"/>
      <c r="J953" s="3"/>
      <c r="K953" s="13"/>
      <c r="L953" s="3"/>
      <c r="M953" s="38"/>
      <c r="N953" s="38"/>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13"/>
      <c r="AT953" s="3"/>
      <c r="AU953" s="3"/>
      <c r="AV953" s="3"/>
      <c r="AW953" s="3"/>
      <c r="AX953" s="3"/>
      <c r="AY953" s="3"/>
      <c r="AZ953" s="3"/>
      <c r="BA953" s="3"/>
      <c r="BB953" s="3"/>
      <c r="BC953" s="3"/>
      <c r="BD953" s="3"/>
      <c r="BE953" s="3"/>
      <c r="BF953" s="3"/>
    </row>
    <row r="954" ht="12.75" customHeight="1">
      <c r="A954" s="3"/>
      <c r="B954" s="3"/>
      <c r="C954" s="3"/>
      <c r="D954" s="3"/>
      <c r="E954" s="3"/>
      <c r="F954" s="3"/>
      <c r="G954" s="3"/>
      <c r="H954" s="3"/>
      <c r="I954" s="3"/>
      <c r="J954" s="3"/>
      <c r="K954" s="13"/>
      <c r="L954" s="3"/>
      <c r="M954" s="38"/>
      <c r="N954" s="38"/>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13"/>
      <c r="AT954" s="3"/>
      <c r="AU954" s="3"/>
      <c r="AV954" s="3"/>
      <c r="AW954" s="3"/>
      <c r="AX954" s="3"/>
      <c r="AY954" s="3"/>
      <c r="AZ954" s="3"/>
      <c r="BA954" s="3"/>
      <c r="BB954" s="3"/>
      <c r="BC954" s="3"/>
      <c r="BD954" s="3"/>
      <c r="BE954" s="3"/>
      <c r="BF954" s="3"/>
    </row>
    <row r="955" ht="12.75" customHeight="1">
      <c r="A955" s="3"/>
      <c r="B955" s="3"/>
      <c r="C955" s="3"/>
      <c r="D955" s="3"/>
      <c r="E955" s="3"/>
      <c r="F955" s="3"/>
      <c r="G955" s="3"/>
      <c r="H955" s="3"/>
      <c r="I955" s="3"/>
      <c r="J955" s="3"/>
      <c r="K955" s="13"/>
      <c r="L955" s="3"/>
      <c r="M955" s="38"/>
      <c r="N955" s="38"/>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13"/>
      <c r="AT955" s="3"/>
      <c r="AU955" s="3"/>
      <c r="AV955" s="3"/>
      <c r="AW955" s="3"/>
      <c r="AX955" s="3"/>
      <c r="AY955" s="3"/>
      <c r="AZ955" s="3"/>
      <c r="BA955" s="3"/>
      <c r="BB955" s="3"/>
      <c r="BC955" s="3"/>
      <c r="BD955" s="3"/>
      <c r="BE955" s="3"/>
      <c r="BF955" s="3"/>
    </row>
    <row r="956" ht="12.75" customHeight="1">
      <c r="A956" s="3"/>
      <c r="B956" s="3"/>
      <c r="C956" s="3"/>
      <c r="D956" s="3"/>
      <c r="E956" s="3"/>
      <c r="F956" s="3"/>
      <c r="G956" s="3"/>
      <c r="H956" s="3"/>
      <c r="I956" s="3"/>
      <c r="J956" s="3"/>
      <c r="K956" s="13"/>
      <c r="L956" s="3"/>
      <c r="M956" s="38"/>
      <c r="N956" s="38"/>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13"/>
      <c r="AT956" s="3"/>
      <c r="AU956" s="3"/>
      <c r="AV956" s="3"/>
      <c r="AW956" s="3"/>
      <c r="AX956" s="3"/>
      <c r="AY956" s="3"/>
      <c r="AZ956" s="3"/>
      <c r="BA956" s="3"/>
      <c r="BB956" s="3"/>
      <c r="BC956" s="3"/>
      <c r="BD956" s="3"/>
      <c r="BE956" s="3"/>
      <c r="BF956" s="3"/>
    </row>
    <row r="957" ht="12.75" customHeight="1">
      <c r="A957" s="3"/>
      <c r="B957" s="3"/>
      <c r="C957" s="3"/>
      <c r="D957" s="3"/>
      <c r="E957" s="3"/>
      <c r="F957" s="3"/>
      <c r="G957" s="3"/>
      <c r="H957" s="3"/>
      <c r="I957" s="3"/>
      <c r="J957" s="3"/>
      <c r="K957" s="13"/>
      <c r="L957" s="3"/>
      <c r="M957" s="38"/>
      <c r="N957" s="38"/>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13"/>
      <c r="AT957" s="3"/>
      <c r="AU957" s="3"/>
      <c r="AV957" s="3"/>
      <c r="AW957" s="3"/>
      <c r="AX957" s="3"/>
      <c r="AY957" s="3"/>
      <c r="AZ957" s="3"/>
      <c r="BA957" s="3"/>
      <c r="BB957" s="3"/>
      <c r="BC957" s="3"/>
      <c r="BD957" s="3"/>
      <c r="BE957" s="3"/>
      <c r="BF957" s="3"/>
    </row>
    <row r="958" ht="12.75" customHeight="1">
      <c r="A958" s="3"/>
      <c r="B958" s="3"/>
      <c r="C958" s="3"/>
      <c r="D958" s="3"/>
      <c r="E958" s="3"/>
      <c r="F958" s="3"/>
      <c r="G958" s="3"/>
      <c r="H958" s="3"/>
      <c r="I958" s="3"/>
      <c r="J958" s="3"/>
      <c r="K958" s="13"/>
      <c r="L958" s="3"/>
      <c r="M958" s="38"/>
      <c r="N958" s="38"/>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13"/>
      <c r="AT958" s="3"/>
      <c r="AU958" s="3"/>
      <c r="AV958" s="3"/>
      <c r="AW958" s="3"/>
      <c r="AX958" s="3"/>
      <c r="AY958" s="3"/>
      <c r="AZ958" s="3"/>
      <c r="BA958" s="3"/>
      <c r="BB958" s="3"/>
      <c r="BC958" s="3"/>
      <c r="BD958" s="3"/>
      <c r="BE958" s="3"/>
      <c r="BF958" s="3"/>
    </row>
    <row r="959" ht="12.75" customHeight="1">
      <c r="A959" s="3"/>
      <c r="B959" s="3"/>
      <c r="C959" s="3"/>
      <c r="D959" s="3"/>
      <c r="E959" s="3"/>
      <c r="F959" s="3"/>
      <c r="G959" s="3"/>
      <c r="H959" s="3"/>
      <c r="I959" s="3"/>
      <c r="J959" s="3"/>
      <c r="K959" s="13"/>
      <c r="L959" s="3"/>
      <c r="M959" s="38"/>
      <c r="N959" s="38"/>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13"/>
      <c r="AT959" s="3"/>
      <c r="AU959" s="3"/>
      <c r="AV959" s="3"/>
      <c r="AW959" s="3"/>
      <c r="AX959" s="3"/>
      <c r="AY959" s="3"/>
      <c r="AZ959" s="3"/>
      <c r="BA959" s="3"/>
      <c r="BB959" s="3"/>
      <c r="BC959" s="3"/>
      <c r="BD959" s="3"/>
      <c r="BE959" s="3"/>
      <c r="BF959" s="3"/>
    </row>
    <row r="960" ht="12.75" customHeight="1">
      <c r="A960" s="3"/>
      <c r="B960" s="3"/>
      <c r="C960" s="3"/>
      <c r="D960" s="3"/>
      <c r="E960" s="3"/>
      <c r="F960" s="3"/>
      <c r="G960" s="3"/>
      <c r="H960" s="3"/>
      <c r="I960" s="3"/>
      <c r="J960" s="3"/>
      <c r="K960" s="13"/>
      <c r="L960" s="3"/>
      <c r="M960" s="38"/>
      <c r="N960" s="38"/>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13"/>
      <c r="AT960" s="3"/>
      <c r="AU960" s="3"/>
      <c r="AV960" s="3"/>
      <c r="AW960" s="3"/>
      <c r="AX960" s="3"/>
      <c r="AY960" s="3"/>
      <c r="AZ960" s="3"/>
      <c r="BA960" s="3"/>
      <c r="BB960" s="3"/>
      <c r="BC960" s="3"/>
      <c r="BD960" s="3"/>
      <c r="BE960" s="3"/>
      <c r="BF960" s="3"/>
    </row>
    <row r="961" ht="12.75" customHeight="1">
      <c r="A961" s="3"/>
      <c r="B961" s="3"/>
      <c r="C961" s="3"/>
      <c r="D961" s="3"/>
      <c r="E961" s="3"/>
      <c r="F961" s="3"/>
      <c r="G961" s="3"/>
      <c r="H961" s="3"/>
      <c r="I961" s="3"/>
      <c r="J961" s="3"/>
      <c r="K961" s="13"/>
      <c r="L961" s="3"/>
      <c r="M961" s="38"/>
      <c r="N961" s="38"/>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13"/>
      <c r="AT961" s="3"/>
      <c r="AU961" s="3"/>
      <c r="AV961" s="3"/>
      <c r="AW961" s="3"/>
      <c r="AX961" s="3"/>
      <c r="AY961" s="3"/>
      <c r="AZ961" s="3"/>
      <c r="BA961" s="3"/>
      <c r="BB961" s="3"/>
      <c r="BC961" s="3"/>
      <c r="BD961" s="3"/>
      <c r="BE961" s="3"/>
      <c r="BF961" s="3"/>
    </row>
    <row r="962" ht="12.75" customHeight="1">
      <c r="A962" s="3"/>
      <c r="B962" s="3"/>
      <c r="C962" s="3"/>
      <c r="D962" s="3"/>
      <c r="E962" s="3"/>
      <c r="F962" s="3"/>
      <c r="G962" s="3"/>
      <c r="H962" s="3"/>
      <c r="I962" s="3"/>
      <c r="J962" s="3"/>
      <c r="K962" s="13"/>
      <c r="L962" s="3"/>
      <c r="M962" s="38"/>
      <c r="N962" s="38"/>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13"/>
      <c r="AT962" s="3"/>
      <c r="AU962" s="3"/>
      <c r="AV962" s="3"/>
      <c r="AW962" s="3"/>
      <c r="AX962" s="3"/>
      <c r="AY962" s="3"/>
      <c r="AZ962" s="3"/>
      <c r="BA962" s="3"/>
      <c r="BB962" s="3"/>
      <c r="BC962" s="3"/>
      <c r="BD962" s="3"/>
      <c r="BE962" s="3"/>
      <c r="BF962" s="3"/>
    </row>
    <row r="963" ht="12.75" customHeight="1">
      <c r="A963" s="3"/>
      <c r="B963" s="3"/>
      <c r="C963" s="3"/>
      <c r="D963" s="3"/>
      <c r="E963" s="3"/>
      <c r="F963" s="3"/>
      <c r="G963" s="3"/>
      <c r="H963" s="3"/>
      <c r="I963" s="3"/>
      <c r="J963" s="3"/>
      <c r="K963" s="13"/>
      <c r="L963" s="3"/>
      <c r="M963" s="38"/>
      <c r="N963" s="38"/>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13"/>
      <c r="AT963" s="3"/>
      <c r="AU963" s="3"/>
      <c r="AV963" s="3"/>
      <c r="AW963" s="3"/>
      <c r="AX963" s="3"/>
      <c r="AY963" s="3"/>
      <c r="AZ963" s="3"/>
      <c r="BA963" s="3"/>
      <c r="BB963" s="3"/>
      <c r="BC963" s="3"/>
      <c r="BD963" s="3"/>
      <c r="BE963" s="3"/>
      <c r="BF963" s="3"/>
    </row>
    <row r="964" ht="12.75" customHeight="1">
      <c r="A964" s="3"/>
      <c r="B964" s="3"/>
      <c r="C964" s="3"/>
      <c r="D964" s="3"/>
      <c r="E964" s="3"/>
      <c r="F964" s="3"/>
      <c r="G964" s="3"/>
      <c r="H964" s="3"/>
      <c r="I964" s="3"/>
      <c r="J964" s="3"/>
      <c r="K964" s="13"/>
      <c r="L964" s="3"/>
      <c r="M964" s="38"/>
      <c r="N964" s="38"/>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13"/>
      <c r="AT964" s="3"/>
      <c r="AU964" s="3"/>
      <c r="AV964" s="3"/>
      <c r="AW964" s="3"/>
      <c r="AX964" s="3"/>
      <c r="AY964" s="3"/>
      <c r="AZ964" s="3"/>
      <c r="BA964" s="3"/>
      <c r="BB964" s="3"/>
      <c r="BC964" s="3"/>
      <c r="BD964" s="3"/>
      <c r="BE964" s="3"/>
      <c r="BF964" s="3"/>
    </row>
    <row r="965" ht="12.75" customHeight="1">
      <c r="A965" s="3"/>
      <c r="B965" s="3"/>
      <c r="C965" s="3"/>
      <c r="D965" s="3"/>
      <c r="E965" s="3"/>
      <c r="F965" s="3"/>
      <c r="G965" s="3"/>
      <c r="H965" s="3"/>
      <c r="I965" s="3"/>
      <c r="J965" s="3"/>
      <c r="K965" s="13"/>
      <c r="L965" s="3"/>
      <c r="M965" s="38"/>
      <c r="N965" s="38"/>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13"/>
      <c r="AT965" s="3"/>
      <c r="AU965" s="3"/>
      <c r="AV965" s="3"/>
      <c r="AW965" s="3"/>
      <c r="AX965" s="3"/>
      <c r="AY965" s="3"/>
      <c r="AZ965" s="3"/>
      <c r="BA965" s="3"/>
      <c r="BB965" s="3"/>
      <c r="BC965" s="3"/>
      <c r="BD965" s="3"/>
      <c r="BE965" s="3"/>
      <c r="BF965" s="3"/>
    </row>
    <row r="966" ht="12.75" customHeight="1">
      <c r="A966" s="3"/>
      <c r="B966" s="3"/>
      <c r="C966" s="3"/>
      <c r="D966" s="3"/>
      <c r="E966" s="3"/>
      <c r="F966" s="3"/>
      <c r="G966" s="3"/>
      <c r="H966" s="3"/>
      <c r="I966" s="3"/>
      <c r="J966" s="3"/>
      <c r="K966" s="13"/>
      <c r="L966" s="3"/>
      <c r="M966" s="38"/>
      <c r="N966" s="38"/>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13"/>
      <c r="AT966" s="3"/>
      <c r="AU966" s="3"/>
      <c r="AV966" s="3"/>
      <c r="AW966" s="3"/>
      <c r="AX966" s="3"/>
      <c r="AY966" s="3"/>
      <c r="AZ966" s="3"/>
      <c r="BA966" s="3"/>
      <c r="BB966" s="3"/>
      <c r="BC966" s="3"/>
      <c r="BD966" s="3"/>
      <c r="BE966" s="3"/>
      <c r="BF966" s="3"/>
    </row>
    <row r="967" ht="12.75" customHeight="1">
      <c r="A967" s="3"/>
      <c r="B967" s="3"/>
      <c r="C967" s="3"/>
      <c r="D967" s="3"/>
      <c r="E967" s="3"/>
      <c r="F967" s="3"/>
      <c r="G967" s="3"/>
      <c r="H967" s="3"/>
      <c r="I967" s="3"/>
      <c r="J967" s="3"/>
      <c r="K967" s="13"/>
      <c r="L967" s="3"/>
      <c r="M967" s="38"/>
      <c r="N967" s="38"/>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13"/>
      <c r="AT967" s="3"/>
      <c r="AU967" s="3"/>
      <c r="AV967" s="3"/>
      <c r="AW967" s="3"/>
      <c r="AX967" s="3"/>
      <c r="AY967" s="3"/>
      <c r="AZ967" s="3"/>
      <c r="BA967" s="3"/>
      <c r="BB967" s="3"/>
      <c r="BC967" s="3"/>
      <c r="BD967" s="3"/>
      <c r="BE967" s="3"/>
      <c r="BF967" s="3"/>
    </row>
    <row r="968" ht="12.75" customHeight="1">
      <c r="A968" s="3"/>
      <c r="B968" s="3"/>
      <c r="C968" s="3"/>
      <c r="D968" s="3"/>
      <c r="E968" s="3"/>
      <c r="F968" s="3"/>
      <c r="G968" s="3"/>
      <c r="H968" s="3"/>
      <c r="I968" s="3"/>
      <c r="J968" s="3"/>
      <c r="K968" s="13"/>
      <c r="L968" s="3"/>
      <c r="M968" s="38"/>
      <c r="N968" s="38"/>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13"/>
      <c r="AT968" s="3"/>
      <c r="AU968" s="3"/>
      <c r="AV968" s="3"/>
      <c r="AW968" s="3"/>
      <c r="AX968" s="3"/>
      <c r="AY968" s="3"/>
      <c r="AZ968" s="3"/>
      <c r="BA968" s="3"/>
      <c r="BB968" s="3"/>
      <c r="BC968" s="3"/>
      <c r="BD968" s="3"/>
      <c r="BE968" s="3"/>
      <c r="BF968" s="3"/>
    </row>
    <row r="969" ht="12.75" customHeight="1">
      <c r="A969" s="3"/>
      <c r="B969" s="3"/>
      <c r="C969" s="3"/>
      <c r="D969" s="3"/>
      <c r="E969" s="3"/>
      <c r="F969" s="3"/>
      <c r="G969" s="3"/>
      <c r="H969" s="3"/>
      <c r="I969" s="3"/>
      <c r="J969" s="3"/>
      <c r="K969" s="13"/>
      <c r="L969" s="3"/>
      <c r="M969" s="38"/>
      <c r="N969" s="38"/>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13"/>
      <c r="AT969" s="3"/>
      <c r="AU969" s="3"/>
      <c r="AV969" s="3"/>
      <c r="AW969" s="3"/>
      <c r="AX969" s="3"/>
      <c r="AY969" s="3"/>
      <c r="AZ969" s="3"/>
      <c r="BA969" s="3"/>
      <c r="BB969" s="3"/>
      <c r="BC969" s="3"/>
      <c r="BD969" s="3"/>
      <c r="BE969" s="3"/>
      <c r="BF969" s="3"/>
    </row>
    <row r="970" ht="12.75" customHeight="1">
      <c r="A970" s="3"/>
      <c r="B970" s="3"/>
      <c r="C970" s="3"/>
      <c r="D970" s="3"/>
      <c r="E970" s="3"/>
      <c r="F970" s="3"/>
      <c r="G970" s="3"/>
      <c r="H970" s="3"/>
      <c r="I970" s="3"/>
      <c r="J970" s="3"/>
      <c r="K970" s="13"/>
      <c r="L970" s="3"/>
      <c r="M970" s="38"/>
      <c r="N970" s="38"/>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13"/>
      <c r="AT970" s="3"/>
      <c r="AU970" s="3"/>
      <c r="AV970" s="3"/>
      <c r="AW970" s="3"/>
      <c r="AX970" s="3"/>
      <c r="AY970" s="3"/>
      <c r="AZ970" s="3"/>
      <c r="BA970" s="3"/>
      <c r="BB970" s="3"/>
      <c r="BC970" s="3"/>
      <c r="BD970" s="3"/>
      <c r="BE970" s="3"/>
      <c r="BF970" s="3"/>
    </row>
    <row r="971" ht="12.75" customHeight="1">
      <c r="A971" s="3"/>
      <c r="B971" s="3"/>
      <c r="C971" s="3"/>
      <c r="D971" s="3"/>
      <c r="E971" s="3"/>
      <c r="F971" s="3"/>
      <c r="G971" s="3"/>
      <c r="H971" s="3"/>
      <c r="I971" s="3"/>
      <c r="J971" s="3"/>
      <c r="K971" s="13"/>
      <c r="L971" s="3"/>
      <c r="M971" s="38"/>
      <c r="N971" s="38"/>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13"/>
      <c r="AT971" s="3"/>
      <c r="AU971" s="3"/>
      <c r="AV971" s="3"/>
      <c r="AW971" s="3"/>
      <c r="AX971" s="3"/>
      <c r="AY971" s="3"/>
      <c r="AZ971" s="3"/>
      <c r="BA971" s="3"/>
      <c r="BB971" s="3"/>
      <c r="BC971" s="3"/>
      <c r="BD971" s="3"/>
      <c r="BE971" s="3"/>
      <c r="BF971" s="3"/>
    </row>
    <row r="972" ht="12.75" customHeight="1">
      <c r="A972" s="3"/>
      <c r="B972" s="3"/>
      <c r="C972" s="3"/>
      <c r="D972" s="3"/>
      <c r="E972" s="3"/>
      <c r="F972" s="3"/>
      <c r="G972" s="3"/>
      <c r="H972" s="3"/>
      <c r="I972" s="3"/>
      <c r="J972" s="3"/>
      <c r="K972" s="13"/>
      <c r="L972" s="3"/>
      <c r="M972" s="38"/>
      <c r="N972" s="38"/>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13"/>
      <c r="AT972" s="3"/>
      <c r="AU972" s="3"/>
      <c r="AV972" s="3"/>
      <c r="AW972" s="3"/>
      <c r="AX972" s="3"/>
      <c r="AY972" s="3"/>
      <c r="AZ972" s="3"/>
      <c r="BA972" s="3"/>
      <c r="BB972" s="3"/>
      <c r="BC972" s="3"/>
      <c r="BD972" s="3"/>
      <c r="BE972" s="3"/>
      <c r="BF972" s="3"/>
    </row>
    <row r="973" ht="12.75" customHeight="1">
      <c r="A973" s="3"/>
      <c r="B973" s="3"/>
      <c r="C973" s="3"/>
      <c r="D973" s="3"/>
      <c r="E973" s="3"/>
      <c r="F973" s="3"/>
      <c r="G973" s="3"/>
      <c r="H973" s="3"/>
      <c r="I973" s="3"/>
      <c r="J973" s="3"/>
      <c r="K973" s="13"/>
      <c r="L973" s="3"/>
      <c r="M973" s="38"/>
      <c r="N973" s="38"/>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13"/>
      <c r="AT973" s="3"/>
      <c r="AU973" s="3"/>
      <c r="AV973" s="3"/>
      <c r="AW973" s="3"/>
      <c r="AX973" s="3"/>
      <c r="AY973" s="3"/>
      <c r="AZ973" s="3"/>
      <c r="BA973" s="3"/>
      <c r="BB973" s="3"/>
      <c r="BC973" s="3"/>
      <c r="BD973" s="3"/>
      <c r="BE973" s="3"/>
      <c r="BF973" s="3"/>
    </row>
    <row r="974" ht="12.75" customHeight="1">
      <c r="A974" s="3"/>
      <c r="B974" s="3"/>
      <c r="C974" s="3"/>
      <c r="D974" s="3"/>
      <c r="E974" s="3"/>
      <c r="F974" s="3"/>
      <c r="G974" s="3"/>
      <c r="H974" s="3"/>
      <c r="I974" s="3"/>
      <c r="J974" s="3"/>
      <c r="K974" s="13"/>
      <c r="L974" s="3"/>
      <c r="M974" s="38"/>
      <c r="N974" s="38"/>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13"/>
      <c r="AT974" s="3"/>
      <c r="AU974" s="3"/>
      <c r="AV974" s="3"/>
      <c r="AW974" s="3"/>
      <c r="AX974" s="3"/>
      <c r="AY974" s="3"/>
      <c r="AZ974" s="3"/>
      <c r="BA974" s="3"/>
      <c r="BB974" s="3"/>
      <c r="BC974" s="3"/>
      <c r="BD974" s="3"/>
      <c r="BE974" s="3"/>
      <c r="BF974" s="3"/>
    </row>
    <row r="975" ht="12.75" customHeight="1">
      <c r="A975" s="3"/>
      <c r="B975" s="3"/>
      <c r="C975" s="3"/>
      <c r="D975" s="3"/>
      <c r="E975" s="3"/>
      <c r="F975" s="3"/>
      <c r="G975" s="3"/>
      <c r="H975" s="3"/>
      <c r="I975" s="3"/>
      <c r="J975" s="3"/>
      <c r="K975" s="13"/>
      <c r="L975" s="3"/>
      <c r="M975" s="38"/>
      <c r="N975" s="38"/>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13"/>
      <c r="AT975" s="3"/>
      <c r="AU975" s="3"/>
      <c r="AV975" s="3"/>
      <c r="AW975" s="3"/>
      <c r="AX975" s="3"/>
      <c r="AY975" s="3"/>
      <c r="AZ975" s="3"/>
      <c r="BA975" s="3"/>
      <c r="BB975" s="3"/>
      <c r="BC975" s="3"/>
      <c r="BD975" s="3"/>
      <c r="BE975" s="3"/>
      <c r="BF975" s="3"/>
    </row>
    <row r="976" ht="12.75" customHeight="1">
      <c r="A976" s="3"/>
      <c r="B976" s="3"/>
      <c r="C976" s="3"/>
      <c r="D976" s="3"/>
      <c r="E976" s="3"/>
      <c r="F976" s="3"/>
      <c r="G976" s="3"/>
      <c r="H976" s="3"/>
      <c r="I976" s="3"/>
      <c r="J976" s="3"/>
      <c r="K976" s="13"/>
      <c r="L976" s="3"/>
      <c r="M976" s="38"/>
      <c r="N976" s="38"/>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13"/>
      <c r="AT976" s="3"/>
      <c r="AU976" s="3"/>
      <c r="AV976" s="3"/>
      <c r="AW976" s="3"/>
      <c r="AX976" s="3"/>
      <c r="AY976" s="3"/>
      <c r="AZ976" s="3"/>
      <c r="BA976" s="3"/>
      <c r="BB976" s="3"/>
      <c r="BC976" s="3"/>
      <c r="BD976" s="3"/>
      <c r="BE976" s="3"/>
      <c r="BF976" s="3"/>
    </row>
    <row r="977" ht="12.75" customHeight="1">
      <c r="A977" s="3"/>
      <c r="B977" s="3"/>
      <c r="C977" s="3"/>
      <c r="D977" s="3"/>
      <c r="E977" s="3"/>
      <c r="F977" s="3"/>
      <c r="G977" s="3"/>
      <c r="H977" s="3"/>
      <c r="I977" s="3"/>
      <c r="J977" s="3"/>
      <c r="K977" s="13"/>
      <c r="L977" s="3"/>
      <c r="M977" s="38"/>
      <c r="N977" s="38"/>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13"/>
      <c r="AT977" s="3"/>
      <c r="AU977" s="3"/>
      <c r="AV977" s="3"/>
      <c r="AW977" s="3"/>
      <c r="AX977" s="3"/>
      <c r="AY977" s="3"/>
      <c r="AZ977" s="3"/>
      <c r="BA977" s="3"/>
      <c r="BB977" s="3"/>
      <c r="BC977" s="3"/>
      <c r="BD977" s="3"/>
      <c r="BE977" s="3"/>
      <c r="BF977" s="3"/>
    </row>
    <row r="978" ht="12.75" customHeight="1">
      <c r="A978" s="3"/>
      <c r="B978" s="3"/>
      <c r="C978" s="3"/>
      <c r="D978" s="3"/>
      <c r="E978" s="3"/>
      <c r="F978" s="3"/>
      <c r="G978" s="3"/>
      <c r="H978" s="3"/>
      <c r="I978" s="3"/>
      <c r="J978" s="3"/>
      <c r="K978" s="13"/>
      <c r="L978" s="3"/>
      <c r="M978" s="38"/>
      <c r="N978" s="38"/>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13"/>
      <c r="AT978" s="3"/>
      <c r="AU978" s="3"/>
      <c r="AV978" s="3"/>
      <c r="AW978" s="3"/>
      <c r="AX978" s="3"/>
      <c r="AY978" s="3"/>
      <c r="AZ978" s="3"/>
      <c r="BA978" s="3"/>
      <c r="BB978" s="3"/>
      <c r="BC978" s="3"/>
      <c r="BD978" s="3"/>
      <c r="BE978" s="3"/>
      <c r="BF978" s="3"/>
    </row>
    <row r="979" ht="12.75" customHeight="1">
      <c r="A979" s="3"/>
      <c r="B979" s="3"/>
      <c r="C979" s="3"/>
      <c r="D979" s="3"/>
      <c r="E979" s="3"/>
      <c r="F979" s="3"/>
      <c r="G979" s="3"/>
      <c r="H979" s="3"/>
      <c r="I979" s="3"/>
      <c r="J979" s="3"/>
      <c r="K979" s="13"/>
      <c r="L979" s="3"/>
      <c r="M979" s="38"/>
      <c r="N979" s="38"/>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13"/>
      <c r="AT979" s="3"/>
      <c r="AU979" s="3"/>
      <c r="AV979" s="3"/>
      <c r="AW979" s="3"/>
      <c r="AX979" s="3"/>
      <c r="AY979" s="3"/>
      <c r="AZ979" s="3"/>
      <c r="BA979" s="3"/>
      <c r="BB979" s="3"/>
      <c r="BC979" s="3"/>
      <c r="BD979" s="3"/>
      <c r="BE979" s="3"/>
      <c r="BF979" s="3"/>
    </row>
    <row r="980" ht="12.75" customHeight="1">
      <c r="A980" s="3"/>
      <c r="B980" s="3"/>
      <c r="C980" s="3"/>
      <c r="D980" s="3"/>
      <c r="E980" s="3"/>
      <c r="F980" s="3"/>
      <c r="G980" s="3"/>
      <c r="H980" s="3"/>
      <c r="I980" s="3"/>
      <c r="J980" s="3"/>
      <c r="K980" s="13"/>
      <c r="L980" s="3"/>
      <c r="M980" s="38"/>
      <c r="N980" s="38"/>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13"/>
      <c r="AT980" s="3"/>
      <c r="AU980" s="3"/>
      <c r="AV980" s="3"/>
      <c r="AW980" s="3"/>
      <c r="AX980" s="3"/>
      <c r="AY980" s="3"/>
      <c r="AZ980" s="3"/>
      <c r="BA980" s="3"/>
      <c r="BB980" s="3"/>
      <c r="BC980" s="3"/>
      <c r="BD980" s="3"/>
      <c r="BE980" s="3"/>
      <c r="BF980" s="3"/>
    </row>
    <row r="981" ht="12.75" customHeight="1">
      <c r="A981" s="3"/>
      <c r="B981" s="3"/>
      <c r="C981" s="3"/>
      <c r="D981" s="3"/>
      <c r="E981" s="3"/>
      <c r="F981" s="3"/>
      <c r="G981" s="3"/>
      <c r="H981" s="3"/>
      <c r="I981" s="3"/>
      <c r="J981" s="3"/>
      <c r="K981" s="13"/>
      <c r="L981" s="3"/>
      <c r="M981" s="38"/>
      <c r="N981" s="38"/>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13"/>
      <c r="AT981" s="3"/>
      <c r="AU981" s="3"/>
      <c r="AV981" s="3"/>
      <c r="AW981" s="3"/>
      <c r="AX981" s="3"/>
      <c r="AY981" s="3"/>
      <c r="AZ981" s="3"/>
      <c r="BA981" s="3"/>
      <c r="BB981" s="3"/>
      <c r="BC981" s="3"/>
      <c r="BD981" s="3"/>
      <c r="BE981" s="3"/>
      <c r="BF981" s="3"/>
    </row>
    <row r="982" ht="12.75" customHeight="1">
      <c r="A982" s="3"/>
      <c r="B982" s="3"/>
      <c r="C982" s="3"/>
      <c r="D982" s="3"/>
      <c r="E982" s="3"/>
      <c r="F982" s="3"/>
      <c r="G982" s="3"/>
      <c r="H982" s="3"/>
      <c r="I982" s="3"/>
      <c r="J982" s="3"/>
      <c r="K982" s="13"/>
      <c r="L982" s="3"/>
      <c r="M982" s="38"/>
      <c r="N982" s="38"/>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13"/>
      <c r="AT982" s="3"/>
      <c r="AU982" s="3"/>
      <c r="AV982" s="3"/>
      <c r="AW982" s="3"/>
      <c r="AX982" s="3"/>
      <c r="AY982" s="3"/>
      <c r="AZ982" s="3"/>
      <c r="BA982" s="3"/>
      <c r="BB982" s="3"/>
      <c r="BC982" s="3"/>
      <c r="BD982" s="3"/>
      <c r="BE982" s="3"/>
      <c r="BF982" s="3"/>
    </row>
    <row r="983" ht="12.75" customHeight="1">
      <c r="A983" s="3"/>
      <c r="B983" s="3"/>
      <c r="C983" s="3"/>
      <c r="D983" s="3"/>
      <c r="E983" s="3"/>
      <c r="F983" s="3"/>
      <c r="G983" s="3"/>
      <c r="H983" s="3"/>
      <c r="I983" s="3"/>
      <c r="J983" s="3"/>
      <c r="K983" s="13"/>
      <c r="L983" s="3"/>
      <c r="M983" s="38"/>
      <c r="N983" s="38"/>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13"/>
      <c r="AT983" s="3"/>
      <c r="AU983" s="3"/>
      <c r="AV983" s="3"/>
      <c r="AW983" s="3"/>
      <c r="AX983" s="3"/>
      <c r="AY983" s="3"/>
      <c r="AZ983" s="3"/>
      <c r="BA983" s="3"/>
      <c r="BB983" s="3"/>
      <c r="BC983" s="3"/>
      <c r="BD983" s="3"/>
      <c r="BE983" s="3"/>
      <c r="BF983" s="3"/>
    </row>
    <row r="984" ht="12.75" customHeight="1">
      <c r="A984" s="3"/>
      <c r="B984" s="3"/>
      <c r="C984" s="3"/>
      <c r="D984" s="3"/>
      <c r="E984" s="3"/>
      <c r="F984" s="3"/>
      <c r="G984" s="3"/>
      <c r="H984" s="3"/>
      <c r="I984" s="3"/>
      <c r="J984" s="3"/>
      <c r="K984" s="13"/>
      <c r="L984" s="3"/>
      <c r="M984" s="38"/>
      <c r="N984" s="38"/>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13"/>
      <c r="AT984" s="3"/>
      <c r="AU984" s="3"/>
      <c r="AV984" s="3"/>
      <c r="AW984" s="3"/>
      <c r="AX984" s="3"/>
      <c r="AY984" s="3"/>
      <c r="AZ984" s="3"/>
      <c r="BA984" s="3"/>
      <c r="BB984" s="3"/>
      <c r="BC984" s="3"/>
      <c r="BD984" s="3"/>
      <c r="BE984" s="3"/>
      <c r="BF984" s="3"/>
    </row>
    <row r="985" ht="12.75" customHeight="1">
      <c r="A985" s="3"/>
      <c r="B985" s="3"/>
      <c r="C985" s="3"/>
      <c r="D985" s="3"/>
      <c r="E985" s="3"/>
      <c r="F985" s="3"/>
      <c r="G985" s="3"/>
      <c r="H985" s="3"/>
      <c r="I985" s="3"/>
      <c r="J985" s="3"/>
      <c r="K985" s="13"/>
      <c r="L985" s="3"/>
      <c r="M985" s="38"/>
      <c r="N985" s="38"/>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13"/>
      <c r="AT985" s="3"/>
      <c r="AU985" s="3"/>
      <c r="AV985" s="3"/>
      <c r="AW985" s="3"/>
      <c r="AX985" s="3"/>
      <c r="AY985" s="3"/>
      <c r="AZ985" s="3"/>
      <c r="BA985" s="3"/>
      <c r="BB985" s="3"/>
      <c r="BC985" s="3"/>
      <c r="BD985" s="3"/>
      <c r="BE985" s="3"/>
      <c r="BF985" s="3"/>
    </row>
    <row r="986" ht="12.75" customHeight="1">
      <c r="A986" s="3"/>
      <c r="B986" s="3"/>
      <c r="C986" s="3"/>
      <c r="D986" s="3"/>
      <c r="E986" s="3"/>
      <c r="F986" s="3"/>
      <c r="G986" s="3"/>
      <c r="H986" s="3"/>
      <c r="I986" s="3"/>
      <c r="J986" s="3"/>
      <c r="K986" s="13"/>
      <c r="L986" s="3"/>
      <c r="M986" s="38"/>
      <c r="N986" s="38"/>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13"/>
      <c r="AT986" s="3"/>
      <c r="AU986" s="3"/>
      <c r="AV986" s="3"/>
      <c r="AW986" s="3"/>
      <c r="AX986" s="3"/>
      <c r="AY986" s="3"/>
      <c r="AZ986" s="3"/>
      <c r="BA986" s="3"/>
      <c r="BB986" s="3"/>
      <c r="BC986" s="3"/>
      <c r="BD986" s="3"/>
      <c r="BE986" s="3"/>
      <c r="BF986" s="3"/>
    </row>
    <row r="987" ht="12.75" customHeight="1">
      <c r="A987" s="3"/>
      <c r="B987" s="3"/>
      <c r="C987" s="3"/>
      <c r="D987" s="3"/>
      <c r="E987" s="3"/>
      <c r="F987" s="3"/>
      <c r="G987" s="3"/>
      <c r="H987" s="3"/>
      <c r="I987" s="3"/>
      <c r="J987" s="3"/>
      <c r="K987" s="13"/>
      <c r="L987" s="3"/>
      <c r="M987" s="38"/>
      <c r="N987" s="38"/>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13"/>
      <c r="AT987" s="3"/>
      <c r="AU987" s="3"/>
      <c r="AV987" s="3"/>
      <c r="AW987" s="3"/>
      <c r="AX987" s="3"/>
      <c r="AY987" s="3"/>
      <c r="AZ987" s="3"/>
      <c r="BA987" s="3"/>
      <c r="BB987" s="3"/>
      <c r="BC987" s="3"/>
      <c r="BD987" s="3"/>
      <c r="BE987" s="3"/>
      <c r="BF987" s="3"/>
    </row>
    <row r="988" ht="12.75" customHeight="1">
      <c r="A988" s="3"/>
      <c r="B988" s="3"/>
      <c r="C988" s="3"/>
      <c r="D988" s="3"/>
      <c r="E988" s="3"/>
      <c r="F988" s="3"/>
      <c r="G988" s="3"/>
      <c r="H988" s="3"/>
      <c r="I988" s="3"/>
      <c r="J988" s="3"/>
      <c r="K988" s="13"/>
      <c r="L988" s="3"/>
      <c r="M988" s="38"/>
      <c r="N988" s="38"/>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13"/>
      <c r="AT988" s="3"/>
      <c r="AU988" s="3"/>
      <c r="AV988" s="3"/>
      <c r="AW988" s="3"/>
      <c r="AX988" s="3"/>
      <c r="AY988" s="3"/>
      <c r="AZ988" s="3"/>
      <c r="BA988" s="3"/>
      <c r="BB988" s="3"/>
      <c r="BC988" s="3"/>
      <c r="BD988" s="3"/>
      <c r="BE988" s="3"/>
      <c r="BF988" s="3"/>
    </row>
    <row r="989" ht="12.75" customHeight="1">
      <c r="A989" s="3"/>
      <c r="B989" s="3"/>
      <c r="C989" s="3"/>
      <c r="D989" s="3"/>
      <c r="E989" s="3"/>
      <c r="F989" s="3"/>
      <c r="G989" s="3"/>
      <c r="H989" s="3"/>
      <c r="I989" s="3"/>
      <c r="J989" s="3"/>
      <c r="K989" s="13"/>
      <c r="L989" s="3"/>
      <c r="M989" s="38"/>
      <c r="N989" s="38"/>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13"/>
      <c r="AT989" s="3"/>
      <c r="AU989" s="3"/>
      <c r="AV989" s="3"/>
      <c r="AW989" s="3"/>
      <c r="AX989" s="3"/>
      <c r="AY989" s="3"/>
      <c r="AZ989" s="3"/>
      <c r="BA989" s="3"/>
      <c r="BB989" s="3"/>
      <c r="BC989" s="3"/>
      <c r="BD989" s="3"/>
      <c r="BE989" s="3"/>
      <c r="BF989" s="3"/>
    </row>
    <row r="990" ht="12.75" customHeight="1">
      <c r="A990" s="3"/>
      <c r="B990" s="3"/>
      <c r="C990" s="3"/>
      <c r="D990" s="3"/>
      <c r="E990" s="3"/>
      <c r="F990" s="3"/>
      <c r="G990" s="3"/>
      <c r="H990" s="3"/>
      <c r="I990" s="3"/>
      <c r="J990" s="3"/>
      <c r="K990" s="13"/>
      <c r="L990" s="3"/>
      <c r="M990" s="38"/>
      <c r="N990" s="38"/>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13"/>
      <c r="AT990" s="3"/>
      <c r="AU990" s="3"/>
      <c r="AV990" s="3"/>
      <c r="AW990" s="3"/>
      <c r="AX990" s="3"/>
      <c r="AY990" s="3"/>
      <c r="AZ990" s="3"/>
      <c r="BA990" s="3"/>
      <c r="BB990" s="3"/>
      <c r="BC990" s="3"/>
      <c r="BD990" s="3"/>
      <c r="BE990" s="3"/>
      <c r="BF990" s="3"/>
    </row>
    <row r="991" ht="12.75" customHeight="1">
      <c r="A991" s="3"/>
      <c r="B991" s="3"/>
      <c r="C991" s="3"/>
      <c r="D991" s="3"/>
      <c r="E991" s="3"/>
      <c r="F991" s="3"/>
      <c r="G991" s="3"/>
      <c r="H991" s="3"/>
      <c r="I991" s="3"/>
      <c r="J991" s="3"/>
      <c r="K991" s="13"/>
      <c r="L991" s="3"/>
      <c r="M991" s="38"/>
      <c r="N991" s="38"/>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13"/>
      <c r="AT991" s="3"/>
      <c r="AU991" s="3"/>
      <c r="AV991" s="3"/>
      <c r="AW991" s="3"/>
      <c r="AX991" s="3"/>
      <c r="AY991" s="3"/>
      <c r="AZ991" s="3"/>
      <c r="BA991" s="3"/>
      <c r="BB991" s="3"/>
      <c r="BC991" s="3"/>
      <c r="BD991" s="3"/>
      <c r="BE991" s="3"/>
      <c r="BF991" s="3"/>
    </row>
    <row r="992" ht="12.75" customHeight="1">
      <c r="A992" s="3"/>
      <c r="B992" s="3"/>
      <c r="C992" s="3"/>
      <c r="D992" s="3"/>
      <c r="E992" s="3"/>
      <c r="F992" s="3"/>
      <c r="G992" s="3"/>
      <c r="H992" s="3"/>
      <c r="I992" s="3"/>
      <c r="J992" s="3"/>
      <c r="K992" s="13"/>
      <c r="L992" s="3"/>
      <c r="M992" s="38"/>
      <c r="N992" s="38"/>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13"/>
      <c r="AT992" s="3"/>
      <c r="AU992" s="3"/>
      <c r="AV992" s="3"/>
      <c r="AW992" s="3"/>
      <c r="AX992" s="3"/>
      <c r="AY992" s="3"/>
      <c r="AZ992" s="3"/>
      <c r="BA992" s="3"/>
      <c r="BB992" s="3"/>
      <c r="BC992" s="3"/>
      <c r="BD992" s="3"/>
      <c r="BE992" s="3"/>
      <c r="BF992" s="3"/>
    </row>
    <row r="993" ht="12.75" customHeight="1">
      <c r="A993" s="3"/>
      <c r="B993" s="3"/>
      <c r="C993" s="3"/>
      <c r="D993" s="3"/>
      <c r="E993" s="3"/>
      <c r="F993" s="3"/>
      <c r="G993" s="3"/>
      <c r="H993" s="3"/>
      <c r="I993" s="3"/>
      <c r="J993" s="3"/>
      <c r="K993" s="13"/>
      <c r="L993" s="3"/>
      <c r="M993" s="38"/>
      <c r="N993" s="38"/>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13"/>
      <c r="AT993" s="3"/>
      <c r="AU993" s="3"/>
      <c r="AV993" s="3"/>
      <c r="AW993" s="3"/>
      <c r="AX993" s="3"/>
      <c r="AY993" s="3"/>
      <c r="AZ993" s="3"/>
      <c r="BA993" s="3"/>
      <c r="BB993" s="3"/>
      <c r="BC993" s="3"/>
      <c r="BD993" s="3"/>
      <c r="BE993" s="3"/>
      <c r="BF993" s="3"/>
    </row>
    <row r="994" ht="12.75" customHeight="1">
      <c r="A994" s="3"/>
      <c r="B994" s="3"/>
      <c r="C994" s="3"/>
      <c r="D994" s="3"/>
      <c r="E994" s="3"/>
      <c r="F994" s="3"/>
      <c r="G994" s="3"/>
      <c r="H994" s="3"/>
      <c r="I994" s="3"/>
      <c r="J994" s="3"/>
      <c r="K994" s="13"/>
      <c r="L994" s="3"/>
      <c r="M994" s="38"/>
      <c r="N994" s="38"/>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13"/>
      <c r="AT994" s="3"/>
      <c r="AU994" s="3"/>
      <c r="AV994" s="3"/>
      <c r="AW994" s="3"/>
      <c r="AX994" s="3"/>
      <c r="AY994" s="3"/>
      <c r="AZ994" s="3"/>
      <c r="BA994" s="3"/>
      <c r="BB994" s="3"/>
      <c r="BC994" s="3"/>
      <c r="BD994" s="3"/>
      <c r="BE994" s="3"/>
      <c r="BF994" s="3"/>
    </row>
    <row r="995" ht="12.75" customHeight="1">
      <c r="A995" s="3"/>
      <c r="B995" s="3"/>
      <c r="C995" s="3"/>
      <c r="D995" s="3"/>
      <c r="E995" s="3"/>
      <c r="F995" s="3"/>
      <c r="G995" s="3"/>
      <c r="H995" s="3"/>
      <c r="I995" s="3"/>
      <c r="J995" s="3"/>
      <c r="K995" s="13"/>
      <c r="L995" s="3"/>
      <c r="M995" s="38"/>
      <c r="N995" s="38"/>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13"/>
      <c r="AT995" s="3"/>
      <c r="AU995" s="3"/>
      <c r="AV995" s="3"/>
      <c r="AW995" s="3"/>
      <c r="AX995" s="3"/>
      <c r="AY995" s="3"/>
      <c r="AZ995" s="3"/>
      <c r="BA995" s="3"/>
      <c r="BB995" s="3"/>
      <c r="BC995" s="3"/>
      <c r="BD995" s="3"/>
      <c r="BE995" s="3"/>
      <c r="BF995" s="3"/>
    </row>
    <row r="996" ht="12.75" customHeight="1">
      <c r="A996" s="3"/>
      <c r="B996" s="3"/>
      <c r="C996" s="3"/>
      <c r="D996" s="3"/>
      <c r="E996" s="3"/>
      <c r="F996" s="3"/>
      <c r="G996" s="3"/>
      <c r="H996" s="3"/>
      <c r="I996" s="3"/>
      <c r="J996" s="3"/>
      <c r="K996" s="13"/>
      <c r="L996" s="3"/>
      <c r="M996" s="38"/>
      <c r="N996" s="38"/>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13"/>
      <c r="AT996" s="3"/>
      <c r="AU996" s="3"/>
      <c r="AV996" s="3"/>
      <c r="AW996" s="3"/>
      <c r="AX996" s="3"/>
      <c r="AY996" s="3"/>
      <c r="AZ996" s="3"/>
      <c r="BA996" s="3"/>
      <c r="BB996" s="3"/>
      <c r="BC996" s="3"/>
      <c r="BD996" s="3"/>
      <c r="BE996" s="3"/>
      <c r="BF996" s="3"/>
    </row>
    <row r="997" ht="12.75" customHeight="1">
      <c r="A997" s="3"/>
      <c r="B997" s="3"/>
      <c r="C997" s="3"/>
      <c r="D997" s="3"/>
      <c r="E997" s="3"/>
      <c r="F997" s="3"/>
      <c r="G997" s="3"/>
      <c r="H997" s="3"/>
      <c r="I997" s="3"/>
      <c r="J997" s="3"/>
      <c r="K997" s="13"/>
      <c r="L997" s="3"/>
      <c r="M997" s="38"/>
      <c r="N997" s="38"/>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13"/>
      <c r="AT997" s="3"/>
      <c r="AU997" s="3"/>
      <c r="AV997" s="3"/>
      <c r="AW997" s="3"/>
      <c r="AX997" s="3"/>
      <c r="AY997" s="3"/>
      <c r="AZ997" s="3"/>
      <c r="BA997" s="3"/>
      <c r="BB997" s="3"/>
      <c r="BC997" s="3"/>
      <c r="BD997" s="3"/>
      <c r="BE997" s="3"/>
      <c r="BF997" s="3"/>
    </row>
    <row r="998" ht="12.75" customHeight="1">
      <c r="A998" s="3"/>
      <c r="B998" s="3"/>
      <c r="C998" s="3"/>
      <c r="D998" s="3"/>
      <c r="E998" s="3"/>
      <c r="F998" s="3"/>
      <c r="G998" s="3"/>
      <c r="H998" s="3"/>
      <c r="I998" s="3"/>
      <c r="J998" s="3"/>
      <c r="K998" s="13"/>
      <c r="L998" s="3"/>
      <c r="M998" s="38"/>
      <c r="N998" s="38"/>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13"/>
      <c r="AT998" s="3"/>
      <c r="AU998" s="3"/>
      <c r="AV998" s="3"/>
      <c r="AW998" s="3"/>
      <c r="AX998" s="3"/>
      <c r="AY998" s="3"/>
      <c r="AZ998" s="3"/>
      <c r="BA998" s="3"/>
      <c r="BB998" s="3"/>
      <c r="BC998" s="3"/>
      <c r="BD998" s="3"/>
      <c r="BE998" s="3"/>
      <c r="BF998" s="3"/>
    </row>
    <row r="999" ht="12.75" customHeight="1">
      <c r="A999" s="3"/>
      <c r="B999" s="3"/>
      <c r="C999" s="3"/>
      <c r="D999" s="3"/>
      <c r="E999" s="3"/>
      <c r="F999" s="3"/>
      <c r="G999" s="3"/>
      <c r="H999" s="3"/>
      <c r="I999" s="3"/>
      <c r="J999" s="3"/>
      <c r="K999" s="13"/>
      <c r="L999" s="3"/>
      <c r="M999" s="38"/>
      <c r="N999" s="38"/>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13"/>
      <c r="AT999" s="3"/>
      <c r="AU999" s="3"/>
      <c r="AV999" s="3"/>
      <c r="AW999" s="3"/>
      <c r="AX999" s="3"/>
      <c r="AY999" s="3"/>
      <c r="AZ999" s="3"/>
      <c r="BA999" s="3"/>
      <c r="BB999" s="3"/>
      <c r="BC999" s="3"/>
      <c r="BD999" s="3"/>
      <c r="BE999" s="3"/>
      <c r="BF999" s="3"/>
    </row>
    <row r="1000" ht="12.75" customHeight="1">
      <c r="A1000" s="3"/>
      <c r="B1000" s="3"/>
      <c r="C1000" s="3"/>
      <c r="D1000" s="3"/>
      <c r="E1000" s="3"/>
      <c r="F1000" s="3"/>
      <c r="G1000" s="3"/>
      <c r="H1000" s="3"/>
      <c r="I1000" s="3"/>
      <c r="J1000" s="3"/>
      <c r="K1000" s="13"/>
      <c r="L1000" s="3"/>
      <c r="M1000" s="38"/>
      <c r="N1000" s="38"/>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13"/>
      <c r="AT1000" s="3"/>
      <c r="AU1000" s="3"/>
      <c r="AV1000" s="3"/>
      <c r="AW1000" s="3"/>
      <c r="AX1000" s="3"/>
      <c r="AY1000" s="3"/>
      <c r="AZ1000" s="3"/>
      <c r="BA1000" s="3"/>
      <c r="BB1000" s="3"/>
      <c r="BC1000" s="3"/>
      <c r="BD1000" s="3"/>
      <c r="BE1000" s="3"/>
      <c r="BF1000" s="3"/>
    </row>
  </sheetData>
  <printOptions/>
  <pageMargins bottom="1.0" footer="0.0" header="0.0" left="0.75" right="0.75" top="1.0"/>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2007-06-27T19:48:14Z</dcterms:created>
  <dc:creator>Jill Johnstone</dc:creator>
</cp:coreProperties>
</file>