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Biomass/data/CWD/"/>
    </mc:Choice>
  </mc:AlternateContent>
  <xr:revisionPtr revIDLastSave="0" documentId="13_ncr:1_{0F49A613-ABFC-A249-B082-B67C0597960E}" xr6:coauthVersionLast="46" xr6:coauthVersionMax="46" xr10:uidLastSave="{00000000-0000-0000-0000-000000000000}"/>
  <bookViews>
    <workbookView xWindow="0" yWindow="460" windowWidth="24000" windowHeight="14540" xr2:uid="{00000000-000D-0000-FFFF-FFFF00000000}"/>
  </bookViews>
  <sheets>
    <sheet name="original" sheetId="1" r:id="rId1"/>
    <sheet name="DWD" sheetId="2" r:id="rId2"/>
    <sheet name="DWD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D18" i="2"/>
  <c r="D12" i="2"/>
  <c r="D16" i="2"/>
  <c r="D14" i="2"/>
  <c r="D26" i="2"/>
  <c r="D8" i="2"/>
  <c r="D7" i="2"/>
  <c r="F5" i="2"/>
  <c r="D13" i="2"/>
</calcChain>
</file>

<file path=xl/sharedStrings.xml><?xml version="1.0" encoding="utf-8"?>
<sst xmlns="http://schemas.openxmlformats.org/spreadsheetml/2006/main" count="829" uniqueCount="106">
  <si>
    <t>Site</t>
  </si>
  <si>
    <t>1 hour</t>
  </si>
  <si>
    <t>100 hour</t>
  </si>
  <si>
    <t>10 hour</t>
  </si>
  <si>
    <t>1000 hour</t>
  </si>
  <si>
    <t>100 char %</t>
  </si>
  <si>
    <t>1000 species</t>
  </si>
  <si>
    <t>1000 decay class</t>
  </si>
  <si>
    <t>100 char depth (mm)</t>
  </si>
  <si>
    <t>1000 diam (cm)</t>
  </si>
  <si>
    <t>1000 char %</t>
  </si>
  <si>
    <t>1000 char depth</t>
  </si>
  <si>
    <t>32_2 line 1</t>
  </si>
  <si>
    <t>32_2 line 2</t>
  </si>
  <si>
    <t>39_2 line 1</t>
  </si>
  <si>
    <t xml:space="preserve">39_2 line 2 </t>
  </si>
  <si>
    <t>56_2 line 1</t>
  </si>
  <si>
    <t>PIME</t>
  </si>
  <si>
    <t>56_2 line 2</t>
  </si>
  <si>
    <t xml:space="preserve">57_2 line 1 </t>
  </si>
  <si>
    <t>57_2 lne 2</t>
  </si>
  <si>
    <t>unknown</t>
  </si>
  <si>
    <t>47_2 line 2</t>
  </si>
  <si>
    <t>47_2 line 1</t>
  </si>
  <si>
    <t>37_3 line 1</t>
  </si>
  <si>
    <t>PIME?</t>
  </si>
  <si>
    <t>?</t>
  </si>
  <si>
    <t>37_3 line 2</t>
  </si>
  <si>
    <t>15_3 line 1</t>
  </si>
  <si>
    <t>15_3 line 2</t>
  </si>
  <si>
    <t>55_3 line 1</t>
  </si>
  <si>
    <t>BENE</t>
  </si>
  <si>
    <t>not on ground at last fire</t>
  </si>
  <si>
    <t>55_3 line 2</t>
  </si>
  <si>
    <t>54_3 line 1</t>
  </si>
  <si>
    <t>54_3 line 2</t>
  </si>
  <si>
    <t>took samples</t>
  </si>
  <si>
    <t>7_3 line 2</t>
  </si>
  <si>
    <t>7_3 line 1</t>
  </si>
  <si>
    <t>12_1 line 1</t>
  </si>
  <si>
    <t>BeNE</t>
  </si>
  <si>
    <t>12_2 line 2</t>
  </si>
  <si>
    <t>50_1 _TLS line 1</t>
  </si>
  <si>
    <t>50_1_TLS line 2</t>
  </si>
  <si>
    <t>64_1_TLS line 1</t>
  </si>
  <si>
    <t>64_1_TLS line 2</t>
  </si>
  <si>
    <t>PISI</t>
  </si>
  <si>
    <t>65_1_TLS line 2</t>
  </si>
  <si>
    <t>65_1_TLS line 1</t>
  </si>
  <si>
    <t>52_1 line 1</t>
  </si>
  <si>
    <t>52_1 line 2</t>
  </si>
  <si>
    <t>11_0 line 1</t>
  </si>
  <si>
    <t>11_0 line 2</t>
  </si>
  <si>
    <t>58_0 line 1</t>
  </si>
  <si>
    <t>58_0 line 2</t>
  </si>
  <si>
    <t>have sample</t>
  </si>
  <si>
    <t>10_0_TLS line 1</t>
  </si>
  <si>
    <t>10_0_TLS line 2</t>
  </si>
  <si>
    <t>41_1 line 1</t>
  </si>
  <si>
    <t>41_1 line 2</t>
  </si>
  <si>
    <t>48_1 line 1</t>
  </si>
  <si>
    <t>48_1 line 2</t>
  </si>
  <si>
    <t>44_0 line 1</t>
  </si>
  <si>
    <t>44_0 line 2</t>
  </si>
  <si>
    <t>16_2 line 1</t>
  </si>
  <si>
    <t>o</t>
  </si>
  <si>
    <t>16_2 line 2</t>
  </si>
  <si>
    <t>8_2 line 1</t>
  </si>
  <si>
    <t>8_2 line 2</t>
  </si>
  <si>
    <t>40_2 line 2</t>
  </si>
  <si>
    <t>40_2 line 1</t>
  </si>
  <si>
    <t>42_1 line 1</t>
  </si>
  <si>
    <t>42_1 line 2</t>
  </si>
  <si>
    <t>14_3 line 1</t>
  </si>
  <si>
    <t>14_3 line 2</t>
  </si>
  <si>
    <t>SITE</t>
  </si>
  <si>
    <t>SITE NAME</t>
  </si>
  <si>
    <t>TREAT</t>
  </si>
  <si>
    <t>DALTON</t>
  </si>
  <si>
    <t>32_2</t>
  </si>
  <si>
    <t xml:space="preserve">32_2 </t>
  </si>
  <si>
    <t>39_2</t>
  </si>
  <si>
    <t xml:space="preserve">56_2 </t>
  </si>
  <si>
    <t>57_2</t>
  </si>
  <si>
    <t>47_2</t>
  </si>
  <si>
    <t>37_3</t>
  </si>
  <si>
    <t>15_3</t>
  </si>
  <si>
    <t>42_1</t>
  </si>
  <si>
    <t>40_2</t>
  </si>
  <si>
    <t>8_2</t>
  </si>
  <si>
    <t>16_2</t>
  </si>
  <si>
    <t>50_1</t>
  </si>
  <si>
    <t>64_1</t>
  </si>
  <si>
    <t>65_1</t>
  </si>
  <si>
    <t>12_1</t>
  </si>
  <si>
    <t>55_3</t>
  </si>
  <si>
    <t>54_3</t>
  </si>
  <si>
    <t>14_3</t>
  </si>
  <si>
    <t>7_3</t>
  </si>
  <si>
    <t>52_1</t>
  </si>
  <si>
    <t xml:space="preserve">11_0 </t>
  </si>
  <si>
    <t>58_0</t>
  </si>
  <si>
    <t>10_0</t>
  </si>
  <si>
    <t>41_1</t>
  </si>
  <si>
    <t>48_1</t>
  </si>
  <si>
    <t>44_0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</si>
</sst>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abSelected="1" topLeftCell="A290" zoomScale="120" zoomScaleNormal="120" workbookViewId="0">
      <selection activeCell="L270" sqref="L270"/>
    </sheetView>
  </sheetViews>
  <sheetFormatPr baseColWidth="10" defaultColWidth="8.83203125" defaultRowHeight="15" x14ac:dyDescent="0.2"/>
  <cols>
    <col min="1" max="1" width="14.5" customWidth="1"/>
    <col min="5" max="5" width="10.33203125" customWidth="1"/>
    <col min="6" max="6" width="14.1640625" style="1" customWidth="1"/>
    <col min="7" max="7" width="19.5" customWidth="1"/>
    <col min="8" max="8" width="14.1640625" customWidth="1"/>
    <col min="9" max="9" width="12" customWidth="1"/>
    <col min="10" max="10" width="10.83203125" customWidth="1"/>
    <col min="11" max="11" width="15.83203125" customWidth="1"/>
    <col min="12" max="12" width="15.1640625" customWidth="1"/>
    <col min="13" max="13" width="12.5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s="1" t="s">
        <v>5</v>
      </c>
      <c r="G1" t="s">
        <v>8</v>
      </c>
      <c r="H1" t="s">
        <v>9</v>
      </c>
      <c r="I1" t="s">
        <v>6</v>
      </c>
      <c r="J1" t="s">
        <v>10</v>
      </c>
      <c r="K1" t="s">
        <v>11</v>
      </c>
      <c r="L1" t="s">
        <v>7</v>
      </c>
    </row>
    <row r="2" spans="1:12" x14ac:dyDescent="0.2">
      <c r="A2" t="s">
        <v>12</v>
      </c>
      <c r="B2">
        <v>3</v>
      </c>
      <c r="C2">
        <v>1</v>
      </c>
      <c r="D2">
        <v>4</v>
      </c>
      <c r="E2">
        <v>0</v>
      </c>
      <c r="F2" s="1">
        <v>50</v>
      </c>
      <c r="G2">
        <v>3</v>
      </c>
    </row>
    <row r="4" spans="1:12" x14ac:dyDescent="0.2">
      <c r="A4" t="s">
        <v>13</v>
      </c>
      <c r="B4">
        <v>7</v>
      </c>
      <c r="C4">
        <v>4</v>
      </c>
      <c r="D4">
        <v>2</v>
      </c>
      <c r="E4">
        <v>0</v>
      </c>
      <c r="F4" s="1">
        <v>100</v>
      </c>
      <c r="G4">
        <v>4</v>
      </c>
    </row>
    <row r="5" spans="1:12" x14ac:dyDescent="0.2">
      <c r="F5" s="1">
        <v>50</v>
      </c>
      <c r="G5">
        <v>8</v>
      </c>
    </row>
    <row r="7" spans="1:12" x14ac:dyDescent="0.2">
      <c r="A7" t="s">
        <v>14</v>
      </c>
      <c r="B7">
        <v>4</v>
      </c>
      <c r="C7">
        <v>4</v>
      </c>
      <c r="D7">
        <v>12</v>
      </c>
      <c r="E7">
        <v>5</v>
      </c>
      <c r="F7" s="1">
        <v>80</v>
      </c>
      <c r="G7">
        <v>1</v>
      </c>
      <c r="H7">
        <v>7.5</v>
      </c>
      <c r="J7">
        <v>10</v>
      </c>
      <c r="K7">
        <v>1</v>
      </c>
      <c r="L7">
        <v>3</v>
      </c>
    </row>
    <row r="8" spans="1:12" x14ac:dyDescent="0.2">
      <c r="F8" s="1">
        <v>50</v>
      </c>
      <c r="G8">
        <v>1</v>
      </c>
      <c r="H8">
        <v>8.3000000000000007</v>
      </c>
      <c r="J8">
        <v>0</v>
      </c>
      <c r="K8">
        <v>0</v>
      </c>
      <c r="L8">
        <v>2</v>
      </c>
    </row>
    <row r="9" spans="1:12" x14ac:dyDescent="0.2">
      <c r="F9" s="1">
        <v>80</v>
      </c>
      <c r="G9">
        <v>0.5</v>
      </c>
      <c r="H9">
        <v>7.6</v>
      </c>
      <c r="J9">
        <v>0</v>
      </c>
      <c r="K9">
        <v>0</v>
      </c>
      <c r="L9">
        <v>3</v>
      </c>
    </row>
    <row r="10" spans="1:12" x14ac:dyDescent="0.2">
      <c r="H10">
        <v>10.199999999999999</v>
      </c>
      <c r="J10">
        <v>0</v>
      </c>
      <c r="K10">
        <v>0</v>
      </c>
      <c r="L10">
        <v>2</v>
      </c>
    </row>
    <row r="11" spans="1:12" x14ac:dyDescent="0.2">
      <c r="H11">
        <v>7.6</v>
      </c>
      <c r="J11">
        <v>30</v>
      </c>
      <c r="K11">
        <v>1</v>
      </c>
      <c r="L11">
        <v>5</v>
      </c>
    </row>
    <row r="13" spans="1:12" x14ac:dyDescent="0.2">
      <c r="A13" t="s">
        <v>15</v>
      </c>
      <c r="B13">
        <v>18</v>
      </c>
      <c r="C13">
        <v>7</v>
      </c>
      <c r="D13">
        <v>8</v>
      </c>
      <c r="E13">
        <v>11</v>
      </c>
      <c r="F13" s="1">
        <v>100</v>
      </c>
      <c r="G13">
        <v>1</v>
      </c>
      <c r="H13">
        <v>10.5</v>
      </c>
      <c r="J13">
        <v>0</v>
      </c>
      <c r="K13">
        <v>0</v>
      </c>
      <c r="L13">
        <v>2</v>
      </c>
    </row>
    <row r="14" spans="1:12" x14ac:dyDescent="0.2">
      <c r="F14" s="1">
        <v>30</v>
      </c>
      <c r="G14">
        <v>1</v>
      </c>
      <c r="H14">
        <v>11.8</v>
      </c>
      <c r="J14">
        <v>0</v>
      </c>
      <c r="K14">
        <v>0</v>
      </c>
      <c r="L14">
        <v>2</v>
      </c>
    </row>
    <row r="15" spans="1:12" x14ac:dyDescent="0.2">
      <c r="F15" s="1">
        <v>80</v>
      </c>
      <c r="G15">
        <v>1</v>
      </c>
      <c r="H15">
        <v>9.5</v>
      </c>
      <c r="J15">
        <v>0</v>
      </c>
      <c r="K15">
        <v>0</v>
      </c>
      <c r="L15">
        <v>2</v>
      </c>
    </row>
    <row r="16" spans="1:12" x14ac:dyDescent="0.2">
      <c r="F16" s="1">
        <v>20</v>
      </c>
      <c r="G16">
        <v>1</v>
      </c>
      <c r="H16">
        <v>13</v>
      </c>
      <c r="J16">
        <v>0</v>
      </c>
      <c r="K16">
        <v>0</v>
      </c>
      <c r="L16">
        <v>1</v>
      </c>
    </row>
    <row r="17" spans="1:12" x14ac:dyDescent="0.2">
      <c r="H17">
        <v>9.5</v>
      </c>
      <c r="J17">
        <v>50</v>
      </c>
      <c r="K17">
        <v>1</v>
      </c>
      <c r="L17">
        <v>4</v>
      </c>
    </row>
    <row r="18" spans="1:12" x14ac:dyDescent="0.2">
      <c r="H18">
        <v>13.7</v>
      </c>
      <c r="J18">
        <v>20</v>
      </c>
      <c r="K18">
        <v>1</v>
      </c>
      <c r="L18">
        <v>2</v>
      </c>
    </row>
    <row r="19" spans="1:12" x14ac:dyDescent="0.2">
      <c r="H19">
        <v>8.6999999999999993</v>
      </c>
      <c r="J19">
        <v>0</v>
      </c>
      <c r="K19">
        <v>0</v>
      </c>
      <c r="L19">
        <v>2</v>
      </c>
    </row>
    <row r="20" spans="1:12" x14ac:dyDescent="0.2">
      <c r="H20">
        <v>9.6999999999999993</v>
      </c>
      <c r="J20">
        <v>0</v>
      </c>
      <c r="K20">
        <v>0</v>
      </c>
      <c r="L20">
        <v>2</v>
      </c>
    </row>
    <row r="21" spans="1:12" x14ac:dyDescent="0.2">
      <c r="H21">
        <v>8.6999999999999993</v>
      </c>
      <c r="J21">
        <v>0</v>
      </c>
      <c r="K21">
        <v>0</v>
      </c>
      <c r="L21">
        <v>2</v>
      </c>
    </row>
    <row r="22" spans="1:12" x14ac:dyDescent="0.2">
      <c r="H22">
        <v>10.7</v>
      </c>
      <c r="J22">
        <v>0</v>
      </c>
      <c r="K22">
        <v>0</v>
      </c>
      <c r="L22">
        <v>2</v>
      </c>
    </row>
    <row r="23" spans="1:12" x14ac:dyDescent="0.2">
      <c r="H23">
        <v>6.2</v>
      </c>
      <c r="J23">
        <v>0</v>
      </c>
      <c r="K23">
        <v>0</v>
      </c>
      <c r="L23">
        <v>2</v>
      </c>
    </row>
    <row r="25" spans="1:12" x14ac:dyDescent="0.2">
      <c r="A25" t="s">
        <v>16</v>
      </c>
      <c r="B25">
        <v>11</v>
      </c>
      <c r="C25">
        <v>6</v>
      </c>
      <c r="D25">
        <v>15</v>
      </c>
      <c r="E25">
        <v>14</v>
      </c>
      <c r="F25" s="1">
        <v>40</v>
      </c>
      <c r="G25">
        <v>1</v>
      </c>
      <c r="H25">
        <v>12.9</v>
      </c>
      <c r="I25" t="s">
        <v>17</v>
      </c>
      <c r="J25">
        <v>0</v>
      </c>
      <c r="K25">
        <v>0</v>
      </c>
      <c r="L25">
        <v>2</v>
      </c>
    </row>
    <row r="26" spans="1:12" x14ac:dyDescent="0.2">
      <c r="F26" s="1">
        <v>30</v>
      </c>
      <c r="G26">
        <v>1</v>
      </c>
      <c r="H26">
        <v>10.199999999999999</v>
      </c>
      <c r="I26" t="s">
        <v>17</v>
      </c>
      <c r="J26">
        <v>0</v>
      </c>
      <c r="K26">
        <v>0</v>
      </c>
      <c r="L26">
        <v>2</v>
      </c>
    </row>
    <row r="27" spans="1:12" x14ac:dyDescent="0.2">
      <c r="F27" s="1">
        <v>100</v>
      </c>
      <c r="G27">
        <v>1</v>
      </c>
      <c r="H27">
        <v>9.3000000000000007</v>
      </c>
      <c r="I27" t="s">
        <v>17</v>
      </c>
      <c r="J27">
        <v>0</v>
      </c>
      <c r="K27">
        <v>0</v>
      </c>
      <c r="L27">
        <v>2</v>
      </c>
    </row>
    <row r="28" spans="1:12" x14ac:dyDescent="0.2">
      <c r="F28" s="1">
        <v>5</v>
      </c>
      <c r="G28">
        <v>1</v>
      </c>
      <c r="H28">
        <v>9.4</v>
      </c>
      <c r="I28" t="s">
        <v>17</v>
      </c>
      <c r="J28">
        <v>30</v>
      </c>
      <c r="K28">
        <v>1</v>
      </c>
      <c r="L28">
        <v>2</v>
      </c>
    </row>
    <row r="29" spans="1:12" x14ac:dyDescent="0.2">
      <c r="F29" s="1">
        <v>10</v>
      </c>
      <c r="G29">
        <v>1</v>
      </c>
      <c r="H29">
        <v>8.1999999999999993</v>
      </c>
      <c r="I29" t="s">
        <v>17</v>
      </c>
      <c r="J29">
        <v>0</v>
      </c>
      <c r="K29">
        <v>0</v>
      </c>
      <c r="L29">
        <v>2</v>
      </c>
    </row>
    <row r="30" spans="1:12" x14ac:dyDescent="0.2">
      <c r="H30">
        <v>11.6</v>
      </c>
      <c r="I30" t="s">
        <v>17</v>
      </c>
      <c r="J30">
        <v>0</v>
      </c>
      <c r="K30">
        <v>0</v>
      </c>
      <c r="L30">
        <v>5</v>
      </c>
    </row>
    <row r="31" spans="1:12" x14ac:dyDescent="0.2">
      <c r="H31">
        <v>10.8</v>
      </c>
      <c r="I31" t="s">
        <v>17</v>
      </c>
      <c r="J31">
        <v>0</v>
      </c>
      <c r="K31">
        <v>0</v>
      </c>
      <c r="L31">
        <v>2</v>
      </c>
    </row>
    <row r="32" spans="1:12" x14ac:dyDescent="0.2">
      <c r="H32">
        <v>8.9</v>
      </c>
      <c r="I32" t="s">
        <v>17</v>
      </c>
      <c r="J32">
        <v>50</v>
      </c>
      <c r="K32">
        <v>1</v>
      </c>
      <c r="L32">
        <v>2</v>
      </c>
    </row>
    <row r="33" spans="1:12" x14ac:dyDescent="0.2">
      <c r="H33">
        <v>10.8</v>
      </c>
      <c r="I33" t="s">
        <v>17</v>
      </c>
      <c r="J33">
        <v>30</v>
      </c>
      <c r="K33">
        <v>1</v>
      </c>
      <c r="L33">
        <v>2</v>
      </c>
    </row>
    <row r="34" spans="1:12" x14ac:dyDescent="0.2">
      <c r="H34">
        <v>8.6</v>
      </c>
      <c r="I34" t="s">
        <v>17</v>
      </c>
      <c r="J34">
        <v>0</v>
      </c>
      <c r="K34">
        <v>0</v>
      </c>
      <c r="L34">
        <v>2</v>
      </c>
    </row>
    <row r="35" spans="1:12" x14ac:dyDescent="0.2">
      <c r="H35">
        <v>9.4</v>
      </c>
      <c r="I35" t="s">
        <v>17</v>
      </c>
      <c r="J35">
        <v>20</v>
      </c>
      <c r="K35">
        <v>1</v>
      </c>
      <c r="L35">
        <v>4</v>
      </c>
    </row>
    <row r="36" spans="1:12" x14ac:dyDescent="0.2">
      <c r="H36">
        <v>11.2</v>
      </c>
      <c r="I36" t="s">
        <v>17</v>
      </c>
      <c r="J36">
        <v>0</v>
      </c>
      <c r="K36">
        <v>0</v>
      </c>
      <c r="L36">
        <v>5</v>
      </c>
    </row>
    <row r="37" spans="1:12" x14ac:dyDescent="0.2">
      <c r="H37">
        <v>8.1999999999999993</v>
      </c>
      <c r="I37" t="s">
        <v>17</v>
      </c>
      <c r="J37">
        <v>60</v>
      </c>
      <c r="K37">
        <v>1</v>
      </c>
      <c r="L37">
        <v>2</v>
      </c>
    </row>
    <row r="38" spans="1:12" x14ac:dyDescent="0.2">
      <c r="H38">
        <v>8.9</v>
      </c>
      <c r="I38" t="s">
        <v>17</v>
      </c>
      <c r="J38">
        <v>0</v>
      </c>
      <c r="K38">
        <v>0</v>
      </c>
      <c r="L38">
        <v>2</v>
      </c>
    </row>
    <row r="40" spans="1:12" x14ac:dyDescent="0.2">
      <c r="A40" t="s">
        <v>18</v>
      </c>
      <c r="B40">
        <v>12</v>
      </c>
      <c r="C40">
        <v>4</v>
      </c>
      <c r="D40">
        <v>16</v>
      </c>
      <c r="E40">
        <v>12</v>
      </c>
      <c r="F40" s="1">
        <v>80</v>
      </c>
      <c r="G40">
        <v>1</v>
      </c>
      <c r="H40">
        <v>8.6</v>
      </c>
      <c r="I40" t="s">
        <v>17</v>
      </c>
      <c r="J40">
        <v>80</v>
      </c>
      <c r="K40">
        <v>1</v>
      </c>
      <c r="L40">
        <v>2</v>
      </c>
    </row>
    <row r="41" spans="1:12" x14ac:dyDescent="0.2">
      <c r="F41" s="1">
        <v>50</v>
      </c>
      <c r="G41">
        <v>1</v>
      </c>
      <c r="H41">
        <v>8.5</v>
      </c>
      <c r="I41" t="s">
        <v>17</v>
      </c>
      <c r="J41">
        <v>60</v>
      </c>
      <c r="K41">
        <v>1</v>
      </c>
      <c r="L41">
        <v>2</v>
      </c>
    </row>
    <row r="42" spans="1:12" x14ac:dyDescent="0.2">
      <c r="F42" s="1">
        <v>10</v>
      </c>
      <c r="G42">
        <v>1</v>
      </c>
      <c r="H42">
        <v>8.5</v>
      </c>
      <c r="I42" t="s">
        <v>17</v>
      </c>
      <c r="J42">
        <v>40</v>
      </c>
      <c r="K42">
        <v>1</v>
      </c>
      <c r="L42">
        <v>2</v>
      </c>
    </row>
    <row r="43" spans="1:12" x14ac:dyDescent="0.2">
      <c r="F43" s="1">
        <v>10</v>
      </c>
      <c r="G43">
        <v>1</v>
      </c>
      <c r="H43">
        <v>10.3</v>
      </c>
      <c r="I43" t="s">
        <v>17</v>
      </c>
      <c r="J43">
        <v>0</v>
      </c>
      <c r="K43">
        <v>0</v>
      </c>
      <c r="L43">
        <v>2</v>
      </c>
    </row>
    <row r="44" spans="1:12" x14ac:dyDescent="0.2">
      <c r="H44">
        <v>10.1</v>
      </c>
      <c r="I44" t="s">
        <v>17</v>
      </c>
      <c r="J44">
        <v>90</v>
      </c>
      <c r="K44">
        <v>1</v>
      </c>
      <c r="L44">
        <v>2</v>
      </c>
    </row>
    <row r="45" spans="1:12" x14ac:dyDescent="0.2">
      <c r="H45">
        <v>11.3</v>
      </c>
      <c r="I45" t="s">
        <v>17</v>
      </c>
      <c r="J45">
        <v>100</v>
      </c>
      <c r="K45">
        <v>8</v>
      </c>
      <c r="L45">
        <v>3</v>
      </c>
    </row>
    <row r="46" spans="1:12" x14ac:dyDescent="0.2">
      <c r="H46">
        <v>9.6</v>
      </c>
      <c r="I46" t="s">
        <v>17</v>
      </c>
      <c r="J46">
        <v>30</v>
      </c>
      <c r="K46">
        <v>1</v>
      </c>
      <c r="L46">
        <v>2</v>
      </c>
    </row>
    <row r="47" spans="1:12" x14ac:dyDescent="0.2">
      <c r="H47">
        <v>10.3</v>
      </c>
      <c r="I47" t="s">
        <v>17</v>
      </c>
      <c r="J47">
        <v>100</v>
      </c>
      <c r="K47">
        <v>1.1000000000000001</v>
      </c>
      <c r="L47">
        <v>5</v>
      </c>
    </row>
    <row r="48" spans="1:12" x14ac:dyDescent="0.2">
      <c r="H48">
        <v>15.3</v>
      </c>
      <c r="I48" t="s">
        <v>17</v>
      </c>
      <c r="J48">
        <v>60</v>
      </c>
      <c r="K48">
        <v>1.6</v>
      </c>
      <c r="L48">
        <v>4</v>
      </c>
    </row>
    <row r="49" spans="1:12" x14ac:dyDescent="0.2">
      <c r="H49">
        <v>11.9</v>
      </c>
      <c r="I49" t="s">
        <v>17</v>
      </c>
      <c r="J49">
        <v>30</v>
      </c>
      <c r="K49">
        <v>2</v>
      </c>
      <c r="L49">
        <v>3</v>
      </c>
    </row>
    <row r="50" spans="1:12" x14ac:dyDescent="0.2">
      <c r="H50">
        <v>12.3</v>
      </c>
      <c r="I50" t="s">
        <v>17</v>
      </c>
      <c r="J50">
        <v>10</v>
      </c>
      <c r="K50">
        <v>1</v>
      </c>
      <c r="L50">
        <v>4</v>
      </c>
    </row>
    <row r="51" spans="1:12" x14ac:dyDescent="0.2">
      <c r="H51">
        <v>9.9</v>
      </c>
      <c r="I51" t="s">
        <v>17</v>
      </c>
      <c r="J51">
        <v>90</v>
      </c>
      <c r="K51">
        <v>2</v>
      </c>
      <c r="L51">
        <v>2</v>
      </c>
    </row>
    <row r="53" spans="1:12" x14ac:dyDescent="0.2">
      <c r="A53" t="s">
        <v>19</v>
      </c>
      <c r="B53">
        <v>7</v>
      </c>
      <c r="C53">
        <v>7</v>
      </c>
      <c r="D53">
        <v>19</v>
      </c>
      <c r="E53">
        <v>0</v>
      </c>
      <c r="F53" s="1">
        <v>60</v>
      </c>
      <c r="G53">
        <v>1</v>
      </c>
    </row>
    <row r="54" spans="1:12" x14ac:dyDescent="0.2">
      <c r="F54" s="1">
        <v>70</v>
      </c>
      <c r="G54">
        <v>2</v>
      </c>
    </row>
    <row r="55" spans="1:12" x14ac:dyDescent="0.2">
      <c r="F55" s="1">
        <v>90</v>
      </c>
      <c r="G55">
        <v>2</v>
      </c>
    </row>
    <row r="56" spans="1:12" x14ac:dyDescent="0.2">
      <c r="F56" s="1">
        <v>50</v>
      </c>
      <c r="G56">
        <v>1</v>
      </c>
    </row>
    <row r="57" spans="1:12" x14ac:dyDescent="0.2">
      <c r="F57" s="1">
        <v>50</v>
      </c>
      <c r="G57">
        <v>3</v>
      </c>
    </row>
    <row r="58" spans="1:12" x14ac:dyDescent="0.2">
      <c r="F58" s="1">
        <v>60</v>
      </c>
      <c r="G58">
        <v>1</v>
      </c>
    </row>
    <row r="60" spans="1:12" x14ac:dyDescent="0.2">
      <c r="A60" t="s">
        <v>20</v>
      </c>
      <c r="B60">
        <v>41</v>
      </c>
      <c r="C60">
        <v>6</v>
      </c>
      <c r="D60">
        <v>16</v>
      </c>
      <c r="E60">
        <v>2</v>
      </c>
      <c r="F60" s="1">
        <v>20</v>
      </c>
      <c r="G60">
        <v>1</v>
      </c>
      <c r="H60">
        <v>9.5</v>
      </c>
      <c r="I60" t="s">
        <v>17</v>
      </c>
      <c r="J60">
        <v>30</v>
      </c>
      <c r="K60">
        <v>1</v>
      </c>
      <c r="L60">
        <v>2</v>
      </c>
    </row>
    <row r="61" spans="1:12" x14ac:dyDescent="0.2">
      <c r="F61" s="1">
        <v>100</v>
      </c>
      <c r="G61">
        <v>1</v>
      </c>
      <c r="H61">
        <v>9.8000000000000007</v>
      </c>
      <c r="I61" t="s">
        <v>17</v>
      </c>
      <c r="J61">
        <v>60</v>
      </c>
      <c r="K61">
        <v>1</v>
      </c>
      <c r="L61">
        <v>3</v>
      </c>
    </row>
    <row r="62" spans="1:12" x14ac:dyDescent="0.2">
      <c r="F62" s="1">
        <v>80</v>
      </c>
      <c r="G62">
        <v>2</v>
      </c>
    </row>
    <row r="63" spans="1:12" x14ac:dyDescent="0.2">
      <c r="F63" s="1">
        <v>20</v>
      </c>
      <c r="G63">
        <v>1</v>
      </c>
    </row>
    <row r="64" spans="1:12" x14ac:dyDescent="0.2">
      <c r="F64" s="1">
        <v>80</v>
      </c>
      <c r="G64">
        <v>2</v>
      </c>
    </row>
    <row r="65" spans="1:12" x14ac:dyDescent="0.2">
      <c r="F65" s="1">
        <v>20</v>
      </c>
      <c r="G65">
        <v>1</v>
      </c>
    </row>
    <row r="66" spans="1:12" x14ac:dyDescent="0.2">
      <c r="F66" s="1">
        <v>100</v>
      </c>
      <c r="G66">
        <v>1</v>
      </c>
    </row>
    <row r="67" spans="1:12" x14ac:dyDescent="0.2">
      <c r="F67" s="1">
        <v>100</v>
      </c>
      <c r="G67">
        <v>1</v>
      </c>
    </row>
    <row r="69" spans="1:12" x14ac:dyDescent="0.2">
      <c r="A69" t="s">
        <v>23</v>
      </c>
      <c r="B69">
        <v>51</v>
      </c>
      <c r="C69">
        <v>9</v>
      </c>
      <c r="D69">
        <v>9</v>
      </c>
      <c r="E69">
        <v>7</v>
      </c>
      <c r="F69" s="1">
        <v>90</v>
      </c>
      <c r="G69">
        <v>1</v>
      </c>
      <c r="H69">
        <v>9.9</v>
      </c>
      <c r="I69" t="s">
        <v>17</v>
      </c>
      <c r="J69">
        <v>80</v>
      </c>
      <c r="K69">
        <v>1</v>
      </c>
    </row>
    <row r="70" spans="1:12" x14ac:dyDescent="0.2">
      <c r="F70" s="1">
        <v>50</v>
      </c>
      <c r="G70">
        <v>1</v>
      </c>
      <c r="H70">
        <v>7.8</v>
      </c>
      <c r="I70" t="s">
        <v>17</v>
      </c>
      <c r="J70">
        <v>0</v>
      </c>
      <c r="K70">
        <v>0</v>
      </c>
    </row>
    <row r="71" spans="1:12" x14ac:dyDescent="0.2">
      <c r="F71" s="1">
        <v>50</v>
      </c>
      <c r="G71">
        <v>1</v>
      </c>
      <c r="H71">
        <v>8.8000000000000007</v>
      </c>
      <c r="I71" t="s">
        <v>17</v>
      </c>
      <c r="J71">
        <v>50</v>
      </c>
      <c r="K71">
        <v>1</v>
      </c>
    </row>
    <row r="72" spans="1:12" x14ac:dyDescent="0.2">
      <c r="H72">
        <v>8.6</v>
      </c>
      <c r="I72" t="s">
        <v>17</v>
      </c>
      <c r="J72">
        <v>100</v>
      </c>
      <c r="K72">
        <v>2</v>
      </c>
    </row>
    <row r="73" spans="1:12" x14ac:dyDescent="0.2">
      <c r="H73">
        <v>7.7</v>
      </c>
      <c r="I73" t="s">
        <v>17</v>
      </c>
      <c r="J73">
        <v>50</v>
      </c>
      <c r="K73">
        <v>1</v>
      </c>
      <c r="L73">
        <v>2</v>
      </c>
    </row>
    <row r="74" spans="1:12" x14ac:dyDescent="0.2">
      <c r="H74">
        <v>10.4</v>
      </c>
      <c r="I74" t="s">
        <v>17</v>
      </c>
      <c r="J74">
        <v>0</v>
      </c>
      <c r="K74">
        <v>0</v>
      </c>
      <c r="L74">
        <v>3</v>
      </c>
    </row>
    <row r="75" spans="1:12" x14ac:dyDescent="0.2">
      <c r="H75">
        <v>8.1</v>
      </c>
      <c r="I75" t="s">
        <v>21</v>
      </c>
      <c r="J75">
        <v>100</v>
      </c>
      <c r="K75">
        <v>1</v>
      </c>
      <c r="L75">
        <v>3</v>
      </c>
    </row>
    <row r="77" spans="1:12" x14ac:dyDescent="0.2">
      <c r="A77" t="s">
        <v>22</v>
      </c>
      <c r="B77">
        <v>13</v>
      </c>
      <c r="C77">
        <v>11</v>
      </c>
      <c r="D77">
        <v>14</v>
      </c>
      <c r="E77">
        <v>2</v>
      </c>
      <c r="F77">
        <v>75</v>
      </c>
      <c r="G77">
        <v>2</v>
      </c>
      <c r="H77">
        <v>8.8000000000000007</v>
      </c>
      <c r="I77" t="s">
        <v>17</v>
      </c>
      <c r="J77">
        <v>100</v>
      </c>
      <c r="K77">
        <v>2</v>
      </c>
      <c r="L77">
        <v>4</v>
      </c>
    </row>
    <row r="78" spans="1:12" x14ac:dyDescent="0.2">
      <c r="F78">
        <v>50</v>
      </c>
      <c r="G78">
        <v>2</v>
      </c>
      <c r="H78">
        <v>8</v>
      </c>
      <c r="I78" t="s">
        <v>17</v>
      </c>
      <c r="J78">
        <v>0</v>
      </c>
      <c r="K78">
        <v>0</v>
      </c>
      <c r="L78">
        <v>2</v>
      </c>
    </row>
    <row r="79" spans="1:12" x14ac:dyDescent="0.2">
      <c r="F79">
        <v>100</v>
      </c>
      <c r="G79">
        <v>8</v>
      </c>
    </row>
    <row r="80" spans="1:12" x14ac:dyDescent="0.2">
      <c r="F80">
        <v>70</v>
      </c>
      <c r="G80">
        <v>2</v>
      </c>
    </row>
    <row r="81" spans="1:12" x14ac:dyDescent="0.2">
      <c r="F81" s="1">
        <v>50</v>
      </c>
      <c r="G81">
        <v>5</v>
      </c>
    </row>
    <row r="82" spans="1:12" x14ac:dyDescent="0.2">
      <c r="F82" s="1">
        <v>50</v>
      </c>
      <c r="G82">
        <v>1</v>
      </c>
    </row>
    <row r="83" spans="1:12" x14ac:dyDescent="0.2">
      <c r="F83" s="1">
        <v>20</v>
      </c>
      <c r="G83">
        <v>1</v>
      </c>
    </row>
    <row r="85" spans="1:12" x14ac:dyDescent="0.2">
      <c r="A85" t="s">
        <v>24</v>
      </c>
      <c r="B85">
        <v>38</v>
      </c>
      <c r="C85">
        <v>23</v>
      </c>
      <c r="D85">
        <v>6</v>
      </c>
      <c r="E85">
        <v>4</v>
      </c>
      <c r="F85" s="1">
        <v>100</v>
      </c>
      <c r="G85">
        <v>3</v>
      </c>
      <c r="H85">
        <v>7.7</v>
      </c>
      <c r="I85" t="s">
        <v>25</v>
      </c>
      <c r="J85">
        <v>100</v>
      </c>
      <c r="K85">
        <v>3</v>
      </c>
      <c r="L85">
        <v>3</v>
      </c>
    </row>
    <row r="86" spans="1:12" x14ac:dyDescent="0.2">
      <c r="F86" s="1">
        <v>60</v>
      </c>
      <c r="G86">
        <v>1</v>
      </c>
      <c r="H86">
        <v>11</v>
      </c>
      <c r="I86" t="s">
        <v>25</v>
      </c>
      <c r="J86">
        <v>90</v>
      </c>
      <c r="K86">
        <v>1</v>
      </c>
      <c r="L86">
        <v>3</v>
      </c>
    </row>
    <row r="87" spans="1:12" x14ac:dyDescent="0.2">
      <c r="F87" s="1">
        <v>10</v>
      </c>
      <c r="G87">
        <v>1</v>
      </c>
      <c r="H87">
        <v>8.3000000000000007</v>
      </c>
      <c r="I87" t="s">
        <v>26</v>
      </c>
      <c r="J87">
        <v>100</v>
      </c>
      <c r="K87">
        <v>6</v>
      </c>
      <c r="L87">
        <v>4</v>
      </c>
    </row>
    <row r="88" spans="1:12" x14ac:dyDescent="0.2">
      <c r="F88" s="1">
        <v>100</v>
      </c>
      <c r="G88">
        <v>0.5</v>
      </c>
      <c r="H88">
        <v>8.1</v>
      </c>
      <c r="I88" t="s">
        <v>26</v>
      </c>
      <c r="J88">
        <v>100</v>
      </c>
      <c r="K88">
        <v>7</v>
      </c>
      <c r="L88">
        <v>3</v>
      </c>
    </row>
    <row r="90" spans="1:12" x14ac:dyDescent="0.2">
      <c r="A90" t="s">
        <v>27</v>
      </c>
      <c r="B90">
        <v>18</v>
      </c>
      <c r="C90">
        <v>8</v>
      </c>
      <c r="D90">
        <v>6</v>
      </c>
      <c r="E90">
        <v>6</v>
      </c>
      <c r="F90" s="1">
        <v>100</v>
      </c>
      <c r="G90">
        <v>5</v>
      </c>
      <c r="H90">
        <v>10.3</v>
      </c>
      <c r="I90" t="s">
        <v>17</v>
      </c>
      <c r="J90">
        <v>95</v>
      </c>
      <c r="K90">
        <v>4</v>
      </c>
      <c r="L90">
        <v>3</v>
      </c>
    </row>
    <row r="91" spans="1:12" x14ac:dyDescent="0.2">
      <c r="F91" s="1">
        <v>100</v>
      </c>
      <c r="G91">
        <v>5</v>
      </c>
      <c r="H91">
        <v>11</v>
      </c>
      <c r="I91" t="s">
        <v>25</v>
      </c>
      <c r="J91">
        <v>100</v>
      </c>
      <c r="K91">
        <v>4</v>
      </c>
      <c r="L91">
        <v>3</v>
      </c>
    </row>
    <row r="92" spans="1:12" x14ac:dyDescent="0.2">
      <c r="F92" s="1">
        <v>100</v>
      </c>
      <c r="G92">
        <v>1</v>
      </c>
      <c r="H92">
        <v>12</v>
      </c>
      <c r="I92" t="s">
        <v>17</v>
      </c>
      <c r="J92">
        <v>70</v>
      </c>
      <c r="K92">
        <v>1</v>
      </c>
      <c r="L92">
        <v>3</v>
      </c>
    </row>
    <row r="93" spans="1:12" x14ac:dyDescent="0.2">
      <c r="H93">
        <v>11.4</v>
      </c>
      <c r="I93" t="s">
        <v>26</v>
      </c>
      <c r="J93">
        <v>100</v>
      </c>
      <c r="K93">
        <v>5</v>
      </c>
      <c r="L93">
        <v>4</v>
      </c>
    </row>
    <row r="94" spans="1:12" x14ac:dyDescent="0.2">
      <c r="H94">
        <v>18</v>
      </c>
      <c r="I94" t="s">
        <v>26</v>
      </c>
      <c r="J94">
        <v>100</v>
      </c>
      <c r="K94">
        <v>3</v>
      </c>
      <c r="L94">
        <v>3</v>
      </c>
    </row>
    <row r="95" spans="1:12" x14ac:dyDescent="0.2">
      <c r="H95">
        <v>8.6</v>
      </c>
      <c r="I95" t="s">
        <v>26</v>
      </c>
      <c r="J95">
        <v>100</v>
      </c>
      <c r="K95">
        <v>2</v>
      </c>
      <c r="L95">
        <v>4</v>
      </c>
    </row>
    <row r="97" spans="1:12" x14ac:dyDescent="0.2">
      <c r="A97" t="s">
        <v>28</v>
      </c>
      <c r="B97">
        <v>45</v>
      </c>
      <c r="C97">
        <v>7</v>
      </c>
      <c r="D97">
        <v>5</v>
      </c>
      <c r="E97">
        <v>0</v>
      </c>
      <c r="F97" s="1">
        <v>100</v>
      </c>
      <c r="G97">
        <v>1</v>
      </c>
    </row>
    <row r="98" spans="1:12" x14ac:dyDescent="0.2">
      <c r="F98" s="1">
        <v>100</v>
      </c>
      <c r="G98">
        <v>1</v>
      </c>
    </row>
    <row r="99" spans="1:12" x14ac:dyDescent="0.2">
      <c r="F99" s="1">
        <v>60</v>
      </c>
      <c r="G99">
        <v>1</v>
      </c>
    </row>
    <row r="100" spans="1:12" x14ac:dyDescent="0.2">
      <c r="F100" s="1">
        <v>100</v>
      </c>
      <c r="G100">
        <v>2</v>
      </c>
    </row>
    <row r="102" spans="1:12" x14ac:dyDescent="0.2">
      <c r="A102" t="s">
        <v>29</v>
      </c>
      <c r="B102">
        <v>71</v>
      </c>
      <c r="C102">
        <v>1</v>
      </c>
      <c r="D102">
        <v>9</v>
      </c>
      <c r="E102">
        <v>0</v>
      </c>
      <c r="F102" s="1">
        <v>100</v>
      </c>
      <c r="G102">
        <v>1</v>
      </c>
    </row>
    <row r="103" spans="1:12" x14ac:dyDescent="0.2">
      <c r="F103" s="1">
        <v>100</v>
      </c>
      <c r="G103">
        <v>1</v>
      </c>
    </row>
    <row r="104" spans="1:12" x14ac:dyDescent="0.2">
      <c r="F104" s="1">
        <v>70</v>
      </c>
      <c r="G104">
        <v>1</v>
      </c>
    </row>
    <row r="105" spans="1:12" x14ac:dyDescent="0.2">
      <c r="F105" s="1">
        <v>50</v>
      </c>
      <c r="G105">
        <v>1</v>
      </c>
    </row>
    <row r="106" spans="1:12" x14ac:dyDescent="0.2">
      <c r="F106" s="1">
        <v>40</v>
      </c>
      <c r="G106">
        <v>1</v>
      </c>
    </row>
    <row r="107" spans="1:12" x14ac:dyDescent="0.2">
      <c r="F107" s="1">
        <v>100</v>
      </c>
      <c r="G107">
        <v>3</v>
      </c>
    </row>
    <row r="108" spans="1:12" x14ac:dyDescent="0.2">
      <c r="F108" s="1">
        <v>100</v>
      </c>
      <c r="G108">
        <v>1</v>
      </c>
    </row>
    <row r="109" spans="1:12" x14ac:dyDescent="0.2">
      <c r="F109" s="1">
        <v>40</v>
      </c>
      <c r="G109">
        <v>1</v>
      </c>
    </row>
    <row r="110" spans="1:12" x14ac:dyDescent="0.2">
      <c r="F110" s="1">
        <v>100</v>
      </c>
      <c r="G110">
        <v>2</v>
      </c>
    </row>
    <row r="112" spans="1:12" x14ac:dyDescent="0.2">
      <c r="A112" t="s">
        <v>30</v>
      </c>
      <c r="B112">
        <v>44</v>
      </c>
      <c r="C112">
        <v>12</v>
      </c>
      <c r="D112">
        <v>13</v>
      </c>
      <c r="E112">
        <v>2</v>
      </c>
      <c r="F112" s="1">
        <v>100</v>
      </c>
      <c r="G112">
        <v>2</v>
      </c>
      <c r="H112">
        <v>13.5</v>
      </c>
      <c r="I112" t="s">
        <v>26</v>
      </c>
      <c r="J112">
        <v>100</v>
      </c>
      <c r="K112">
        <v>8</v>
      </c>
      <c r="L112">
        <v>3</v>
      </c>
    </row>
    <row r="113" spans="1:13" x14ac:dyDescent="0.2">
      <c r="F113" s="1">
        <v>50</v>
      </c>
      <c r="G113">
        <v>2</v>
      </c>
      <c r="H113">
        <v>11.5</v>
      </c>
      <c r="I113" t="s">
        <v>26</v>
      </c>
      <c r="J113">
        <v>50</v>
      </c>
      <c r="K113">
        <v>2</v>
      </c>
      <c r="L113">
        <v>3</v>
      </c>
    </row>
    <row r="114" spans="1:13" x14ac:dyDescent="0.2">
      <c r="F114" s="1">
        <v>100</v>
      </c>
      <c r="G114">
        <v>5</v>
      </c>
    </row>
    <row r="115" spans="1:13" x14ac:dyDescent="0.2">
      <c r="F115" s="1">
        <v>100</v>
      </c>
      <c r="G115">
        <v>1</v>
      </c>
    </row>
    <row r="116" spans="1:13" x14ac:dyDescent="0.2">
      <c r="F116" s="1">
        <v>100</v>
      </c>
      <c r="G116">
        <v>4</v>
      </c>
    </row>
    <row r="117" spans="1:13" x14ac:dyDescent="0.2">
      <c r="F117" s="1">
        <v>100</v>
      </c>
      <c r="G117">
        <v>3</v>
      </c>
    </row>
    <row r="118" spans="1:13" x14ac:dyDescent="0.2">
      <c r="F118" s="1">
        <v>100</v>
      </c>
      <c r="G118">
        <v>3</v>
      </c>
    </row>
    <row r="120" spans="1:13" x14ac:dyDescent="0.2">
      <c r="A120" t="s">
        <v>33</v>
      </c>
      <c r="B120">
        <v>14</v>
      </c>
      <c r="C120">
        <v>6</v>
      </c>
      <c r="D120">
        <v>9</v>
      </c>
      <c r="E120">
        <v>6</v>
      </c>
      <c r="F120" s="1">
        <v>80</v>
      </c>
      <c r="G120">
        <v>2</v>
      </c>
      <c r="H120">
        <v>8.6</v>
      </c>
      <c r="I120" t="s">
        <v>26</v>
      </c>
      <c r="J120">
        <v>95</v>
      </c>
      <c r="K120">
        <v>2</v>
      </c>
      <c r="L120">
        <v>4</v>
      </c>
    </row>
    <row r="121" spans="1:13" x14ac:dyDescent="0.2">
      <c r="F121" s="1">
        <v>100</v>
      </c>
      <c r="G121">
        <v>2</v>
      </c>
      <c r="H121">
        <v>7.8</v>
      </c>
      <c r="I121" t="s">
        <v>31</v>
      </c>
      <c r="J121">
        <v>0</v>
      </c>
      <c r="K121">
        <v>0</v>
      </c>
      <c r="L121">
        <v>1</v>
      </c>
      <c r="M121" t="s">
        <v>32</v>
      </c>
    </row>
    <row r="122" spans="1:13" x14ac:dyDescent="0.2">
      <c r="F122" s="1">
        <v>90</v>
      </c>
      <c r="G122">
        <v>3</v>
      </c>
      <c r="H122">
        <v>7.8</v>
      </c>
      <c r="I122" t="s">
        <v>26</v>
      </c>
      <c r="J122">
        <v>100</v>
      </c>
      <c r="K122">
        <v>1</v>
      </c>
      <c r="L122">
        <v>3</v>
      </c>
    </row>
    <row r="123" spans="1:13" x14ac:dyDescent="0.2">
      <c r="F123" s="1">
        <v>100</v>
      </c>
      <c r="G123">
        <v>1</v>
      </c>
      <c r="H123">
        <v>9</v>
      </c>
      <c r="I123" t="s">
        <v>26</v>
      </c>
      <c r="J123">
        <v>100</v>
      </c>
      <c r="K123">
        <v>3</v>
      </c>
      <c r="L123">
        <v>3</v>
      </c>
    </row>
    <row r="124" spans="1:13" x14ac:dyDescent="0.2">
      <c r="H124">
        <v>9</v>
      </c>
      <c r="I124" t="s">
        <v>31</v>
      </c>
      <c r="J124">
        <v>0</v>
      </c>
      <c r="K124">
        <v>0</v>
      </c>
      <c r="M124" t="s">
        <v>32</v>
      </c>
    </row>
    <row r="125" spans="1:13" x14ac:dyDescent="0.2">
      <c r="H125">
        <v>8.1999999999999993</v>
      </c>
      <c r="I125" t="s">
        <v>17</v>
      </c>
      <c r="J125">
        <v>50</v>
      </c>
      <c r="K125">
        <v>1</v>
      </c>
      <c r="L125">
        <v>2</v>
      </c>
    </row>
    <row r="127" spans="1:13" x14ac:dyDescent="0.2">
      <c r="A127" t="s">
        <v>34</v>
      </c>
      <c r="B127">
        <v>33</v>
      </c>
      <c r="C127">
        <v>2</v>
      </c>
      <c r="D127">
        <v>5</v>
      </c>
      <c r="E127">
        <v>0</v>
      </c>
      <c r="F127" s="1">
        <v>90</v>
      </c>
      <c r="G127">
        <v>1</v>
      </c>
    </row>
    <row r="128" spans="1:13" x14ac:dyDescent="0.2">
      <c r="F128" s="1">
        <v>100</v>
      </c>
      <c r="G128">
        <v>5</v>
      </c>
    </row>
    <row r="130" spans="1:12" x14ac:dyDescent="0.2">
      <c r="A130" t="s">
        <v>35</v>
      </c>
      <c r="B130">
        <v>13</v>
      </c>
      <c r="C130">
        <v>3</v>
      </c>
      <c r="D130">
        <v>6</v>
      </c>
      <c r="E130">
        <v>1</v>
      </c>
      <c r="F130" s="1">
        <v>100</v>
      </c>
      <c r="G130">
        <v>2</v>
      </c>
      <c r="H130">
        <v>9.8000000000000007</v>
      </c>
      <c r="J130">
        <v>90</v>
      </c>
      <c r="K130">
        <v>1</v>
      </c>
      <c r="L130">
        <v>4</v>
      </c>
    </row>
    <row r="133" spans="1:12" x14ac:dyDescent="0.2">
      <c r="A133" t="s">
        <v>73</v>
      </c>
      <c r="B133">
        <v>18</v>
      </c>
      <c r="C133">
        <v>9</v>
      </c>
      <c r="D133">
        <v>7</v>
      </c>
      <c r="E133">
        <v>5</v>
      </c>
      <c r="F133" s="1">
        <v>50</v>
      </c>
      <c r="G133">
        <v>1</v>
      </c>
      <c r="H133">
        <v>9.1</v>
      </c>
      <c r="I133" t="s">
        <v>26</v>
      </c>
      <c r="J133">
        <v>100</v>
      </c>
      <c r="K133">
        <v>1</v>
      </c>
      <c r="L133">
        <v>4</v>
      </c>
    </row>
    <row r="134" spans="1:12" x14ac:dyDescent="0.2">
      <c r="F134" s="1">
        <v>100</v>
      </c>
      <c r="G134">
        <v>1</v>
      </c>
      <c r="H134">
        <v>8.8000000000000007</v>
      </c>
      <c r="I134" t="s">
        <v>26</v>
      </c>
      <c r="J134">
        <v>100</v>
      </c>
      <c r="K134">
        <v>5</v>
      </c>
      <c r="L134">
        <v>4</v>
      </c>
    </row>
    <row r="135" spans="1:12" x14ac:dyDescent="0.2">
      <c r="H135">
        <v>8.5</v>
      </c>
      <c r="I135" t="s">
        <v>26</v>
      </c>
      <c r="J135">
        <v>100</v>
      </c>
      <c r="K135">
        <v>4</v>
      </c>
      <c r="L135">
        <v>4</v>
      </c>
    </row>
    <row r="136" spans="1:12" x14ac:dyDescent="0.2">
      <c r="H136">
        <v>9</v>
      </c>
      <c r="I136" t="s">
        <v>26</v>
      </c>
      <c r="J136">
        <v>100</v>
      </c>
      <c r="K136">
        <v>5</v>
      </c>
      <c r="L136">
        <v>5</v>
      </c>
    </row>
    <row r="137" spans="1:12" x14ac:dyDescent="0.2">
      <c r="H137">
        <v>7.8</v>
      </c>
      <c r="I137" t="s">
        <v>26</v>
      </c>
      <c r="J137">
        <v>100</v>
      </c>
      <c r="K137">
        <v>15</v>
      </c>
      <c r="L137">
        <v>4</v>
      </c>
    </row>
    <row r="140" spans="1:12" x14ac:dyDescent="0.2">
      <c r="A140" t="s">
        <v>74</v>
      </c>
      <c r="B140">
        <v>20</v>
      </c>
      <c r="C140">
        <v>14</v>
      </c>
      <c r="D140">
        <v>5</v>
      </c>
      <c r="E140">
        <v>5</v>
      </c>
      <c r="F140" s="1">
        <v>50</v>
      </c>
      <c r="G140">
        <v>2</v>
      </c>
      <c r="H140">
        <v>8</v>
      </c>
      <c r="I140" t="s">
        <v>26</v>
      </c>
      <c r="J140">
        <v>100</v>
      </c>
      <c r="K140">
        <v>2</v>
      </c>
      <c r="L140">
        <v>5</v>
      </c>
    </row>
    <row r="141" spans="1:12" x14ac:dyDescent="0.2">
      <c r="F141" s="1">
        <v>50</v>
      </c>
      <c r="G141">
        <v>1</v>
      </c>
      <c r="H141">
        <v>14</v>
      </c>
      <c r="I141" t="s">
        <v>17</v>
      </c>
      <c r="J141">
        <v>200</v>
      </c>
      <c r="K141">
        <v>2</v>
      </c>
      <c r="L141">
        <v>4</v>
      </c>
    </row>
    <row r="142" spans="1:12" x14ac:dyDescent="0.2">
      <c r="F142" s="1">
        <v>100</v>
      </c>
      <c r="G142">
        <v>2</v>
      </c>
      <c r="H142">
        <v>8</v>
      </c>
      <c r="I142" t="s">
        <v>26</v>
      </c>
      <c r="J142">
        <v>100</v>
      </c>
      <c r="K142">
        <v>40</v>
      </c>
      <c r="L142">
        <v>5</v>
      </c>
    </row>
    <row r="143" spans="1:12" x14ac:dyDescent="0.2">
      <c r="H143">
        <v>12.5</v>
      </c>
      <c r="I143" t="s">
        <v>26</v>
      </c>
      <c r="J143">
        <v>100</v>
      </c>
      <c r="K143">
        <v>2</v>
      </c>
      <c r="L143">
        <v>3</v>
      </c>
    </row>
    <row r="144" spans="1:12" x14ac:dyDescent="0.2">
      <c r="H144">
        <v>13.5</v>
      </c>
      <c r="I144" t="s">
        <v>26</v>
      </c>
      <c r="J144">
        <v>100</v>
      </c>
      <c r="K144">
        <v>3</v>
      </c>
      <c r="L144">
        <v>3</v>
      </c>
    </row>
    <row r="150" spans="1:13" x14ac:dyDescent="0.2">
      <c r="A150" t="s">
        <v>38</v>
      </c>
      <c r="B150">
        <v>86</v>
      </c>
      <c r="C150">
        <v>15</v>
      </c>
      <c r="D150">
        <v>5</v>
      </c>
      <c r="E150">
        <v>4</v>
      </c>
      <c r="F150" s="1">
        <v>100</v>
      </c>
      <c r="G150">
        <v>1</v>
      </c>
      <c r="H150">
        <v>10.3</v>
      </c>
      <c r="I150" t="s">
        <v>26</v>
      </c>
      <c r="J150">
        <v>90</v>
      </c>
      <c r="K150">
        <v>1</v>
      </c>
      <c r="L150">
        <v>3</v>
      </c>
      <c r="M150" t="s">
        <v>36</v>
      </c>
    </row>
    <row r="151" spans="1:13" x14ac:dyDescent="0.2">
      <c r="F151" s="1">
        <v>90</v>
      </c>
      <c r="G151">
        <v>1</v>
      </c>
      <c r="H151">
        <v>8.5</v>
      </c>
      <c r="I151" t="s">
        <v>26</v>
      </c>
      <c r="J151">
        <v>10</v>
      </c>
      <c r="K151">
        <v>15</v>
      </c>
      <c r="L151">
        <v>3</v>
      </c>
      <c r="M151" t="s">
        <v>36</v>
      </c>
    </row>
    <row r="152" spans="1:13" x14ac:dyDescent="0.2">
      <c r="F152" s="1">
        <v>100</v>
      </c>
      <c r="G152">
        <v>4</v>
      </c>
      <c r="H152">
        <v>10.1</v>
      </c>
      <c r="I152" t="s">
        <v>26</v>
      </c>
      <c r="J152">
        <v>100</v>
      </c>
      <c r="K152">
        <v>4</v>
      </c>
      <c r="L152">
        <v>3</v>
      </c>
      <c r="M152" t="s">
        <v>36</v>
      </c>
    </row>
    <row r="153" spans="1:13" x14ac:dyDescent="0.2">
      <c r="H153">
        <v>10.3</v>
      </c>
      <c r="I153" t="s">
        <v>26</v>
      </c>
      <c r="J153">
        <v>100</v>
      </c>
      <c r="K153">
        <v>3</v>
      </c>
      <c r="L153">
        <v>4</v>
      </c>
      <c r="M153" t="s">
        <v>36</v>
      </c>
    </row>
    <row r="155" spans="1:13" x14ac:dyDescent="0.2">
      <c r="A155" t="s">
        <v>37</v>
      </c>
      <c r="B155">
        <v>62</v>
      </c>
      <c r="C155">
        <v>23</v>
      </c>
      <c r="D155">
        <v>15</v>
      </c>
      <c r="E155">
        <v>5</v>
      </c>
      <c r="F155" s="1">
        <v>40</v>
      </c>
      <c r="G155">
        <v>1</v>
      </c>
      <c r="H155">
        <v>14</v>
      </c>
      <c r="I155" t="s">
        <v>26</v>
      </c>
      <c r="J155">
        <v>50</v>
      </c>
      <c r="K155">
        <v>4</v>
      </c>
      <c r="L155">
        <v>5</v>
      </c>
    </row>
    <row r="156" spans="1:13" x14ac:dyDescent="0.2">
      <c r="F156" s="1">
        <v>50</v>
      </c>
      <c r="G156">
        <v>5</v>
      </c>
      <c r="H156">
        <v>10.199999999999999</v>
      </c>
      <c r="I156" t="s">
        <v>26</v>
      </c>
      <c r="J156">
        <v>100</v>
      </c>
      <c r="K156">
        <v>1</v>
      </c>
      <c r="L156">
        <v>5</v>
      </c>
    </row>
    <row r="157" spans="1:13" x14ac:dyDescent="0.2">
      <c r="F157" s="1">
        <v>95</v>
      </c>
      <c r="G157">
        <v>5</v>
      </c>
      <c r="H157">
        <v>10.3</v>
      </c>
      <c r="I157" t="s">
        <v>26</v>
      </c>
      <c r="J157">
        <v>100</v>
      </c>
      <c r="K157">
        <v>3</v>
      </c>
      <c r="L157">
        <v>3</v>
      </c>
    </row>
    <row r="158" spans="1:13" x14ac:dyDescent="0.2">
      <c r="F158" s="1">
        <v>90</v>
      </c>
      <c r="G158">
        <v>1</v>
      </c>
      <c r="H158">
        <v>10.199999999999999</v>
      </c>
      <c r="I158" t="s">
        <v>26</v>
      </c>
      <c r="J158">
        <v>100</v>
      </c>
      <c r="K158">
        <v>2</v>
      </c>
      <c r="L158">
        <v>3</v>
      </c>
    </row>
    <row r="159" spans="1:13" x14ac:dyDescent="0.2">
      <c r="H159">
        <v>10.3</v>
      </c>
      <c r="I159" t="s">
        <v>26</v>
      </c>
      <c r="J159">
        <v>100</v>
      </c>
      <c r="K159">
        <v>4</v>
      </c>
      <c r="L159">
        <v>4</v>
      </c>
    </row>
    <row r="161" spans="1:12" x14ac:dyDescent="0.2">
      <c r="A161" t="s">
        <v>39</v>
      </c>
      <c r="B161">
        <v>65</v>
      </c>
      <c r="C161">
        <v>15</v>
      </c>
      <c r="D161">
        <v>5</v>
      </c>
      <c r="E161">
        <v>12</v>
      </c>
      <c r="F161" s="1">
        <v>50</v>
      </c>
      <c r="G161">
        <v>1</v>
      </c>
      <c r="H161">
        <v>13.1</v>
      </c>
      <c r="I161" t="s">
        <v>25</v>
      </c>
      <c r="J161">
        <v>0</v>
      </c>
      <c r="K161">
        <v>0</v>
      </c>
      <c r="L161">
        <v>1</v>
      </c>
    </row>
    <row r="162" spans="1:12" x14ac:dyDescent="0.2">
      <c r="F162" s="1">
        <v>20</v>
      </c>
      <c r="G162">
        <v>1</v>
      </c>
      <c r="H162">
        <v>8</v>
      </c>
      <c r="I162" t="s">
        <v>31</v>
      </c>
      <c r="J162">
        <v>0</v>
      </c>
      <c r="K162">
        <v>0</v>
      </c>
      <c r="L162">
        <v>4</v>
      </c>
    </row>
    <row r="163" spans="1:12" x14ac:dyDescent="0.2">
      <c r="H163">
        <v>19</v>
      </c>
      <c r="I163" t="s">
        <v>40</v>
      </c>
      <c r="J163">
        <v>0</v>
      </c>
      <c r="K163">
        <v>0</v>
      </c>
      <c r="L163">
        <v>4</v>
      </c>
    </row>
    <row r="164" spans="1:12" x14ac:dyDescent="0.2">
      <c r="H164">
        <v>11.5</v>
      </c>
      <c r="I164" t="s">
        <v>17</v>
      </c>
      <c r="J164">
        <v>0</v>
      </c>
      <c r="K164">
        <v>0</v>
      </c>
      <c r="L164">
        <v>1</v>
      </c>
    </row>
    <row r="165" spans="1:12" x14ac:dyDescent="0.2">
      <c r="H165">
        <v>9.5</v>
      </c>
      <c r="I165" t="s">
        <v>31</v>
      </c>
      <c r="J165">
        <v>0</v>
      </c>
      <c r="K165">
        <v>0</v>
      </c>
      <c r="L165">
        <v>5</v>
      </c>
    </row>
    <row r="166" spans="1:12" x14ac:dyDescent="0.2">
      <c r="H166">
        <v>18.5</v>
      </c>
      <c r="I166" t="s">
        <v>17</v>
      </c>
      <c r="J166">
        <v>0</v>
      </c>
      <c r="K166">
        <v>0</v>
      </c>
      <c r="L166">
        <v>5</v>
      </c>
    </row>
    <row r="167" spans="1:12" x14ac:dyDescent="0.2">
      <c r="H167">
        <v>10.5</v>
      </c>
      <c r="I167" t="s">
        <v>26</v>
      </c>
      <c r="J167">
        <v>100</v>
      </c>
      <c r="K167">
        <v>2</v>
      </c>
      <c r="L167">
        <v>5</v>
      </c>
    </row>
    <row r="168" spans="1:12" x14ac:dyDescent="0.2">
      <c r="H168">
        <v>10</v>
      </c>
      <c r="I168" t="s">
        <v>26</v>
      </c>
      <c r="J168">
        <v>75</v>
      </c>
      <c r="K168">
        <v>3</v>
      </c>
      <c r="L168">
        <v>2</v>
      </c>
    </row>
    <row r="169" spans="1:12" x14ac:dyDescent="0.2">
      <c r="H169">
        <v>8</v>
      </c>
      <c r="I169" t="s">
        <v>17</v>
      </c>
      <c r="J169">
        <v>0</v>
      </c>
      <c r="K169">
        <v>0</v>
      </c>
      <c r="L169">
        <v>2</v>
      </c>
    </row>
    <row r="170" spans="1:12" x14ac:dyDescent="0.2">
      <c r="H170">
        <v>11.8</v>
      </c>
      <c r="I170" t="s">
        <v>31</v>
      </c>
      <c r="J170">
        <v>0</v>
      </c>
      <c r="K170">
        <v>0</v>
      </c>
      <c r="L170">
        <v>4</v>
      </c>
    </row>
    <row r="171" spans="1:12" x14ac:dyDescent="0.2">
      <c r="H171">
        <v>9.5</v>
      </c>
      <c r="I171" t="s">
        <v>17</v>
      </c>
      <c r="J171">
        <v>30</v>
      </c>
      <c r="K171">
        <v>1</v>
      </c>
      <c r="L171">
        <v>1</v>
      </c>
    </row>
    <row r="172" spans="1:12" x14ac:dyDescent="0.2">
      <c r="H172">
        <v>14</v>
      </c>
      <c r="I172" t="s">
        <v>26</v>
      </c>
      <c r="J172">
        <v>100</v>
      </c>
      <c r="K172">
        <v>1</v>
      </c>
      <c r="L172">
        <v>5</v>
      </c>
    </row>
    <row r="174" spans="1:12" x14ac:dyDescent="0.2">
      <c r="A174" t="s">
        <v>41</v>
      </c>
      <c r="B174">
        <v>26</v>
      </c>
      <c r="C174">
        <v>5</v>
      </c>
      <c r="D174">
        <v>3</v>
      </c>
      <c r="E174">
        <v>12</v>
      </c>
      <c r="H174">
        <v>8.8000000000000007</v>
      </c>
      <c r="I174" t="s">
        <v>17</v>
      </c>
      <c r="J174">
        <v>50</v>
      </c>
      <c r="K174">
        <v>1</v>
      </c>
      <c r="L174">
        <v>2</v>
      </c>
    </row>
    <row r="175" spans="1:12" x14ac:dyDescent="0.2">
      <c r="H175">
        <v>10</v>
      </c>
      <c r="I175" t="s">
        <v>31</v>
      </c>
      <c r="J175">
        <v>0</v>
      </c>
      <c r="K175">
        <v>0</v>
      </c>
      <c r="L175">
        <v>4</v>
      </c>
    </row>
    <row r="176" spans="1:12" x14ac:dyDescent="0.2">
      <c r="H176">
        <v>13.8</v>
      </c>
      <c r="I176" t="s">
        <v>31</v>
      </c>
      <c r="J176">
        <v>0</v>
      </c>
      <c r="K176">
        <v>0</v>
      </c>
      <c r="L176">
        <v>4</v>
      </c>
    </row>
    <row r="177" spans="1:12" x14ac:dyDescent="0.2">
      <c r="H177">
        <v>12</v>
      </c>
      <c r="I177" t="s">
        <v>31</v>
      </c>
      <c r="J177">
        <v>80</v>
      </c>
      <c r="K177">
        <v>1</v>
      </c>
      <c r="L177">
        <v>5</v>
      </c>
    </row>
    <row r="178" spans="1:12" x14ac:dyDescent="0.2">
      <c r="H178">
        <v>9.1</v>
      </c>
      <c r="I178" t="s">
        <v>17</v>
      </c>
      <c r="J178">
        <v>0</v>
      </c>
      <c r="K178">
        <v>0</v>
      </c>
      <c r="L178">
        <v>2</v>
      </c>
    </row>
    <row r="179" spans="1:12" x14ac:dyDescent="0.2">
      <c r="H179">
        <v>9.5</v>
      </c>
      <c r="I179" t="s">
        <v>17</v>
      </c>
      <c r="J179">
        <v>0</v>
      </c>
      <c r="K179">
        <v>0</v>
      </c>
      <c r="L179">
        <v>1</v>
      </c>
    </row>
    <row r="180" spans="1:12" x14ac:dyDescent="0.2">
      <c r="H180">
        <v>11.5</v>
      </c>
      <c r="I180" t="s">
        <v>26</v>
      </c>
      <c r="J180">
        <v>50</v>
      </c>
      <c r="K180">
        <v>4</v>
      </c>
      <c r="L180">
        <v>3</v>
      </c>
    </row>
    <row r="181" spans="1:12" x14ac:dyDescent="0.2">
      <c r="H181">
        <v>9.5</v>
      </c>
      <c r="I181" t="s">
        <v>17</v>
      </c>
      <c r="J181">
        <v>0</v>
      </c>
      <c r="K181">
        <v>0</v>
      </c>
      <c r="L181">
        <v>1</v>
      </c>
    </row>
    <row r="182" spans="1:12" x14ac:dyDescent="0.2">
      <c r="H182">
        <v>15</v>
      </c>
      <c r="I182" t="s">
        <v>17</v>
      </c>
      <c r="J182">
        <v>0</v>
      </c>
      <c r="K182">
        <v>0</v>
      </c>
      <c r="L182">
        <v>3</v>
      </c>
    </row>
    <row r="183" spans="1:12" x14ac:dyDescent="0.2">
      <c r="H183">
        <v>8.5</v>
      </c>
      <c r="I183" t="s">
        <v>31</v>
      </c>
      <c r="J183">
        <v>0</v>
      </c>
      <c r="K183">
        <v>0</v>
      </c>
      <c r="L183">
        <v>4</v>
      </c>
    </row>
    <row r="184" spans="1:12" x14ac:dyDescent="0.2">
      <c r="H184">
        <v>7.8</v>
      </c>
      <c r="I184" t="s">
        <v>31</v>
      </c>
      <c r="J184">
        <v>0</v>
      </c>
      <c r="K184">
        <v>0</v>
      </c>
      <c r="L184">
        <v>4</v>
      </c>
    </row>
    <row r="185" spans="1:12" x14ac:dyDescent="0.2">
      <c r="H185">
        <v>12.5</v>
      </c>
      <c r="I185" t="s">
        <v>17</v>
      </c>
      <c r="J185">
        <v>0</v>
      </c>
      <c r="K185">
        <v>0</v>
      </c>
      <c r="L185">
        <v>2</v>
      </c>
    </row>
    <row r="187" spans="1:12" x14ac:dyDescent="0.2">
      <c r="A187" t="s">
        <v>42</v>
      </c>
      <c r="B187">
        <v>73</v>
      </c>
      <c r="C187">
        <v>5</v>
      </c>
      <c r="D187">
        <v>15</v>
      </c>
      <c r="E187">
        <v>17</v>
      </c>
      <c r="F187" s="1">
        <v>100</v>
      </c>
      <c r="G187">
        <v>1</v>
      </c>
      <c r="H187">
        <v>10.4</v>
      </c>
      <c r="I187" t="s">
        <v>17</v>
      </c>
      <c r="J187">
        <v>0</v>
      </c>
      <c r="K187">
        <v>0</v>
      </c>
      <c r="L187">
        <v>1</v>
      </c>
    </row>
    <row r="188" spans="1:12" x14ac:dyDescent="0.2">
      <c r="F188" s="1">
        <v>60</v>
      </c>
      <c r="G188">
        <v>1</v>
      </c>
      <c r="H188">
        <v>10</v>
      </c>
      <c r="I188" t="s">
        <v>17</v>
      </c>
      <c r="J188">
        <v>0</v>
      </c>
      <c r="K188">
        <v>0</v>
      </c>
      <c r="L188">
        <v>1</v>
      </c>
    </row>
    <row r="189" spans="1:12" x14ac:dyDescent="0.2">
      <c r="F189" s="1">
        <v>80</v>
      </c>
      <c r="G189">
        <v>1</v>
      </c>
      <c r="H189">
        <v>9.5</v>
      </c>
      <c r="I189" t="s">
        <v>17</v>
      </c>
      <c r="J189">
        <v>0</v>
      </c>
      <c r="K189">
        <v>0</v>
      </c>
      <c r="L189">
        <v>1</v>
      </c>
    </row>
    <row r="190" spans="1:12" x14ac:dyDescent="0.2">
      <c r="F190" s="1">
        <v>50</v>
      </c>
      <c r="G190">
        <v>1</v>
      </c>
      <c r="H190">
        <v>9.5</v>
      </c>
      <c r="I190" t="s">
        <v>31</v>
      </c>
      <c r="J190">
        <v>80</v>
      </c>
      <c r="K190">
        <v>1</v>
      </c>
      <c r="L190">
        <v>5</v>
      </c>
    </row>
    <row r="191" spans="1:12" x14ac:dyDescent="0.2">
      <c r="F191" s="1">
        <v>90</v>
      </c>
      <c r="G191">
        <v>1</v>
      </c>
      <c r="H191">
        <v>15</v>
      </c>
      <c r="I191" t="s">
        <v>17</v>
      </c>
      <c r="J191">
        <v>80</v>
      </c>
      <c r="K191">
        <v>1</v>
      </c>
      <c r="L191">
        <v>1</v>
      </c>
    </row>
    <row r="192" spans="1:12" x14ac:dyDescent="0.2">
      <c r="F192" s="1">
        <v>100</v>
      </c>
      <c r="G192">
        <v>1</v>
      </c>
      <c r="H192">
        <v>10.3</v>
      </c>
      <c r="I192" t="s">
        <v>17</v>
      </c>
      <c r="J192">
        <v>0</v>
      </c>
      <c r="K192">
        <v>0</v>
      </c>
      <c r="L192">
        <v>4</v>
      </c>
    </row>
    <row r="193" spans="1:12" x14ac:dyDescent="0.2">
      <c r="H193">
        <v>9.5</v>
      </c>
      <c r="I193" t="s">
        <v>17</v>
      </c>
      <c r="J193">
        <v>0</v>
      </c>
      <c r="K193">
        <v>0</v>
      </c>
      <c r="L193">
        <v>1</v>
      </c>
    </row>
    <row r="194" spans="1:12" x14ac:dyDescent="0.2">
      <c r="H194">
        <v>8.5</v>
      </c>
      <c r="I194" t="s">
        <v>17</v>
      </c>
      <c r="J194">
        <v>0</v>
      </c>
      <c r="K194">
        <v>0</v>
      </c>
      <c r="L194">
        <v>1</v>
      </c>
    </row>
    <row r="195" spans="1:12" x14ac:dyDescent="0.2">
      <c r="H195">
        <v>8.5</v>
      </c>
      <c r="I195" t="s">
        <v>26</v>
      </c>
      <c r="J195">
        <v>50</v>
      </c>
      <c r="K195">
        <v>1</v>
      </c>
      <c r="L195">
        <v>3</v>
      </c>
    </row>
    <row r="196" spans="1:12" x14ac:dyDescent="0.2">
      <c r="H196">
        <v>8.5</v>
      </c>
      <c r="I196" t="s">
        <v>17</v>
      </c>
      <c r="J196">
        <v>100</v>
      </c>
      <c r="K196">
        <v>1</v>
      </c>
      <c r="L196">
        <v>2</v>
      </c>
    </row>
    <row r="197" spans="1:12" x14ac:dyDescent="0.2">
      <c r="H197">
        <v>9</v>
      </c>
      <c r="I197" t="s">
        <v>17</v>
      </c>
      <c r="J197">
        <v>60</v>
      </c>
      <c r="K197">
        <v>1</v>
      </c>
      <c r="L197">
        <v>2</v>
      </c>
    </row>
    <row r="198" spans="1:12" x14ac:dyDescent="0.2">
      <c r="H198">
        <v>11</v>
      </c>
      <c r="I198" t="s">
        <v>26</v>
      </c>
      <c r="J198">
        <v>60</v>
      </c>
      <c r="K198">
        <v>1</v>
      </c>
      <c r="L198">
        <v>1</v>
      </c>
    </row>
    <row r="199" spans="1:12" x14ac:dyDescent="0.2">
      <c r="H199">
        <v>13</v>
      </c>
      <c r="I199" t="s">
        <v>17</v>
      </c>
      <c r="J199">
        <v>0</v>
      </c>
      <c r="K199">
        <v>0</v>
      </c>
      <c r="L199">
        <v>2</v>
      </c>
    </row>
    <row r="200" spans="1:12" x14ac:dyDescent="0.2">
      <c r="H200">
        <v>12</v>
      </c>
      <c r="I200" t="s">
        <v>17</v>
      </c>
      <c r="J200">
        <v>0</v>
      </c>
      <c r="K200">
        <v>0</v>
      </c>
      <c r="L200">
        <v>3</v>
      </c>
    </row>
    <row r="201" spans="1:12" x14ac:dyDescent="0.2">
      <c r="H201">
        <v>11</v>
      </c>
      <c r="I201" t="s">
        <v>17</v>
      </c>
      <c r="J201">
        <v>0</v>
      </c>
      <c r="K201">
        <v>0</v>
      </c>
      <c r="L201">
        <v>4</v>
      </c>
    </row>
    <row r="202" spans="1:12" x14ac:dyDescent="0.2">
      <c r="H202">
        <v>8.5</v>
      </c>
      <c r="I202" t="s">
        <v>17</v>
      </c>
      <c r="J202">
        <v>100</v>
      </c>
      <c r="K202">
        <v>1</v>
      </c>
      <c r="L202">
        <v>1</v>
      </c>
    </row>
    <row r="203" spans="1:12" x14ac:dyDescent="0.2">
      <c r="H203">
        <v>10.5</v>
      </c>
      <c r="I203" t="s">
        <v>17</v>
      </c>
      <c r="J203">
        <v>100</v>
      </c>
      <c r="K203">
        <v>1</v>
      </c>
      <c r="L203">
        <v>5</v>
      </c>
    </row>
    <row r="205" spans="1:12" x14ac:dyDescent="0.2">
      <c r="A205" t="s">
        <v>43</v>
      </c>
      <c r="B205">
        <v>14</v>
      </c>
      <c r="C205">
        <v>1</v>
      </c>
      <c r="D205">
        <v>9</v>
      </c>
      <c r="E205">
        <v>7</v>
      </c>
      <c r="F205" s="1">
        <v>50</v>
      </c>
      <c r="G205">
        <v>1</v>
      </c>
      <c r="H205">
        <v>14.4</v>
      </c>
      <c r="I205" t="s">
        <v>31</v>
      </c>
      <c r="J205">
        <v>0</v>
      </c>
      <c r="K205">
        <v>0</v>
      </c>
      <c r="L205">
        <v>2</v>
      </c>
    </row>
    <row r="206" spans="1:12" x14ac:dyDescent="0.2">
      <c r="H206">
        <v>18.2</v>
      </c>
      <c r="I206" t="s">
        <v>31</v>
      </c>
      <c r="J206">
        <v>0</v>
      </c>
      <c r="K206">
        <v>0</v>
      </c>
      <c r="L206">
        <v>5</v>
      </c>
    </row>
    <row r="207" spans="1:12" x14ac:dyDescent="0.2">
      <c r="H207">
        <v>14.2</v>
      </c>
      <c r="I207" t="s">
        <v>31</v>
      </c>
      <c r="J207">
        <v>0</v>
      </c>
      <c r="K207">
        <v>0</v>
      </c>
      <c r="L207">
        <v>2</v>
      </c>
    </row>
    <row r="208" spans="1:12" x14ac:dyDescent="0.2">
      <c r="H208">
        <v>9.1999999999999993</v>
      </c>
      <c r="I208" t="s">
        <v>25</v>
      </c>
      <c r="J208">
        <v>0</v>
      </c>
      <c r="K208">
        <v>0</v>
      </c>
      <c r="L208">
        <v>3</v>
      </c>
    </row>
    <row r="209" spans="1:12" x14ac:dyDescent="0.2">
      <c r="H209">
        <v>12.5</v>
      </c>
      <c r="I209" t="s">
        <v>25</v>
      </c>
      <c r="J209">
        <v>0</v>
      </c>
      <c r="K209">
        <v>0</v>
      </c>
      <c r="L209">
        <v>2</v>
      </c>
    </row>
    <row r="210" spans="1:12" x14ac:dyDescent="0.2">
      <c r="H210">
        <v>9.5</v>
      </c>
      <c r="I210" t="s">
        <v>31</v>
      </c>
      <c r="J210">
        <v>0</v>
      </c>
      <c r="K210">
        <v>0</v>
      </c>
      <c r="L210">
        <v>5</v>
      </c>
    </row>
    <row r="211" spans="1:12" x14ac:dyDescent="0.2">
      <c r="H211">
        <v>11.5</v>
      </c>
      <c r="I211" t="s">
        <v>26</v>
      </c>
      <c r="J211">
        <v>0</v>
      </c>
      <c r="K211">
        <v>0</v>
      </c>
      <c r="L211">
        <v>2</v>
      </c>
    </row>
    <row r="213" spans="1:12" x14ac:dyDescent="0.2">
      <c r="A213" t="s">
        <v>44</v>
      </c>
      <c r="B213">
        <v>49</v>
      </c>
      <c r="C213">
        <v>6</v>
      </c>
      <c r="D213">
        <v>8</v>
      </c>
      <c r="E213">
        <v>2</v>
      </c>
      <c r="H213">
        <v>12</v>
      </c>
      <c r="I213" t="s">
        <v>31</v>
      </c>
      <c r="J213">
        <v>0</v>
      </c>
      <c r="K213">
        <v>0</v>
      </c>
      <c r="L213">
        <v>4</v>
      </c>
    </row>
    <row r="214" spans="1:12" x14ac:dyDescent="0.2">
      <c r="H214">
        <v>9.6999999999999993</v>
      </c>
      <c r="I214" t="s">
        <v>17</v>
      </c>
      <c r="J214">
        <v>0</v>
      </c>
      <c r="K214">
        <v>0</v>
      </c>
      <c r="L214">
        <v>2</v>
      </c>
    </row>
    <row r="216" spans="1:12" x14ac:dyDescent="0.2">
      <c r="A216" t="s">
        <v>45</v>
      </c>
      <c r="B216">
        <v>10</v>
      </c>
      <c r="C216">
        <v>2</v>
      </c>
      <c r="D216">
        <v>2</v>
      </c>
      <c r="E216">
        <v>0</v>
      </c>
      <c r="F216" s="1">
        <v>100</v>
      </c>
      <c r="G216">
        <v>1</v>
      </c>
    </row>
    <row r="218" spans="1:12" x14ac:dyDescent="0.2">
      <c r="A218" t="s">
        <v>48</v>
      </c>
      <c r="B218">
        <v>19</v>
      </c>
      <c r="C218">
        <v>0</v>
      </c>
      <c r="D218">
        <v>3</v>
      </c>
      <c r="E218">
        <v>3</v>
      </c>
      <c r="F218" s="1">
        <v>100</v>
      </c>
      <c r="G218">
        <v>2</v>
      </c>
      <c r="H218">
        <v>8.5</v>
      </c>
      <c r="I218" t="s">
        <v>46</v>
      </c>
      <c r="J218">
        <v>0</v>
      </c>
      <c r="K218">
        <v>0</v>
      </c>
      <c r="L218">
        <v>2</v>
      </c>
    </row>
    <row r="219" spans="1:12" x14ac:dyDescent="0.2">
      <c r="H219">
        <v>8.6</v>
      </c>
      <c r="I219" t="s">
        <v>46</v>
      </c>
      <c r="J219">
        <v>0</v>
      </c>
      <c r="K219">
        <v>0</v>
      </c>
      <c r="L219">
        <v>2</v>
      </c>
    </row>
    <row r="220" spans="1:12" x14ac:dyDescent="0.2">
      <c r="H220">
        <v>10.5</v>
      </c>
      <c r="I220" t="s">
        <v>46</v>
      </c>
      <c r="J220">
        <v>0</v>
      </c>
      <c r="K220">
        <v>0</v>
      </c>
      <c r="L220">
        <v>2</v>
      </c>
    </row>
    <row r="222" spans="1:12" x14ac:dyDescent="0.2">
      <c r="A222" t="s">
        <v>47</v>
      </c>
      <c r="B222">
        <v>11</v>
      </c>
      <c r="C222">
        <v>0</v>
      </c>
      <c r="D222">
        <v>8</v>
      </c>
      <c r="E222">
        <v>0</v>
      </c>
      <c r="F222" s="1">
        <v>40</v>
      </c>
      <c r="G222">
        <v>1</v>
      </c>
    </row>
    <row r="223" spans="1:12" x14ac:dyDescent="0.2">
      <c r="F223" s="1">
        <v>100</v>
      </c>
      <c r="G223">
        <v>1</v>
      </c>
    </row>
    <row r="224" spans="1:12" x14ac:dyDescent="0.2">
      <c r="F224" s="1">
        <v>100</v>
      </c>
      <c r="G224">
        <v>3</v>
      </c>
    </row>
    <row r="226" spans="1:12" x14ac:dyDescent="0.2">
      <c r="A226" t="s">
        <v>49</v>
      </c>
      <c r="B226">
        <v>40</v>
      </c>
      <c r="C226">
        <v>7</v>
      </c>
      <c r="D226">
        <v>3</v>
      </c>
      <c r="E226">
        <v>5</v>
      </c>
      <c r="H226">
        <v>12</v>
      </c>
      <c r="I226" t="s">
        <v>17</v>
      </c>
      <c r="J226">
        <v>0</v>
      </c>
      <c r="K226">
        <v>0</v>
      </c>
      <c r="L226">
        <v>2</v>
      </c>
    </row>
    <row r="227" spans="1:12" x14ac:dyDescent="0.2">
      <c r="H227">
        <v>12.5</v>
      </c>
      <c r="I227" t="s">
        <v>17</v>
      </c>
      <c r="J227">
        <v>70</v>
      </c>
      <c r="K227">
        <v>1</v>
      </c>
      <c r="L227">
        <v>2</v>
      </c>
    </row>
    <row r="228" spans="1:12" x14ac:dyDescent="0.2">
      <c r="H228">
        <v>11</v>
      </c>
      <c r="I228" t="s">
        <v>17</v>
      </c>
      <c r="J228">
        <v>0</v>
      </c>
      <c r="K228">
        <v>0</v>
      </c>
      <c r="L228">
        <v>3</v>
      </c>
    </row>
    <row r="229" spans="1:12" x14ac:dyDescent="0.2">
      <c r="H229">
        <v>9.5</v>
      </c>
      <c r="I229" t="s">
        <v>17</v>
      </c>
      <c r="J229">
        <v>0</v>
      </c>
      <c r="K229">
        <v>0</v>
      </c>
      <c r="L229">
        <v>2</v>
      </c>
    </row>
    <row r="230" spans="1:12" x14ac:dyDescent="0.2">
      <c r="H230">
        <v>8.4</v>
      </c>
      <c r="I230" t="s">
        <v>17</v>
      </c>
      <c r="J230">
        <v>80</v>
      </c>
      <c r="K230">
        <v>1</v>
      </c>
      <c r="L230">
        <v>2</v>
      </c>
    </row>
    <row r="232" spans="1:12" x14ac:dyDescent="0.2">
      <c r="A232" t="s">
        <v>50</v>
      </c>
      <c r="B232">
        <v>27</v>
      </c>
      <c r="C232">
        <v>2</v>
      </c>
      <c r="D232">
        <v>2</v>
      </c>
      <c r="E232">
        <v>3</v>
      </c>
      <c r="H232">
        <v>10.5</v>
      </c>
      <c r="I232" t="s">
        <v>17</v>
      </c>
      <c r="J232">
        <v>0</v>
      </c>
      <c r="K232">
        <v>0</v>
      </c>
      <c r="L232">
        <v>2</v>
      </c>
    </row>
    <row r="233" spans="1:12" x14ac:dyDescent="0.2">
      <c r="H233">
        <v>11</v>
      </c>
      <c r="I233" t="s">
        <v>17</v>
      </c>
      <c r="J233">
        <v>0</v>
      </c>
      <c r="K233">
        <v>0</v>
      </c>
      <c r="L233">
        <v>2</v>
      </c>
    </row>
    <row r="234" spans="1:12" x14ac:dyDescent="0.2">
      <c r="H234">
        <v>11.4</v>
      </c>
      <c r="I234" t="s">
        <v>17</v>
      </c>
      <c r="J234">
        <v>0</v>
      </c>
      <c r="K234">
        <v>0</v>
      </c>
      <c r="L234">
        <v>2</v>
      </c>
    </row>
    <row r="236" spans="1:12" x14ac:dyDescent="0.2">
      <c r="A236" t="s">
        <v>51</v>
      </c>
      <c r="B236">
        <v>19</v>
      </c>
      <c r="C236">
        <v>6</v>
      </c>
      <c r="D236">
        <v>1</v>
      </c>
      <c r="E236">
        <v>0</v>
      </c>
    </row>
    <row r="238" spans="1:12" x14ac:dyDescent="0.2">
      <c r="A238" t="s">
        <v>52</v>
      </c>
      <c r="B238">
        <v>8</v>
      </c>
      <c r="C238">
        <v>2</v>
      </c>
      <c r="D238">
        <v>0</v>
      </c>
      <c r="E238">
        <v>0</v>
      </c>
    </row>
    <row r="240" spans="1:12" x14ac:dyDescent="0.2">
      <c r="A240" t="s">
        <v>53</v>
      </c>
      <c r="B240">
        <v>21</v>
      </c>
      <c r="C240">
        <v>4</v>
      </c>
      <c r="D240">
        <v>1</v>
      </c>
      <c r="E240">
        <v>0</v>
      </c>
    </row>
    <row r="242" spans="1:13" x14ac:dyDescent="0.2">
      <c r="A242" t="s">
        <v>54</v>
      </c>
      <c r="B242">
        <v>8</v>
      </c>
      <c r="C242">
        <v>2</v>
      </c>
      <c r="D242">
        <v>0</v>
      </c>
      <c r="E242">
        <v>1</v>
      </c>
      <c r="H242">
        <v>8.9</v>
      </c>
      <c r="I242" t="s">
        <v>31</v>
      </c>
      <c r="J242">
        <v>0</v>
      </c>
      <c r="K242">
        <v>0</v>
      </c>
      <c r="L242">
        <v>5</v>
      </c>
    </row>
    <row r="244" spans="1:13" x14ac:dyDescent="0.2">
      <c r="A244" t="s">
        <v>56</v>
      </c>
      <c r="B244">
        <v>27</v>
      </c>
      <c r="C244">
        <v>2</v>
      </c>
      <c r="D244">
        <v>0</v>
      </c>
      <c r="E244">
        <v>2</v>
      </c>
      <c r="H244">
        <v>13.5</v>
      </c>
      <c r="I244" t="s">
        <v>25</v>
      </c>
      <c r="J244">
        <v>0</v>
      </c>
      <c r="K244">
        <v>0</v>
      </c>
      <c r="L244">
        <v>5</v>
      </c>
      <c r="M244" t="s">
        <v>55</v>
      </c>
    </row>
    <row r="245" spans="1:13" x14ac:dyDescent="0.2">
      <c r="H245">
        <v>12.2</v>
      </c>
      <c r="I245" t="s">
        <v>31</v>
      </c>
      <c r="J245">
        <v>0</v>
      </c>
      <c r="K245">
        <v>0</v>
      </c>
      <c r="L245">
        <v>5</v>
      </c>
    </row>
    <row r="246" spans="1:13" x14ac:dyDescent="0.2">
      <c r="A246" t="s">
        <v>57</v>
      </c>
      <c r="B246">
        <v>12</v>
      </c>
      <c r="C246">
        <v>3</v>
      </c>
      <c r="D246">
        <v>1</v>
      </c>
      <c r="E246">
        <v>0</v>
      </c>
    </row>
    <row r="248" spans="1:13" x14ac:dyDescent="0.2">
      <c r="A248" t="s">
        <v>58</v>
      </c>
      <c r="B248">
        <v>3</v>
      </c>
      <c r="C248">
        <v>2</v>
      </c>
      <c r="D248">
        <v>7</v>
      </c>
      <c r="E248">
        <v>1</v>
      </c>
      <c r="H248">
        <v>10.1</v>
      </c>
      <c r="I248" t="s">
        <v>17</v>
      </c>
      <c r="J248">
        <v>0</v>
      </c>
      <c r="K248">
        <v>0</v>
      </c>
      <c r="L248">
        <v>2</v>
      </c>
    </row>
    <row r="250" spans="1:13" x14ac:dyDescent="0.2">
      <c r="A250" t="s">
        <v>59</v>
      </c>
      <c r="B250">
        <v>9</v>
      </c>
      <c r="C250">
        <v>2</v>
      </c>
      <c r="D250">
        <v>0</v>
      </c>
      <c r="E250">
        <v>1</v>
      </c>
      <c r="H250">
        <v>7.8</v>
      </c>
      <c r="I250" t="s">
        <v>17</v>
      </c>
      <c r="J250">
        <v>0</v>
      </c>
      <c r="K250">
        <v>0</v>
      </c>
      <c r="L250">
        <v>2</v>
      </c>
    </row>
    <row r="252" spans="1:13" x14ac:dyDescent="0.2">
      <c r="A252" t="s">
        <v>60</v>
      </c>
      <c r="B252">
        <v>35</v>
      </c>
      <c r="C252">
        <v>0</v>
      </c>
      <c r="D252">
        <v>4</v>
      </c>
      <c r="E252">
        <v>4</v>
      </c>
      <c r="F252" s="1">
        <v>70</v>
      </c>
      <c r="G252">
        <v>1</v>
      </c>
      <c r="H252">
        <v>9.8000000000000007</v>
      </c>
      <c r="I252" t="s">
        <v>17</v>
      </c>
      <c r="J252">
        <v>0</v>
      </c>
      <c r="K252">
        <v>0</v>
      </c>
      <c r="L252">
        <v>2</v>
      </c>
    </row>
    <row r="253" spans="1:13" x14ac:dyDescent="0.2">
      <c r="H253">
        <v>13.8</v>
      </c>
      <c r="I253" t="s">
        <v>17</v>
      </c>
      <c r="J253">
        <v>0</v>
      </c>
      <c r="K253">
        <v>0</v>
      </c>
      <c r="L253">
        <v>2</v>
      </c>
    </row>
    <row r="254" spans="1:13" x14ac:dyDescent="0.2">
      <c r="H254">
        <v>8.9</v>
      </c>
      <c r="I254" t="s">
        <v>17</v>
      </c>
      <c r="J254">
        <v>0</v>
      </c>
      <c r="K254">
        <v>0</v>
      </c>
      <c r="L254">
        <v>2</v>
      </c>
    </row>
    <row r="255" spans="1:13" x14ac:dyDescent="0.2">
      <c r="H255">
        <v>8.1999999999999993</v>
      </c>
      <c r="I255" t="s">
        <v>17</v>
      </c>
      <c r="J255">
        <v>50</v>
      </c>
      <c r="K255">
        <v>1</v>
      </c>
      <c r="L255">
        <v>5</v>
      </c>
    </row>
    <row r="257" spans="1:12" x14ac:dyDescent="0.2">
      <c r="A257" t="s">
        <v>61</v>
      </c>
      <c r="B257">
        <v>23</v>
      </c>
      <c r="C257">
        <v>11</v>
      </c>
      <c r="D257">
        <v>5</v>
      </c>
      <c r="E257">
        <v>9</v>
      </c>
      <c r="F257" s="1">
        <v>80</v>
      </c>
      <c r="G257">
        <v>1</v>
      </c>
      <c r="H257">
        <v>11</v>
      </c>
      <c r="I257" t="s">
        <v>17</v>
      </c>
      <c r="J257">
        <v>0</v>
      </c>
      <c r="K257">
        <v>0</v>
      </c>
      <c r="L257">
        <v>2</v>
      </c>
    </row>
    <row r="258" spans="1:12" x14ac:dyDescent="0.2">
      <c r="H258">
        <v>12.9</v>
      </c>
      <c r="I258" t="s">
        <v>31</v>
      </c>
      <c r="J258">
        <v>0</v>
      </c>
      <c r="K258">
        <v>0</v>
      </c>
      <c r="L258">
        <v>2</v>
      </c>
    </row>
    <row r="259" spans="1:12" x14ac:dyDescent="0.2">
      <c r="H259">
        <v>9.1999999999999993</v>
      </c>
      <c r="I259" t="s">
        <v>17</v>
      </c>
      <c r="J259">
        <v>0</v>
      </c>
      <c r="K259">
        <v>0</v>
      </c>
      <c r="L259">
        <v>2</v>
      </c>
    </row>
    <row r="260" spans="1:12" x14ac:dyDescent="0.2">
      <c r="H260">
        <v>9.1999999999999993</v>
      </c>
      <c r="I260" t="s">
        <v>17</v>
      </c>
      <c r="J260">
        <v>0</v>
      </c>
      <c r="K260">
        <v>0</v>
      </c>
      <c r="L260">
        <v>2</v>
      </c>
    </row>
    <row r="261" spans="1:12" x14ac:dyDescent="0.2">
      <c r="H261">
        <v>12.2</v>
      </c>
      <c r="I261" t="s">
        <v>17</v>
      </c>
      <c r="J261">
        <v>0</v>
      </c>
      <c r="K261">
        <v>0</v>
      </c>
      <c r="L261">
        <v>2</v>
      </c>
    </row>
    <row r="262" spans="1:12" x14ac:dyDescent="0.2">
      <c r="H262">
        <v>9.1999999999999993</v>
      </c>
      <c r="I262" t="s">
        <v>17</v>
      </c>
      <c r="J262">
        <v>0</v>
      </c>
      <c r="K262">
        <v>0</v>
      </c>
      <c r="L262">
        <v>2</v>
      </c>
    </row>
    <row r="263" spans="1:12" x14ac:dyDescent="0.2">
      <c r="H263">
        <v>11.5</v>
      </c>
      <c r="I263" t="s">
        <v>17</v>
      </c>
      <c r="J263">
        <v>0</v>
      </c>
      <c r="K263">
        <v>0</v>
      </c>
      <c r="L263">
        <v>2</v>
      </c>
    </row>
    <row r="264" spans="1:12" x14ac:dyDescent="0.2">
      <c r="H264">
        <v>10.5</v>
      </c>
      <c r="I264" t="s">
        <v>17</v>
      </c>
      <c r="J264">
        <v>0</v>
      </c>
      <c r="K264">
        <v>0</v>
      </c>
      <c r="L264">
        <v>2</v>
      </c>
    </row>
    <row r="266" spans="1:12" x14ac:dyDescent="0.2">
      <c r="A266" t="s">
        <v>62</v>
      </c>
      <c r="B266">
        <v>10</v>
      </c>
      <c r="C266">
        <v>1</v>
      </c>
      <c r="D266">
        <v>0</v>
      </c>
      <c r="E266">
        <v>0</v>
      </c>
    </row>
    <row r="268" spans="1:12" x14ac:dyDescent="0.2">
      <c r="A268" t="s">
        <v>63</v>
      </c>
      <c r="B268">
        <v>2</v>
      </c>
      <c r="C268">
        <v>1</v>
      </c>
      <c r="D268">
        <v>3</v>
      </c>
      <c r="E268">
        <v>1</v>
      </c>
      <c r="H268">
        <v>8</v>
      </c>
      <c r="I268" t="s">
        <v>31</v>
      </c>
      <c r="J268">
        <v>0</v>
      </c>
      <c r="K268">
        <v>0</v>
      </c>
      <c r="L268">
        <v>4</v>
      </c>
    </row>
    <row r="270" spans="1:12" x14ac:dyDescent="0.2">
      <c r="A270" t="s">
        <v>64</v>
      </c>
      <c r="B270">
        <v>30</v>
      </c>
      <c r="C270">
        <v>3</v>
      </c>
      <c r="D270">
        <v>5</v>
      </c>
      <c r="E270">
        <v>2</v>
      </c>
      <c r="F270" s="1">
        <v>30</v>
      </c>
      <c r="G270">
        <v>1</v>
      </c>
      <c r="H270">
        <v>8.5</v>
      </c>
      <c r="I270" t="s">
        <v>31</v>
      </c>
      <c r="J270">
        <v>0</v>
      </c>
      <c r="K270">
        <v>0</v>
      </c>
      <c r="L270">
        <v>2</v>
      </c>
    </row>
    <row r="271" spans="1:12" x14ac:dyDescent="0.2">
      <c r="H271">
        <v>8.6</v>
      </c>
      <c r="I271" t="s">
        <v>31</v>
      </c>
      <c r="J271">
        <v>0</v>
      </c>
      <c r="K271">
        <v>0</v>
      </c>
      <c r="L271">
        <v>2</v>
      </c>
    </row>
    <row r="273" spans="1:12" x14ac:dyDescent="0.2">
      <c r="A273" t="s">
        <v>66</v>
      </c>
      <c r="B273">
        <v>13</v>
      </c>
      <c r="C273">
        <v>7</v>
      </c>
      <c r="D273">
        <v>8</v>
      </c>
      <c r="E273">
        <v>0</v>
      </c>
      <c r="F273" s="1">
        <v>80</v>
      </c>
      <c r="G273">
        <v>1</v>
      </c>
    </row>
    <row r="275" spans="1:12" x14ac:dyDescent="0.2">
      <c r="A275" t="s">
        <v>67</v>
      </c>
      <c r="B275">
        <v>10</v>
      </c>
      <c r="C275">
        <v>9</v>
      </c>
      <c r="D275">
        <v>15</v>
      </c>
      <c r="E275">
        <v>3</v>
      </c>
      <c r="F275" s="1">
        <v>100</v>
      </c>
      <c r="G275">
        <v>2</v>
      </c>
      <c r="H275">
        <v>8.8000000000000007</v>
      </c>
      <c r="I275" t="s">
        <v>26</v>
      </c>
      <c r="J275">
        <v>50</v>
      </c>
      <c r="K275">
        <v>1</v>
      </c>
      <c r="L275">
        <v>3</v>
      </c>
    </row>
    <row r="276" spans="1:12" x14ac:dyDescent="0.2">
      <c r="F276" s="1">
        <v>100</v>
      </c>
      <c r="G276">
        <v>3</v>
      </c>
      <c r="H276">
        <v>10.8</v>
      </c>
      <c r="I276" t="s">
        <v>26</v>
      </c>
      <c r="J276">
        <v>100</v>
      </c>
      <c r="K276">
        <v>3</v>
      </c>
      <c r="L276">
        <v>4</v>
      </c>
    </row>
    <row r="277" spans="1:12" x14ac:dyDescent="0.2">
      <c r="F277" s="1">
        <v>100</v>
      </c>
      <c r="G277">
        <v>1</v>
      </c>
      <c r="H277">
        <v>8</v>
      </c>
      <c r="I277" t="s">
        <v>17</v>
      </c>
      <c r="J277">
        <v>100</v>
      </c>
      <c r="K277">
        <v>1</v>
      </c>
      <c r="L277">
        <v>2</v>
      </c>
    </row>
    <row r="278" spans="1:12" x14ac:dyDescent="0.2">
      <c r="F278" s="1">
        <v>50</v>
      </c>
      <c r="G278">
        <v>1</v>
      </c>
    </row>
    <row r="279" spans="1:12" x14ac:dyDescent="0.2">
      <c r="F279" s="1">
        <v>100</v>
      </c>
      <c r="G279">
        <v>8</v>
      </c>
    </row>
    <row r="280" spans="1:12" x14ac:dyDescent="0.2">
      <c r="F280" s="1">
        <v>100</v>
      </c>
      <c r="G280">
        <v>5</v>
      </c>
    </row>
    <row r="282" spans="1:12" x14ac:dyDescent="0.2">
      <c r="A282" t="s">
        <v>68</v>
      </c>
      <c r="B282">
        <v>6</v>
      </c>
      <c r="C282">
        <v>2</v>
      </c>
      <c r="D282">
        <v>4</v>
      </c>
      <c r="E282">
        <v>2</v>
      </c>
      <c r="F282" s="1">
        <v>100</v>
      </c>
      <c r="G282">
        <v>1</v>
      </c>
      <c r="H282">
        <v>9.5</v>
      </c>
      <c r="I282" t="s">
        <v>26</v>
      </c>
      <c r="J282">
        <v>100</v>
      </c>
      <c r="K282">
        <v>4</v>
      </c>
      <c r="L282">
        <v>3</v>
      </c>
    </row>
    <row r="283" spans="1:12" x14ac:dyDescent="0.2">
      <c r="H283">
        <v>8.5</v>
      </c>
      <c r="I283" t="s">
        <v>26</v>
      </c>
      <c r="J283">
        <v>10</v>
      </c>
      <c r="K283">
        <v>1</v>
      </c>
      <c r="L283">
        <v>4</v>
      </c>
    </row>
    <row r="285" spans="1:12" x14ac:dyDescent="0.2">
      <c r="A285" t="s">
        <v>70</v>
      </c>
      <c r="B285">
        <v>19</v>
      </c>
      <c r="C285">
        <v>10</v>
      </c>
      <c r="D285">
        <v>8</v>
      </c>
      <c r="E285">
        <v>2</v>
      </c>
      <c r="F285" s="1">
        <v>95</v>
      </c>
      <c r="G285">
        <v>2</v>
      </c>
      <c r="H285">
        <v>8.6</v>
      </c>
      <c r="I285" t="s">
        <v>17</v>
      </c>
      <c r="J285">
        <v>0</v>
      </c>
      <c r="K285">
        <v>0</v>
      </c>
      <c r="L285">
        <v>2</v>
      </c>
    </row>
    <row r="286" spans="1:12" x14ac:dyDescent="0.2">
      <c r="H286">
        <v>8.1999999999999993</v>
      </c>
      <c r="I286" t="s">
        <v>26</v>
      </c>
      <c r="J286">
        <v>100</v>
      </c>
      <c r="K286">
        <v>2</v>
      </c>
      <c r="L286">
        <v>5</v>
      </c>
    </row>
    <row r="288" spans="1:12" x14ac:dyDescent="0.2">
      <c r="A288" t="s">
        <v>69</v>
      </c>
      <c r="B288">
        <v>29</v>
      </c>
      <c r="C288">
        <v>2</v>
      </c>
      <c r="D288">
        <v>3</v>
      </c>
      <c r="E288">
        <v>2</v>
      </c>
      <c r="H288">
        <v>11.9</v>
      </c>
      <c r="I288" t="s">
        <v>26</v>
      </c>
      <c r="J288">
        <v>100</v>
      </c>
      <c r="K288">
        <v>5</v>
      </c>
      <c r="L288">
        <v>5</v>
      </c>
    </row>
    <row r="289" spans="1:12" x14ac:dyDescent="0.2">
      <c r="H289">
        <v>8.6</v>
      </c>
      <c r="I289" t="s">
        <v>17</v>
      </c>
      <c r="J289">
        <v>0</v>
      </c>
      <c r="K289">
        <v>0</v>
      </c>
      <c r="L289">
        <v>2</v>
      </c>
    </row>
    <row r="291" spans="1:12" x14ac:dyDescent="0.2">
      <c r="A291" t="s">
        <v>71</v>
      </c>
      <c r="B291">
        <v>20</v>
      </c>
      <c r="C291">
        <v>4</v>
      </c>
      <c r="D291">
        <v>3</v>
      </c>
      <c r="E291">
        <v>2</v>
      </c>
      <c r="H291">
        <v>8</v>
      </c>
      <c r="I291" t="s">
        <v>17</v>
      </c>
      <c r="J291">
        <v>50</v>
      </c>
      <c r="K291">
        <v>1</v>
      </c>
      <c r="L291">
        <v>2</v>
      </c>
    </row>
    <row r="292" spans="1:12" x14ac:dyDescent="0.2">
      <c r="H292">
        <v>7.9</v>
      </c>
      <c r="I292" t="s">
        <v>17</v>
      </c>
      <c r="J292">
        <v>0</v>
      </c>
      <c r="K292">
        <v>0</v>
      </c>
      <c r="L292">
        <v>2</v>
      </c>
    </row>
    <row r="294" spans="1:12" x14ac:dyDescent="0.2">
      <c r="A294" t="s">
        <v>72</v>
      </c>
      <c r="B294">
        <v>19</v>
      </c>
      <c r="C294">
        <v>4</v>
      </c>
      <c r="D294">
        <v>4</v>
      </c>
      <c r="E29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DF67-F3D3-EC45-AA25-2B8862FC7CDB}">
  <dimension ref="A1:G27"/>
  <sheetViews>
    <sheetView zoomScale="180" zoomScaleNormal="180" workbookViewId="0">
      <selection activeCell="J5" sqref="J5"/>
    </sheetView>
  </sheetViews>
  <sheetFormatPr baseColWidth="10" defaultColWidth="8.83203125" defaultRowHeight="15" x14ac:dyDescent="0.2"/>
  <cols>
    <col min="2" max="3" width="14.5" customWidth="1"/>
    <col min="7" max="7" width="10.33203125" customWidth="1"/>
  </cols>
  <sheetData>
    <row r="1" spans="1:7" x14ac:dyDescent="0.2">
      <c r="A1" t="s">
        <v>75</v>
      </c>
      <c r="B1" t="s">
        <v>76</v>
      </c>
      <c r="C1" t="s">
        <v>77</v>
      </c>
      <c r="D1" t="s">
        <v>1</v>
      </c>
      <c r="E1" t="s">
        <v>3</v>
      </c>
      <c r="F1" t="s">
        <v>2</v>
      </c>
      <c r="G1" t="s">
        <v>4</v>
      </c>
    </row>
    <row r="2" spans="1:7" x14ac:dyDescent="0.2">
      <c r="A2" t="s">
        <v>78</v>
      </c>
      <c r="B2" t="s">
        <v>79</v>
      </c>
      <c r="C2">
        <v>2</v>
      </c>
      <c r="D2">
        <v>10</v>
      </c>
      <c r="E2">
        <v>5</v>
      </c>
      <c r="F2">
        <v>6</v>
      </c>
      <c r="G2">
        <v>0</v>
      </c>
    </row>
    <row r="3" spans="1:7" x14ac:dyDescent="0.2">
      <c r="A3" t="s">
        <v>78</v>
      </c>
      <c r="B3" t="s">
        <v>81</v>
      </c>
      <c r="C3">
        <v>2</v>
      </c>
      <c r="D3">
        <v>22</v>
      </c>
      <c r="E3">
        <v>11</v>
      </c>
      <c r="F3">
        <v>20</v>
      </c>
      <c r="G3">
        <v>16</v>
      </c>
    </row>
    <row r="4" spans="1:7" x14ac:dyDescent="0.2">
      <c r="A4" t="s">
        <v>78</v>
      </c>
      <c r="B4" t="s">
        <v>82</v>
      </c>
      <c r="C4">
        <v>2</v>
      </c>
      <c r="D4">
        <v>23</v>
      </c>
      <c r="E4">
        <v>10</v>
      </c>
      <c r="F4">
        <v>31</v>
      </c>
      <c r="G4">
        <v>26</v>
      </c>
    </row>
    <row r="5" spans="1:7" x14ac:dyDescent="0.2">
      <c r="A5" t="s">
        <v>78</v>
      </c>
      <c r="B5" t="s">
        <v>83</v>
      </c>
      <c r="C5">
        <v>2</v>
      </c>
      <c r="D5">
        <v>48</v>
      </c>
      <c r="E5">
        <v>13</v>
      </c>
      <c r="F5">
        <f>19+16</f>
        <v>35</v>
      </c>
      <c r="G5">
        <v>2</v>
      </c>
    </row>
    <row r="6" spans="1:7" x14ac:dyDescent="0.2">
      <c r="A6" t="s">
        <v>78</v>
      </c>
      <c r="B6" t="s">
        <v>84</v>
      </c>
      <c r="C6">
        <v>2</v>
      </c>
      <c r="D6">
        <v>64</v>
      </c>
      <c r="E6">
        <v>20</v>
      </c>
      <c r="F6">
        <v>23</v>
      </c>
      <c r="G6">
        <v>9</v>
      </c>
    </row>
    <row r="7" spans="1:7" x14ac:dyDescent="0.2">
      <c r="A7" t="s">
        <v>78</v>
      </c>
      <c r="B7" t="s">
        <v>85</v>
      </c>
      <c r="C7">
        <v>3</v>
      </c>
      <c r="D7">
        <f>38+18</f>
        <v>56</v>
      </c>
      <c r="E7">
        <v>31</v>
      </c>
      <c r="F7">
        <v>12</v>
      </c>
      <c r="G7">
        <v>10</v>
      </c>
    </row>
    <row r="8" spans="1:7" x14ac:dyDescent="0.2">
      <c r="A8" t="s">
        <v>78</v>
      </c>
      <c r="B8" t="s">
        <v>86</v>
      </c>
      <c r="C8">
        <v>3</v>
      </c>
      <c r="D8">
        <f>45+71</f>
        <v>116</v>
      </c>
      <c r="E8">
        <v>8</v>
      </c>
      <c r="F8">
        <v>14</v>
      </c>
      <c r="G8">
        <v>0</v>
      </c>
    </row>
    <row r="9" spans="1:7" x14ac:dyDescent="0.2">
      <c r="A9" t="s">
        <v>78</v>
      </c>
      <c r="B9" t="s">
        <v>95</v>
      </c>
      <c r="C9">
        <v>3</v>
      </c>
      <c r="D9">
        <v>58</v>
      </c>
      <c r="E9">
        <v>18</v>
      </c>
      <c r="F9">
        <v>22</v>
      </c>
      <c r="G9">
        <v>8</v>
      </c>
    </row>
    <row r="10" spans="1:7" x14ac:dyDescent="0.2">
      <c r="A10" t="s">
        <v>78</v>
      </c>
      <c r="B10" t="s">
        <v>96</v>
      </c>
      <c r="C10">
        <v>3</v>
      </c>
      <c r="D10">
        <v>46</v>
      </c>
      <c r="E10">
        <v>5</v>
      </c>
      <c r="F10">
        <v>11</v>
      </c>
      <c r="G10">
        <v>1</v>
      </c>
    </row>
    <row r="11" spans="1:7" x14ac:dyDescent="0.2">
      <c r="A11" t="s">
        <v>78</v>
      </c>
      <c r="B11" t="s">
        <v>97</v>
      </c>
      <c r="C11">
        <v>3</v>
      </c>
      <c r="D11">
        <v>38</v>
      </c>
      <c r="E11">
        <v>23</v>
      </c>
      <c r="F11">
        <v>12</v>
      </c>
      <c r="G11">
        <v>10</v>
      </c>
    </row>
    <row r="12" spans="1:7" x14ac:dyDescent="0.2">
      <c r="A12" t="s">
        <v>78</v>
      </c>
      <c r="B12" t="s">
        <v>98</v>
      </c>
      <c r="C12">
        <v>3</v>
      </c>
      <c r="D12">
        <f>87+62</f>
        <v>149</v>
      </c>
      <c r="E12">
        <v>38</v>
      </c>
      <c r="F12">
        <v>20</v>
      </c>
      <c r="G12">
        <v>9</v>
      </c>
    </row>
    <row r="13" spans="1:7" x14ac:dyDescent="0.2">
      <c r="A13" t="s">
        <v>78</v>
      </c>
      <c r="B13" t="s">
        <v>94</v>
      </c>
      <c r="C13">
        <v>1</v>
      </c>
      <c r="D13">
        <f>65+26</f>
        <v>91</v>
      </c>
      <c r="E13">
        <v>20</v>
      </c>
      <c r="F13">
        <v>8</v>
      </c>
      <c r="G13">
        <v>24</v>
      </c>
    </row>
    <row r="14" spans="1:7" x14ac:dyDescent="0.2">
      <c r="A14" t="s">
        <v>78</v>
      </c>
      <c r="B14" t="s">
        <v>91</v>
      </c>
      <c r="C14">
        <v>1</v>
      </c>
      <c r="D14">
        <f>73+14</f>
        <v>87</v>
      </c>
      <c r="E14">
        <v>5</v>
      </c>
      <c r="F14">
        <v>24</v>
      </c>
      <c r="G14">
        <v>24</v>
      </c>
    </row>
    <row r="15" spans="1:7" x14ac:dyDescent="0.2">
      <c r="A15" t="s">
        <v>78</v>
      </c>
      <c r="B15" t="s">
        <v>92</v>
      </c>
      <c r="C15">
        <v>1</v>
      </c>
      <c r="D15">
        <v>59</v>
      </c>
      <c r="E15">
        <v>8</v>
      </c>
      <c r="F15">
        <v>10</v>
      </c>
      <c r="G15">
        <v>2</v>
      </c>
    </row>
    <row r="16" spans="1:7" x14ac:dyDescent="0.2">
      <c r="A16" t="s">
        <v>78</v>
      </c>
      <c r="B16" t="s">
        <v>93</v>
      </c>
      <c r="C16">
        <v>1</v>
      </c>
      <c r="D16">
        <f>19+11</f>
        <v>30</v>
      </c>
      <c r="E16">
        <v>0</v>
      </c>
      <c r="F16">
        <v>11</v>
      </c>
      <c r="G16">
        <v>3</v>
      </c>
    </row>
    <row r="17" spans="1:7" x14ac:dyDescent="0.2">
      <c r="A17" t="s">
        <v>78</v>
      </c>
      <c r="B17" t="s">
        <v>99</v>
      </c>
      <c r="C17">
        <v>1</v>
      </c>
      <c r="D17">
        <v>67</v>
      </c>
      <c r="E17">
        <v>9</v>
      </c>
      <c r="F17">
        <v>5</v>
      </c>
      <c r="G17">
        <v>8</v>
      </c>
    </row>
    <row r="18" spans="1:7" x14ac:dyDescent="0.2">
      <c r="A18" t="s">
        <v>78</v>
      </c>
      <c r="B18" t="s">
        <v>100</v>
      </c>
      <c r="C18">
        <v>0</v>
      </c>
      <c r="D18">
        <f>19+8</f>
        <v>27</v>
      </c>
      <c r="E18">
        <v>8</v>
      </c>
      <c r="F18">
        <v>1</v>
      </c>
      <c r="G18">
        <v>0</v>
      </c>
    </row>
    <row r="19" spans="1:7" x14ac:dyDescent="0.2">
      <c r="A19" t="s">
        <v>78</v>
      </c>
      <c r="B19" t="s">
        <v>101</v>
      </c>
      <c r="C19">
        <v>0</v>
      </c>
      <c r="D19">
        <v>29</v>
      </c>
      <c r="E19">
        <v>6</v>
      </c>
      <c r="F19">
        <v>1</v>
      </c>
      <c r="G19">
        <v>1</v>
      </c>
    </row>
    <row r="20" spans="1:7" x14ac:dyDescent="0.2">
      <c r="A20" t="s">
        <v>78</v>
      </c>
      <c r="B20" t="s">
        <v>102</v>
      </c>
      <c r="C20">
        <v>0</v>
      </c>
      <c r="D20">
        <v>39</v>
      </c>
      <c r="E20">
        <v>5</v>
      </c>
      <c r="F20">
        <v>1</v>
      </c>
      <c r="G20">
        <v>2</v>
      </c>
    </row>
    <row r="21" spans="1:7" x14ac:dyDescent="0.2">
      <c r="A21" t="s">
        <v>78</v>
      </c>
      <c r="B21" t="s">
        <v>103</v>
      </c>
      <c r="C21">
        <v>1</v>
      </c>
      <c r="D21">
        <v>12</v>
      </c>
      <c r="E21">
        <v>4</v>
      </c>
      <c r="F21">
        <v>7</v>
      </c>
      <c r="G21">
        <v>2</v>
      </c>
    </row>
    <row r="22" spans="1:7" x14ac:dyDescent="0.2">
      <c r="A22" t="s">
        <v>78</v>
      </c>
      <c r="B22" t="s">
        <v>104</v>
      </c>
      <c r="C22">
        <v>1</v>
      </c>
      <c r="D22">
        <f>35+23</f>
        <v>58</v>
      </c>
      <c r="E22">
        <v>11</v>
      </c>
      <c r="F22">
        <v>9</v>
      </c>
      <c r="G22">
        <v>13</v>
      </c>
    </row>
    <row r="23" spans="1:7" x14ac:dyDescent="0.2">
      <c r="A23" t="s">
        <v>78</v>
      </c>
      <c r="B23" t="s">
        <v>105</v>
      </c>
      <c r="C23">
        <v>0</v>
      </c>
      <c r="D23">
        <v>12</v>
      </c>
      <c r="E23">
        <v>2</v>
      </c>
      <c r="F23">
        <v>3</v>
      </c>
      <c r="G23">
        <v>1</v>
      </c>
    </row>
    <row r="24" spans="1:7" x14ac:dyDescent="0.2">
      <c r="A24" t="s">
        <v>78</v>
      </c>
      <c r="B24" t="s">
        <v>90</v>
      </c>
      <c r="C24">
        <v>2</v>
      </c>
      <c r="D24">
        <v>43</v>
      </c>
      <c r="E24">
        <v>10</v>
      </c>
      <c r="F24">
        <v>12</v>
      </c>
      <c r="G24">
        <v>2</v>
      </c>
    </row>
    <row r="25" spans="1:7" x14ac:dyDescent="0.2">
      <c r="A25" t="s">
        <v>78</v>
      </c>
      <c r="B25" t="s">
        <v>89</v>
      </c>
      <c r="C25">
        <v>2</v>
      </c>
      <c r="D25">
        <v>16</v>
      </c>
      <c r="E25">
        <v>11</v>
      </c>
      <c r="F25">
        <v>19</v>
      </c>
      <c r="G25">
        <v>5</v>
      </c>
    </row>
    <row r="26" spans="1:7" x14ac:dyDescent="0.2">
      <c r="A26" t="s">
        <v>78</v>
      </c>
      <c r="B26" t="s">
        <v>88</v>
      </c>
      <c r="C26">
        <v>2</v>
      </c>
      <c r="D26">
        <f>19+29</f>
        <v>48</v>
      </c>
      <c r="E26">
        <v>12</v>
      </c>
      <c r="F26">
        <v>11</v>
      </c>
      <c r="G26">
        <v>4</v>
      </c>
    </row>
    <row r="27" spans="1:7" x14ac:dyDescent="0.2">
      <c r="A27" t="s">
        <v>78</v>
      </c>
      <c r="B27" t="s">
        <v>87</v>
      </c>
      <c r="C27">
        <v>1</v>
      </c>
      <c r="D27">
        <v>39</v>
      </c>
      <c r="E27">
        <v>8</v>
      </c>
      <c r="F27">
        <v>7</v>
      </c>
      <c r="G27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3722-A5A9-3E48-88F0-C21F8175A9EE}">
  <dimension ref="A1:O293"/>
  <sheetViews>
    <sheetView workbookViewId="0">
      <selection activeCell="C9" sqref="C9"/>
    </sheetView>
  </sheetViews>
  <sheetFormatPr baseColWidth="10" defaultColWidth="8.83203125" defaultRowHeight="15" x14ac:dyDescent="0.2"/>
  <cols>
    <col min="2" max="3" width="14.5" customWidth="1"/>
    <col min="7" max="7" width="10.33203125" customWidth="1"/>
    <col min="8" max="8" width="14.1640625" style="1" customWidth="1"/>
    <col min="9" max="9" width="19.5" customWidth="1"/>
    <col min="10" max="10" width="14.1640625" customWidth="1"/>
    <col min="11" max="11" width="12" customWidth="1"/>
    <col min="12" max="12" width="10.83203125" customWidth="1"/>
    <col min="13" max="13" width="15.83203125" customWidth="1"/>
    <col min="14" max="14" width="15.1640625" customWidth="1"/>
    <col min="15" max="15" width="12.5" customWidth="1"/>
  </cols>
  <sheetData>
    <row r="1" spans="1:14" x14ac:dyDescent="0.2">
      <c r="A1" t="s">
        <v>75</v>
      </c>
      <c r="B1" t="s">
        <v>76</v>
      </c>
      <c r="C1" t="s">
        <v>77</v>
      </c>
      <c r="D1" t="s">
        <v>1</v>
      </c>
      <c r="E1" t="s">
        <v>3</v>
      </c>
      <c r="F1" t="s">
        <v>2</v>
      </c>
      <c r="G1" t="s">
        <v>4</v>
      </c>
      <c r="H1" s="1" t="s">
        <v>5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7</v>
      </c>
    </row>
    <row r="2" spans="1:14" x14ac:dyDescent="0.2">
      <c r="A2" t="s">
        <v>78</v>
      </c>
      <c r="B2" t="s">
        <v>79</v>
      </c>
      <c r="C2">
        <v>2</v>
      </c>
      <c r="D2">
        <v>10</v>
      </c>
      <c r="E2">
        <v>5</v>
      </c>
      <c r="F2">
        <v>6</v>
      </c>
      <c r="G2">
        <v>0</v>
      </c>
      <c r="H2" s="1">
        <v>50</v>
      </c>
      <c r="I2">
        <v>3</v>
      </c>
    </row>
    <row r="3" spans="1:14" x14ac:dyDescent="0.2">
      <c r="A3" t="s">
        <v>78</v>
      </c>
      <c r="B3" t="s">
        <v>80</v>
      </c>
      <c r="C3">
        <v>2</v>
      </c>
      <c r="H3" s="1">
        <v>100</v>
      </c>
      <c r="I3">
        <v>4</v>
      </c>
    </row>
    <row r="4" spans="1:14" x14ac:dyDescent="0.2">
      <c r="A4" t="s">
        <v>78</v>
      </c>
      <c r="H4" s="1">
        <v>50</v>
      </c>
      <c r="I4">
        <v>8</v>
      </c>
    </row>
    <row r="5" spans="1:14" x14ac:dyDescent="0.2">
      <c r="A5" t="s">
        <v>78</v>
      </c>
    </row>
    <row r="6" spans="1:14" x14ac:dyDescent="0.2">
      <c r="A6" t="s">
        <v>78</v>
      </c>
      <c r="B6" t="s">
        <v>14</v>
      </c>
      <c r="D6">
        <v>4</v>
      </c>
      <c r="E6">
        <v>4</v>
      </c>
      <c r="F6">
        <v>12</v>
      </c>
      <c r="G6">
        <v>5</v>
      </c>
      <c r="H6" s="1">
        <v>80</v>
      </c>
      <c r="I6">
        <v>1</v>
      </c>
      <c r="J6">
        <v>7.5</v>
      </c>
      <c r="L6">
        <v>10</v>
      </c>
      <c r="M6">
        <v>1</v>
      </c>
      <c r="N6">
        <v>3</v>
      </c>
    </row>
    <row r="7" spans="1:14" x14ac:dyDescent="0.2">
      <c r="A7" t="s">
        <v>78</v>
      </c>
      <c r="H7" s="1">
        <v>50</v>
      </c>
      <c r="I7">
        <v>1</v>
      </c>
      <c r="J7">
        <v>8.3000000000000007</v>
      </c>
      <c r="L7">
        <v>0</v>
      </c>
      <c r="M7">
        <v>0</v>
      </c>
      <c r="N7">
        <v>2</v>
      </c>
    </row>
    <row r="8" spans="1:14" x14ac:dyDescent="0.2">
      <c r="A8" t="s">
        <v>78</v>
      </c>
      <c r="H8" s="1">
        <v>80</v>
      </c>
      <c r="I8">
        <v>0.5</v>
      </c>
      <c r="J8">
        <v>7.6</v>
      </c>
      <c r="L8">
        <v>0</v>
      </c>
      <c r="M8">
        <v>0</v>
      </c>
      <c r="N8">
        <v>3</v>
      </c>
    </row>
    <row r="9" spans="1:14" x14ac:dyDescent="0.2">
      <c r="A9" t="s">
        <v>78</v>
      </c>
      <c r="J9">
        <v>10.199999999999999</v>
      </c>
      <c r="L9">
        <v>0</v>
      </c>
      <c r="M9">
        <v>0</v>
      </c>
      <c r="N9">
        <v>2</v>
      </c>
    </row>
    <row r="10" spans="1:14" x14ac:dyDescent="0.2">
      <c r="A10" t="s">
        <v>78</v>
      </c>
      <c r="J10">
        <v>7.6</v>
      </c>
      <c r="L10">
        <v>30</v>
      </c>
      <c r="M10">
        <v>1</v>
      </c>
      <c r="N10">
        <v>5</v>
      </c>
    </row>
    <row r="11" spans="1:14" x14ac:dyDescent="0.2">
      <c r="A11" t="s">
        <v>78</v>
      </c>
    </row>
    <row r="12" spans="1:14" x14ac:dyDescent="0.2">
      <c r="A12" t="s">
        <v>78</v>
      </c>
      <c r="B12" t="s">
        <v>15</v>
      </c>
      <c r="D12">
        <v>18</v>
      </c>
      <c r="E12">
        <v>7</v>
      </c>
      <c r="F12">
        <v>8</v>
      </c>
      <c r="G12">
        <v>11</v>
      </c>
      <c r="H12" s="1">
        <v>100</v>
      </c>
      <c r="I12">
        <v>1</v>
      </c>
      <c r="J12">
        <v>10.5</v>
      </c>
      <c r="L12">
        <v>0</v>
      </c>
      <c r="M12">
        <v>0</v>
      </c>
      <c r="N12">
        <v>2</v>
      </c>
    </row>
    <row r="13" spans="1:14" x14ac:dyDescent="0.2">
      <c r="A13" t="s">
        <v>78</v>
      </c>
      <c r="H13" s="1">
        <v>30</v>
      </c>
      <c r="I13">
        <v>1</v>
      </c>
      <c r="J13">
        <v>11.8</v>
      </c>
      <c r="L13">
        <v>0</v>
      </c>
      <c r="M13">
        <v>0</v>
      </c>
      <c r="N13">
        <v>2</v>
      </c>
    </row>
    <row r="14" spans="1:14" x14ac:dyDescent="0.2">
      <c r="A14" t="s">
        <v>78</v>
      </c>
      <c r="H14" s="1">
        <v>80</v>
      </c>
      <c r="I14">
        <v>1</v>
      </c>
      <c r="J14">
        <v>9.5</v>
      </c>
      <c r="L14">
        <v>0</v>
      </c>
      <c r="M14">
        <v>0</v>
      </c>
      <c r="N14">
        <v>2</v>
      </c>
    </row>
    <row r="15" spans="1:14" x14ac:dyDescent="0.2">
      <c r="A15" t="s">
        <v>78</v>
      </c>
      <c r="H15" s="1">
        <v>20</v>
      </c>
      <c r="I15">
        <v>1</v>
      </c>
      <c r="J15">
        <v>13</v>
      </c>
      <c r="L15">
        <v>0</v>
      </c>
      <c r="M15">
        <v>0</v>
      </c>
      <c r="N15">
        <v>1</v>
      </c>
    </row>
    <row r="16" spans="1:14" x14ac:dyDescent="0.2">
      <c r="A16" t="s">
        <v>78</v>
      </c>
      <c r="J16">
        <v>9.5</v>
      </c>
      <c r="L16">
        <v>50</v>
      </c>
      <c r="M16">
        <v>1</v>
      </c>
      <c r="N16">
        <v>4</v>
      </c>
    </row>
    <row r="17" spans="1:14" x14ac:dyDescent="0.2">
      <c r="A17" t="s">
        <v>78</v>
      </c>
      <c r="J17">
        <v>13.7</v>
      </c>
      <c r="L17">
        <v>20</v>
      </c>
      <c r="M17">
        <v>1</v>
      </c>
      <c r="N17">
        <v>2</v>
      </c>
    </row>
    <row r="18" spans="1:14" x14ac:dyDescent="0.2">
      <c r="A18" t="s">
        <v>78</v>
      </c>
      <c r="J18">
        <v>8.6999999999999993</v>
      </c>
      <c r="L18">
        <v>0</v>
      </c>
      <c r="M18">
        <v>0</v>
      </c>
      <c r="N18">
        <v>2</v>
      </c>
    </row>
    <row r="19" spans="1:14" x14ac:dyDescent="0.2">
      <c r="A19" t="s">
        <v>78</v>
      </c>
      <c r="J19">
        <v>9.6999999999999993</v>
      </c>
      <c r="L19">
        <v>0</v>
      </c>
      <c r="M19">
        <v>0</v>
      </c>
      <c r="N19">
        <v>2</v>
      </c>
    </row>
    <row r="20" spans="1:14" x14ac:dyDescent="0.2">
      <c r="A20" t="s">
        <v>78</v>
      </c>
      <c r="J20">
        <v>8.6999999999999993</v>
      </c>
      <c r="L20">
        <v>0</v>
      </c>
      <c r="M20">
        <v>0</v>
      </c>
      <c r="N20">
        <v>2</v>
      </c>
    </row>
    <row r="21" spans="1:14" x14ac:dyDescent="0.2">
      <c r="A21" t="s">
        <v>78</v>
      </c>
      <c r="J21">
        <v>10.7</v>
      </c>
      <c r="L21">
        <v>0</v>
      </c>
      <c r="M21">
        <v>0</v>
      </c>
      <c r="N21">
        <v>2</v>
      </c>
    </row>
    <row r="22" spans="1:14" x14ac:dyDescent="0.2">
      <c r="A22" t="s">
        <v>78</v>
      </c>
      <c r="J22">
        <v>6.2</v>
      </c>
      <c r="L22">
        <v>0</v>
      </c>
      <c r="M22">
        <v>0</v>
      </c>
      <c r="N22">
        <v>2</v>
      </c>
    </row>
    <row r="23" spans="1:14" x14ac:dyDescent="0.2">
      <c r="A23" t="s">
        <v>78</v>
      </c>
    </row>
    <row r="24" spans="1:14" x14ac:dyDescent="0.2">
      <c r="A24" t="s">
        <v>78</v>
      </c>
      <c r="B24" t="s">
        <v>16</v>
      </c>
      <c r="D24">
        <v>11</v>
      </c>
      <c r="E24">
        <v>6</v>
      </c>
      <c r="F24">
        <v>15</v>
      </c>
      <c r="G24">
        <v>14</v>
      </c>
      <c r="H24" s="1">
        <v>40</v>
      </c>
      <c r="I24">
        <v>1</v>
      </c>
      <c r="J24">
        <v>12.9</v>
      </c>
      <c r="K24" t="s">
        <v>17</v>
      </c>
      <c r="L24">
        <v>0</v>
      </c>
      <c r="M24">
        <v>0</v>
      </c>
      <c r="N24">
        <v>2</v>
      </c>
    </row>
    <row r="25" spans="1:14" x14ac:dyDescent="0.2">
      <c r="A25" t="s">
        <v>78</v>
      </c>
      <c r="H25" s="1">
        <v>30</v>
      </c>
      <c r="I25">
        <v>1</v>
      </c>
      <c r="J25">
        <v>10.199999999999999</v>
      </c>
      <c r="K25" t="s">
        <v>17</v>
      </c>
      <c r="L25">
        <v>0</v>
      </c>
      <c r="M25">
        <v>0</v>
      </c>
      <c r="N25">
        <v>2</v>
      </c>
    </row>
    <row r="26" spans="1:14" x14ac:dyDescent="0.2">
      <c r="A26" t="s">
        <v>78</v>
      </c>
      <c r="H26" s="1">
        <v>100</v>
      </c>
      <c r="I26">
        <v>1</v>
      </c>
      <c r="J26">
        <v>9.3000000000000007</v>
      </c>
      <c r="K26" t="s">
        <v>17</v>
      </c>
      <c r="L26">
        <v>0</v>
      </c>
      <c r="M26">
        <v>0</v>
      </c>
      <c r="N26">
        <v>2</v>
      </c>
    </row>
    <row r="27" spans="1:14" x14ac:dyDescent="0.2">
      <c r="A27" t="s">
        <v>78</v>
      </c>
      <c r="H27" s="1">
        <v>5</v>
      </c>
      <c r="I27">
        <v>1</v>
      </c>
      <c r="J27">
        <v>9.4</v>
      </c>
      <c r="K27" t="s">
        <v>17</v>
      </c>
      <c r="L27">
        <v>30</v>
      </c>
      <c r="M27">
        <v>1</v>
      </c>
      <c r="N27">
        <v>2</v>
      </c>
    </row>
    <row r="28" spans="1:14" x14ac:dyDescent="0.2">
      <c r="A28" t="s">
        <v>78</v>
      </c>
      <c r="H28" s="1">
        <v>10</v>
      </c>
      <c r="I28">
        <v>1</v>
      </c>
      <c r="J28">
        <v>8.1999999999999993</v>
      </c>
      <c r="K28" t="s">
        <v>17</v>
      </c>
      <c r="L28">
        <v>0</v>
      </c>
      <c r="M28">
        <v>0</v>
      </c>
      <c r="N28">
        <v>2</v>
      </c>
    </row>
    <row r="29" spans="1:14" x14ac:dyDescent="0.2">
      <c r="A29" t="s">
        <v>78</v>
      </c>
      <c r="J29">
        <v>11.6</v>
      </c>
      <c r="K29" t="s">
        <v>17</v>
      </c>
      <c r="L29">
        <v>0</v>
      </c>
      <c r="M29">
        <v>0</v>
      </c>
      <c r="N29">
        <v>5</v>
      </c>
    </row>
    <row r="30" spans="1:14" x14ac:dyDescent="0.2">
      <c r="A30" t="s">
        <v>78</v>
      </c>
      <c r="J30">
        <v>10.8</v>
      </c>
      <c r="K30" t="s">
        <v>17</v>
      </c>
      <c r="L30">
        <v>0</v>
      </c>
      <c r="M30">
        <v>0</v>
      </c>
      <c r="N30">
        <v>2</v>
      </c>
    </row>
    <row r="31" spans="1:14" x14ac:dyDescent="0.2">
      <c r="A31" t="s">
        <v>78</v>
      </c>
      <c r="J31">
        <v>8.9</v>
      </c>
      <c r="K31" t="s">
        <v>17</v>
      </c>
      <c r="L31">
        <v>50</v>
      </c>
      <c r="M31">
        <v>1</v>
      </c>
      <c r="N31">
        <v>2</v>
      </c>
    </row>
    <row r="32" spans="1:14" x14ac:dyDescent="0.2">
      <c r="A32" t="s">
        <v>78</v>
      </c>
      <c r="J32">
        <v>10.8</v>
      </c>
      <c r="K32" t="s">
        <v>17</v>
      </c>
      <c r="L32">
        <v>30</v>
      </c>
      <c r="M32">
        <v>1</v>
      </c>
      <c r="N32">
        <v>2</v>
      </c>
    </row>
    <row r="33" spans="1:14" x14ac:dyDescent="0.2">
      <c r="A33" t="s">
        <v>78</v>
      </c>
      <c r="J33">
        <v>8.6</v>
      </c>
      <c r="K33" t="s">
        <v>17</v>
      </c>
      <c r="L33">
        <v>0</v>
      </c>
      <c r="M33">
        <v>0</v>
      </c>
      <c r="N33">
        <v>2</v>
      </c>
    </row>
    <row r="34" spans="1:14" x14ac:dyDescent="0.2">
      <c r="A34" t="s">
        <v>78</v>
      </c>
      <c r="J34">
        <v>9.4</v>
      </c>
      <c r="K34" t="s">
        <v>17</v>
      </c>
      <c r="L34">
        <v>20</v>
      </c>
      <c r="M34">
        <v>1</v>
      </c>
      <c r="N34">
        <v>4</v>
      </c>
    </row>
    <row r="35" spans="1:14" x14ac:dyDescent="0.2">
      <c r="A35" t="s">
        <v>78</v>
      </c>
      <c r="J35">
        <v>11.2</v>
      </c>
      <c r="K35" t="s">
        <v>17</v>
      </c>
      <c r="L35">
        <v>0</v>
      </c>
      <c r="M35">
        <v>0</v>
      </c>
      <c r="N35">
        <v>5</v>
      </c>
    </row>
    <row r="36" spans="1:14" x14ac:dyDescent="0.2">
      <c r="A36" t="s">
        <v>78</v>
      </c>
      <c r="J36">
        <v>8.1999999999999993</v>
      </c>
      <c r="K36" t="s">
        <v>17</v>
      </c>
      <c r="L36">
        <v>60</v>
      </c>
      <c r="M36">
        <v>1</v>
      </c>
      <c r="N36">
        <v>2</v>
      </c>
    </row>
    <row r="37" spans="1:14" x14ac:dyDescent="0.2">
      <c r="A37" t="s">
        <v>78</v>
      </c>
      <c r="J37">
        <v>8.9</v>
      </c>
      <c r="K37" t="s">
        <v>17</v>
      </c>
      <c r="L37">
        <v>0</v>
      </c>
      <c r="M37">
        <v>0</v>
      </c>
      <c r="N37">
        <v>2</v>
      </c>
    </row>
    <row r="38" spans="1:14" x14ac:dyDescent="0.2">
      <c r="A38" t="s">
        <v>78</v>
      </c>
    </row>
    <row r="39" spans="1:14" x14ac:dyDescent="0.2">
      <c r="A39" t="s">
        <v>78</v>
      </c>
      <c r="B39" t="s">
        <v>18</v>
      </c>
      <c r="D39">
        <v>12</v>
      </c>
      <c r="E39">
        <v>4</v>
      </c>
      <c r="F39">
        <v>16</v>
      </c>
      <c r="G39">
        <v>12</v>
      </c>
      <c r="H39" s="1">
        <v>80</v>
      </c>
      <c r="I39">
        <v>1</v>
      </c>
      <c r="J39">
        <v>8.6</v>
      </c>
      <c r="K39" t="s">
        <v>17</v>
      </c>
      <c r="L39">
        <v>80</v>
      </c>
      <c r="M39">
        <v>1</v>
      </c>
      <c r="N39">
        <v>2</v>
      </c>
    </row>
    <row r="40" spans="1:14" x14ac:dyDescent="0.2">
      <c r="A40" t="s">
        <v>78</v>
      </c>
      <c r="H40" s="1">
        <v>50</v>
      </c>
      <c r="I40">
        <v>1</v>
      </c>
      <c r="J40">
        <v>8.5</v>
      </c>
      <c r="K40" t="s">
        <v>17</v>
      </c>
      <c r="L40">
        <v>60</v>
      </c>
      <c r="M40">
        <v>1</v>
      </c>
      <c r="N40">
        <v>2</v>
      </c>
    </row>
    <row r="41" spans="1:14" x14ac:dyDescent="0.2">
      <c r="A41" t="s">
        <v>78</v>
      </c>
      <c r="H41" s="1">
        <v>10</v>
      </c>
      <c r="I41">
        <v>1</v>
      </c>
      <c r="J41">
        <v>8.5</v>
      </c>
      <c r="K41" t="s">
        <v>17</v>
      </c>
      <c r="L41">
        <v>40</v>
      </c>
      <c r="M41">
        <v>1</v>
      </c>
      <c r="N41">
        <v>2</v>
      </c>
    </row>
    <row r="42" spans="1:14" x14ac:dyDescent="0.2">
      <c r="A42" t="s">
        <v>78</v>
      </c>
      <c r="H42" s="1">
        <v>10</v>
      </c>
      <c r="I42">
        <v>1</v>
      </c>
      <c r="J42">
        <v>10.3</v>
      </c>
      <c r="K42" t="s">
        <v>17</v>
      </c>
      <c r="L42">
        <v>0</v>
      </c>
      <c r="M42">
        <v>0</v>
      </c>
      <c r="N42">
        <v>2</v>
      </c>
    </row>
    <row r="43" spans="1:14" x14ac:dyDescent="0.2">
      <c r="A43" t="s">
        <v>78</v>
      </c>
      <c r="J43">
        <v>10.1</v>
      </c>
      <c r="K43" t="s">
        <v>17</v>
      </c>
      <c r="L43">
        <v>90</v>
      </c>
      <c r="M43">
        <v>1</v>
      </c>
      <c r="N43">
        <v>2</v>
      </c>
    </row>
    <row r="44" spans="1:14" x14ac:dyDescent="0.2">
      <c r="A44" t="s">
        <v>78</v>
      </c>
      <c r="J44">
        <v>11.3</v>
      </c>
      <c r="K44" t="s">
        <v>17</v>
      </c>
      <c r="L44">
        <v>100</v>
      </c>
      <c r="M44">
        <v>8</v>
      </c>
      <c r="N44">
        <v>3</v>
      </c>
    </row>
    <row r="45" spans="1:14" x14ac:dyDescent="0.2">
      <c r="A45" t="s">
        <v>78</v>
      </c>
      <c r="J45">
        <v>9.6</v>
      </c>
      <c r="K45" t="s">
        <v>17</v>
      </c>
      <c r="L45">
        <v>30</v>
      </c>
      <c r="M45">
        <v>1</v>
      </c>
      <c r="N45">
        <v>2</v>
      </c>
    </row>
    <row r="46" spans="1:14" x14ac:dyDescent="0.2">
      <c r="A46" t="s">
        <v>78</v>
      </c>
      <c r="J46">
        <v>10.3</v>
      </c>
      <c r="K46" t="s">
        <v>17</v>
      </c>
      <c r="L46">
        <v>100</v>
      </c>
      <c r="M46">
        <v>1.1000000000000001</v>
      </c>
      <c r="N46">
        <v>5</v>
      </c>
    </row>
    <row r="47" spans="1:14" x14ac:dyDescent="0.2">
      <c r="A47" t="s">
        <v>78</v>
      </c>
      <c r="J47">
        <v>15.3</v>
      </c>
      <c r="K47" t="s">
        <v>17</v>
      </c>
      <c r="L47">
        <v>60</v>
      </c>
      <c r="M47">
        <v>1.6</v>
      </c>
      <c r="N47">
        <v>4</v>
      </c>
    </row>
    <row r="48" spans="1:14" x14ac:dyDescent="0.2">
      <c r="A48" t="s">
        <v>78</v>
      </c>
      <c r="J48">
        <v>11.9</v>
      </c>
      <c r="K48" t="s">
        <v>17</v>
      </c>
      <c r="L48">
        <v>30</v>
      </c>
      <c r="M48">
        <v>2</v>
      </c>
      <c r="N48">
        <v>3</v>
      </c>
    </row>
    <row r="49" spans="1:14" x14ac:dyDescent="0.2">
      <c r="A49" t="s">
        <v>78</v>
      </c>
      <c r="J49">
        <v>12.3</v>
      </c>
      <c r="K49" t="s">
        <v>17</v>
      </c>
      <c r="L49">
        <v>10</v>
      </c>
      <c r="M49">
        <v>1</v>
      </c>
      <c r="N49">
        <v>4</v>
      </c>
    </row>
    <row r="50" spans="1:14" x14ac:dyDescent="0.2">
      <c r="A50" t="s">
        <v>78</v>
      </c>
      <c r="J50">
        <v>9.9</v>
      </c>
      <c r="K50" t="s">
        <v>17</v>
      </c>
      <c r="L50">
        <v>90</v>
      </c>
      <c r="M50">
        <v>2</v>
      </c>
      <c r="N50">
        <v>2</v>
      </c>
    </row>
    <row r="51" spans="1:14" x14ac:dyDescent="0.2">
      <c r="A51" t="s">
        <v>78</v>
      </c>
    </row>
    <row r="52" spans="1:14" x14ac:dyDescent="0.2">
      <c r="A52" t="s">
        <v>78</v>
      </c>
      <c r="B52" t="s">
        <v>19</v>
      </c>
      <c r="D52">
        <v>7</v>
      </c>
      <c r="E52">
        <v>7</v>
      </c>
      <c r="F52">
        <v>19</v>
      </c>
      <c r="G52">
        <v>0</v>
      </c>
      <c r="H52" s="1">
        <v>60</v>
      </c>
      <c r="I52">
        <v>1</v>
      </c>
    </row>
    <row r="53" spans="1:14" x14ac:dyDescent="0.2">
      <c r="A53" t="s">
        <v>78</v>
      </c>
      <c r="H53" s="1">
        <v>70</v>
      </c>
      <c r="I53">
        <v>2</v>
      </c>
    </row>
    <row r="54" spans="1:14" x14ac:dyDescent="0.2">
      <c r="A54" t="s">
        <v>78</v>
      </c>
      <c r="H54" s="1">
        <v>90</v>
      </c>
      <c r="I54">
        <v>2</v>
      </c>
    </row>
    <row r="55" spans="1:14" x14ac:dyDescent="0.2">
      <c r="A55" t="s">
        <v>78</v>
      </c>
      <c r="H55" s="1">
        <v>50</v>
      </c>
      <c r="I55">
        <v>1</v>
      </c>
    </row>
    <row r="56" spans="1:14" x14ac:dyDescent="0.2">
      <c r="A56" t="s">
        <v>78</v>
      </c>
      <c r="H56" s="1">
        <v>50</v>
      </c>
      <c r="I56">
        <v>3</v>
      </c>
    </row>
    <row r="57" spans="1:14" x14ac:dyDescent="0.2">
      <c r="A57" t="s">
        <v>78</v>
      </c>
      <c r="H57" s="1">
        <v>60</v>
      </c>
      <c r="I57">
        <v>1</v>
      </c>
    </row>
    <row r="58" spans="1:14" x14ac:dyDescent="0.2">
      <c r="A58" t="s">
        <v>78</v>
      </c>
    </row>
    <row r="59" spans="1:14" x14ac:dyDescent="0.2">
      <c r="A59" t="s">
        <v>78</v>
      </c>
      <c r="B59" t="s">
        <v>20</v>
      </c>
      <c r="D59">
        <v>41</v>
      </c>
      <c r="E59">
        <v>6</v>
      </c>
      <c r="F59">
        <v>16</v>
      </c>
      <c r="G59">
        <v>2</v>
      </c>
      <c r="H59" s="1">
        <v>20</v>
      </c>
      <c r="I59">
        <v>1</v>
      </c>
      <c r="J59">
        <v>9.5</v>
      </c>
      <c r="K59" t="s">
        <v>17</v>
      </c>
      <c r="L59">
        <v>30</v>
      </c>
      <c r="M59">
        <v>1</v>
      </c>
      <c r="N59">
        <v>2</v>
      </c>
    </row>
    <row r="60" spans="1:14" x14ac:dyDescent="0.2">
      <c r="A60" t="s">
        <v>78</v>
      </c>
      <c r="H60" s="1">
        <v>100</v>
      </c>
      <c r="I60">
        <v>1</v>
      </c>
      <c r="J60">
        <v>9.8000000000000007</v>
      </c>
      <c r="K60" t="s">
        <v>17</v>
      </c>
      <c r="L60">
        <v>60</v>
      </c>
      <c r="M60">
        <v>1</v>
      </c>
      <c r="N60">
        <v>3</v>
      </c>
    </row>
    <row r="61" spans="1:14" x14ac:dyDescent="0.2">
      <c r="A61" t="s">
        <v>78</v>
      </c>
      <c r="H61" s="1">
        <v>80</v>
      </c>
      <c r="I61">
        <v>2</v>
      </c>
    </row>
    <row r="62" spans="1:14" x14ac:dyDescent="0.2">
      <c r="A62" t="s">
        <v>78</v>
      </c>
      <c r="H62" s="1">
        <v>20</v>
      </c>
      <c r="I62">
        <v>1</v>
      </c>
    </row>
    <row r="63" spans="1:14" x14ac:dyDescent="0.2">
      <c r="A63" t="s">
        <v>78</v>
      </c>
      <c r="H63" s="1">
        <v>80</v>
      </c>
      <c r="I63">
        <v>2</v>
      </c>
    </row>
    <row r="64" spans="1:14" x14ac:dyDescent="0.2">
      <c r="A64" t="s">
        <v>78</v>
      </c>
      <c r="H64" s="1">
        <v>20</v>
      </c>
      <c r="I64">
        <v>1</v>
      </c>
    </row>
    <row r="65" spans="1:14" x14ac:dyDescent="0.2">
      <c r="A65" t="s">
        <v>78</v>
      </c>
      <c r="H65" s="1">
        <v>100</v>
      </c>
      <c r="I65">
        <v>1</v>
      </c>
    </row>
    <row r="66" spans="1:14" x14ac:dyDescent="0.2">
      <c r="A66" t="s">
        <v>78</v>
      </c>
      <c r="H66" s="1">
        <v>100</v>
      </c>
      <c r="I66">
        <v>1</v>
      </c>
    </row>
    <row r="67" spans="1:14" x14ac:dyDescent="0.2">
      <c r="A67" t="s">
        <v>78</v>
      </c>
    </row>
    <row r="68" spans="1:14" x14ac:dyDescent="0.2">
      <c r="A68" t="s">
        <v>78</v>
      </c>
      <c r="B68" t="s">
        <v>23</v>
      </c>
      <c r="D68">
        <v>51</v>
      </c>
      <c r="E68">
        <v>9</v>
      </c>
      <c r="F68">
        <v>9</v>
      </c>
      <c r="G68">
        <v>7</v>
      </c>
      <c r="H68" s="1">
        <v>90</v>
      </c>
      <c r="I68">
        <v>1</v>
      </c>
      <c r="J68">
        <v>9.9</v>
      </c>
      <c r="K68" t="s">
        <v>17</v>
      </c>
      <c r="L68">
        <v>80</v>
      </c>
      <c r="M68">
        <v>1</v>
      </c>
    </row>
    <row r="69" spans="1:14" x14ac:dyDescent="0.2">
      <c r="A69" t="s">
        <v>78</v>
      </c>
      <c r="H69" s="1">
        <v>50</v>
      </c>
      <c r="I69">
        <v>1</v>
      </c>
      <c r="J69">
        <v>7.8</v>
      </c>
      <c r="K69" t="s">
        <v>17</v>
      </c>
      <c r="L69">
        <v>0</v>
      </c>
      <c r="M69">
        <v>0</v>
      </c>
    </row>
    <row r="70" spans="1:14" x14ac:dyDescent="0.2">
      <c r="A70" t="s">
        <v>78</v>
      </c>
      <c r="H70" s="1">
        <v>50</v>
      </c>
      <c r="I70">
        <v>1</v>
      </c>
      <c r="J70">
        <v>8.8000000000000007</v>
      </c>
      <c r="K70" t="s">
        <v>17</v>
      </c>
      <c r="L70">
        <v>50</v>
      </c>
      <c r="M70">
        <v>1</v>
      </c>
    </row>
    <row r="71" spans="1:14" x14ac:dyDescent="0.2">
      <c r="A71" t="s">
        <v>78</v>
      </c>
      <c r="J71">
        <v>8.6</v>
      </c>
      <c r="K71" t="s">
        <v>17</v>
      </c>
      <c r="L71">
        <v>100</v>
      </c>
      <c r="M71">
        <v>2</v>
      </c>
    </row>
    <row r="72" spans="1:14" x14ac:dyDescent="0.2">
      <c r="A72" t="s">
        <v>78</v>
      </c>
      <c r="J72">
        <v>7.7</v>
      </c>
      <c r="K72" t="s">
        <v>17</v>
      </c>
      <c r="L72">
        <v>50</v>
      </c>
      <c r="M72">
        <v>1</v>
      </c>
      <c r="N72">
        <v>2</v>
      </c>
    </row>
    <row r="73" spans="1:14" x14ac:dyDescent="0.2">
      <c r="A73" t="s">
        <v>78</v>
      </c>
      <c r="J73">
        <v>10.4</v>
      </c>
      <c r="K73" t="s">
        <v>17</v>
      </c>
      <c r="L73">
        <v>0</v>
      </c>
      <c r="M73">
        <v>0</v>
      </c>
      <c r="N73">
        <v>3</v>
      </c>
    </row>
    <row r="74" spans="1:14" x14ac:dyDescent="0.2">
      <c r="A74" t="s">
        <v>78</v>
      </c>
      <c r="J74">
        <v>8.1</v>
      </c>
      <c r="K74" t="s">
        <v>21</v>
      </c>
      <c r="L74">
        <v>100</v>
      </c>
      <c r="M74">
        <v>1</v>
      </c>
      <c r="N74">
        <v>3</v>
      </c>
    </row>
    <row r="75" spans="1:14" x14ac:dyDescent="0.2">
      <c r="A75" t="s">
        <v>78</v>
      </c>
    </row>
    <row r="76" spans="1:14" x14ac:dyDescent="0.2">
      <c r="A76" t="s">
        <v>78</v>
      </c>
      <c r="B76" t="s">
        <v>22</v>
      </c>
      <c r="D76">
        <v>13</v>
      </c>
      <c r="E76">
        <v>11</v>
      </c>
      <c r="F76">
        <v>14</v>
      </c>
      <c r="G76">
        <v>2</v>
      </c>
      <c r="H76">
        <v>75</v>
      </c>
      <c r="I76">
        <v>2</v>
      </c>
      <c r="J76">
        <v>8.8000000000000007</v>
      </c>
      <c r="K76" t="s">
        <v>17</v>
      </c>
      <c r="L76">
        <v>100</v>
      </c>
      <c r="M76">
        <v>2</v>
      </c>
      <c r="N76">
        <v>4</v>
      </c>
    </row>
    <row r="77" spans="1:14" x14ac:dyDescent="0.2">
      <c r="A77" t="s">
        <v>78</v>
      </c>
      <c r="H77">
        <v>50</v>
      </c>
      <c r="I77">
        <v>2</v>
      </c>
      <c r="J77">
        <v>8</v>
      </c>
      <c r="K77" t="s">
        <v>17</v>
      </c>
      <c r="L77">
        <v>0</v>
      </c>
      <c r="M77">
        <v>0</v>
      </c>
      <c r="N77">
        <v>2</v>
      </c>
    </row>
    <row r="78" spans="1:14" x14ac:dyDescent="0.2">
      <c r="A78" t="s">
        <v>78</v>
      </c>
      <c r="H78">
        <v>100</v>
      </c>
      <c r="I78">
        <v>8</v>
      </c>
    </row>
    <row r="79" spans="1:14" x14ac:dyDescent="0.2">
      <c r="A79" t="s">
        <v>78</v>
      </c>
      <c r="H79">
        <v>70</v>
      </c>
      <c r="I79">
        <v>2</v>
      </c>
    </row>
    <row r="80" spans="1:14" x14ac:dyDescent="0.2">
      <c r="A80" t="s">
        <v>78</v>
      </c>
      <c r="H80" s="1">
        <v>50</v>
      </c>
      <c r="I80">
        <v>5</v>
      </c>
    </row>
    <row r="81" spans="1:14" x14ac:dyDescent="0.2">
      <c r="A81" t="s">
        <v>78</v>
      </c>
      <c r="H81" s="1">
        <v>50</v>
      </c>
      <c r="I81">
        <v>1</v>
      </c>
    </row>
    <row r="82" spans="1:14" x14ac:dyDescent="0.2">
      <c r="A82" t="s">
        <v>78</v>
      </c>
      <c r="H82" s="1">
        <v>20</v>
      </c>
      <c r="I82">
        <v>1</v>
      </c>
    </row>
    <row r="83" spans="1:14" x14ac:dyDescent="0.2">
      <c r="A83" t="s">
        <v>78</v>
      </c>
    </row>
    <row r="84" spans="1:14" x14ac:dyDescent="0.2">
      <c r="A84" t="s">
        <v>78</v>
      </c>
      <c r="B84" t="s">
        <v>24</v>
      </c>
      <c r="D84">
        <v>38</v>
      </c>
      <c r="E84">
        <v>23</v>
      </c>
      <c r="F84">
        <v>6</v>
      </c>
      <c r="G84">
        <v>4</v>
      </c>
      <c r="H84" s="1">
        <v>100</v>
      </c>
      <c r="I84">
        <v>3</v>
      </c>
      <c r="J84">
        <v>7.7</v>
      </c>
      <c r="K84" t="s">
        <v>25</v>
      </c>
      <c r="L84">
        <v>100</v>
      </c>
      <c r="M84">
        <v>3</v>
      </c>
      <c r="N84">
        <v>3</v>
      </c>
    </row>
    <row r="85" spans="1:14" x14ac:dyDescent="0.2">
      <c r="A85" t="s">
        <v>78</v>
      </c>
      <c r="H85" s="1">
        <v>60</v>
      </c>
      <c r="I85">
        <v>1</v>
      </c>
      <c r="J85">
        <v>11</v>
      </c>
      <c r="K85" t="s">
        <v>25</v>
      </c>
      <c r="L85">
        <v>90</v>
      </c>
      <c r="M85">
        <v>1</v>
      </c>
      <c r="N85">
        <v>3</v>
      </c>
    </row>
    <row r="86" spans="1:14" x14ac:dyDescent="0.2">
      <c r="A86" t="s">
        <v>78</v>
      </c>
      <c r="H86" s="1">
        <v>10</v>
      </c>
      <c r="I86">
        <v>1</v>
      </c>
      <c r="J86">
        <v>8.3000000000000007</v>
      </c>
      <c r="K86" t="s">
        <v>26</v>
      </c>
      <c r="L86">
        <v>100</v>
      </c>
      <c r="M86">
        <v>6</v>
      </c>
      <c r="N86">
        <v>4</v>
      </c>
    </row>
    <row r="87" spans="1:14" x14ac:dyDescent="0.2">
      <c r="A87" t="s">
        <v>78</v>
      </c>
      <c r="H87" s="1">
        <v>100</v>
      </c>
      <c r="I87">
        <v>0.5</v>
      </c>
      <c r="J87">
        <v>8.1</v>
      </c>
      <c r="K87" t="s">
        <v>26</v>
      </c>
      <c r="L87">
        <v>100</v>
      </c>
      <c r="M87">
        <v>7</v>
      </c>
      <c r="N87">
        <v>3</v>
      </c>
    </row>
    <row r="88" spans="1:14" x14ac:dyDescent="0.2">
      <c r="A88" t="s">
        <v>78</v>
      </c>
    </row>
    <row r="89" spans="1:14" x14ac:dyDescent="0.2">
      <c r="A89" t="s">
        <v>78</v>
      </c>
      <c r="B89" t="s">
        <v>27</v>
      </c>
      <c r="D89">
        <v>18</v>
      </c>
      <c r="E89">
        <v>8</v>
      </c>
      <c r="F89">
        <v>6</v>
      </c>
      <c r="G89">
        <v>6</v>
      </c>
      <c r="H89" s="1">
        <v>100</v>
      </c>
      <c r="I89">
        <v>5</v>
      </c>
      <c r="J89">
        <v>10.3</v>
      </c>
      <c r="K89" t="s">
        <v>17</v>
      </c>
      <c r="L89">
        <v>95</v>
      </c>
      <c r="M89">
        <v>4</v>
      </c>
      <c r="N89">
        <v>3</v>
      </c>
    </row>
    <row r="90" spans="1:14" x14ac:dyDescent="0.2">
      <c r="A90" t="s">
        <v>78</v>
      </c>
      <c r="H90" s="1">
        <v>100</v>
      </c>
      <c r="I90">
        <v>5</v>
      </c>
      <c r="J90">
        <v>11</v>
      </c>
      <c r="K90" t="s">
        <v>25</v>
      </c>
      <c r="L90">
        <v>100</v>
      </c>
      <c r="M90">
        <v>4</v>
      </c>
      <c r="N90">
        <v>3</v>
      </c>
    </row>
    <row r="91" spans="1:14" x14ac:dyDescent="0.2">
      <c r="A91" t="s">
        <v>78</v>
      </c>
      <c r="H91" s="1">
        <v>100</v>
      </c>
      <c r="I91">
        <v>1</v>
      </c>
      <c r="J91">
        <v>12</v>
      </c>
      <c r="K91" t="s">
        <v>17</v>
      </c>
      <c r="L91">
        <v>70</v>
      </c>
      <c r="M91">
        <v>1</v>
      </c>
      <c r="N91">
        <v>3</v>
      </c>
    </row>
    <row r="92" spans="1:14" x14ac:dyDescent="0.2">
      <c r="A92" t="s">
        <v>78</v>
      </c>
      <c r="J92">
        <v>11.4</v>
      </c>
      <c r="K92" t="s">
        <v>26</v>
      </c>
      <c r="L92">
        <v>100</v>
      </c>
      <c r="M92">
        <v>5</v>
      </c>
      <c r="N92">
        <v>4</v>
      </c>
    </row>
    <row r="93" spans="1:14" x14ac:dyDescent="0.2">
      <c r="A93" t="s">
        <v>78</v>
      </c>
      <c r="J93">
        <v>18</v>
      </c>
      <c r="K93" t="s">
        <v>26</v>
      </c>
      <c r="L93">
        <v>100</v>
      </c>
      <c r="M93">
        <v>3</v>
      </c>
      <c r="N93">
        <v>3</v>
      </c>
    </row>
    <row r="94" spans="1:14" x14ac:dyDescent="0.2">
      <c r="A94" t="s">
        <v>78</v>
      </c>
      <c r="J94">
        <v>8.6</v>
      </c>
      <c r="K94" t="s">
        <v>26</v>
      </c>
      <c r="L94">
        <v>100</v>
      </c>
      <c r="M94">
        <v>2</v>
      </c>
      <c r="N94">
        <v>4</v>
      </c>
    </row>
    <row r="95" spans="1:14" x14ac:dyDescent="0.2">
      <c r="A95" t="s">
        <v>78</v>
      </c>
    </row>
    <row r="96" spans="1:14" x14ac:dyDescent="0.2">
      <c r="A96" t="s">
        <v>78</v>
      </c>
      <c r="B96" t="s">
        <v>28</v>
      </c>
      <c r="D96">
        <v>45</v>
      </c>
      <c r="E96">
        <v>7</v>
      </c>
      <c r="F96">
        <v>5</v>
      </c>
      <c r="G96">
        <v>0</v>
      </c>
      <c r="H96" s="1">
        <v>100</v>
      </c>
      <c r="I96">
        <v>1</v>
      </c>
    </row>
    <row r="97" spans="1:14" x14ac:dyDescent="0.2">
      <c r="A97" t="s">
        <v>78</v>
      </c>
      <c r="H97" s="1">
        <v>100</v>
      </c>
      <c r="I97">
        <v>1</v>
      </c>
    </row>
    <row r="98" spans="1:14" x14ac:dyDescent="0.2">
      <c r="A98" t="s">
        <v>78</v>
      </c>
      <c r="H98" s="1">
        <v>60</v>
      </c>
      <c r="I98">
        <v>1</v>
      </c>
    </row>
    <row r="99" spans="1:14" x14ac:dyDescent="0.2">
      <c r="A99" t="s">
        <v>78</v>
      </c>
      <c r="H99" s="1">
        <v>100</v>
      </c>
      <c r="I99">
        <v>2</v>
      </c>
    </row>
    <row r="100" spans="1:14" x14ac:dyDescent="0.2">
      <c r="A100" t="s">
        <v>78</v>
      </c>
    </row>
    <row r="101" spans="1:14" x14ac:dyDescent="0.2">
      <c r="A101" t="s">
        <v>78</v>
      </c>
      <c r="B101" t="s">
        <v>29</v>
      </c>
      <c r="D101">
        <v>71</v>
      </c>
      <c r="E101">
        <v>1</v>
      </c>
      <c r="F101">
        <v>9</v>
      </c>
      <c r="G101">
        <v>0</v>
      </c>
      <c r="H101" s="1">
        <v>100</v>
      </c>
      <c r="I101">
        <v>1</v>
      </c>
    </row>
    <row r="102" spans="1:14" x14ac:dyDescent="0.2">
      <c r="A102" t="s">
        <v>78</v>
      </c>
      <c r="H102" s="1">
        <v>100</v>
      </c>
      <c r="I102">
        <v>1</v>
      </c>
    </row>
    <row r="103" spans="1:14" x14ac:dyDescent="0.2">
      <c r="A103" t="s">
        <v>78</v>
      </c>
      <c r="H103" s="1">
        <v>70</v>
      </c>
      <c r="I103">
        <v>1</v>
      </c>
    </row>
    <row r="104" spans="1:14" x14ac:dyDescent="0.2">
      <c r="A104" t="s">
        <v>78</v>
      </c>
      <c r="H104" s="1">
        <v>50</v>
      </c>
      <c r="I104">
        <v>1</v>
      </c>
    </row>
    <row r="105" spans="1:14" x14ac:dyDescent="0.2">
      <c r="A105" t="s">
        <v>78</v>
      </c>
      <c r="H105" s="1">
        <v>40</v>
      </c>
      <c r="I105">
        <v>1</v>
      </c>
    </row>
    <row r="106" spans="1:14" x14ac:dyDescent="0.2">
      <c r="A106" t="s">
        <v>78</v>
      </c>
      <c r="H106" s="1">
        <v>100</v>
      </c>
      <c r="I106">
        <v>3</v>
      </c>
    </row>
    <row r="107" spans="1:14" x14ac:dyDescent="0.2">
      <c r="A107" t="s">
        <v>78</v>
      </c>
      <c r="H107" s="1">
        <v>100</v>
      </c>
      <c r="I107">
        <v>1</v>
      </c>
    </row>
    <row r="108" spans="1:14" x14ac:dyDescent="0.2">
      <c r="A108" t="s">
        <v>78</v>
      </c>
      <c r="H108" s="1">
        <v>40</v>
      </c>
      <c r="I108">
        <v>1</v>
      </c>
    </row>
    <row r="109" spans="1:14" x14ac:dyDescent="0.2">
      <c r="A109" t="s">
        <v>78</v>
      </c>
      <c r="H109" s="1">
        <v>100</v>
      </c>
      <c r="I109">
        <v>2</v>
      </c>
    </row>
    <row r="110" spans="1:14" x14ac:dyDescent="0.2">
      <c r="A110" t="s">
        <v>78</v>
      </c>
    </row>
    <row r="111" spans="1:14" x14ac:dyDescent="0.2">
      <c r="A111" t="s">
        <v>78</v>
      </c>
      <c r="B111" t="s">
        <v>30</v>
      </c>
      <c r="D111">
        <v>44</v>
      </c>
      <c r="E111">
        <v>12</v>
      </c>
      <c r="F111">
        <v>13</v>
      </c>
      <c r="G111">
        <v>2</v>
      </c>
      <c r="H111" s="1">
        <v>100</v>
      </c>
      <c r="I111">
        <v>2</v>
      </c>
      <c r="J111">
        <v>13.5</v>
      </c>
      <c r="K111" t="s">
        <v>26</v>
      </c>
      <c r="L111">
        <v>100</v>
      </c>
      <c r="M111">
        <v>8</v>
      </c>
      <c r="N111">
        <v>3</v>
      </c>
    </row>
    <row r="112" spans="1:14" x14ac:dyDescent="0.2">
      <c r="A112" t="s">
        <v>78</v>
      </c>
      <c r="H112" s="1">
        <v>50</v>
      </c>
      <c r="I112">
        <v>2</v>
      </c>
      <c r="J112">
        <v>11.5</v>
      </c>
      <c r="K112" t="s">
        <v>26</v>
      </c>
      <c r="L112">
        <v>50</v>
      </c>
      <c r="M112">
        <v>2</v>
      </c>
      <c r="N112">
        <v>3</v>
      </c>
    </row>
    <row r="113" spans="1:15" x14ac:dyDescent="0.2">
      <c r="A113" t="s">
        <v>78</v>
      </c>
      <c r="H113" s="1">
        <v>100</v>
      </c>
      <c r="I113">
        <v>5</v>
      </c>
    </row>
    <row r="114" spans="1:15" x14ac:dyDescent="0.2">
      <c r="A114" t="s">
        <v>78</v>
      </c>
      <c r="H114" s="1">
        <v>100</v>
      </c>
      <c r="I114">
        <v>1</v>
      </c>
    </row>
    <row r="115" spans="1:15" x14ac:dyDescent="0.2">
      <c r="A115" t="s">
        <v>78</v>
      </c>
      <c r="H115" s="1">
        <v>100</v>
      </c>
      <c r="I115">
        <v>4</v>
      </c>
    </row>
    <row r="116" spans="1:15" x14ac:dyDescent="0.2">
      <c r="A116" t="s">
        <v>78</v>
      </c>
      <c r="H116" s="1">
        <v>100</v>
      </c>
      <c r="I116">
        <v>3</v>
      </c>
    </row>
    <row r="117" spans="1:15" x14ac:dyDescent="0.2">
      <c r="A117" t="s">
        <v>78</v>
      </c>
      <c r="H117" s="1">
        <v>100</v>
      </c>
      <c r="I117">
        <v>3</v>
      </c>
    </row>
    <row r="118" spans="1:15" x14ac:dyDescent="0.2">
      <c r="A118" t="s">
        <v>78</v>
      </c>
    </row>
    <row r="119" spans="1:15" x14ac:dyDescent="0.2">
      <c r="A119" t="s">
        <v>78</v>
      </c>
      <c r="B119" t="s">
        <v>33</v>
      </c>
      <c r="D119">
        <v>14</v>
      </c>
      <c r="E119">
        <v>6</v>
      </c>
      <c r="F119">
        <v>9</v>
      </c>
      <c r="G119">
        <v>6</v>
      </c>
      <c r="H119" s="1">
        <v>80</v>
      </c>
      <c r="I119">
        <v>2</v>
      </c>
      <c r="J119">
        <v>8.6</v>
      </c>
      <c r="K119" t="s">
        <v>26</v>
      </c>
      <c r="L119">
        <v>95</v>
      </c>
      <c r="M119">
        <v>2</v>
      </c>
      <c r="N119">
        <v>4</v>
      </c>
    </row>
    <row r="120" spans="1:15" x14ac:dyDescent="0.2">
      <c r="A120" t="s">
        <v>78</v>
      </c>
      <c r="H120" s="1">
        <v>100</v>
      </c>
      <c r="I120">
        <v>2</v>
      </c>
      <c r="J120">
        <v>7.8</v>
      </c>
      <c r="K120" t="s">
        <v>31</v>
      </c>
      <c r="L120">
        <v>0</v>
      </c>
      <c r="M120">
        <v>0</v>
      </c>
      <c r="N120">
        <v>1</v>
      </c>
      <c r="O120" t="s">
        <v>32</v>
      </c>
    </row>
    <row r="121" spans="1:15" x14ac:dyDescent="0.2">
      <c r="A121" t="s">
        <v>78</v>
      </c>
      <c r="H121" s="1">
        <v>90</v>
      </c>
      <c r="I121">
        <v>3</v>
      </c>
      <c r="J121">
        <v>7.8</v>
      </c>
      <c r="K121" t="s">
        <v>26</v>
      </c>
      <c r="L121">
        <v>100</v>
      </c>
      <c r="M121">
        <v>1</v>
      </c>
      <c r="N121">
        <v>3</v>
      </c>
    </row>
    <row r="122" spans="1:15" x14ac:dyDescent="0.2">
      <c r="A122" t="s">
        <v>78</v>
      </c>
      <c r="H122" s="1">
        <v>100</v>
      </c>
      <c r="I122">
        <v>1</v>
      </c>
      <c r="J122">
        <v>9</v>
      </c>
      <c r="K122" t="s">
        <v>26</v>
      </c>
      <c r="L122">
        <v>100</v>
      </c>
      <c r="M122">
        <v>3</v>
      </c>
      <c r="N122">
        <v>3</v>
      </c>
    </row>
    <row r="123" spans="1:15" x14ac:dyDescent="0.2">
      <c r="A123" t="s">
        <v>78</v>
      </c>
      <c r="J123">
        <v>9</v>
      </c>
      <c r="K123" t="s">
        <v>31</v>
      </c>
      <c r="L123">
        <v>0</v>
      </c>
      <c r="M123">
        <v>0</v>
      </c>
      <c r="O123" t="s">
        <v>32</v>
      </c>
    </row>
    <row r="124" spans="1:15" x14ac:dyDescent="0.2">
      <c r="A124" t="s">
        <v>78</v>
      </c>
      <c r="J124">
        <v>8.1999999999999993</v>
      </c>
      <c r="K124" t="s">
        <v>17</v>
      </c>
      <c r="L124">
        <v>50</v>
      </c>
      <c r="M124">
        <v>1</v>
      </c>
      <c r="N124">
        <v>2</v>
      </c>
    </row>
    <row r="125" spans="1:15" x14ac:dyDescent="0.2">
      <c r="A125" t="s">
        <v>78</v>
      </c>
    </row>
    <row r="126" spans="1:15" x14ac:dyDescent="0.2">
      <c r="A126" t="s">
        <v>78</v>
      </c>
      <c r="B126" t="s">
        <v>34</v>
      </c>
      <c r="D126">
        <v>33</v>
      </c>
      <c r="E126">
        <v>2</v>
      </c>
      <c r="F126">
        <v>5</v>
      </c>
      <c r="G126">
        <v>0</v>
      </c>
      <c r="H126" s="1">
        <v>90</v>
      </c>
      <c r="I126">
        <v>1</v>
      </c>
    </row>
    <row r="127" spans="1:15" x14ac:dyDescent="0.2">
      <c r="A127" t="s">
        <v>78</v>
      </c>
      <c r="H127" s="1">
        <v>100</v>
      </c>
      <c r="I127">
        <v>5</v>
      </c>
    </row>
    <row r="128" spans="1:15" x14ac:dyDescent="0.2">
      <c r="A128" t="s">
        <v>78</v>
      </c>
    </row>
    <row r="129" spans="1:14" x14ac:dyDescent="0.2">
      <c r="A129" t="s">
        <v>78</v>
      </c>
      <c r="B129" t="s">
        <v>35</v>
      </c>
      <c r="D129">
        <v>13</v>
      </c>
      <c r="E129">
        <v>3</v>
      </c>
      <c r="F129">
        <v>6</v>
      </c>
      <c r="G129">
        <v>1</v>
      </c>
      <c r="H129" s="1">
        <v>100</v>
      </c>
      <c r="I129">
        <v>2</v>
      </c>
      <c r="J129">
        <v>9.8000000000000007</v>
      </c>
      <c r="L129">
        <v>90</v>
      </c>
      <c r="M129">
        <v>1</v>
      </c>
      <c r="N129">
        <v>4</v>
      </c>
    </row>
    <row r="130" spans="1:14" x14ac:dyDescent="0.2">
      <c r="A130" t="s">
        <v>78</v>
      </c>
    </row>
    <row r="131" spans="1:14" x14ac:dyDescent="0.2">
      <c r="A131" t="s">
        <v>78</v>
      </c>
    </row>
    <row r="132" spans="1:14" x14ac:dyDescent="0.2">
      <c r="A132" t="s">
        <v>78</v>
      </c>
      <c r="B132" t="s">
        <v>73</v>
      </c>
      <c r="D132">
        <v>18</v>
      </c>
      <c r="E132">
        <v>9</v>
      </c>
      <c r="F132">
        <v>7</v>
      </c>
      <c r="G132">
        <v>5</v>
      </c>
      <c r="H132" s="1">
        <v>50</v>
      </c>
      <c r="I132">
        <v>1</v>
      </c>
      <c r="J132">
        <v>9.1</v>
      </c>
      <c r="K132" t="s">
        <v>26</v>
      </c>
      <c r="L132">
        <v>100</v>
      </c>
      <c r="M132">
        <v>1</v>
      </c>
      <c r="N132">
        <v>4</v>
      </c>
    </row>
    <row r="133" spans="1:14" x14ac:dyDescent="0.2">
      <c r="A133" t="s">
        <v>78</v>
      </c>
      <c r="H133" s="1">
        <v>100</v>
      </c>
      <c r="I133">
        <v>1</v>
      </c>
      <c r="J133">
        <v>8.8000000000000007</v>
      </c>
      <c r="K133" t="s">
        <v>26</v>
      </c>
      <c r="L133">
        <v>100</v>
      </c>
      <c r="M133">
        <v>5</v>
      </c>
      <c r="N133">
        <v>4</v>
      </c>
    </row>
    <row r="134" spans="1:14" x14ac:dyDescent="0.2">
      <c r="A134" t="s">
        <v>78</v>
      </c>
      <c r="J134">
        <v>8.5</v>
      </c>
      <c r="K134" t="s">
        <v>26</v>
      </c>
      <c r="L134">
        <v>100</v>
      </c>
      <c r="M134">
        <v>4</v>
      </c>
      <c r="N134">
        <v>4</v>
      </c>
    </row>
    <row r="135" spans="1:14" x14ac:dyDescent="0.2">
      <c r="A135" t="s">
        <v>78</v>
      </c>
      <c r="J135">
        <v>9</v>
      </c>
      <c r="K135" t="s">
        <v>26</v>
      </c>
      <c r="L135">
        <v>100</v>
      </c>
      <c r="M135">
        <v>5</v>
      </c>
      <c r="N135">
        <v>5</v>
      </c>
    </row>
    <row r="136" spans="1:14" x14ac:dyDescent="0.2">
      <c r="A136" t="s">
        <v>78</v>
      </c>
      <c r="J136">
        <v>7.8</v>
      </c>
      <c r="K136" t="s">
        <v>26</v>
      </c>
      <c r="L136">
        <v>100</v>
      </c>
      <c r="M136">
        <v>15</v>
      </c>
      <c r="N136">
        <v>4</v>
      </c>
    </row>
    <row r="137" spans="1:14" x14ac:dyDescent="0.2">
      <c r="A137" t="s">
        <v>78</v>
      </c>
    </row>
    <row r="138" spans="1:14" x14ac:dyDescent="0.2">
      <c r="A138" t="s">
        <v>78</v>
      </c>
    </row>
    <row r="139" spans="1:14" x14ac:dyDescent="0.2">
      <c r="A139" t="s">
        <v>78</v>
      </c>
      <c r="B139" t="s">
        <v>74</v>
      </c>
      <c r="D139">
        <v>20</v>
      </c>
      <c r="E139">
        <v>14</v>
      </c>
      <c r="F139">
        <v>5</v>
      </c>
      <c r="G139">
        <v>5</v>
      </c>
      <c r="H139" s="1">
        <v>50</v>
      </c>
      <c r="I139">
        <v>2</v>
      </c>
      <c r="J139">
        <v>8</v>
      </c>
      <c r="K139" t="s">
        <v>26</v>
      </c>
      <c r="L139">
        <v>100</v>
      </c>
      <c r="M139">
        <v>2</v>
      </c>
      <c r="N139">
        <v>5</v>
      </c>
    </row>
    <row r="140" spans="1:14" x14ac:dyDescent="0.2">
      <c r="A140" t="s">
        <v>78</v>
      </c>
      <c r="H140" s="1">
        <v>50</v>
      </c>
      <c r="I140">
        <v>1</v>
      </c>
      <c r="J140">
        <v>14</v>
      </c>
      <c r="K140" t="s">
        <v>17</v>
      </c>
      <c r="L140">
        <v>200</v>
      </c>
      <c r="M140">
        <v>2</v>
      </c>
      <c r="N140">
        <v>4</v>
      </c>
    </row>
    <row r="141" spans="1:14" x14ac:dyDescent="0.2">
      <c r="A141" t="s">
        <v>78</v>
      </c>
      <c r="H141" s="1">
        <v>100</v>
      </c>
      <c r="I141">
        <v>2</v>
      </c>
      <c r="J141">
        <v>8</v>
      </c>
      <c r="K141" t="s">
        <v>26</v>
      </c>
      <c r="L141">
        <v>100</v>
      </c>
      <c r="M141">
        <v>40</v>
      </c>
      <c r="N141">
        <v>5</v>
      </c>
    </row>
    <row r="142" spans="1:14" x14ac:dyDescent="0.2">
      <c r="A142" t="s">
        <v>78</v>
      </c>
      <c r="J142">
        <v>12.5</v>
      </c>
      <c r="K142" t="s">
        <v>26</v>
      </c>
      <c r="L142">
        <v>100</v>
      </c>
      <c r="M142">
        <v>2</v>
      </c>
      <c r="N142">
        <v>3</v>
      </c>
    </row>
    <row r="143" spans="1:14" x14ac:dyDescent="0.2">
      <c r="A143" t="s">
        <v>78</v>
      </c>
      <c r="J143">
        <v>13.5</v>
      </c>
      <c r="K143" t="s">
        <v>26</v>
      </c>
      <c r="L143">
        <v>100</v>
      </c>
      <c r="M143">
        <v>3</v>
      </c>
      <c r="N143">
        <v>3</v>
      </c>
    </row>
    <row r="144" spans="1:14" x14ac:dyDescent="0.2">
      <c r="A144" t="s">
        <v>78</v>
      </c>
    </row>
    <row r="145" spans="1:15" x14ac:dyDescent="0.2">
      <c r="A145" t="s">
        <v>78</v>
      </c>
    </row>
    <row r="146" spans="1:15" x14ac:dyDescent="0.2">
      <c r="A146" t="s">
        <v>78</v>
      </c>
    </row>
    <row r="147" spans="1:15" x14ac:dyDescent="0.2">
      <c r="A147" t="s">
        <v>78</v>
      </c>
    </row>
    <row r="148" spans="1:15" x14ac:dyDescent="0.2">
      <c r="A148" t="s">
        <v>78</v>
      </c>
    </row>
    <row r="149" spans="1:15" x14ac:dyDescent="0.2">
      <c r="A149" t="s">
        <v>78</v>
      </c>
      <c r="B149" t="s">
        <v>38</v>
      </c>
      <c r="D149">
        <v>86</v>
      </c>
      <c r="E149">
        <v>15</v>
      </c>
      <c r="F149">
        <v>5</v>
      </c>
      <c r="G149">
        <v>4</v>
      </c>
      <c r="H149" s="1">
        <v>100</v>
      </c>
      <c r="I149">
        <v>1</v>
      </c>
      <c r="J149">
        <v>10.3</v>
      </c>
      <c r="K149" t="s">
        <v>26</v>
      </c>
      <c r="L149">
        <v>90</v>
      </c>
      <c r="M149">
        <v>1</v>
      </c>
      <c r="N149">
        <v>3</v>
      </c>
      <c r="O149" t="s">
        <v>36</v>
      </c>
    </row>
    <row r="150" spans="1:15" x14ac:dyDescent="0.2">
      <c r="A150" t="s">
        <v>78</v>
      </c>
      <c r="H150" s="1">
        <v>90</v>
      </c>
      <c r="I150">
        <v>1</v>
      </c>
      <c r="J150">
        <v>8.5</v>
      </c>
      <c r="K150" t="s">
        <v>26</v>
      </c>
      <c r="L150">
        <v>10</v>
      </c>
      <c r="M150">
        <v>15</v>
      </c>
      <c r="N150">
        <v>3</v>
      </c>
      <c r="O150" t="s">
        <v>36</v>
      </c>
    </row>
    <row r="151" spans="1:15" x14ac:dyDescent="0.2">
      <c r="A151" t="s">
        <v>78</v>
      </c>
      <c r="H151" s="1">
        <v>100</v>
      </c>
      <c r="I151">
        <v>4</v>
      </c>
      <c r="J151">
        <v>10.1</v>
      </c>
      <c r="K151" t="s">
        <v>26</v>
      </c>
      <c r="L151">
        <v>100</v>
      </c>
      <c r="M151">
        <v>4</v>
      </c>
      <c r="N151">
        <v>3</v>
      </c>
      <c r="O151" t="s">
        <v>36</v>
      </c>
    </row>
    <row r="152" spans="1:15" x14ac:dyDescent="0.2">
      <c r="A152" t="s">
        <v>78</v>
      </c>
      <c r="J152">
        <v>10.3</v>
      </c>
      <c r="K152" t="s">
        <v>26</v>
      </c>
      <c r="L152">
        <v>100</v>
      </c>
      <c r="M152">
        <v>3</v>
      </c>
      <c r="N152">
        <v>4</v>
      </c>
      <c r="O152" t="s">
        <v>36</v>
      </c>
    </row>
    <row r="153" spans="1:15" x14ac:dyDescent="0.2">
      <c r="A153" t="s">
        <v>78</v>
      </c>
    </row>
    <row r="154" spans="1:15" x14ac:dyDescent="0.2">
      <c r="A154" t="s">
        <v>78</v>
      </c>
      <c r="B154" t="s">
        <v>37</v>
      </c>
      <c r="D154">
        <v>62</v>
      </c>
      <c r="E154">
        <v>23</v>
      </c>
      <c r="F154">
        <v>15</v>
      </c>
      <c r="G154">
        <v>5</v>
      </c>
      <c r="H154" s="1">
        <v>40</v>
      </c>
      <c r="I154">
        <v>1</v>
      </c>
      <c r="J154">
        <v>14</v>
      </c>
      <c r="K154" t="s">
        <v>26</v>
      </c>
      <c r="L154">
        <v>50</v>
      </c>
      <c r="M154">
        <v>4</v>
      </c>
      <c r="N154">
        <v>5</v>
      </c>
    </row>
    <row r="155" spans="1:15" x14ac:dyDescent="0.2">
      <c r="A155" t="s">
        <v>78</v>
      </c>
      <c r="H155" s="1">
        <v>50</v>
      </c>
      <c r="I155">
        <v>5</v>
      </c>
      <c r="J155">
        <v>10.199999999999999</v>
      </c>
      <c r="K155" t="s">
        <v>26</v>
      </c>
      <c r="L155">
        <v>100</v>
      </c>
      <c r="M155">
        <v>1</v>
      </c>
      <c r="N155">
        <v>5</v>
      </c>
    </row>
    <row r="156" spans="1:15" x14ac:dyDescent="0.2">
      <c r="A156" t="s">
        <v>78</v>
      </c>
      <c r="H156" s="1">
        <v>95</v>
      </c>
      <c r="I156">
        <v>5</v>
      </c>
      <c r="J156">
        <v>10.3</v>
      </c>
      <c r="K156" t="s">
        <v>26</v>
      </c>
      <c r="L156">
        <v>100</v>
      </c>
      <c r="M156">
        <v>3</v>
      </c>
      <c r="N156">
        <v>3</v>
      </c>
    </row>
    <row r="157" spans="1:15" x14ac:dyDescent="0.2">
      <c r="A157" t="s">
        <v>78</v>
      </c>
      <c r="H157" s="1">
        <v>90</v>
      </c>
      <c r="I157">
        <v>1</v>
      </c>
      <c r="J157">
        <v>10.199999999999999</v>
      </c>
      <c r="K157" t="s">
        <v>26</v>
      </c>
      <c r="L157">
        <v>100</v>
      </c>
      <c r="M157">
        <v>2</v>
      </c>
      <c r="N157">
        <v>3</v>
      </c>
    </row>
    <row r="158" spans="1:15" x14ac:dyDescent="0.2">
      <c r="A158" t="s">
        <v>78</v>
      </c>
      <c r="J158">
        <v>10.3</v>
      </c>
      <c r="K158" t="s">
        <v>26</v>
      </c>
      <c r="L158">
        <v>100</v>
      </c>
      <c r="M158">
        <v>4</v>
      </c>
      <c r="N158">
        <v>4</v>
      </c>
    </row>
    <row r="159" spans="1:15" x14ac:dyDescent="0.2">
      <c r="A159" t="s">
        <v>78</v>
      </c>
    </row>
    <row r="160" spans="1:15" x14ac:dyDescent="0.2">
      <c r="A160" t="s">
        <v>78</v>
      </c>
      <c r="B160" t="s">
        <v>39</v>
      </c>
      <c r="D160">
        <v>65</v>
      </c>
      <c r="E160">
        <v>15</v>
      </c>
      <c r="F160">
        <v>5</v>
      </c>
      <c r="G160">
        <v>12</v>
      </c>
      <c r="H160" s="1">
        <v>50</v>
      </c>
      <c r="I160">
        <v>1</v>
      </c>
      <c r="J160">
        <v>13.1</v>
      </c>
      <c r="K160" t="s">
        <v>25</v>
      </c>
      <c r="L160">
        <v>0</v>
      </c>
      <c r="M160">
        <v>0</v>
      </c>
      <c r="N160">
        <v>1</v>
      </c>
    </row>
    <row r="161" spans="1:14" x14ac:dyDescent="0.2">
      <c r="A161" t="s">
        <v>78</v>
      </c>
      <c r="H161" s="1">
        <v>20</v>
      </c>
      <c r="I161">
        <v>1</v>
      </c>
      <c r="J161">
        <v>8</v>
      </c>
      <c r="K161" t="s">
        <v>31</v>
      </c>
      <c r="L161">
        <v>0</v>
      </c>
      <c r="M161">
        <v>0</v>
      </c>
      <c r="N161">
        <v>4</v>
      </c>
    </row>
    <row r="162" spans="1:14" x14ac:dyDescent="0.2">
      <c r="A162" t="s">
        <v>78</v>
      </c>
      <c r="J162">
        <v>19</v>
      </c>
      <c r="K162" t="s">
        <v>40</v>
      </c>
      <c r="L162">
        <v>0</v>
      </c>
      <c r="M162">
        <v>0</v>
      </c>
      <c r="N162">
        <v>4</v>
      </c>
    </row>
    <row r="163" spans="1:14" x14ac:dyDescent="0.2">
      <c r="A163" t="s">
        <v>78</v>
      </c>
      <c r="J163">
        <v>11.5</v>
      </c>
      <c r="K163" t="s">
        <v>17</v>
      </c>
      <c r="L163">
        <v>0</v>
      </c>
      <c r="M163">
        <v>0</v>
      </c>
      <c r="N163">
        <v>1</v>
      </c>
    </row>
    <row r="164" spans="1:14" x14ac:dyDescent="0.2">
      <c r="A164" t="s">
        <v>78</v>
      </c>
      <c r="J164">
        <v>9.5</v>
      </c>
      <c r="K164" t="s">
        <v>31</v>
      </c>
      <c r="L164">
        <v>0</v>
      </c>
      <c r="M164">
        <v>0</v>
      </c>
      <c r="N164">
        <v>5</v>
      </c>
    </row>
    <row r="165" spans="1:14" x14ac:dyDescent="0.2">
      <c r="A165" t="s">
        <v>78</v>
      </c>
      <c r="J165">
        <v>18.5</v>
      </c>
      <c r="K165" t="s">
        <v>17</v>
      </c>
      <c r="L165">
        <v>0</v>
      </c>
      <c r="M165">
        <v>0</v>
      </c>
      <c r="N165">
        <v>5</v>
      </c>
    </row>
    <row r="166" spans="1:14" x14ac:dyDescent="0.2">
      <c r="A166" t="s">
        <v>78</v>
      </c>
      <c r="J166">
        <v>10.5</v>
      </c>
      <c r="K166" t="s">
        <v>26</v>
      </c>
      <c r="L166">
        <v>100</v>
      </c>
      <c r="M166">
        <v>2</v>
      </c>
      <c r="N166">
        <v>5</v>
      </c>
    </row>
    <row r="167" spans="1:14" x14ac:dyDescent="0.2">
      <c r="A167" t="s">
        <v>78</v>
      </c>
      <c r="J167">
        <v>10</v>
      </c>
      <c r="K167" t="s">
        <v>26</v>
      </c>
      <c r="L167">
        <v>75</v>
      </c>
      <c r="M167">
        <v>3</v>
      </c>
      <c r="N167">
        <v>2</v>
      </c>
    </row>
    <row r="168" spans="1:14" x14ac:dyDescent="0.2">
      <c r="A168" t="s">
        <v>78</v>
      </c>
      <c r="J168">
        <v>8</v>
      </c>
      <c r="K168" t="s">
        <v>17</v>
      </c>
      <c r="L168">
        <v>0</v>
      </c>
      <c r="M168">
        <v>0</v>
      </c>
      <c r="N168">
        <v>2</v>
      </c>
    </row>
    <row r="169" spans="1:14" x14ac:dyDescent="0.2">
      <c r="A169" t="s">
        <v>78</v>
      </c>
      <c r="J169">
        <v>11.8</v>
      </c>
      <c r="K169" t="s">
        <v>31</v>
      </c>
      <c r="L169">
        <v>0</v>
      </c>
      <c r="M169">
        <v>0</v>
      </c>
      <c r="N169">
        <v>4</v>
      </c>
    </row>
    <row r="170" spans="1:14" x14ac:dyDescent="0.2">
      <c r="A170" t="s">
        <v>78</v>
      </c>
      <c r="J170">
        <v>9.5</v>
      </c>
      <c r="K170" t="s">
        <v>17</v>
      </c>
      <c r="L170">
        <v>30</v>
      </c>
      <c r="M170">
        <v>1</v>
      </c>
      <c r="N170">
        <v>1</v>
      </c>
    </row>
    <row r="171" spans="1:14" x14ac:dyDescent="0.2">
      <c r="A171" t="s">
        <v>78</v>
      </c>
      <c r="J171">
        <v>14</v>
      </c>
      <c r="K171" t="s">
        <v>26</v>
      </c>
      <c r="L171">
        <v>100</v>
      </c>
      <c r="M171">
        <v>1</v>
      </c>
      <c r="N171">
        <v>5</v>
      </c>
    </row>
    <row r="172" spans="1:14" x14ac:dyDescent="0.2">
      <c r="A172" t="s">
        <v>78</v>
      </c>
    </row>
    <row r="173" spans="1:14" x14ac:dyDescent="0.2">
      <c r="A173" t="s">
        <v>78</v>
      </c>
      <c r="B173" t="s">
        <v>41</v>
      </c>
      <c r="D173">
        <v>26</v>
      </c>
      <c r="E173">
        <v>5</v>
      </c>
      <c r="F173">
        <v>3</v>
      </c>
      <c r="G173">
        <v>12</v>
      </c>
      <c r="J173">
        <v>8.8000000000000007</v>
      </c>
      <c r="K173" t="s">
        <v>17</v>
      </c>
      <c r="L173">
        <v>50</v>
      </c>
      <c r="M173">
        <v>1</v>
      </c>
      <c r="N173">
        <v>2</v>
      </c>
    </row>
    <row r="174" spans="1:14" x14ac:dyDescent="0.2">
      <c r="A174" t="s">
        <v>78</v>
      </c>
      <c r="J174">
        <v>10</v>
      </c>
      <c r="K174" t="s">
        <v>31</v>
      </c>
      <c r="L174">
        <v>0</v>
      </c>
      <c r="M174">
        <v>0</v>
      </c>
      <c r="N174">
        <v>4</v>
      </c>
    </row>
    <row r="175" spans="1:14" x14ac:dyDescent="0.2">
      <c r="A175" t="s">
        <v>78</v>
      </c>
      <c r="J175">
        <v>13.8</v>
      </c>
      <c r="K175" t="s">
        <v>31</v>
      </c>
      <c r="L175">
        <v>0</v>
      </c>
      <c r="M175">
        <v>0</v>
      </c>
      <c r="N175">
        <v>4</v>
      </c>
    </row>
    <row r="176" spans="1:14" x14ac:dyDescent="0.2">
      <c r="A176" t="s">
        <v>78</v>
      </c>
      <c r="J176">
        <v>12</v>
      </c>
      <c r="K176" t="s">
        <v>31</v>
      </c>
      <c r="L176">
        <v>80</v>
      </c>
      <c r="M176">
        <v>1</v>
      </c>
      <c r="N176">
        <v>5</v>
      </c>
    </row>
    <row r="177" spans="1:14" x14ac:dyDescent="0.2">
      <c r="A177" t="s">
        <v>78</v>
      </c>
      <c r="J177">
        <v>9.1</v>
      </c>
      <c r="K177" t="s">
        <v>17</v>
      </c>
      <c r="L177">
        <v>0</v>
      </c>
      <c r="M177">
        <v>0</v>
      </c>
      <c r="N177">
        <v>2</v>
      </c>
    </row>
    <row r="178" spans="1:14" x14ac:dyDescent="0.2">
      <c r="A178" t="s">
        <v>78</v>
      </c>
      <c r="J178">
        <v>9.5</v>
      </c>
      <c r="K178" t="s">
        <v>17</v>
      </c>
      <c r="L178">
        <v>0</v>
      </c>
      <c r="M178">
        <v>0</v>
      </c>
      <c r="N178">
        <v>1</v>
      </c>
    </row>
    <row r="179" spans="1:14" x14ac:dyDescent="0.2">
      <c r="A179" t="s">
        <v>78</v>
      </c>
      <c r="J179">
        <v>11.5</v>
      </c>
      <c r="K179" t="s">
        <v>26</v>
      </c>
      <c r="L179">
        <v>50</v>
      </c>
      <c r="M179">
        <v>4</v>
      </c>
      <c r="N179">
        <v>3</v>
      </c>
    </row>
    <row r="180" spans="1:14" x14ac:dyDescent="0.2">
      <c r="A180" t="s">
        <v>78</v>
      </c>
      <c r="J180">
        <v>9.5</v>
      </c>
      <c r="K180" t="s">
        <v>17</v>
      </c>
      <c r="L180">
        <v>0</v>
      </c>
      <c r="M180">
        <v>0</v>
      </c>
      <c r="N180">
        <v>1</v>
      </c>
    </row>
    <row r="181" spans="1:14" x14ac:dyDescent="0.2">
      <c r="A181" t="s">
        <v>78</v>
      </c>
      <c r="J181">
        <v>15</v>
      </c>
      <c r="K181" t="s">
        <v>17</v>
      </c>
      <c r="L181">
        <v>0</v>
      </c>
      <c r="M181">
        <v>0</v>
      </c>
      <c r="N181">
        <v>3</v>
      </c>
    </row>
    <row r="182" spans="1:14" x14ac:dyDescent="0.2">
      <c r="A182" t="s">
        <v>78</v>
      </c>
      <c r="J182">
        <v>8.5</v>
      </c>
      <c r="K182" t="s">
        <v>31</v>
      </c>
      <c r="L182">
        <v>0</v>
      </c>
      <c r="M182">
        <v>0</v>
      </c>
      <c r="N182">
        <v>4</v>
      </c>
    </row>
    <row r="183" spans="1:14" x14ac:dyDescent="0.2">
      <c r="A183" t="s">
        <v>78</v>
      </c>
      <c r="J183">
        <v>7.8</v>
      </c>
      <c r="K183" t="s">
        <v>31</v>
      </c>
      <c r="L183">
        <v>0</v>
      </c>
      <c r="M183">
        <v>0</v>
      </c>
      <c r="N183">
        <v>4</v>
      </c>
    </row>
    <row r="184" spans="1:14" x14ac:dyDescent="0.2">
      <c r="A184" t="s">
        <v>78</v>
      </c>
      <c r="J184">
        <v>12.5</v>
      </c>
      <c r="K184" t="s">
        <v>17</v>
      </c>
      <c r="L184">
        <v>0</v>
      </c>
      <c r="M184">
        <v>0</v>
      </c>
      <c r="N184">
        <v>2</v>
      </c>
    </row>
    <row r="185" spans="1:14" x14ac:dyDescent="0.2">
      <c r="A185" t="s">
        <v>78</v>
      </c>
    </row>
    <row r="186" spans="1:14" x14ac:dyDescent="0.2">
      <c r="A186" t="s">
        <v>78</v>
      </c>
      <c r="B186" t="s">
        <v>42</v>
      </c>
      <c r="D186">
        <v>73</v>
      </c>
      <c r="E186">
        <v>5</v>
      </c>
      <c r="F186">
        <v>15</v>
      </c>
      <c r="G186">
        <v>17</v>
      </c>
      <c r="H186" s="1">
        <v>100</v>
      </c>
      <c r="I186">
        <v>1</v>
      </c>
      <c r="J186">
        <v>10.4</v>
      </c>
      <c r="K186" t="s">
        <v>17</v>
      </c>
      <c r="L186">
        <v>0</v>
      </c>
      <c r="M186">
        <v>0</v>
      </c>
      <c r="N186">
        <v>1</v>
      </c>
    </row>
    <row r="187" spans="1:14" x14ac:dyDescent="0.2">
      <c r="A187" t="s">
        <v>78</v>
      </c>
      <c r="H187" s="1">
        <v>60</v>
      </c>
      <c r="I187">
        <v>1</v>
      </c>
      <c r="J187">
        <v>10</v>
      </c>
      <c r="K187" t="s">
        <v>17</v>
      </c>
      <c r="L187">
        <v>0</v>
      </c>
      <c r="M187">
        <v>0</v>
      </c>
      <c r="N187">
        <v>1</v>
      </c>
    </row>
    <row r="188" spans="1:14" x14ac:dyDescent="0.2">
      <c r="A188" t="s">
        <v>78</v>
      </c>
      <c r="H188" s="1">
        <v>80</v>
      </c>
      <c r="I188">
        <v>1</v>
      </c>
      <c r="J188">
        <v>9.5</v>
      </c>
      <c r="K188" t="s">
        <v>17</v>
      </c>
      <c r="L188">
        <v>0</v>
      </c>
      <c r="M188">
        <v>0</v>
      </c>
      <c r="N188">
        <v>1</v>
      </c>
    </row>
    <row r="189" spans="1:14" x14ac:dyDescent="0.2">
      <c r="A189" t="s">
        <v>78</v>
      </c>
      <c r="H189" s="1">
        <v>50</v>
      </c>
      <c r="I189">
        <v>1</v>
      </c>
      <c r="J189">
        <v>9.5</v>
      </c>
      <c r="K189" t="s">
        <v>31</v>
      </c>
      <c r="L189">
        <v>80</v>
      </c>
      <c r="M189">
        <v>1</v>
      </c>
      <c r="N189">
        <v>5</v>
      </c>
    </row>
    <row r="190" spans="1:14" x14ac:dyDescent="0.2">
      <c r="A190" t="s">
        <v>78</v>
      </c>
      <c r="H190" s="1">
        <v>90</v>
      </c>
      <c r="I190">
        <v>1</v>
      </c>
      <c r="J190">
        <v>15</v>
      </c>
      <c r="K190" t="s">
        <v>17</v>
      </c>
      <c r="L190">
        <v>80</v>
      </c>
      <c r="M190">
        <v>1</v>
      </c>
      <c r="N190">
        <v>1</v>
      </c>
    </row>
    <row r="191" spans="1:14" x14ac:dyDescent="0.2">
      <c r="A191" t="s">
        <v>78</v>
      </c>
      <c r="H191" s="1">
        <v>100</v>
      </c>
      <c r="I191">
        <v>1</v>
      </c>
      <c r="J191">
        <v>10.3</v>
      </c>
      <c r="K191" t="s">
        <v>17</v>
      </c>
      <c r="L191">
        <v>0</v>
      </c>
      <c r="M191">
        <v>0</v>
      </c>
      <c r="N191">
        <v>4</v>
      </c>
    </row>
    <row r="192" spans="1:14" x14ac:dyDescent="0.2">
      <c r="A192" t="s">
        <v>78</v>
      </c>
      <c r="J192">
        <v>9.5</v>
      </c>
      <c r="K192" t="s">
        <v>17</v>
      </c>
      <c r="L192">
        <v>0</v>
      </c>
      <c r="M192">
        <v>0</v>
      </c>
      <c r="N192">
        <v>1</v>
      </c>
    </row>
    <row r="193" spans="1:14" x14ac:dyDescent="0.2">
      <c r="A193" t="s">
        <v>78</v>
      </c>
      <c r="J193">
        <v>8.5</v>
      </c>
      <c r="K193" t="s">
        <v>17</v>
      </c>
      <c r="L193">
        <v>0</v>
      </c>
      <c r="M193">
        <v>0</v>
      </c>
      <c r="N193">
        <v>1</v>
      </c>
    </row>
    <row r="194" spans="1:14" x14ac:dyDescent="0.2">
      <c r="A194" t="s">
        <v>78</v>
      </c>
      <c r="J194">
        <v>8.5</v>
      </c>
      <c r="K194" t="s">
        <v>26</v>
      </c>
      <c r="L194">
        <v>50</v>
      </c>
      <c r="M194">
        <v>1</v>
      </c>
      <c r="N194">
        <v>3</v>
      </c>
    </row>
    <row r="195" spans="1:14" x14ac:dyDescent="0.2">
      <c r="A195" t="s">
        <v>78</v>
      </c>
      <c r="J195">
        <v>8.5</v>
      </c>
      <c r="K195" t="s">
        <v>17</v>
      </c>
      <c r="L195">
        <v>100</v>
      </c>
      <c r="M195">
        <v>1</v>
      </c>
      <c r="N195">
        <v>2</v>
      </c>
    </row>
    <row r="196" spans="1:14" x14ac:dyDescent="0.2">
      <c r="A196" t="s">
        <v>78</v>
      </c>
      <c r="J196">
        <v>9</v>
      </c>
      <c r="K196" t="s">
        <v>17</v>
      </c>
      <c r="L196">
        <v>60</v>
      </c>
      <c r="M196">
        <v>1</v>
      </c>
      <c r="N196">
        <v>2</v>
      </c>
    </row>
    <row r="197" spans="1:14" x14ac:dyDescent="0.2">
      <c r="A197" t="s">
        <v>78</v>
      </c>
      <c r="J197">
        <v>11</v>
      </c>
      <c r="K197" t="s">
        <v>26</v>
      </c>
      <c r="L197">
        <v>60</v>
      </c>
      <c r="M197">
        <v>1</v>
      </c>
      <c r="N197">
        <v>1</v>
      </c>
    </row>
    <row r="198" spans="1:14" x14ac:dyDescent="0.2">
      <c r="A198" t="s">
        <v>78</v>
      </c>
      <c r="J198">
        <v>13</v>
      </c>
      <c r="K198" t="s">
        <v>17</v>
      </c>
      <c r="L198">
        <v>0</v>
      </c>
      <c r="M198">
        <v>0</v>
      </c>
      <c r="N198">
        <v>2</v>
      </c>
    </row>
    <row r="199" spans="1:14" x14ac:dyDescent="0.2">
      <c r="A199" t="s">
        <v>78</v>
      </c>
      <c r="J199">
        <v>12</v>
      </c>
      <c r="K199" t="s">
        <v>17</v>
      </c>
      <c r="L199">
        <v>0</v>
      </c>
      <c r="M199">
        <v>0</v>
      </c>
      <c r="N199">
        <v>3</v>
      </c>
    </row>
    <row r="200" spans="1:14" x14ac:dyDescent="0.2">
      <c r="A200" t="s">
        <v>78</v>
      </c>
      <c r="J200">
        <v>11</v>
      </c>
      <c r="K200" t="s">
        <v>17</v>
      </c>
      <c r="L200">
        <v>0</v>
      </c>
      <c r="M200">
        <v>0</v>
      </c>
      <c r="N200">
        <v>4</v>
      </c>
    </row>
    <row r="201" spans="1:14" x14ac:dyDescent="0.2">
      <c r="A201" t="s">
        <v>78</v>
      </c>
      <c r="J201">
        <v>8.5</v>
      </c>
      <c r="K201" t="s">
        <v>17</v>
      </c>
      <c r="L201">
        <v>100</v>
      </c>
      <c r="M201">
        <v>1</v>
      </c>
      <c r="N201">
        <v>1</v>
      </c>
    </row>
    <row r="202" spans="1:14" x14ac:dyDescent="0.2">
      <c r="A202" t="s">
        <v>78</v>
      </c>
      <c r="J202">
        <v>10.5</v>
      </c>
      <c r="K202" t="s">
        <v>17</v>
      </c>
      <c r="L202">
        <v>100</v>
      </c>
      <c r="M202">
        <v>1</v>
      </c>
      <c r="N202">
        <v>5</v>
      </c>
    </row>
    <row r="203" spans="1:14" x14ac:dyDescent="0.2">
      <c r="A203" t="s">
        <v>78</v>
      </c>
    </row>
    <row r="204" spans="1:14" x14ac:dyDescent="0.2">
      <c r="A204" t="s">
        <v>78</v>
      </c>
      <c r="B204" t="s">
        <v>43</v>
      </c>
      <c r="D204">
        <v>14</v>
      </c>
      <c r="E204">
        <v>1</v>
      </c>
      <c r="F204">
        <v>9</v>
      </c>
      <c r="G204">
        <v>7</v>
      </c>
      <c r="H204" s="1">
        <v>50</v>
      </c>
      <c r="I204">
        <v>1</v>
      </c>
      <c r="J204">
        <v>14.4</v>
      </c>
      <c r="K204" t="s">
        <v>31</v>
      </c>
      <c r="L204">
        <v>0</v>
      </c>
      <c r="M204">
        <v>0</v>
      </c>
      <c r="N204">
        <v>2</v>
      </c>
    </row>
    <row r="205" spans="1:14" x14ac:dyDescent="0.2">
      <c r="A205" t="s">
        <v>78</v>
      </c>
      <c r="J205">
        <v>18.2</v>
      </c>
      <c r="K205" t="s">
        <v>31</v>
      </c>
      <c r="L205">
        <v>0</v>
      </c>
      <c r="M205">
        <v>0</v>
      </c>
      <c r="N205">
        <v>5</v>
      </c>
    </row>
    <row r="206" spans="1:14" x14ac:dyDescent="0.2">
      <c r="A206" t="s">
        <v>78</v>
      </c>
      <c r="J206">
        <v>14.2</v>
      </c>
      <c r="K206" t="s">
        <v>31</v>
      </c>
      <c r="L206">
        <v>0</v>
      </c>
      <c r="M206">
        <v>0</v>
      </c>
      <c r="N206">
        <v>2</v>
      </c>
    </row>
    <row r="207" spans="1:14" x14ac:dyDescent="0.2">
      <c r="A207" t="s">
        <v>78</v>
      </c>
      <c r="J207">
        <v>9.1999999999999993</v>
      </c>
      <c r="K207" t="s">
        <v>25</v>
      </c>
      <c r="L207">
        <v>0</v>
      </c>
      <c r="M207">
        <v>0</v>
      </c>
      <c r="N207">
        <v>3</v>
      </c>
    </row>
    <row r="208" spans="1:14" x14ac:dyDescent="0.2">
      <c r="A208" t="s">
        <v>78</v>
      </c>
      <c r="J208">
        <v>12.5</v>
      </c>
      <c r="K208" t="s">
        <v>25</v>
      </c>
      <c r="L208">
        <v>0</v>
      </c>
      <c r="M208">
        <v>0</v>
      </c>
      <c r="N208">
        <v>2</v>
      </c>
    </row>
    <row r="209" spans="1:14" x14ac:dyDescent="0.2">
      <c r="A209" t="s">
        <v>78</v>
      </c>
      <c r="J209">
        <v>9.5</v>
      </c>
      <c r="K209" t="s">
        <v>31</v>
      </c>
      <c r="L209">
        <v>0</v>
      </c>
      <c r="M209">
        <v>0</v>
      </c>
      <c r="N209">
        <v>5</v>
      </c>
    </row>
    <row r="210" spans="1:14" x14ac:dyDescent="0.2">
      <c r="A210" t="s">
        <v>78</v>
      </c>
      <c r="J210">
        <v>11.5</v>
      </c>
      <c r="K210" t="s">
        <v>26</v>
      </c>
      <c r="L210">
        <v>0</v>
      </c>
      <c r="M210">
        <v>0</v>
      </c>
      <c r="N210">
        <v>2</v>
      </c>
    </row>
    <row r="211" spans="1:14" x14ac:dyDescent="0.2">
      <c r="A211" t="s">
        <v>78</v>
      </c>
    </row>
    <row r="212" spans="1:14" x14ac:dyDescent="0.2">
      <c r="A212" t="s">
        <v>78</v>
      </c>
      <c r="B212" t="s">
        <v>44</v>
      </c>
      <c r="D212">
        <v>49</v>
      </c>
      <c r="E212">
        <v>6</v>
      </c>
      <c r="F212">
        <v>8</v>
      </c>
      <c r="G212">
        <v>2</v>
      </c>
      <c r="J212">
        <v>12</v>
      </c>
      <c r="K212" t="s">
        <v>31</v>
      </c>
      <c r="L212">
        <v>0</v>
      </c>
      <c r="M212">
        <v>0</v>
      </c>
      <c r="N212">
        <v>4</v>
      </c>
    </row>
    <row r="213" spans="1:14" x14ac:dyDescent="0.2">
      <c r="A213" t="s">
        <v>78</v>
      </c>
      <c r="J213">
        <v>9.6999999999999993</v>
      </c>
      <c r="K213" t="s">
        <v>17</v>
      </c>
      <c r="L213">
        <v>0</v>
      </c>
      <c r="M213">
        <v>0</v>
      </c>
      <c r="N213">
        <v>2</v>
      </c>
    </row>
    <row r="214" spans="1:14" x14ac:dyDescent="0.2">
      <c r="A214" t="s">
        <v>78</v>
      </c>
    </row>
    <row r="215" spans="1:14" x14ac:dyDescent="0.2">
      <c r="A215" t="s">
        <v>78</v>
      </c>
      <c r="B215" t="s">
        <v>45</v>
      </c>
      <c r="D215">
        <v>10</v>
      </c>
      <c r="E215">
        <v>2</v>
      </c>
      <c r="F215">
        <v>2</v>
      </c>
      <c r="G215">
        <v>0</v>
      </c>
      <c r="H215" s="1">
        <v>100</v>
      </c>
      <c r="I215">
        <v>1</v>
      </c>
    </row>
    <row r="216" spans="1:14" x14ac:dyDescent="0.2">
      <c r="A216" t="s">
        <v>78</v>
      </c>
    </row>
    <row r="217" spans="1:14" x14ac:dyDescent="0.2">
      <c r="A217" t="s">
        <v>78</v>
      </c>
      <c r="B217" t="s">
        <v>48</v>
      </c>
      <c r="D217">
        <v>19</v>
      </c>
      <c r="E217">
        <v>0</v>
      </c>
      <c r="F217">
        <v>3</v>
      </c>
      <c r="G217">
        <v>3</v>
      </c>
      <c r="H217" s="1">
        <v>100</v>
      </c>
      <c r="I217">
        <v>2</v>
      </c>
      <c r="J217">
        <v>8.5</v>
      </c>
      <c r="K217" t="s">
        <v>46</v>
      </c>
      <c r="L217">
        <v>0</v>
      </c>
      <c r="M217">
        <v>0</v>
      </c>
      <c r="N217">
        <v>2</v>
      </c>
    </row>
    <row r="218" spans="1:14" x14ac:dyDescent="0.2">
      <c r="A218" t="s">
        <v>78</v>
      </c>
      <c r="J218">
        <v>8.6</v>
      </c>
      <c r="K218" t="s">
        <v>46</v>
      </c>
      <c r="L218">
        <v>0</v>
      </c>
      <c r="M218">
        <v>0</v>
      </c>
      <c r="N218">
        <v>2</v>
      </c>
    </row>
    <row r="219" spans="1:14" x14ac:dyDescent="0.2">
      <c r="A219" t="s">
        <v>78</v>
      </c>
      <c r="J219">
        <v>10.5</v>
      </c>
      <c r="K219" t="s">
        <v>46</v>
      </c>
      <c r="L219">
        <v>0</v>
      </c>
      <c r="M219">
        <v>0</v>
      </c>
      <c r="N219">
        <v>2</v>
      </c>
    </row>
    <row r="220" spans="1:14" x14ac:dyDescent="0.2">
      <c r="A220" t="s">
        <v>78</v>
      </c>
    </row>
    <row r="221" spans="1:14" x14ac:dyDescent="0.2">
      <c r="A221" t="s">
        <v>78</v>
      </c>
      <c r="B221" t="s">
        <v>47</v>
      </c>
      <c r="D221">
        <v>11</v>
      </c>
      <c r="E221">
        <v>0</v>
      </c>
      <c r="F221">
        <v>8</v>
      </c>
      <c r="G221">
        <v>0</v>
      </c>
      <c r="H221" s="1">
        <v>40</v>
      </c>
      <c r="I221">
        <v>1</v>
      </c>
    </row>
    <row r="222" spans="1:14" x14ac:dyDescent="0.2">
      <c r="A222" t="s">
        <v>78</v>
      </c>
      <c r="H222" s="1">
        <v>100</v>
      </c>
      <c r="I222">
        <v>1</v>
      </c>
    </row>
    <row r="223" spans="1:14" x14ac:dyDescent="0.2">
      <c r="A223" t="s">
        <v>78</v>
      </c>
      <c r="H223" s="1">
        <v>100</v>
      </c>
      <c r="I223">
        <v>3</v>
      </c>
    </row>
    <row r="224" spans="1:14" x14ac:dyDescent="0.2">
      <c r="A224" t="s">
        <v>78</v>
      </c>
    </row>
    <row r="225" spans="1:14" x14ac:dyDescent="0.2">
      <c r="A225" t="s">
        <v>78</v>
      </c>
      <c r="B225" t="s">
        <v>49</v>
      </c>
      <c r="D225">
        <v>40</v>
      </c>
      <c r="E225">
        <v>7</v>
      </c>
      <c r="F225">
        <v>3</v>
      </c>
      <c r="G225">
        <v>5</v>
      </c>
      <c r="J225">
        <v>12</v>
      </c>
      <c r="K225" t="s">
        <v>17</v>
      </c>
      <c r="L225">
        <v>0</v>
      </c>
      <c r="M225">
        <v>0</v>
      </c>
      <c r="N225">
        <v>2</v>
      </c>
    </row>
    <row r="226" spans="1:14" x14ac:dyDescent="0.2">
      <c r="A226" t="s">
        <v>78</v>
      </c>
      <c r="J226">
        <v>12.5</v>
      </c>
      <c r="K226" t="s">
        <v>17</v>
      </c>
      <c r="L226">
        <v>70</v>
      </c>
      <c r="M226">
        <v>1</v>
      </c>
      <c r="N226">
        <v>2</v>
      </c>
    </row>
    <row r="227" spans="1:14" x14ac:dyDescent="0.2">
      <c r="A227" t="s">
        <v>78</v>
      </c>
      <c r="J227">
        <v>11</v>
      </c>
      <c r="K227" t="s">
        <v>17</v>
      </c>
      <c r="L227">
        <v>0</v>
      </c>
      <c r="M227">
        <v>0</v>
      </c>
      <c r="N227">
        <v>3</v>
      </c>
    </row>
    <row r="228" spans="1:14" x14ac:dyDescent="0.2">
      <c r="A228" t="s">
        <v>78</v>
      </c>
      <c r="J228">
        <v>9.5</v>
      </c>
      <c r="K228" t="s">
        <v>17</v>
      </c>
      <c r="L228">
        <v>0</v>
      </c>
      <c r="M228">
        <v>0</v>
      </c>
      <c r="N228">
        <v>2</v>
      </c>
    </row>
    <row r="229" spans="1:14" x14ac:dyDescent="0.2">
      <c r="A229" t="s">
        <v>78</v>
      </c>
      <c r="J229">
        <v>8.4</v>
      </c>
      <c r="K229" t="s">
        <v>17</v>
      </c>
      <c r="L229">
        <v>80</v>
      </c>
      <c r="M229">
        <v>1</v>
      </c>
      <c r="N229">
        <v>2</v>
      </c>
    </row>
    <row r="230" spans="1:14" x14ac:dyDescent="0.2">
      <c r="A230" t="s">
        <v>78</v>
      </c>
    </row>
    <row r="231" spans="1:14" x14ac:dyDescent="0.2">
      <c r="A231" t="s">
        <v>78</v>
      </c>
      <c r="B231" t="s">
        <v>50</v>
      </c>
      <c r="D231">
        <v>27</v>
      </c>
      <c r="E231">
        <v>2</v>
      </c>
      <c r="F231">
        <v>2</v>
      </c>
      <c r="G231">
        <v>3</v>
      </c>
      <c r="J231">
        <v>10.5</v>
      </c>
      <c r="K231" t="s">
        <v>17</v>
      </c>
      <c r="L231">
        <v>0</v>
      </c>
      <c r="M231">
        <v>0</v>
      </c>
      <c r="N231">
        <v>2</v>
      </c>
    </row>
    <row r="232" spans="1:14" x14ac:dyDescent="0.2">
      <c r="A232" t="s">
        <v>78</v>
      </c>
      <c r="J232">
        <v>11</v>
      </c>
      <c r="K232" t="s">
        <v>17</v>
      </c>
      <c r="L232">
        <v>0</v>
      </c>
      <c r="M232">
        <v>0</v>
      </c>
      <c r="N232">
        <v>2</v>
      </c>
    </row>
    <row r="233" spans="1:14" x14ac:dyDescent="0.2">
      <c r="A233" t="s">
        <v>78</v>
      </c>
      <c r="J233">
        <v>11.4</v>
      </c>
      <c r="K233" t="s">
        <v>17</v>
      </c>
      <c r="L233">
        <v>0</v>
      </c>
      <c r="M233">
        <v>0</v>
      </c>
      <c r="N233">
        <v>2</v>
      </c>
    </row>
    <row r="234" spans="1:14" x14ac:dyDescent="0.2">
      <c r="A234" t="s">
        <v>78</v>
      </c>
    </row>
    <row r="235" spans="1:14" x14ac:dyDescent="0.2">
      <c r="A235" t="s">
        <v>78</v>
      </c>
      <c r="B235" t="s">
        <v>51</v>
      </c>
      <c r="D235">
        <v>19</v>
      </c>
      <c r="E235">
        <v>6</v>
      </c>
      <c r="F235">
        <v>1</v>
      </c>
      <c r="G235">
        <v>0</v>
      </c>
    </row>
    <row r="236" spans="1:14" x14ac:dyDescent="0.2">
      <c r="A236" t="s">
        <v>78</v>
      </c>
    </row>
    <row r="237" spans="1:14" x14ac:dyDescent="0.2">
      <c r="A237" t="s">
        <v>78</v>
      </c>
      <c r="B237" t="s">
        <v>52</v>
      </c>
      <c r="D237">
        <v>8</v>
      </c>
      <c r="E237">
        <v>2</v>
      </c>
      <c r="F237">
        <v>0</v>
      </c>
      <c r="G237">
        <v>0</v>
      </c>
    </row>
    <row r="238" spans="1:14" x14ac:dyDescent="0.2">
      <c r="A238" t="s">
        <v>78</v>
      </c>
    </row>
    <row r="239" spans="1:14" x14ac:dyDescent="0.2">
      <c r="A239" t="s">
        <v>78</v>
      </c>
      <c r="B239" t="s">
        <v>53</v>
      </c>
      <c r="D239">
        <v>21</v>
      </c>
      <c r="E239">
        <v>4</v>
      </c>
      <c r="F239">
        <v>1</v>
      </c>
      <c r="G239">
        <v>0</v>
      </c>
    </row>
    <row r="240" spans="1:14" x14ac:dyDescent="0.2">
      <c r="A240" t="s">
        <v>78</v>
      </c>
    </row>
    <row r="241" spans="1:15" x14ac:dyDescent="0.2">
      <c r="A241" t="s">
        <v>78</v>
      </c>
      <c r="B241" t="s">
        <v>54</v>
      </c>
      <c r="D241">
        <v>8</v>
      </c>
      <c r="E241">
        <v>2</v>
      </c>
      <c r="F241">
        <v>0</v>
      </c>
      <c r="G241">
        <v>1</v>
      </c>
      <c r="J241">
        <v>8.9</v>
      </c>
      <c r="K241" t="s">
        <v>31</v>
      </c>
      <c r="L241">
        <v>0</v>
      </c>
      <c r="M241">
        <v>0</v>
      </c>
      <c r="N241">
        <v>5</v>
      </c>
    </row>
    <row r="242" spans="1:15" x14ac:dyDescent="0.2">
      <c r="A242" t="s">
        <v>78</v>
      </c>
    </row>
    <row r="243" spans="1:15" x14ac:dyDescent="0.2">
      <c r="A243" t="s">
        <v>78</v>
      </c>
      <c r="B243" t="s">
        <v>56</v>
      </c>
      <c r="D243">
        <v>27</v>
      </c>
      <c r="E243">
        <v>2</v>
      </c>
      <c r="F243">
        <v>0</v>
      </c>
      <c r="G243">
        <v>2</v>
      </c>
      <c r="J243">
        <v>13.5</v>
      </c>
      <c r="K243" t="s">
        <v>25</v>
      </c>
      <c r="L243">
        <v>0</v>
      </c>
      <c r="M243">
        <v>0</v>
      </c>
      <c r="N243">
        <v>5</v>
      </c>
      <c r="O243" t="s">
        <v>55</v>
      </c>
    </row>
    <row r="244" spans="1:15" x14ac:dyDescent="0.2">
      <c r="A244" t="s">
        <v>78</v>
      </c>
      <c r="J244">
        <v>12.2</v>
      </c>
      <c r="K244" t="s">
        <v>31</v>
      </c>
      <c r="L244">
        <v>0</v>
      </c>
      <c r="M244">
        <v>0</v>
      </c>
      <c r="N244">
        <v>5</v>
      </c>
    </row>
    <row r="245" spans="1:15" x14ac:dyDescent="0.2">
      <c r="A245" t="s">
        <v>78</v>
      </c>
      <c r="B245" t="s">
        <v>57</v>
      </c>
      <c r="D245">
        <v>12</v>
      </c>
      <c r="E245">
        <v>3</v>
      </c>
      <c r="F245">
        <v>1</v>
      </c>
      <c r="G245">
        <v>0</v>
      </c>
    </row>
    <row r="246" spans="1:15" x14ac:dyDescent="0.2">
      <c r="A246" t="s">
        <v>78</v>
      </c>
    </row>
    <row r="247" spans="1:15" x14ac:dyDescent="0.2">
      <c r="A247" t="s">
        <v>78</v>
      </c>
      <c r="B247" t="s">
        <v>58</v>
      </c>
      <c r="D247">
        <v>3</v>
      </c>
      <c r="E247">
        <v>2</v>
      </c>
      <c r="F247">
        <v>7</v>
      </c>
      <c r="G247">
        <v>1</v>
      </c>
      <c r="J247">
        <v>10.1</v>
      </c>
      <c r="K247" t="s">
        <v>17</v>
      </c>
      <c r="L247">
        <v>0</v>
      </c>
      <c r="M247">
        <v>0</v>
      </c>
      <c r="N247">
        <v>2</v>
      </c>
    </row>
    <row r="248" spans="1:15" x14ac:dyDescent="0.2">
      <c r="A248" t="s">
        <v>78</v>
      </c>
    </row>
    <row r="249" spans="1:15" x14ac:dyDescent="0.2">
      <c r="A249" t="s">
        <v>78</v>
      </c>
      <c r="B249" t="s">
        <v>59</v>
      </c>
      <c r="D249">
        <v>9</v>
      </c>
      <c r="E249">
        <v>2</v>
      </c>
      <c r="F249">
        <v>0</v>
      </c>
      <c r="G249">
        <v>1</v>
      </c>
      <c r="J249">
        <v>7.8</v>
      </c>
      <c r="K249" t="s">
        <v>17</v>
      </c>
      <c r="L249">
        <v>0</v>
      </c>
      <c r="M249">
        <v>0</v>
      </c>
      <c r="N249">
        <v>2</v>
      </c>
    </row>
    <row r="250" spans="1:15" x14ac:dyDescent="0.2">
      <c r="A250" t="s">
        <v>78</v>
      </c>
    </row>
    <row r="251" spans="1:15" x14ac:dyDescent="0.2">
      <c r="A251" t="s">
        <v>78</v>
      </c>
      <c r="B251" t="s">
        <v>60</v>
      </c>
      <c r="D251">
        <v>35</v>
      </c>
      <c r="E251">
        <v>0</v>
      </c>
      <c r="F251">
        <v>4</v>
      </c>
      <c r="G251">
        <v>4</v>
      </c>
      <c r="H251" s="1">
        <v>70</v>
      </c>
      <c r="I251">
        <v>1</v>
      </c>
      <c r="J251">
        <v>9.8000000000000007</v>
      </c>
      <c r="K251" t="s">
        <v>17</v>
      </c>
      <c r="L251">
        <v>0</v>
      </c>
      <c r="M251">
        <v>0</v>
      </c>
      <c r="N251">
        <v>2</v>
      </c>
    </row>
    <row r="252" spans="1:15" x14ac:dyDescent="0.2">
      <c r="A252" t="s">
        <v>78</v>
      </c>
      <c r="J252">
        <v>13.8</v>
      </c>
      <c r="K252" t="s">
        <v>17</v>
      </c>
      <c r="L252">
        <v>0</v>
      </c>
      <c r="M252">
        <v>0</v>
      </c>
      <c r="N252">
        <v>2</v>
      </c>
    </row>
    <row r="253" spans="1:15" x14ac:dyDescent="0.2">
      <c r="A253" t="s">
        <v>78</v>
      </c>
      <c r="J253">
        <v>8.9</v>
      </c>
      <c r="K253" t="s">
        <v>17</v>
      </c>
      <c r="L253">
        <v>0</v>
      </c>
      <c r="M253">
        <v>0</v>
      </c>
      <c r="N253">
        <v>2</v>
      </c>
    </row>
    <row r="254" spans="1:15" x14ac:dyDescent="0.2">
      <c r="A254" t="s">
        <v>78</v>
      </c>
      <c r="J254">
        <v>8.1999999999999993</v>
      </c>
      <c r="K254" t="s">
        <v>17</v>
      </c>
      <c r="L254">
        <v>50</v>
      </c>
      <c r="M254">
        <v>1</v>
      </c>
      <c r="N254">
        <v>5</v>
      </c>
    </row>
    <row r="255" spans="1:15" x14ac:dyDescent="0.2">
      <c r="A255" t="s">
        <v>78</v>
      </c>
    </row>
    <row r="256" spans="1:15" x14ac:dyDescent="0.2">
      <c r="A256" t="s">
        <v>78</v>
      </c>
      <c r="B256" t="s">
        <v>61</v>
      </c>
      <c r="D256">
        <v>23</v>
      </c>
      <c r="E256">
        <v>11</v>
      </c>
      <c r="F256">
        <v>5</v>
      </c>
      <c r="G256">
        <v>9</v>
      </c>
      <c r="H256" s="1">
        <v>80</v>
      </c>
      <c r="I256">
        <v>1</v>
      </c>
      <c r="J256">
        <v>11</v>
      </c>
      <c r="K256" t="s">
        <v>17</v>
      </c>
      <c r="L256">
        <v>0</v>
      </c>
      <c r="M256">
        <v>0</v>
      </c>
      <c r="N256">
        <v>2</v>
      </c>
    </row>
    <row r="257" spans="1:14" x14ac:dyDescent="0.2">
      <c r="A257" t="s">
        <v>78</v>
      </c>
      <c r="J257">
        <v>12.9</v>
      </c>
      <c r="K257" t="s">
        <v>31</v>
      </c>
      <c r="L257">
        <v>0</v>
      </c>
      <c r="M257">
        <v>0</v>
      </c>
      <c r="N257">
        <v>2</v>
      </c>
    </row>
    <row r="258" spans="1:14" x14ac:dyDescent="0.2">
      <c r="A258" t="s">
        <v>78</v>
      </c>
      <c r="J258">
        <v>9.1999999999999993</v>
      </c>
      <c r="K258" t="s">
        <v>17</v>
      </c>
      <c r="L258">
        <v>0</v>
      </c>
      <c r="M258">
        <v>0</v>
      </c>
      <c r="N258">
        <v>2</v>
      </c>
    </row>
    <row r="259" spans="1:14" x14ac:dyDescent="0.2">
      <c r="A259" t="s">
        <v>78</v>
      </c>
      <c r="J259">
        <v>9.1999999999999993</v>
      </c>
      <c r="K259" t="s">
        <v>17</v>
      </c>
      <c r="L259">
        <v>0</v>
      </c>
      <c r="M259">
        <v>0</v>
      </c>
      <c r="N259">
        <v>2</v>
      </c>
    </row>
    <row r="260" spans="1:14" x14ac:dyDescent="0.2">
      <c r="A260" t="s">
        <v>78</v>
      </c>
      <c r="J260">
        <v>12.2</v>
      </c>
      <c r="K260" t="s">
        <v>17</v>
      </c>
      <c r="L260">
        <v>0</v>
      </c>
      <c r="M260">
        <v>0</v>
      </c>
      <c r="N260">
        <v>2</v>
      </c>
    </row>
    <row r="261" spans="1:14" x14ac:dyDescent="0.2">
      <c r="A261" t="s">
        <v>78</v>
      </c>
      <c r="J261">
        <v>9.1999999999999993</v>
      </c>
      <c r="K261" t="s">
        <v>17</v>
      </c>
      <c r="L261">
        <v>0</v>
      </c>
      <c r="M261">
        <v>0</v>
      </c>
      <c r="N261">
        <v>2</v>
      </c>
    </row>
    <row r="262" spans="1:14" x14ac:dyDescent="0.2">
      <c r="A262" t="s">
        <v>78</v>
      </c>
      <c r="J262">
        <v>11.5</v>
      </c>
      <c r="K262" t="s">
        <v>17</v>
      </c>
      <c r="L262">
        <v>0</v>
      </c>
      <c r="M262">
        <v>0</v>
      </c>
      <c r="N262">
        <v>2</v>
      </c>
    </row>
    <row r="263" spans="1:14" x14ac:dyDescent="0.2">
      <c r="A263" t="s">
        <v>78</v>
      </c>
      <c r="J263">
        <v>10.5</v>
      </c>
      <c r="K263" t="s">
        <v>17</v>
      </c>
      <c r="L263">
        <v>0</v>
      </c>
      <c r="M263">
        <v>0</v>
      </c>
      <c r="N263">
        <v>2</v>
      </c>
    </row>
    <row r="264" spans="1:14" x14ac:dyDescent="0.2">
      <c r="A264" t="s">
        <v>78</v>
      </c>
    </row>
    <row r="265" spans="1:14" x14ac:dyDescent="0.2">
      <c r="A265" t="s">
        <v>78</v>
      </c>
      <c r="B265" t="s">
        <v>62</v>
      </c>
      <c r="D265">
        <v>10</v>
      </c>
      <c r="E265">
        <v>1</v>
      </c>
      <c r="F265">
        <v>0</v>
      </c>
      <c r="G265">
        <v>0</v>
      </c>
    </row>
    <row r="266" spans="1:14" x14ac:dyDescent="0.2">
      <c r="A266" t="s">
        <v>78</v>
      </c>
    </row>
    <row r="267" spans="1:14" x14ac:dyDescent="0.2">
      <c r="A267" t="s">
        <v>78</v>
      </c>
      <c r="B267" t="s">
        <v>63</v>
      </c>
      <c r="D267">
        <v>2</v>
      </c>
      <c r="E267">
        <v>1</v>
      </c>
      <c r="F267">
        <v>3</v>
      </c>
      <c r="G267">
        <v>1</v>
      </c>
      <c r="J267">
        <v>8</v>
      </c>
      <c r="K267" t="s">
        <v>31</v>
      </c>
      <c r="L267">
        <v>0</v>
      </c>
      <c r="M267">
        <v>0</v>
      </c>
      <c r="N267">
        <v>4</v>
      </c>
    </row>
    <row r="268" spans="1:14" x14ac:dyDescent="0.2">
      <c r="A268" t="s">
        <v>78</v>
      </c>
    </row>
    <row r="269" spans="1:14" x14ac:dyDescent="0.2">
      <c r="A269" t="s">
        <v>78</v>
      </c>
      <c r="B269" t="s">
        <v>64</v>
      </c>
      <c r="D269">
        <v>30</v>
      </c>
      <c r="E269">
        <v>3</v>
      </c>
      <c r="F269">
        <v>5</v>
      </c>
      <c r="G269">
        <v>2</v>
      </c>
      <c r="H269" s="1">
        <v>30</v>
      </c>
      <c r="I269">
        <v>1</v>
      </c>
      <c r="J269">
        <v>8.5</v>
      </c>
      <c r="K269" t="s">
        <v>31</v>
      </c>
      <c r="L269" t="s">
        <v>65</v>
      </c>
      <c r="M269" t="s">
        <v>65</v>
      </c>
      <c r="N269">
        <v>2</v>
      </c>
    </row>
    <row r="270" spans="1:14" x14ac:dyDescent="0.2">
      <c r="A270" t="s">
        <v>78</v>
      </c>
      <c r="J270">
        <v>8.6</v>
      </c>
      <c r="K270" t="s">
        <v>31</v>
      </c>
      <c r="L270">
        <v>0</v>
      </c>
      <c r="M270">
        <v>0</v>
      </c>
      <c r="N270">
        <v>2</v>
      </c>
    </row>
    <row r="271" spans="1:14" x14ac:dyDescent="0.2">
      <c r="A271" t="s">
        <v>78</v>
      </c>
    </row>
    <row r="272" spans="1:14" x14ac:dyDescent="0.2">
      <c r="A272" t="s">
        <v>78</v>
      </c>
      <c r="B272" t="s">
        <v>66</v>
      </c>
      <c r="D272">
        <v>13</v>
      </c>
      <c r="E272">
        <v>7</v>
      </c>
      <c r="F272">
        <v>8</v>
      </c>
      <c r="G272">
        <v>0</v>
      </c>
      <c r="H272" s="1">
        <v>80</v>
      </c>
      <c r="I272">
        <v>1</v>
      </c>
    </row>
    <row r="273" spans="1:14" x14ac:dyDescent="0.2">
      <c r="A273" t="s">
        <v>78</v>
      </c>
    </row>
    <row r="274" spans="1:14" x14ac:dyDescent="0.2">
      <c r="A274" t="s">
        <v>78</v>
      </c>
      <c r="B274" t="s">
        <v>67</v>
      </c>
      <c r="D274">
        <v>10</v>
      </c>
      <c r="E274">
        <v>9</v>
      </c>
      <c r="F274">
        <v>15</v>
      </c>
      <c r="G274">
        <v>3</v>
      </c>
      <c r="H274" s="1">
        <v>100</v>
      </c>
      <c r="I274">
        <v>2</v>
      </c>
      <c r="J274">
        <v>8.8000000000000007</v>
      </c>
      <c r="K274" t="s">
        <v>26</v>
      </c>
      <c r="L274">
        <v>50</v>
      </c>
      <c r="M274">
        <v>1</v>
      </c>
      <c r="N274">
        <v>3</v>
      </c>
    </row>
    <row r="275" spans="1:14" x14ac:dyDescent="0.2">
      <c r="A275" t="s">
        <v>78</v>
      </c>
      <c r="H275" s="1">
        <v>100</v>
      </c>
      <c r="I275">
        <v>3</v>
      </c>
      <c r="J275">
        <v>10.8</v>
      </c>
      <c r="K275" t="s">
        <v>26</v>
      </c>
      <c r="L275">
        <v>100</v>
      </c>
      <c r="M275">
        <v>3</v>
      </c>
      <c r="N275">
        <v>4</v>
      </c>
    </row>
    <row r="276" spans="1:14" x14ac:dyDescent="0.2">
      <c r="A276" t="s">
        <v>78</v>
      </c>
      <c r="H276" s="1">
        <v>100</v>
      </c>
      <c r="I276">
        <v>1</v>
      </c>
      <c r="J276">
        <v>8</v>
      </c>
      <c r="K276" t="s">
        <v>17</v>
      </c>
      <c r="L276">
        <v>100</v>
      </c>
      <c r="M276">
        <v>1</v>
      </c>
      <c r="N276">
        <v>2</v>
      </c>
    </row>
    <row r="277" spans="1:14" x14ac:dyDescent="0.2">
      <c r="A277" t="s">
        <v>78</v>
      </c>
      <c r="H277" s="1">
        <v>50</v>
      </c>
      <c r="I277">
        <v>1</v>
      </c>
    </row>
    <row r="278" spans="1:14" x14ac:dyDescent="0.2">
      <c r="A278" t="s">
        <v>78</v>
      </c>
      <c r="H278" s="1">
        <v>100</v>
      </c>
      <c r="I278">
        <v>8</v>
      </c>
    </row>
    <row r="279" spans="1:14" x14ac:dyDescent="0.2">
      <c r="A279" t="s">
        <v>78</v>
      </c>
      <c r="H279" s="1">
        <v>100</v>
      </c>
      <c r="I279">
        <v>5</v>
      </c>
    </row>
    <row r="280" spans="1:14" x14ac:dyDescent="0.2">
      <c r="A280" t="s">
        <v>78</v>
      </c>
    </row>
    <row r="281" spans="1:14" x14ac:dyDescent="0.2">
      <c r="A281" t="s">
        <v>78</v>
      </c>
      <c r="B281" t="s">
        <v>68</v>
      </c>
      <c r="D281">
        <v>6</v>
      </c>
      <c r="E281">
        <v>2</v>
      </c>
      <c r="F281">
        <v>4</v>
      </c>
      <c r="G281">
        <v>2</v>
      </c>
      <c r="H281" s="1">
        <v>100</v>
      </c>
      <c r="I281">
        <v>1</v>
      </c>
      <c r="J281">
        <v>9.5</v>
      </c>
      <c r="K281" t="s">
        <v>26</v>
      </c>
      <c r="L281">
        <v>100</v>
      </c>
      <c r="M281">
        <v>4</v>
      </c>
      <c r="N281">
        <v>3</v>
      </c>
    </row>
    <row r="282" spans="1:14" x14ac:dyDescent="0.2">
      <c r="A282" t="s">
        <v>78</v>
      </c>
      <c r="J282">
        <v>8.5</v>
      </c>
      <c r="K282" t="s">
        <v>26</v>
      </c>
      <c r="L282">
        <v>10</v>
      </c>
      <c r="M282">
        <v>1</v>
      </c>
      <c r="N282">
        <v>4</v>
      </c>
    </row>
    <row r="283" spans="1:14" x14ac:dyDescent="0.2">
      <c r="A283" t="s">
        <v>78</v>
      </c>
    </row>
    <row r="284" spans="1:14" x14ac:dyDescent="0.2">
      <c r="A284" t="s">
        <v>78</v>
      </c>
      <c r="B284" t="s">
        <v>70</v>
      </c>
      <c r="D284">
        <v>19</v>
      </c>
      <c r="E284">
        <v>10</v>
      </c>
      <c r="F284">
        <v>8</v>
      </c>
      <c r="G284">
        <v>2</v>
      </c>
      <c r="H284" s="1">
        <v>95</v>
      </c>
      <c r="I284">
        <v>2</v>
      </c>
      <c r="J284">
        <v>8.6</v>
      </c>
      <c r="K284" t="s">
        <v>17</v>
      </c>
      <c r="L284">
        <v>0</v>
      </c>
      <c r="M284">
        <v>0</v>
      </c>
      <c r="N284">
        <v>2</v>
      </c>
    </row>
    <row r="285" spans="1:14" x14ac:dyDescent="0.2">
      <c r="A285" t="s">
        <v>78</v>
      </c>
      <c r="J285">
        <v>8.1999999999999993</v>
      </c>
      <c r="K285" t="s">
        <v>26</v>
      </c>
      <c r="L285">
        <v>100</v>
      </c>
      <c r="M285">
        <v>2</v>
      </c>
      <c r="N285">
        <v>5</v>
      </c>
    </row>
    <row r="286" spans="1:14" x14ac:dyDescent="0.2">
      <c r="A286" t="s">
        <v>78</v>
      </c>
    </row>
    <row r="287" spans="1:14" x14ac:dyDescent="0.2">
      <c r="A287" t="s">
        <v>78</v>
      </c>
      <c r="B287" t="s">
        <v>69</v>
      </c>
      <c r="D287">
        <v>29</v>
      </c>
      <c r="E287">
        <v>2</v>
      </c>
      <c r="F287">
        <v>3</v>
      </c>
      <c r="G287">
        <v>2</v>
      </c>
      <c r="J287">
        <v>11.9</v>
      </c>
      <c r="K287" t="s">
        <v>26</v>
      </c>
      <c r="L287">
        <v>100</v>
      </c>
      <c r="M287">
        <v>5</v>
      </c>
      <c r="N287">
        <v>5</v>
      </c>
    </row>
    <row r="288" spans="1:14" x14ac:dyDescent="0.2">
      <c r="A288" t="s">
        <v>78</v>
      </c>
      <c r="J288">
        <v>8.6</v>
      </c>
      <c r="K288" t="s">
        <v>17</v>
      </c>
      <c r="L288">
        <v>0</v>
      </c>
      <c r="M288">
        <v>0</v>
      </c>
      <c r="N288">
        <v>2</v>
      </c>
    </row>
    <row r="289" spans="1:14" x14ac:dyDescent="0.2">
      <c r="A289" t="s">
        <v>78</v>
      </c>
    </row>
    <row r="290" spans="1:14" x14ac:dyDescent="0.2">
      <c r="A290" t="s">
        <v>78</v>
      </c>
      <c r="B290" t="s">
        <v>71</v>
      </c>
      <c r="D290">
        <v>20</v>
      </c>
      <c r="E290">
        <v>4</v>
      </c>
      <c r="F290">
        <v>3</v>
      </c>
      <c r="G290">
        <v>2</v>
      </c>
      <c r="J290">
        <v>8</v>
      </c>
      <c r="K290" t="s">
        <v>17</v>
      </c>
      <c r="L290">
        <v>50</v>
      </c>
      <c r="M290">
        <v>1</v>
      </c>
      <c r="N290">
        <v>2</v>
      </c>
    </row>
    <row r="291" spans="1:14" x14ac:dyDescent="0.2">
      <c r="A291" t="s">
        <v>78</v>
      </c>
      <c r="J291">
        <v>7.9</v>
      </c>
      <c r="K291" t="s">
        <v>17</v>
      </c>
      <c r="L291">
        <v>0</v>
      </c>
      <c r="M291">
        <v>0</v>
      </c>
      <c r="N291">
        <v>2</v>
      </c>
    </row>
    <row r="292" spans="1:14" x14ac:dyDescent="0.2">
      <c r="A292" t="s">
        <v>78</v>
      </c>
    </row>
    <row r="293" spans="1:14" x14ac:dyDescent="0.2">
      <c r="A293" t="s">
        <v>78</v>
      </c>
      <c r="B293" t="s">
        <v>72</v>
      </c>
      <c r="D293">
        <v>19</v>
      </c>
      <c r="E293">
        <v>4</v>
      </c>
      <c r="F293">
        <v>4</v>
      </c>
      <c r="G29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DWD</vt:lpstr>
      <vt:lpstr>DWD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Martini</dc:creator>
  <cp:lastModifiedBy>Katherine Hayes</cp:lastModifiedBy>
  <dcterms:created xsi:type="dcterms:W3CDTF">2018-07-16T21:56:44Z</dcterms:created>
  <dcterms:modified xsi:type="dcterms:W3CDTF">2021-02-22T16:14:37Z</dcterms:modified>
</cp:coreProperties>
</file>