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Google Drive/UC Denver/Project/R/herbivory manuscript/"/>
    </mc:Choice>
  </mc:AlternateContent>
  <xr:revisionPtr revIDLastSave="0" documentId="8_{90C98AC9-493A-F440-BE47-0A2CC6B51935}" xr6:coauthVersionLast="45" xr6:coauthVersionMax="45" xr10:uidLastSave="{00000000-0000-0000-0000-000000000000}"/>
  <bookViews>
    <workbookView xWindow="0" yWindow="460" windowWidth="28800" windowHeight="16460" xr2:uid="{D52B4888-61A0-D74E-B6E8-E2DCB315A5B1}"/>
  </bookViews>
  <sheets>
    <sheet name="DALTON" sheetId="1" r:id="rId1"/>
    <sheet name="STEE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74" i="1" l="1"/>
  <c r="I226" i="1" l="1"/>
  <c r="I193" i="1"/>
  <c r="I192" i="1"/>
  <c r="I190" i="1"/>
  <c r="I144" i="1"/>
  <c r="I143" i="1"/>
  <c r="I142" i="1"/>
  <c r="I136" i="1"/>
  <c r="I63" i="1"/>
  <c r="I4" i="1"/>
</calcChain>
</file>

<file path=xl/sharedStrings.xml><?xml version="1.0" encoding="utf-8"?>
<sst xmlns="http://schemas.openxmlformats.org/spreadsheetml/2006/main" count="4676" uniqueCount="161">
  <si>
    <t>SITE</t>
  </si>
  <si>
    <t>SITECODE</t>
  </si>
  <si>
    <t>TREAT</t>
  </si>
  <si>
    <t>SPP</t>
  </si>
  <si>
    <t>CANOPY</t>
  </si>
  <si>
    <t>B_TYPE</t>
  </si>
  <si>
    <t>MAX_B_WIDTH</t>
  </si>
  <si>
    <t>CLUMP_TYPE</t>
  </si>
  <si>
    <t>DALTON</t>
  </si>
  <si>
    <t>32_2</t>
  </si>
  <si>
    <t>SALIX</t>
  </si>
  <si>
    <t>START</t>
  </si>
  <si>
    <t>STEM_TYPE</t>
  </si>
  <si>
    <t>CLUMP</t>
  </si>
  <si>
    <t>91 CM</t>
  </si>
  <si>
    <t>H</t>
  </si>
  <si>
    <t>N</t>
  </si>
  <si>
    <t>END</t>
  </si>
  <si>
    <t>PIME</t>
  </si>
  <si>
    <t xml:space="preserve">N </t>
  </si>
  <si>
    <t>IND</t>
  </si>
  <si>
    <t>BRANCH_COUNT</t>
  </si>
  <si>
    <t>0/0</t>
  </si>
  <si>
    <t>B</t>
  </si>
  <si>
    <t>BENE</t>
  </si>
  <si>
    <t>M</t>
  </si>
  <si>
    <t>NA</t>
  </si>
  <si>
    <t>HEIGHT CM</t>
  </si>
  <si>
    <t>HEIGHT FEET</t>
  </si>
  <si>
    <t>HEIGHT INCH</t>
  </si>
  <si>
    <t>DBH INCH</t>
  </si>
  <si>
    <t>DBH CM</t>
  </si>
  <si>
    <t>2/2</t>
  </si>
  <si>
    <t>5/6</t>
  </si>
  <si>
    <t>6/6</t>
  </si>
  <si>
    <t>4/5</t>
  </si>
  <si>
    <t>4/4</t>
  </si>
  <si>
    <t>2/4</t>
  </si>
  <si>
    <t>3/3</t>
  </si>
  <si>
    <t>0/2</t>
  </si>
  <si>
    <t>2/5</t>
  </si>
  <si>
    <t>1/3</t>
  </si>
  <si>
    <t>3/4</t>
  </si>
  <si>
    <t>15/42</t>
  </si>
  <si>
    <t>8/8</t>
  </si>
  <si>
    <t>8/35</t>
  </si>
  <si>
    <t>4/35</t>
  </si>
  <si>
    <t>10/16</t>
  </si>
  <si>
    <t>5/32</t>
  </si>
  <si>
    <t>8 CM</t>
  </si>
  <si>
    <t>POTR</t>
  </si>
  <si>
    <t>1/2</t>
  </si>
  <si>
    <t>1/4</t>
  </si>
  <si>
    <t>2/3</t>
  </si>
  <si>
    <t>15/32</t>
  </si>
  <si>
    <t>16/29</t>
  </si>
  <si>
    <t>6/7</t>
  </si>
  <si>
    <t>15/35</t>
  </si>
  <si>
    <t>15/25</t>
  </si>
  <si>
    <t>55_3</t>
  </si>
  <si>
    <t>3/6</t>
  </si>
  <si>
    <t>9/10</t>
  </si>
  <si>
    <t>8/12</t>
  </si>
  <si>
    <t>8/13</t>
  </si>
  <si>
    <t>12/15</t>
  </si>
  <si>
    <t>6/36</t>
  </si>
  <si>
    <t>1/7</t>
  </si>
  <si>
    <t>1/6</t>
  </si>
  <si>
    <t>1/1</t>
  </si>
  <si>
    <t>6/9</t>
  </si>
  <si>
    <t>10/38</t>
  </si>
  <si>
    <t>10/19</t>
  </si>
  <si>
    <t>7/7</t>
  </si>
  <si>
    <t>10/17</t>
  </si>
  <si>
    <t>6/10</t>
  </si>
  <si>
    <t>22/27</t>
  </si>
  <si>
    <t>15/19</t>
  </si>
  <si>
    <t>11/15</t>
  </si>
  <si>
    <t>1/11</t>
  </si>
  <si>
    <t>1/22</t>
  </si>
  <si>
    <t>14/31</t>
  </si>
  <si>
    <t>6/8</t>
  </si>
  <si>
    <t>3/5</t>
  </si>
  <si>
    <t>6/12</t>
  </si>
  <si>
    <t>3/10</t>
  </si>
  <si>
    <t>4/16</t>
  </si>
  <si>
    <t>4/6</t>
  </si>
  <si>
    <t>18/23</t>
  </si>
  <si>
    <t>21/25</t>
  </si>
  <si>
    <t>22/26</t>
  </si>
  <si>
    <t>10/22</t>
  </si>
  <si>
    <t>22/29</t>
  </si>
  <si>
    <t>7/20</t>
  </si>
  <si>
    <t>3/22</t>
  </si>
  <si>
    <t>3/7</t>
  </si>
  <si>
    <t>4/19</t>
  </si>
  <si>
    <t>12/32</t>
  </si>
  <si>
    <t>10/24</t>
  </si>
  <si>
    <t>12/50</t>
  </si>
  <si>
    <t>12/25</t>
  </si>
  <si>
    <t>11/25</t>
  </si>
  <si>
    <t>0</t>
  </si>
  <si>
    <t>8/14</t>
  </si>
  <si>
    <t>8/9</t>
  </si>
  <si>
    <t>13/20</t>
  </si>
  <si>
    <t>5/23</t>
  </si>
  <si>
    <t>7/12</t>
  </si>
  <si>
    <t>8/11</t>
  </si>
  <si>
    <t>9/11</t>
  </si>
  <si>
    <t>12/14</t>
  </si>
  <si>
    <t>3/12</t>
  </si>
  <si>
    <t>14/16</t>
  </si>
  <si>
    <t>10/11</t>
  </si>
  <si>
    <t>8/10</t>
  </si>
  <si>
    <t>7/9</t>
  </si>
  <si>
    <t>5/22</t>
  </si>
  <si>
    <t>5/9</t>
  </si>
  <si>
    <t>4/30</t>
  </si>
  <si>
    <t>4/50</t>
  </si>
  <si>
    <t>5/13</t>
  </si>
  <si>
    <t>4/22</t>
  </si>
  <si>
    <t>9/15</t>
  </si>
  <si>
    <t>ALCR</t>
  </si>
  <si>
    <t>PIGL</t>
  </si>
  <si>
    <t>5/5</t>
  </si>
  <si>
    <t>8/45</t>
  </si>
  <si>
    <t>5/17</t>
  </si>
  <si>
    <t>2/6</t>
  </si>
  <si>
    <t>5/7</t>
  </si>
  <si>
    <t>8/24</t>
  </si>
  <si>
    <t>4/25</t>
  </si>
  <si>
    <t>4/7</t>
  </si>
  <si>
    <t>7/35</t>
  </si>
  <si>
    <t>7/16</t>
  </si>
  <si>
    <t>13/13</t>
  </si>
  <si>
    <t>8/15</t>
  </si>
  <si>
    <t>15_3</t>
  </si>
  <si>
    <t>8/25</t>
  </si>
  <si>
    <t>7/25</t>
  </si>
  <si>
    <t>19/20</t>
  </si>
  <si>
    <t>10/12</t>
  </si>
  <si>
    <t>5/10</t>
  </si>
  <si>
    <t>5/15</t>
  </si>
  <si>
    <t>7/8</t>
  </si>
  <si>
    <t>7/10</t>
  </si>
  <si>
    <t>7/11</t>
  </si>
  <si>
    <t>8/22</t>
  </si>
  <si>
    <t>STEESE</t>
  </si>
  <si>
    <t>33_1</t>
  </si>
  <si>
    <t>21/21</t>
  </si>
  <si>
    <t>10/14</t>
  </si>
  <si>
    <t>13/14</t>
  </si>
  <si>
    <t>19/23</t>
  </si>
  <si>
    <t>15/16</t>
  </si>
  <si>
    <t>9/9</t>
  </si>
  <si>
    <t>17/18</t>
  </si>
  <si>
    <t>14/34</t>
  </si>
  <si>
    <t>28/29</t>
  </si>
  <si>
    <t>4/10</t>
  </si>
  <si>
    <t>30/31</t>
  </si>
  <si>
    <t>11/12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</si>
</sst>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4493-D247-1741-93B7-ED57A5AD5ED6}">
  <dimension ref="A1:P810"/>
  <sheetViews>
    <sheetView tabSelected="1" zoomScale="132" workbookViewId="0">
      <pane ySplit="1" topLeftCell="A2" activePane="bottomLeft" state="frozen"/>
      <selection pane="bottomLeft" activeCell="E792" sqref="E792"/>
    </sheetView>
  </sheetViews>
  <sheetFormatPr baseColWidth="10" defaultRowHeight="16" x14ac:dyDescent="0.2"/>
  <cols>
    <col min="5" max="6" width="10.83203125" style="1"/>
    <col min="12" max="12" width="10.83203125" style="1"/>
    <col min="15" max="15" width="10.83203125" style="3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s="1" t="s">
        <v>30</v>
      </c>
      <c r="F1" s="1" t="s">
        <v>31</v>
      </c>
      <c r="G1" t="s">
        <v>4</v>
      </c>
      <c r="H1" t="s">
        <v>27</v>
      </c>
      <c r="I1" t="s">
        <v>28</v>
      </c>
      <c r="J1" t="s">
        <v>29</v>
      </c>
      <c r="K1" t="s">
        <v>5</v>
      </c>
      <c r="L1" s="1" t="s">
        <v>6</v>
      </c>
      <c r="M1" t="s">
        <v>12</v>
      </c>
      <c r="N1" t="s">
        <v>7</v>
      </c>
      <c r="O1" s="3" t="s">
        <v>21</v>
      </c>
    </row>
    <row r="2" spans="1:15" x14ac:dyDescent="0.2">
      <c r="A2" t="s">
        <v>8</v>
      </c>
      <c r="B2" t="s">
        <v>9</v>
      </c>
      <c r="C2">
        <v>2</v>
      </c>
      <c r="D2" t="s">
        <v>10</v>
      </c>
      <c r="E2" s="1">
        <v>0.75</v>
      </c>
      <c r="G2">
        <v>60</v>
      </c>
      <c r="H2" t="s">
        <v>14</v>
      </c>
      <c r="K2" t="s">
        <v>15</v>
      </c>
      <c r="L2" s="1">
        <v>0.28125</v>
      </c>
      <c r="M2" t="s">
        <v>13</v>
      </c>
      <c r="N2" t="s">
        <v>11</v>
      </c>
      <c r="O2" s="3" t="s">
        <v>33</v>
      </c>
    </row>
    <row r="3" spans="1:15" x14ac:dyDescent="0.2">
      <c r="A3" t="s">
        <v>8</v>
      </c>
      <c r="B3" t="s">
        <v>9</v>
      </c>
      <c r="C3">
        <v>2</v>
      </c>
      <c r="D3" t="s">
        <v>10</v>
      </c>
      <c r="E3" s="1">
        <v>0.5625</v>
      </c>
      <c r="G3">
        <v>50</v>
      </c>
      <c r="I3">
        <v>8</v>
      </c>
      <c r="K3" t="s">
        <v>15</v>
      </c>
      <c r="L3" s="1">
        <v>0.21875</v>
      </c>
      <c r="M3" t="s">
        <v>13</v>
      </c>
    </row>
    <row r="4" spans="1:15" x14ac:dyDescent="0.2">
      <c r="A4" t="s">
        <v>8</v>
      </c>
      <c r="B4" t="s">
        <v>9</v>
      </c>
      <c r="C4">
        <v>2</v>
      </c>
      <c r="D4" t="s">
        <v>10</v>
      </c>
      <c r="E4" s="1">
        <v>0.3125</v>
      </c>
      <c r="G4">
        <v>0</v>
      </c>
      <c r="I4">
        <f>5+(10/12)</f>
        <v>5.833333333333333</v>
      </c>
      <c r="K4" t="s">
        <v>16</v>
      </c>
      <c r="M4" t="s">
        <v>13</v>
      </c>
    </row>
    <row r="5" spans="1:15" x14ac:dyDescent="0.2">
      <c r="A5" t="s">
        <v>8</v>
      </c>
      <c r="B5" t="s">
        <v>9</v>
      </c>
      <c r="C5">
        <v>2</v>
      </c>
      <c r="D5" t="s">
        <v>10</v>
      </c>
      <c r="E5" s="1">
        <v>0.875</v>
      </c>
      <c r="G5">
        <v>45</v>
      </c>
      <c r="I5">
        <v>4</v>
      </c>
      <c r="K5" t="s">
        <v>15</v>
      </c>
      <c r="L5" s="1">
        <v>0.21875</v>
      </c>
      <c r="M5" t="s">
        <v>13</v>
      </c>
    </row>
    <row r="6" spans="1:15" x14ac:dyDescent="0.2">
      <c r="A6" t="s">
        <v>8</v>
      </c>
      <c r="B6" t="s">
        <v>9</v>
      </c>
      <c r="C6">
        <v>2</v>
      </c>
      <c r="D6" t="s">
        <v>10</v>
      </c>
      <c r="E6" s="1">
        <v>0.5</v>
      </c>
      <c r="G6">
        <v>0</v>
      </c>
      <c r="I6">
        <v>3.5</v>
      </c>
      <c r="K6" t="s">
        <v>15</v>
      </c>
      <c r="L6" s="1">
        <v>0.21875</v>
      </c>
      <c r="M6" t="s">
        <v>13</v>
      </c>
    </row>
    <row r="7" spans="1:15" x14ac:dyDescent="0.2">
      <c r="A7" t="s">
        <v>8</v>
      </c>
      <c r="B7" t="s">
        <v>9</v>
      </c>
      <c r="C7">
        <v>2</v>
      </c>
      <c r="D7" t="s">
        <v>10</v>
      </c>
      <c r="E7" s="1">
        <v>0.75</v>
      </c>
      <c r="G7">
        <v>0</v>
      </c>
      <c r="I7">
        <v>3</v>
      </c>
      <c r="K7" t="s">
        <v>15</v>
      </c>
      <c r="L7" s="1">
        <v>0.25</v>
      </c>
      <c r="M7" t="s">
        <v>13</v>
      </c>
      <c r="N7" t="s">
        <v>17</v>
      </c>
    </row>
    <row r="8" spans="1:15" x14ac:dyDescent="0.2">
      <c r="A8" t="s">
        <v>8</v>
      </c>
      <c r="B8" t="s">
        <v>9</v>
      </c>
      <c r="C8">
        <v>2</v>
      </c>
      <c r="D8" t="s">
        <v>18</v>
      </c>
      <c r="E8" s="1">
        <v>0.75</v>
      </c>
      <c r="G8">
        <v>0</v>
      </c>
      <c r="I8">
        <v>2</v>
      </c>
      <c r="K8" t="s">
        <v>19</v>
      </c>
      <c r="M8" t="s">
        <v>20</v>
      </c>
      <c r="O8" s="3" t="s">
        <v>22</v>
      </c>
    </row>
    <row r="9" spans="1:15" x14ac:dyDescent="0.2">
      <c r="A9" t="s">
        <v>8</v>
      </c>
      <c r="B9" t="s">
        <v>9</v>
      </c>
      <c r="C9">
        <v>2</v>
      </c>
      <c r="D9" t="s">
        <v>18</v>
      </c>
      <c r="E9" s="1">
        <v>0.75</v>
      </c>
      <c r="G9">
        <v>0</v>
      </c>
      <c r="I9">
        <v>2</v>
      </c>
      <c r="K9" t="s">
        <v>15</v>
      </c>
      <c r="L9" s="1">
        <v>0.5</v>
      </c>
      <c r="M9" t="s">
        <v>20</v>
      </c>
      <c r="O9" s="3" t="s">
        <v>22</v>
      </c>
    </row>
    <row r="10" spans="1:15" x14ac:dyDescent="0.2">
      <c r="A10" t="s">
        <v>8</v>
      </c>
      <c r="B10" t="s">
        <v>9</v>
      </c>
      <c r="C10">
        <v>2</v>
      </c>
      <c r="D10" t="s">
        <v>10</v>
      </c>
      <c r="E10" s="1">
        <v>0.53125</v>
      </c>
      <c r="G10">
        <v>90</v>
      </c>
      <c r="I10">
        <v>3</v>
      </c>
      <c r="K10" t="s">
        <v>15</v>
      </c>
      <c r="L10" s="1">
        <v>0.1875</v>
      </c>
      <c r="M10" t="s">
        <v>13</v>
      </c>
      <c r="N10" t="s">
        <v>11</v>
      </c>
      <c r="O10" s="3" t="s">
        <v>32</v>
      </c>
    </row>
    <row r="11" spans="1:15" x14ac:dyDescent="0.2">
      <c r="A11" t="s">
        <v>8</v>
      </c>
      <c r="B11" t="s">
        <v>9</v>
      </c>
      <c r="C11">
        <v>2</v>
      </c>
      <c r="D11" t="s">
        <v>10</v>
      </c>
      <c r="E11" s="1">
        <v>0.375</v>
      </c>
      <c r="G11">
        <v>80</v>
      </c>
      <c r="I11">
        <v>1.5</v>
      </c>
      <c r="K11" t="s">
        <v>15</v>
      </c>
      <c r="L11" s="1">
        <v>0.15625</v>
      </c>
      <c r="M11" t="s">
        <v>13</v>
      </c>
      <c r="N11" t="s">
        <v>17</v>
      </c>
    </row>
    <row r="12" spans="1:15" x14ac:dyDescent="0.2">
      <c r="A12" t="s">
        <v>8</v>
      </c>
      <c r="B12" t="s">
        <v>9</v>
      </c>
      <c r="C12">
        <v>2</v>
      </c>
      <c r="D12" t="s">
        <v>10</v>
      </c>
      <c r="E12" s="1">
        <v>0.25</v>
      </c>
      <c r="G12">
        <v>15</v>
      </c>
      <c r="I12">
        <v>1</v>
      </c>
      <c r="K12" t="s">
        <v>15</v>
      </c>
      <c r="L12" s="1">
        <v>0.125</v>
      </c>
      <c r="M12" t="s">
        <v>13</v>
      </c>
      <c r="N12" t="s">
        <v>11</v>
      </c>
      <c r="O12" s="3" t="s">
        <v>32</v>
      </c>
    </row>
    <row r="13" spans="1:15" x14ac:dyDescent="0.2">
      <c r="A13" t="s">
        <v>8</v>
      </c>
      <c r="B13" t="s">
        <v>9</v>
      </c>
      <c r="C13">
        <v>2</v>
      </c>
      <c r="D13" t="s">
        <v>10</v>
      </c>
      <c r="E13" s="1">
        <v>0.59375</v>
      </c>
      <c r="G13">
        <v>10</v>
      </c>
      <c r="I13">
        <v>3</v>
      </c>
      <c r="K13" t="s">
        <v>15</v>
      </c>
      <c r="L13" s="1">
        <v>0.28125</v>
      </c>
      <c r="M13" t="s">
        <v>13</v>
      </c>
      <c r="N13" t="s">
        <v>17</v>
      </c>
    </row>
    <row r="14" spans="1:15" x14ac:dyDescent="0.2">
      <c r="A14" t="s">
        <v>8</v>
      </c>
      <c r="B14" t="s">
        <v>9</v>
      </c>
      <c r="C14">
        <v>2</v>
      </c>
      <c r="D14" t="s">
        <v>18</v>
      </c>
      <c r="E14" s="1">
        <v>1.125</v>
      </c>
      <c r="G14">
        <v>0</v>
      </c>
      <c r="I14">
        <v>6.4</v>
      </c>
      <c r="K14" t="s">
        <v>16</v>
      </c>
      <c r="M14" t="s">
        <v>20</v>
      </c>
      <c r="O14" s="3" t="s">
        <v>22</v>
      </c>
    </row>
    <row r="15" spans="1:15" x14ac:dyDescent="0.2">
      <c r="A15" t="s">
        <v>8</v>
      </c>
      <c r="B15" t="s">
        <v>9</v>
      </c>
      <c r="C15">
        <v>2</v>
      </c>
      <c r="D15" t="s">
        <v>18</v>
      </c>
      <c r="E15" s="1">
        <v>0.875</v>
      </c>
      <c r="G15">
        <v>0</v>
      </c>
      <c r="I15">
        <v>3</v>
      </c>
      <c r="K15" t="s">
        <v>16</v>
      </c>
      <c r="M15" t="s">
        <v>20</v>
      </c>
      <c r="O15" s="3" t="s">
        <v>22</v>
      </c>
    </row>
    <row r="16" spans="1:15" x14ac:dyDescent="0.2">
      <c r="A16" t="s">
        <v>8</v>
      </c>
      <c r="B16" t="s">
        <v>9</v>
      </c>
      <c r="C16">
        <v>2</v>
      </c>
      <c r="D16" t="s">
        <v>18</v>
      </c>
      <c r="E16" s="1">
        <v>0.625</v>
      </c>
      <c r="G16">
        <v>0</v>
      </c>
      <c r="I16">
        <v>3</v>
      </c>
      <c r="K16" t="s">
        <v>16</v>
      </c>
      <c r="M16" t="s">
        <v>20</v>
      </c>
      <c r="O16" s="3" t="s">
        <v>22</v>
      </c>
    </row>
    <row r="17" spans="1:15" x14ac:dyDescent="0.2">
      <c r="A17" t="s">
        <v>8</v>
      </c>
      <c r="B17" t="s">
        <v>9</v>
      </c>
      <c r="C17">
        <v>2</v>
      </c>
      <c r="D17" t="s">
        <v>18</v>
      </c>
      <c r="E17" s="1">
        <v>0.5</v>
      </c>
      <c r="G17">
        <v>0</v>
      </c>
      <c r="I17">
        <v>2</v>
      </c>
      <c r="K17" t="s">
        <v>16</v>
      </c>
      <c r="M17" t="s">
        <v>20</v>
      </c>
      <c r="O17" s="3" t="s">
        <v>22</v>
      </c>
    </row>
    <row r="18" spans="1:15" x14ac:dyDescent="0.2">
      <c r="A18" t="s">
        <v>8</v>
      </c>
      <c r="B18" t="s">
        <v>9</v>
      </c>
      <c r="C18">
        <v>2</v>
      </c>
      <c r="D18" t="s">
        <v>18</v>
      </c>
      <c r="E18" s="1">
        <v>0.5</v>
      </c>
      <c r="G18">
        <v>0</v>
      </c>
      <c r="I18">
        <v>2</v>
      </c>
      <c r="K18" t="s">
        <v>16</v>
      </c>
      <c r="M18" t="s">
        <v>20</v>
      </c>
      <c r="O18" s="3" t="s">
        <v>22</v>
      </c>
    </row>
    <row r="19" spans="1:15" x14ac:dyDescent="0.2">
      <c r="A19" t="s">
        <v>8</v>
      </c>
      <c r="B19" t="s">
        <v>9</v>
      </c>
      <c r="C19">
        <v>2</v>
      </c>
      <c r="D19" t="s">
        <v>18</v>
      </c>
      <c r="E19" s="1">
        <v>1</v>
      </c>
      <c r="G19">
        <v>0</v>
      </c>
      <c r="I19">
        <v>3</v>
      </c>
      <c r="K19" t="s">
        <v>16</v>
      </c>
      <c r="M19" t="s">
        <v>20</v>
      </c>
      <c r="O19" s="3" t="s">
        <v>22</v>
      </c>
    </row>
    <row r="20" spans="1:15" x14ac:dyDescent="0.2">
      <c r="A20" t="s">
        <v>8</v>
      </c>
      <c r="B20" t="s">
        <v>9</v>
      </c>
      <c r="C20">
        <v>2</v>
      </c>
      <c r="D20" t="s">
        <v>10</v>
      </c>
      <c r="E20" s="1">
        <v>0.90625</v>
      </c>
      <c r="G20">
        <v>80</v>
      </c>
      <c r="I20">
        <v>4.5</v>
      </c>
      <c r="K20" t="s">
        <v>15</v>
      </c>
      <c r="L20" s="1">
        <v>0.28125</v>
      </c>
      <c r="M20" t="s">
        <v>13</v>
      </c>
      <c r="N20" t="s">
        <v>11</v>
      </c>
      <c r="O20" s="3" t="s">
        <v>34</v>
      </c>
    </row>
    <row r="21" spans="1:15" x14ac:dyDescent="0.2">
      <c r="A21" t="s">
        <v>8</v>
      </c>
      <c r="B21" t="s">
        <v>9</v>
      </c>
      <c r="C21">
        <v>2</v>
      </c>
      <c r="D21" t="s">
        <v>10</v>
      </c>
      <c r="E21" s="1">
        <v>0.625</v>
      </c>
      <c r="G21">
        <v>80</v>
      </c>
      <c r="I21">
        <v>3</v>
      </c>
      <c r="K21" t="s">
        <v>15</v>
      </c>
      <c r="L21" s="1">
        <v>0.1875</v>
      </c>
      <c r="M21" t="s">
        <v>13</v>
      </c>
    </row>
    <row r="22" spans="1:15" x14ac:dyDescent="0.2">
      <c r="A22" t="s">
        <v>8</v>
      </c>
      <c r="B22" t="s">
        <v>9</v>
      </c>
      <c r="C22">
        <v>2</v>
      </c>
      <c r="D22" t="s">
        <v>10</v>
      </c>
      <c r="E22" s="1">
        <v>0.5</v>
      </c>
      <c r="G22">
        <v>0</v>
      </c>
      <c r="I22">
        <v>2.5</v>
      </c>
      <c r="K22" t="s">
        <v>15</v>
      </c>
      <c r="L22" s="1">
        <v>0.1875</v>
      </c>
      <c r="M22" t="s">
        <v>13</v>
      </c>
    </row>
    <row r="23" spans="1:15" x14ac:dyDescent="0.2">
      <c r="A23" t="s">
        <v>8</v>
      </c>
      <c r="B23" t="s">
        <v>9</v>
      </c>
      <c r="C23">
        <v>2</v>
      </c>
      <c r="D23" t="s">
        <v>10</v>
      </c>
      <c r="E23" s="1">
        <v>0.75</v>
      </c>
      <c r="G23">
        <v>90</v>
      </c>
      <c r="I23">
        <v>8</v>
      </c>
      <c r="K23" t="s">
        <v>15</v>
      </c>
      <c r="L23" s="1">
        <v>0.15625</v>
      </c>
      <c r="M23" t="s">
        <v>13</v>
      </c>
    </row>
    <row r="24" spans="1:15" x14ac:dyDescent="0.2">
      <c r="A24" t="s">
        <v>8</v>
      </c>
      <c r="B24" t="s">
        <v>9</v>
      </c>
      <c r="C24">
        <v>2</v>
      </c>
      <c r="D24" t="s">
        <v>10</v>
      </c>
      <c r="E24" s="1">
        <v>0.25</v>
      </c>
      <c r="G24">
        <v>95</v>
      </c>
      <c r="I24">
        <v>6</v>
      </c>
      <c r="K24" t="s">
        <v>15</v>
      </c>
      <c r="L24" s="1">
        <v>9.375E-2</v>
      </c>
      <c r="M24" t="s">
        <v>13</v>
      </c>
    </row>
    <row r="25" spans="1:15" x14ac:dyDescent="0.2">
      <c r="A25" t="s">
        <v>8</v>
      </c>
      <c r="B25" t="s">
        <v>9</v>
      </c>
      <c r="C25">
        <v>2</v>
      </c>
      <c r="D25" t="s">
        <v>10</v>
      </c>
      <c r="E25" s="1">
        <v>0.4375</v>
      </c>
      <c r="G25">
        <v>0</v>
      </c>
      <c r="I25">
        <v>6</v>
      </c>
      <c r="K25" t="s">
        <v>15</v>
      </c>
      <c r="L25" s="1">
        <v>0.125</v>
      </c>
      <c r="M25" t="s">
        <v>13</v>
      </c>
      <c r="N25" t="s">
        <v>17</v>
      </c>
    </row>
    <row r="26" spans="1:15" x14ac:dyDescent="0.2">
      <c r="A26" t="s">
        <v>8</v>
      </c>
      <c r="B26" t="s">
        <v>9</v>
      </c>
      <c r="C26">
        <v>2</v>
      </c>
      <c r="D26" t="s">
        <v>18</v>
      </c>
      <c r="E26" s="1">
        <v>0.34375</v>
      </c>
      <c r="G26">
        <v>100</v>
      </c>
      <c r="I26">
        <v>1</v>
      </c>
      <c r="K26" t="s">
        <v>16</v>
      </c>
      <c r="M26" t="s">
        <v>20</v>
      </c>
      <c r="O26" s="3" t="s">
        <v>22</v>
      </c>
    </row>
    <row r="27" spans="1:15" x14ac:dyDescent="0.2">
      <c r="A27" t="s">
        <v>8</v>
      </c>
      <c r="B27" t="s">
        <v>9</v>
      </c>
      <c r="C27">
        <v>2</v>
      </c>
      <c r="D27" t="s">
        <v>10</v>
      </c>
      <c r="E27" s="1">
        <v>0.75</v>
      </c>
      <c r="G27">
        <v>90</v>
      </c>
      <c r="I27">
        <v>3</v>
      </c>
      <c r="K27" t="s">
        <v>15</v>
      </c>
      <c r="L27" s="1">
        <v>0.21875</v>
      </c>
      <c r="M27" t="s">
        <v>13</v>
      </c>
      <c r="N27" t="s">
        <v>11</v>
      </c>
      <c r="O27" s="3" t="s">
        <v>35</v>
      </c>
    </row>
    <row r="28" spans="1:15" x14ac:dyDescent="0.2">
      <c r="A28" t="s">
        <v>8</v>
      </c>
      <c r="B28" t="s">
        <v>9</v>
      </c>
      <c r="C28">
        <v>2</v>
      </c>
      <c r="D28" t="s">
        <v>10</v>
      </c>
      <c r="E28" s="1">
        <v>0.4375</v>
      </c>
      <c r="G28">
        <v>0</v>
      </c>
      <c r="I28">
        <v>3</v>
      </c>
      <c r="K28" t="s">
        <v>15</v>
      </c>
      <c r="L28" s="1">
        <v>0.1875</v>
      </c>
      <c r="M28" t="s">
        <v>13</v>
      </c>
    </row>
    <row r="29" spans="1:15" x14ac:dyDescent="0.2">
      <c r="A29" t="s">
        <v>8</v>
      </c>
      <c r="B29" t="s">
        <v>9</v>
      </c>
      <c r="C29">
        <v>2</v>
      </c>
      <c r="D29" t="s">
        <v>10</v>
      </c>
      <c r="E29" s="1">
        <v>0.28125</v>
      </c>
      <c r="G29">
        <v>90</v>
      </c>
      <c r="I29">
        <v>2</v>
      </c>
      <c r="K29" t="s">
        <v>15</v>
      </c>
      <c r="L29" s="1">
        <v>0.125</v>
      </c>
      <c r="M29" t="s">
        <v>13</v>
      </c>
    </row>
    <row r="30" spans="1:15" x14ac:dyDescent="0.2">
      <c r="A30" t="s">
        <v>8</v>
      </c>
      <c r="B30" t="s">
        <v>9</v>
      </c>
      <c r="C30">
        <v>2</v>
      </c>
      <c r="D30" t="s">
        <v>10</v>
      </c>
      <c r="E30" s="1">
        <v>9.375E-2</v>
      </c>
      <c r="G30">
        <v>100</v>
      </c>
      <c r="I30">
        <v>1</v>
      </c>
      <c r="K30" t="s">
        <v>16</v>
      </c>
      <c r="M30" t="s">
        <v>13</v>
      </c>
    </row>
    <row r="31" spans="1:15" x14ac:dyDescent="0.2">
      <c r="A31" t="s">
        <v>8</v>
      </c>
      <c r="B31" t="s">
        <v>9</v>
      </c>
      <c r="C31">
        <v>2</v>
      </c>
      <c r="D31" t="s">
        <v>10</v>
      </c>
      <c r="E31" s="1">
        <v>0.15625</v>
      </c>
      <c r="G31">
        <v>50</v>
      </c>
      <c r="I31">
        <v>0.5</v>
      </c>
      <c r="K31" t="s">
        <v>15</v>
      </c>
      <c r="L31" s="1">
        <v>6.25E-2</v>
      </c>
      <c r="M31" t="s">
        <v>13</v>
      </c>
      <c r="N31" t="s">
        <v>17</v>
      </c>
    </row>
    <row r="32" spans="1:15" x14ac:dyDescent="0.2">
      <c r="A32" t="s">
        <v>8</v>
      </c>
      <c r="B32" t="s">
        <v>9</v>
      </c>
      <c r="C32">
        <v>2</v>
      </c>
      <c r="D32" t="s">
        <v>10</v>
      </c>
      <c r="E32" s="1">
        <v>1</v>
      </c>
      <c r="G32">
        <v>40</v>
      </c>
      <c r="I32">
        <v>9</v>
      </c>
      <c r="K32" t="s">
        <v>15</v>
      </c>
      <c r="L32" s="1">
        <v>0.125</v>
      </c>
      <c r="M32" t="s">
        <v>20</v>
      </c>
      <c r="O32" s="3" t="s">
        <v>26</v>
      </c>
    </row>
    <row r="33" spans="1:15" x14ac:dyDescent="0.2">
      <c r="A33" t="s">
        <v>8</v>
      </c>
      <c r="B33" t="s">
        <v>9</v>
      </c>
      <c r="C33">
        <v>2</v>
      </c>
      <c r="D33" t="s">
        <v>18</v>
      </c>
      <c r="E33" s="1">
        <v>0.46875</v>
      </c>
      <c r="G33">
        <v>0</v>
      </c>
      <c r="I33">
        <v>2</v>
      </c>
      <c r="K33" t="s">
        <v>16</v>
      </c>
      <c r="M33" t="s">
        <v>20</v>
      </c>
      <c r="O33" s="3" t="s">
        <v>22</v>
      </c>
    </row>
    <row r="34" spans="1:15" x14ac:dyDescent="0.2">
      <c r="A34" t="s">
        <v>8</v>
      </c>
      <c r="B34" t="s">
        <v>9</v>
      </c>
      <c r="C34">
        <v>2</v>
      </c>
      <c r="D34" t="s">
        <v>18</v>
      </c>
      <c r="E34" s="1">
        <v>0.59375</v>
      </c>
      <c r="G34">
        <v>0</v>
      </c>
      <c r="I34">
        <v>2</v>
      </c>
      <c r="K34" t="s">
        <v>16</v>
      </c>
      <c r="M34" t="s">
        <v>20</v>
      </c>
      <c r="O34" s="3" t="s">
        <v>22</v>
      </c>
    </row>
    <row r="35" spans="1:15" x14ac:dyDescent="0.2">
      <c r="A35" t="s">
        <v>8</v>
      </c>
      <c r="B35" t="s">
        <v>9</v>
      </c>
      <c r="C35">
        <v>2</v>
      </c>
      <c r="D35" t="s">
        <v>18</v>
      </c>
      <c r="E35" s="1">
        <v>0.625</v>
      </c>
      <c r="G35">
        <v>0</v>
      </c>
      <c r="I35">
        <v>2</v>
      </c>
      <c r="K35" t="s">
        <v>16</v>
      </c>
      <c r="M35" t="s">
        <v>20</v>
      </c>
      <c r="O35" s="3" t="s">
        <v>22</v>
      </c>
    </row>
    <row r="36" spans="1:15" x14ac:dyDescent="0.2">
      <c r="A36" t="s">
        <v>8</v>
      </c>
      <c r="B36" t="s">
        <v>9</v>
      </c>
      <c r="C36">
        <v>2</v>
      </c>
      <c r="D36" t="s">
        <v>18</v>
      </c>
      <c r="E36" s="1">
        <v>0.375</v>
      </c>
      <c r="G36">
        <v>0</v>
      </c>
      <c r="I36">
        <v>1</v>
      </c>
      <c r="K36" t="s">
        <v>16</v>
      </c>
      <c r="M36" t="s">
        <v>20</v>
      </c>
      <c r="O36" s="3" t="s">
        <v>22</v>
      </c>
    </row>
    <row r="37" spans="1:15" x14ac:dyDescent="0.2">
      <c r="A37" t="s">
        <v>8</v>
      </c>
      <c r="B37" t="s">
        <v>9</v>
      </c>
      <c r="C37">
        <v>2</v>
      </c>
      <c r="D37" t="s">
        <v>18</v>
      </c>
      <c r="E37" s="1">
        <v>0.5</v>
      </c>
      <c r="G37">
        <v>0</v>
      </c>
      <c r="I37">
        <v>2</v>
      </c>
      <c r="K37" t="s">
        <v>16</v>
      </c>
      <c r="M37" t="s">
        <v>20</v>
      </c>
      <c r="O37" s="3" t="s">
        <v>22</v>
      </c>
    </row>
    <row r="38" spans="1:15" x14ac:dyDescent="0.2">
      <c r="A38" t="s">
        <v>8</v>
      </c>
      <c r="B38" t="s">
        <v>9</v>
      </c>
      <c r="C38">
        <v>2</v>
      </c>
      <c r="D38" t="s">
        <v>18</v>
      </c>
      <c r="E38" s="1">
        <v>1</v>
      </c>
      <c r="G38">
        <v>0</v>
      </c>
      <c r="I38">
        <v>5.5</v>
      </c>
      <c r="K38" t="s">
        <v>15</v>
      </c>
      <c r="L38" s="1">
        <v>0.21875</v>
      </c>
      <c r="M38" t="s">
        <v>20</v>
      </c>
      <c r="O38" s="3" t="s">
        <v>26</v>
      </c>
    </row>
    <row r="39" spans="1:15" x14ac:dyDescent="0.2">
      <c r="A39" t="s">
        <v>8</v>
      </c>
      <c r="B39" t="s">
        <v>9</v>
      </c>
      <c r="C39">
        <v>2</v>
      </c>
      <c r="D39" t="s">
        <v>18</v>
      </c>
      <c r="E39" s="1">
        <v>0.40625</v>
      </c>
      <c r="G39">
        <v>0</v>
      </c>
      <c r="I39">
        <v>5</v>
      </c>
      <c r="K39" t="s">
        <v>16</v>
      </c>
      <c r="M39" t="s">
        <v>20</v>
      </c>
      <c r="O39" s="3" t="s">
        <v>22</v>
      </c>
    </row>
    <row r="40" spans="1:15" x14ac:dyDescent="0.2">
      <c r="A40" t="s">
        <v>8</v>
      </c>
      <c r="B40" t="s">
        <v>9</v>
      </c>
      <c r="C40">
        <v>2</v>
      </c>
      <c r="D40" t="s">
        <v>18</v>
      </c>
      <c r="E40" s="1">
        <v>0.28125</v>
      </c>
      <c r="G40">
        <v>0</v>
      </c>
      <c r="I40">
        <v>5</v>
      </c>
      <c r="K40" t="s">
        <v>16</v>
      </c>
      <c r="M40" t="s">
        <v>20</v>
      </c>
      <c r="O40" s="3" t="s">
        <v>22</v>
      </c>
    </row>
    <row r="41" spans="1:15" x14ac:dyDescent="0.2">
      <c r="A41" t="s">
        <v>8</v>
      </c>
      <c r="B41" t="s">
        <v>9</v>
      </c>
      <c r="C41">
        <v>2</v>
      </c>
      <c r="D41" t="s">
        <v>18</v>
      </c>
      <c r="E41" s="1">
        <v>0.75</v>
      </c>
      <c r="G41">
        <v>0</v>
      </c>
      <c r="I41">
        <v>3.5</v>
      </c>
      <c r="K41" t="s">
        <v>16</v>
      </c>
      <c r="M41" t="s">
        <v>20</v>
      </c>
      <c r="O41" s="3" t="s">
        <v>22</v>
      </c>
    </row>
    <row r="42" spans="1:15" x14ac:dyDescent="0.2">
      <c r="A42" t="s">
        <v>8</v>
      </c>
      <c r="B42" t="s">
        <v>9</v>
      </c>
      <c r="C42">
        <v>2</v>
      </c>
      <c r="D42" t="s">
        <v>18</v>
      </c>
      <c r="E42" s="1">
        <v>0.75</v>
      </c>
      <c r="G42">
        <v>0</v>
      </c>
      <c r="I42">
        <v>10</v>
      </c>
      <c r="K42" t="s">
        <v>16</v>
      </c>
      <c r="M42" t="s">
        <v>20</v>
      </c>
      <c r="O42" s="3" t="s">
        <v>22</v>
      </c>
    </row>
    <row r="43" spans="1:15" x14ac:dyDescent="0.2">
      <c r="A43" t="s">
        <v>8</v>
      </c>
      <c r="B43" t="s">
        <v>9</v>
      </c>
      <c r="C43">
        <v>2</v>
      </c>
      <c r="D43" t="s">
        <v>10</v>
      </c>
      <c r="E43" s="1">
        <v>0.75</v>
      </c>
      <c r="G43">
        <v>0</v>
      </c>
      <c r="I43">
        <v>3</v>
      </c>
      <c r="K43" t="s">
        <v>15</v>
      </c>
      <c r="L43" s="1">
        <v>0.375</v>
      </c>
      <c r="M43" t="s">
        <v>13</v>
      </c>
      <c r="N43" t="s">
        <v>11</v>
      </c>
      <c r="O43" s="3" t="s">
        <v>36</v>
      </c>
    </row>
    <row r="44" spans="1:15" x14ac:dyDescent="0.2">
      <c r="A44" t="s">
        <v>8</v>
      </c>
      <c r="B44" t="s">
        <v>9</v>
      </c>
      <c r="C44">
        <v>2</v>
      </c>
      <c r="D44" t="s">
        <v>10</v>
      </c>
      <c r="E44" s="1">
        <v>0.375</v>
      </c>
      <c r="G44">
        <v>0</v>
      </c>
      <c r="I44">
        <v>1.5</v>
      </c>
      <c r="K44" t="s">
        <v>15</v>
      </c>
      <c r="L44" s="1">
        <v>0.25</v>
      </c>
      <c r="M44" t="s">
        <v>13</v>
      </c>
    </row>
    <row r="45" spans="1:15" x14ac:dyDescent="0.2">
      <c r="A45" t="s">
        <v>8</v>
      </c>
      <c r="B45" t="s">
        <v>9</v>
      </c>
      <c r="C45">
        <v>2</v>
      </c>
      <c r="D45" t="s">
        <v>10</v>
      </c>
      <c r="E45" s="1">
        <v>0.75</v>
      </c>
      <c r="G45">
        <v>0</v>
      </c>
      <c r="I45">
        <v>9</v>
      </c>
      <c r="K45" t="s">
        <v>23</v>
      </c>
      <c r="L45" s="1">
        <v>0.375</v>
      </c>
      <c r="M45" t="s">
        <v>13</v>
      </c>
    </row>
    <row r="46" spans="1:15" x14ac:dyDescent="0.2">
      <c r="A46" t="s">
        <v>8</v>
      </c>
      <c r="B46" t="s">
        <v>9</v>
      </c>
      <c r="C46">
        <v>2</v>
      </c>
      <c r="D46" t="s">
        <v>10</v>
      </c>
      <c r="E46" s="1">
        <v>0.75</v>
      </c>
      <c r="G46">
        <v>0</v>
      </c>
      <c r="I46">
        <v>4</v>
      </c>
      <c r="K46" t="s">
        <v>15</v>
      </c>
      <c r="L46" s="1">
        <v>0.375</v>
      </c>
      <c r="M46" t="s">
        <v>13</v>
      </c>
      <c r="N46" t="s">
        <v>17</v>
      </c>
    </row>
    <row r="47" spans="1:15" x14ac:dyDescent="0.2">
      <c r="A47" t="s">
        <v>8</v>
      </c>
      <c r="B47" t="s">
        <v>9</v>
      </c>
      <c r="C47">
        <v>2</v>
      </c>
      <c r="D47" t="s">
        <v>24</v>
      </c>
      <c r="E47" s="1">
        <v>1.03125</v>
      </c>
      <c r="G47">
        <v>0</v>
      </c>
      <c r="I47">
        <v>3</v>
      </c>
      <c r="K47" t="s">
        <v>15</v>
      </c>
      <c r="L47" s="1">
        <v>0.4375</v>
      </c>
      <c r="M47" t="s">
        <v>13</v>
      </c>
      <c r="N47" t="s">
        <v>11</v>
      </c>
      <c r="O47" s="3" t="s">
        <v>37</v>
      </c>
    </row>
    <row r="48" spans="1:15" x14ac:dyDescent="0.2">
      <c r="A48" t="s">
        <v>8</v>
      </c>
      <c r="B48" t="s">
        <v>9</v>
      </c>
      <c r="C48">
        <v>2</v>
      </c>
      <c r="D48" t="s">
        <v>24</v>
      </c>
      <c r="E48" s="1">
        <v>0.84375</v>
      </c>
      <c r="G48">
        <v>100</v>
      </c>
      <c r="I48">
        <v>10</v>
      </c>
      <c r="K48" t="s">
        <v>16</v>
      </c>
      <c r="M48" t="s">
        <v>13</v>
      </c>
    </row>
    <row r="49" spans="1:15" x14ac:dyDescent="0.2">
      <c r="A49" t="s">
        <v>8</v>
      </c>
      <c r="B49" t="s">
        <v>9</v>
      </c>
      <c r="C49">
        <v>2</v>
      </c>
      <c r="D49" t="s">
        <v>24</v>
      </c>
      <c r="E49" s="1">
        <v>0.625</v>
      </c>
      <c r="G49">
        <v>90</v>
      </c>
      <c r="I49">
        <v>10</v>
      </c>
      <c r="K49" t="s">
        <v>15</v>
      </c>
      <c r="L49" s="1">
        <v>0.25</v>
      </c>
      <c r="M49" t="s">
        <v>13</v>
      </c>
    </row>
    <row r="50" spans="1:15" x14ac:dyDescent="0.2">
      <c r="A50" t="s">
        <v>8</v>
      </c>
      <c r="B50" t="s">
        <v>9</v>
      </c>
      <c r="C50">
        <v>2</v>
      </c>
      <c r="D50" t="s">
        <v>24</v>
      </c>
      <c r="E50" s="1">
        <v>0.375</v>
      </c>
      <c r="G50">
        <v>100</v>
      </c>
      <c r="I50">
        <v>8.5</v>
      </c>
      <c r="K50" t="s">
        <v>16</v>
      </c>
      <c r="M50" t="s">
        <v>13</v>
      </c>
      <c r="N50" t="s">
        <v>17</v>
      </c>
    </row>
    <row r="51" spans="1:15" x14ac:dyDescent="0.2">
      <c r="A51" t="s">
        <v>8</v>
      </c>
      <c r="B51" t="s">
        <v>9</v>
      </c>
      <c r="C51">
        <v>2</v>
      </c>
      <c r="D51" t="s">
        <v>18</v>
      </c>
      <c r="E51" s="1">
        <v>0.84375</v>
      </c>
      <c r="G51">
        <v>0</v>
      </c>
      <c r="I51">
        <v>3</v>
      </c>
      <c r="K51" t="s">
        <v>16</v>
      </c>
      <c r="M51" t="s">
        <v>20</v>
      </c>
      <c r="O51" s="3" t="s">
        <v>22</v>
      </c>
    </row>
    <row r="52" spans="1:15" x14ac:dyDescent="0.2">
      <c r="A52" t="s">
        <v>8</v>
      </c>
      <c r="B52" t="s">
        <v>9</v>
      </c>
      <c r="C52">
        <v>2</v>
      </c>
      <c r="D52" t="s">
        <v>18</v>
      </c>
      <c r="E52" s="1">
        <v>0.75</v>
      </c>
      <c r="G52">
        <v>0</v>
      </c>
      <c r="I52">
        <v>4</v>
      </c>
      <c r="K52" t="s">
        <v>16</v>
      </c>
      <c r="M52" t="s">
        <v>20</v>
      </c>
      <c r="O52" s="3" t="s">
        <v>22</v>
      </c>
    </row>
    <row r="53" spans="1:15" x14ac:dyDescent="0.2">
      <c r="A53" t="s">
        <v>8</v>
      </c>
      <c r="B53" t="s">
        <v>9</v>
      </c>
      <c r="C53">
        <v>2</v>
      </c>
      <c r="D53" t="s">
        <v>24</v>
      </c>
      <c r="E53" s="1">
        <v>1.0625</v>
      </c>
      <c r="G53">
        <v>0</v>
      </c>
      <c r="I53">
        <v>3.5</v>
      </c>
      <c r="K53" t="s">
        <v>15</v>
      </c>
      <c r="L53" s="1">
        <v>0.21875</v>
      </c>
      <c r="M53" t="s">
        <v>20</v>
      </c>
    </row>
    <row r="54" spans="1:15" x14ac:dyDescent="0.2">
      <c r="A54" t="s">
        <v>8</v>
      </c>
      <c r="B54" t="s">
        <v>9</v>
      </c>
      <c r="C54">
        <v>2</v>
      </c>
      <c r="D54" t="s">
        <v>24</v>
      </c>
      <c r="E54" s="1">
        <v>1.1875</v>
      </c>
      <c r="G54">
        <v>0</v>
      </c>
      <c r="I54">
        <v>3</v>
      </c>
      <c r="K54" t="s">
        <v>15</v>
      </c>
      <c r="L54" s="1">
        <v>9.375E-2</v>
      </c>
      <c r="M54" t="s">
        <v>20</v>
      </c>
    </row>
    <row r="55" spans="1:15" x14ac:dyDescent="0.2">
      <c r="A55" t="s">
        <v>8</v>
      </c>
      <c r="B55" t="s">
        <v>9</v>
      </c>
      <c r="C55">
        <v>2</v>
      </c>
      <c r="D55" t="s">
        <v>24</v>
      </c>
      <c r="E55" s="1">
        <v>0.46875</v>
      </c>
      <c r="G55">
        <v>80</v>
      </c>
      <c r="I55">
        <v>10</v>
      </c>
      <c r="K55" t="s">
        <v>15</v>
      </c>
      <c r="L55" s="1">
        <v>0.1875</v>
      </c>
      <c r="M55" t="s">
        <v>20</v>
      </c>
    </row>
    <row r="56" spans="1:15" x14ac:dyDescent="0.2">
      <c r="A56" t="s">
        <v>8</v>
      </c>
      <c r="B56" t="s">
        <v>9</v>
      </c>
      <c r="C56">
        <v>2</v>
      </c>
      <c r="D56" t="s">
        <v>18</v>
      </c>
      <c r="E56" s="1">
        <v>0.5</v>
      </c>
      <c r="G56">
        <v>0</v>
      </c>
      <c r="I56">
        <v>5.5</v>
      </c>
      <c r="K56" t="s">
        <v>16</v>
      </c>
      <c r="M56" t="s">
        <v>20</v>
      </c>
      <c r="O56" s="3" t="s">
        <v>22</v>
      </c>
    </row>
    <row r="57" spans="1:15" x14ac:dyDescent="0.2">
      <c r="A57" t="s">
        <v>8</v>
      </c>
      <c r="B57" t="s">
        <v>9</v>
      </c>
      <c r="C57">
        <v>2</v>
      </c>
      <c r="D57" t="s">
        <v>24</v>
      </c>
      <c r="E57" s="1">
        <v>0.34375</v>
      </c>
      <c r="G57">
        <v>70</v>
      </c>
      <c r="I57">
        <v>8</v>
      </c>
      <c r="K57" t="s">
        <v>15</v>
      </c>
      <c r="L57" s="1">
        <v>0.15625</v>
      </c>
      <c r="M57" t="s">
        <v>20</v>
      </c>
    </row>
    <row r="58" spans="1:15" x14ac:dyDescent="0.2">
      <c r="A58" t="s">
        <v>8</v>
      </c>
      <c r="B58" t="s">
        <v>9</v>
      </c>
      <c r="C58">
        <v>2</v>
      </c>
      <c r="D58" t="s">
        <v>18</v>
      </c>
      <c r="E58" s="1">
        <v>0.375</v>
      </c>
      <c r="G58">
        <v>0</v>
      </c>
      <c r="I58">
        <v>5.5</v>
      </c>
      <c r="K58" t="s">
        <v>16</v>
      </c>
      <c r="M58" t="s">
        <v>20</v>
      </c>
      <c r="O58" s="3" t="s">
        <v>22</v>
      </c>
    </row>
    <row r="59" spans="1:15" x14ac:dyDescent="0.2">
      <c r="A59" t="s">
        <v>8</v>
      </c>
      <c r="B59" t="s">
        <v>9</v>
      </c>
      <c r="C59">
        <v>2</v>
      </c>
      <c r="D59" t="s">
        <v>24</v>
      </c>
      <c r="E59" s="1">
        <v>0.71875</v>
      </c>
      <c r="G59">
        <v>0</v>
      </c>
      <c r="I59">
        <v>6</v>
      </c>
      <c r="K59" t="s">
        <v>25</v>
      </c>
      <c r="L59" s="1">
        <v>0.71875</v>
      </c>
      <c r="M59" t="s">
        <v>20</v>
      </c>
    </row>
    <row r="60" spans="1:15" x14ac:dyDescent="0.2">
      <c r="A60" t="s">
        <v>8</v>
      </c>
      <c r="B60" t="s">
        <v>9</v>
      </c>
      <c r="C60">
        <v>2</v>
      </c>
      <c r="D60" t="s">
        <v>18</v>
      </c>
      <c r="E60" s="1">
        <v>1</v>
      </c>
      <c r="G60">
        <v>0</v>
      </c>
      <c r="I60">
        <v>5</v>
      </c>
      <c r="K60" t="s">
        <v>16</v>
      </c>
      <c r="M60" t="s">
        <v>20</v>
      </c>
      <c r="O60" s="3" t="s">
        <v>22</v>
      </c>
    </row>
    <row r="61" spans="1:15" x14ac:dyDescent="0.2">
      <c r="A61" t="s">
        <v>8</v>
      </c>
      <c r="B61" t="s">
        <v>9</v>
      </c>
      <c r="C61">
        <v>2</v>
      </c>
      <c r="D61" t="s">
        <v>18</v>
      </c>
      <c r="E61" s="1">
        <v>0.75</v>
      </c>
      <c r="G61">
        <v>0</v>
      </c>
      <c r="I61">
        <v>6</v>
      </c>
      <c r="K61" t="s">
        <v>16</v>
      </c>
      <c r="M61" t="s">
        <v>20</v>
      </c>
      <c r="O61" s="3" t="s">
        <v>22</v>
      </c>
    </row>
    <row r="62" spans="1:15" x14ac:dyDescent="0.2">
      <c r="A62" t="s">
        <v>8</v>
      </c>
      <c r="B62" t="s">
        <v>9</v>
      </c>
      <c r="C62">
        <v>2</v>
      </c>
      <c r="D62" t="s">
        <v>18</v>
      </c>
      <c r="E62" s="1">
        <v>0.75</v>
      </c>
      <c r="G62">
        <v>0</v>
      </c>
      <c r="I62">
        <v>7.5</v>
      </c>
      <c r="K62" t="s">
        <v>25</v>
      </c>
      <c r="L62" s="1">
        <v>0.5</v>
      </c>
      <c r="M62" t="s">
        <v>20</v>
      </c>
    </row>
    <row r="63" spans="1:15" x14ac:dyDescent="0.2">
      <c r="A63" t="s">
        <v>8</v>
      </c>
      <c r="B63" t="s">
        <v>9</v>
      </c>
      <c r="C63">
        <v>2</v>
      </c>
      <c r="D63" t="s">
        <v>18</v>
      </c>
      <c r="E63" s="1">
        <v>0.75</v>
      </c>
      <c r="G63">
        <v>0</v>
      </c>
      <c r="I63">
        <f>5+(10/12)</f>
        <v>5.833333333333333</v>
      </c>
      <c r="K63" t="s">
        <v>25</v>
      </c>
      <c r="L63" s="1">
        <v>0.5</v>
      </c>
      <c r="M63" t="s">
        <v>20</v>
      </c>
    </row>
    <row r="64" spans="1:15" x14ac:dyDescent="0.2">
      <c r="A64" t="s">
        <v>8</v>
      </c>
      <c r="B64" t="s">
        <v>9</v>
      </c>
      <c r="C64">
        <v>2</v>
      </c>
      <c r="D64" t="s">
        <v>10</v>
      </c>
      <c r="E64" s="1">
        <v>0.28125</v>
      </c>
      <c r="G64">
        <v>70</v>
      </c>
      <c r="I64">
        <v>3</v>
      </c>
      <c r="K64" t="s">
        <v>15</v>
      </c>
      <c r="L64" s="1">
        <v>0.15625</v>
      </c>
      <c r="M64" t="s">
        <v>13</v>
      </c>
      <c r="N64" t="s">
        <v>11</v>
      </c>
      <c r="O64" s="3" t="s">
        <v>38</v>
      </c>
    </row>
    <row r="65" spans="1:15" x14ac:dyDescent="0.2">
      <c r="A65" t="s">
        <v>8</v>
      </c>
      <c r="B65" t="s">
        <v>9</v>
      </c>
      <c r="C65">
        <v>2</v>
      </c>
      <c r="D65" t="s">
        <v>10</v>
      </c>
      <c r="E65" s="1">
        <v>0.28125</v>
      </c>
      <c r="G65">
        <v>50</v>
      </c>
      <c r="I65">
        <v>1</v>
      </c>
      <c r="K65" t="s">
        <v>15</v>
      </c>
      <c r="L65" s="1">
        <v>0.125</v>
      </c>
      <c r="M65" t="s">
        <v>13</v>
      </c>
    </row>
    <row r="66" spans="1:15" x14ac:dyDescent="0.2">
      <c r="A66" t="s">
        <v>8</v>
      </c>
      <c r="B66" t="s">
        <v>9</v>
      </c>
      <c r="C66">
        <v>2</v>
      </c>
      <c r="D66" t="s">
        <v>10</v>
      </c>
      <c r="E66" s="1">
        <v>0.25</v>
      </c>
      <c r="G66">
        <v>50</v>
      </c>
      <c r="I66">
        <v>2</v>
      </c>
      <c r="K66" t="s">
        <v>15</v>
      </c>
      <c r="L66" s="1">
        <v>0.16</v>
      </c>
      <c r="M66" t="s">
        <v>13</v>
      </c>
      <c r="N66" t="s">
        <v>17</v>
      </c>
    </row>
    <row r="67" spans="1:15" x14ac:dyDescent="0.2">
      <c r="A67" t="s">
        <v>8</v>
      </c>
      <c r="B67" t="s">
        <v>9</v>
      </c>
      <c r="C67">
        <v>2</v>
      </c>
      <c r="D67" t="s">
        <v>24</v>
      </c>
      <c r="E67" s="1">
        <v>0.75</v>
      </c>
      <c r="G67">
        <v>90</v>
      </c>
      <c r="I67">
        <v>10</v>
      </c>
      <c r="K67" t="s">
        <v>15</v>
      </c>
      <c r="L67" s="1">
        <v>0.25</v>
      </c>
      <c r="M67" t="s">
        <v>13</v>
      </c>
      <c r="N67" t="s">
        <v>11</v>
      </c>
      <c r="O67" s="3" t="s">
        <v>36</v>
      </c>
    </row>
    <row r="68" spans="1:15" x14ac:dyDescent="0.2">
      <c r="A68" t="s">
        <v>8</v>
      </c>
      <c r="B68" t="s">
        <v>9</v>
      </c>
      <c r="C68">
        <v>2</v>
      </c>
      <c r="D68" t="s">
        <v>24</v>
      </c>
      <c r="E68" s="1">
        <v>1.625</v>
      </c>
      <c r="G68">
        <v>100</v>
      </c>
      <c r="I68">
        <v>18</v>
      </c>
      <c r="K68" t="s">
        <v>15</v>
      </c>
      <c r="L68" s="1">
        <v>0.125</v>
      </c>
      <c r="M68" t="s">
        <v>13</v>
      </c>
    </row>
    <row r="69" spans="1:15" x14ac:dyDescent="0.2">
      <c r="A69" t="s">
        <v>8</v>
      </c>
      <c r="B69" t="s">
        <v>9</v>
      </c>
      <c r="C69">
        <v>2</v>
      </c>
      <c r="D69" t="s">
        <v>24</v>
      </c>
      <c r="E69" s="1">
        <v>2</v>
      </c>
      <c r="G69">
        <v>100</v>
      </c>
      <c r="I69">
        <v>16</v>
      </c>
      <c r="K69" t="s">
        <v>15</v>
      </c>
      <c r="L69" s="1">
        <v>0.25</v>
      </c>
      <c r="M69" t="s">
        <v>13</v>
      </c>
    </row>
    <row r="70" spans="1:15" x14ac:dyDescent="0.2">
      <c r="A70" t="s">
        <v>8</v>
      </c>
      <c r="B70" t="s">
        <v>9</v>
      </c>
      <c r="C70">
        <v>2</v>
      </c>
      <c r="D70" t="s">
        <v>24</v>
      </c>
      <c r="E70" s="1">
        <v>1.25</v>
      </c>
      <c r="G70">
        <v>100</v>
      </c>
      <c r="I70">
        <v>12</v>
      </c>
      <c r="K70" t="s">
        <v>15</v>
      </c>
      <c r="L70" s="1">
        <v>0.375</v>
      </c>
      <c r="M70" t="s">
        <v>13</v>
      </c>
      <c r="N70" t="s">
        <v>17</v>
      </c>
    </row>
    <row r="71" spans="1:15" x14ac:dyDescent="0.2">
      <c r="A71" t="s">
        <v>8</v>
      </c>
      <c r="B71" t="s">
        <v>9</v>
      </c>
      <c r="C71">
        <v>2</v>
      </c>
      <c r="D71" t="s">
        <v>24</v>
      </c>
      <c r="E71" s="1">
        <v>0.46875</v>
      </c>
      <c r="G71">
        <v>30</v>
      </c>
      <c r="I71">
        <v>2</v>
      </c>
      <c r="K71" t="s">
        <v>15</v>
      </c>
      <c r="L71" s="1">
        <v>9.375E-2</v>
      </c>
      <c r="M71" t="s">
        <v>20</v>
      </c>
    </row>
    <row r="72" spans="1:15" x14ac:dyDescent="0.2">
      <c r="A72" t="s">
        <v>8</v>
      </c>
      <c r="B72" t="s">
        <v>9</v>
      </c>
      <c r="C72">
        <v>2</v>
      </c>
      <c r="D72" t="s">
        <v>24</v>
      </c>
      <c r="E72" s="1">
        <v>1.4375</v>
      </c>
      <c r="G72">
        <v>0</v>
      </c>
      <c r="I72">
        <v>2.5</v>
      </c>
      <c r="K72" t="s">
        <v>16</v>
      </c>
      <c r="M72" t="s">
        <v>13</v>
      </c>
      <c r="N72" t="s">
        <v>11</v>
      </c>
      <c r="O72" s="3" t="s">
        <v>39</v>
      </c>
    </row>
    <row r="73" spans="1:15" x14ac:dyDescent="0.2">
      <c r="A73" t="s">
        <v>8</v>
      </c>
      <c r="B73" t="s">
        <v>9</v>
      </c>
      <c r="C73">
        <v>2</v>
      </c>
      <c r="D73" t="s">
        <v>24</v>
      </c>
      <c r="E73" s="1">
        <v>0.84375</v>
      </c>
      <c r="G73">
        <v>90</v>
      </c>
      <c r="I73">
        <v>16</v>
      </c>
      <c r="K73" t="s">
        <v>16</v>
      </c>
      <c r="M73" t="s">
        <v>13</v>
      </c>
      <c r="N73" t="s">
        <v>17</v>
      </c>
    </row>
    <row r="74" spans="1:15" x14ac:dyDescent="0.2">
      <c r="A74" t="s">
        <v>8</v>
      </c>
      <c r="B74" t="s">
        <v>9</v>
      </c>
      <c r="C74">
        <v>2</v>
      </c>
      <c r="D74" t="s">
        <v>24</v>
      </c>
      <c r="E74" s="1">
        <v>0.78125</v>
      </c>
      <c r="G74">
        <v>90</v>
      </c>
      <c r="I74">
        <v>17</v>
      </c>
      <c r="K74" t="s">
        <v>15</v>
      </c>
      <c r="L74" s="1">
        <v>0.28125</v>
      </c>
      <c r="M74" t="s">
        <v>20</v>
      </c>
    </row>
    <row r="75" spans="1:15" x14ac:dyDescent="0.2">
      <c r="A75" t="s">
        <v>8</v>
      </c>
      <c r="B75" t="s">
        <v>9</v>
      </c>
      <c r="C75">
        <v>2</v>
      </c>
      <c r="D75" t="s">
        <v>24</v>
      </c>
      <c r="E75" s="1">
        <v>0.5</v>
      </c>
      <c r="G75">
        <v>60</v>
      </c>
      <c r="I75">
        <v>3</v>
      </c>
      <c r="K75" t="s">
        <v>15</v>
      </c>
      <c r="L75" s="1">
        <v>0.3125</v>
      </c>
      <c r="M75" t="s">
        <v>20</v>
      </c>
    </row>
    <row r="76" spans="1:15" x14ac:dyDescent="0.2">
      <c r="A76" t="s">
        <v>8</v>
      </c>
      <c r="B76" t="s">
        <v>9</v>
      </c>
      <c r="C76">
        <v>2</v>
      </c>
      <c r="D76" t="s">
        <v>24</v>
      </c>
      <c r="F76" s="1">
        <v>10.5</v>
      </c>
      <c r="G76">
        <v>0</v>
      </c>
      <c r="I76">
        <v>3.5</v>
      </c>
      <c r="K76" t="s">
        <v>16</v>
      </c>
      <c r="M76" t="s">
        <v>20</v>
      </c>
      <c r="O76" s="3" t="s">
        <v>22</v>
      </c>
    </row>
    <row r="77" spans="1:15" x14ac:dyDescent="0.2">
      <c r="A77" t="s">
        <v>8</v>
      </c>
      <c r="B77" t="s">
        <v>9</v>
      </c>
      <c r="C77">
        <v>2</v>
      </c>
      <c r="D77" t="s">
        <v>24</v>
      </c>
      <c r="F77" s="1">
        <v>10</v>
      </c>
      <c r="G77">
        <v>0</v>
      </c>
      <c r="I77">
        <v>8</v>
      </c>
      <c r="K77" t="s">
        <v>16</v>
      </c>
      <c r="M77" t="s">
        <v>20</v>
      </c>
      <c r="O77" s="3" t="s">
        <v>22</v>
      </c>
    </row>
    <row r="78" spans="1:15" x14ac:dyDescent="0.2">
      <c r="A78" t="s">
        <v>8</v>
      </c>
      <c r="B78" t="s">
        <v>9</v>
      </c>
      <c r="C78">
        <v>2</v>
      </c>
      <c r="D78" t="s">
        <v>10</v>
      </c>
      <c r="E78" s="1">
        <v>0.5625</v>
      </c>
      <c r="G78">
        <v>75</v>
      </c>
      <c r="I78">
        <v>4</v>
      </c>
      <c r="K78" t="s">
        <v>15</v>
      </c>
      <c r="L78" s="1">
        <v>0.1875</v>
      </c>
      <c r="M78" t="s">
        <v>13</v>
      </c>
      <c r="N78" t="s">
        <v>11</v>
      </c>
      <c r="O78" s="3" t="s">
        <v>43</v>
      </c>
    </row>
    <row r="79" spans="1:15" x14ac:dyDescent="0.2">
      <c r="A79" t="s">
        <v>8</v>
      </c>
      <c r="B79" t="s">
        <v>9</v>
      </c>
      <c r="C79">
        <v>2</v>
      </c>
      <c r="D79" t="s">
        <v>10</v>
      </c>
      <c r="E79" s="1">
        <v>0.46875</v>
      </c>
      <c r="G79">
        <v>0</v>
      </c>
      <c r="I79">
        <v>4</v>
      </c>
      <c r="K79" t="s">
        <v>16</v>
      </c>
      <c r="M79" t="s">
        <v>13</v>
      </c>
    </row>
    <row r="80" spans="1:15" x14ac:dyDescent="0.2">
      <c r="A80" t="s">
        <v>8</v>
      </c>
      <c r="B80" t="s">
        <v>9</v>
      </c>
      <c r="C80">
        <v>2</v>
      </c>
      <c r="D80" t="s">
        <v>10</v>
      </c>
      <c r="E80" s="1">
        <v>0.46875</v>
      </c>
      <c r="G80">
        <v>0</v>
      </c>
      <c r="I80">
        <v>3</v>
      </c>
      <c r="K80" t="s">
        <v>16</v>
      </c>
      <c r="M80" t="s">
        <v>13</v>
      </c>
    </row>
    <row r="81" spans="1:13" x14ac:dyDescent="0.2">
      <c r="A81" t="s">
        <v>8</v>
      </c>
      <c r="B81" t="s">
        <v>9</v>
      </c>
      <c r="C81">
        <v>2</v>
      </c>
      <c r="D81" t="s">
        <v>10</v>
      </c>
      <c r="E81" s="1">
        <v>0.16666666666666666</v>
      </c>
      <c r="G81">
        <v>30</v>
      </c>
      <c r="I81">
        <v>5</v>
      </c>
      <c r="K81" t="s">
        <v>15</v>
      </c>
      <c r="L81" s="1">
        <v>0.25</v>
      </c>
      <c r="M81" t="s">
        <v>13</v>
      </c>
    </row>
    <row r="82" spans="1:13" x14ac:dyDescent="0.2">
      <c r="A82" t="s">
        <v>8</v>
      </c>
      <c r="B82" t="s">
        <v>9</v>
      </c>
      <c r="C82">
        <v>2</v>
      </c>
      <c r="D82" t="s">
        <v>10</v>
      </c>
      <c r="E82" s="1">
        <v>0.43333333333333335</v>
      </c>
      <c r="G82">
        <v>0</v>
      </c>
      <c r="I82">
        <v>5</v>
      </c>
      <c r="K82" t="s">
        <v>16</v>
      </c>
      <c r="M82" t="s">
        <v>13</v>
      </c>
    </row>
    <row r="83" spans="1:13" x14ac:dyDescent="0.2">
      <c r="A83" t="s">
        <v>8</v>
      </c>
      <c r="B83" t="s">
        <v>9</v>
      </c>
      <c r="C83">
        <v>2</v>
      </c>
      <c r="D83" t="s">
        <v>10</v>
      </c>
      <c r="E83" s="1">
        <v>0.6333333333333333</v>
      </c>
      <c r="G83">
        <v>0</v>
      </c>
      <c r="I83">
        <v>4</v>
      </c>
      <c r="K83" t="s">
        <v>15</v>
      </c>
      <c r="L83" s="1">
        <v>0.15625</v>
      </c>
      <c r="M83" t="s">
        <v>13</v>
      </c>
    </row>
    <row r="84" spans="1:13" x14ac:dyDescent="0.2">
      <c r="A84" t="s">
        <v>8</v>
      </c>
      <c r="B84" t="s">
        <v>9</v>
      </c>
      <c r="C84">
        <v>2</v>
      </c>
      <c r="D84" t="s">
        <v>10</v>
      </c>
      <c r="E84" s="1">
        <v>0.66666666666666663</v>
      </c>
      <c r="G84">
        <v>5</v>
      </c>
      <c r="I84">
        <v>4</v>
      </c>
      <c r="K84" t="s">
        <v>16</v>
      </c>
      <c r="M84" t="s">
        <v>13</v>
      </c>
    </row>
    <row r="85" spans="1:13" x14ac:dyDescent="0.2">
      <c r="A85" t="s">
        <v>8</v>
      </c>
      <c r="B85" t="s">
        <v>9</v>
      </c>
      <c r="C85">
        <v>2</v>
      </c>
      <c r="D85" t="s">
        <v>10</v>
      </c>
      <c r="E85" s="1">
        <v>0.66666666666666663</v>
      </c>
      <c r="G85">
        <v>0</v>
      </c>
      <c r="I85">
        <v>4</v>
      </c>
      <c r="K85" t="s">
        <v>15</v>
      </c>
      <c r="L85" s="1">
        <v>0.15625</v>
      </c>
      <c r="M85" t="s">
        <v>13</v>
      </c>
    </row>
    <row r="86" spans="1:13" x14ac:dyDescent="0.2">
      <c r="A86" t="s">
        <v>8</v>
      </c>
      <c r="B86" t="s">
        <v>9</v>
      </c>
      <c r="C86">
        <v>2</v>
      </c>
      <c r="D86" t="s">
        <v>10</v>
      </c>
      <c r="E86" s="1">
        <v>0.1875</v>
      </c>
      <c r="G86">
        <v>5</v>
      </c>
      <c r="I86">
        <v>7</v>
      </c>
      <c r="K86" t="s">
        <v>15</v>
      </c>
      <c r="L86" s="1">
        <v>0.15625</v>
      </c>
      <c r="M86" t="s">
        <v>13</v>
      </c>
    </row>
    <row r="87" spans="1:13" x14ac:dyDescent="0.2">
      <c r="A87" t="s">
        <v>8</v>
      </c>
      <c r="B87" t="s">
        <v>9</v>
      </c>
      <c r="C87">
        <v>2</v>
      </c>
      <c r="D87" t="s">
        <v>10</v>
      </c>
      <c r="E87" s="1">
        <v>9.375E-2</v>
      </c>
      <c r="G87">
        <v>5</v>
      </c>
      <c r="I87">
        <v>5</v>
      </c>
      <c r="K87" t="s">
        <v>16</v>
      </c>
      <c r="M87" t="s">
        <v>13</v>
      </c>
    </row>
    <row r="88" spans="1:13" x14ac:dyDescent="0.2">
      <c r="A88" t="s">
        <v>8</v>
      </c>
      <c r="B88" t="s">
        <v>9</v>
      </c>
      <c r="C88">
        <v>2</v>
      </c>
      <c r="D88" t="s">
        <v>10</v>
      </c>
      <c r="E88" s="1">
        <v>9.375E-2</v>
      </c>
      <c r="G88">
        <v>15</v>
      </c>
      <c r="I88">
        <v>6</v>
      </c>
      <c r="K88" t="s">
        <v>16</v>
      </c>
      <c r="M88" t="s">
        <v>13</v>
      </c>
    </row>
    <row r="89" spans="1:13" x14ac:dyDescent="0.2">
      <c r="A89" t="s">
        <v>8</v>
      </c>
      <c r="B89" t="s">
        <v>9</v>
      </c>
      <c r="C89">
        <v>2</v>
      </c>
      <c r="D89" t="s">
        <v>10</v>
      </c>
      <c r="E89" s="1">
        <v>0.5</v>
      </c>
      <c r="G89">
        <v>40</v>
      </c>
      <c r="I89">
        <v>4</v>
      </c>
      <c r="K89" t="s">
        <v>16</v>
      </c>
      <c r="M89" t="s">
        <v>13</v>
      </c>
    </row>
    <row r="90" spans="1:13" x14ac:dyDescent="0.2">
      <c r="A90" t="s">
        <v>8</v>
      </c>
      <c r="B90" t="s">
        <v>9</v>
      </c>
      <c r="C90">
        <v>2</v>
      </c>
      <c r="D90" t="s">
        <v>10</v>
      </c>
      <c r="E90" s="1">
        <v>0.15625</v>
      </c>
      <c r="G90">
        <v>100</v>
      </c>
      <c r="I90">
        <v>2</v>
      </c>
      <c r="K90" t="s">
        <v>16</v>
      </c>
      <c r="M90" t="s">
        <v>13</v>
      </c>
    </row>
    <row r="91" spans="1:13" x14ac:dyDescent="0.2">
      <c r="A91" t="s">
        <v>8</v>
      </c>
      <c r="B91" t="s">
        <v>9</v>
      </c>
      <c r="C91">
        <v>2</v>
      </c>
      <c r="D91" t="s">
        <v>10</v>
      </c>
      <c r="E91" s="1">
        <v>0.46875</v>
      </c>
      <c r="G91">
        <v>0</v>
      </c>
      <c r="I91">
        <v>3</v>
      </c>
      <c r="K91" t="s">
        <v>15</v>
      </c>
      <c r="L91" s="1">
        <v>0.21875</v>
      </c>
      <c r="M91" t="s">
        <v>13</v>
      </c>
    </row>
    <row r="92" spans="1:13" x14ac:dyDescent="0.2">
      <c r="A92" t="s">
        <v>8</v>
      </c>
      <c r="B92" t="s">
        <v>9</v>
      </c>
      <c r="C92">
        <v>2</v>
      </c>
      <c r="D92" t="s">
        <v>10</v>
      </c>
      <c r="E92" s="1">
        <v>0.375</v>
      </c>
      <c r="G92">
        <v>0</v>
      </c>
      <c r="I92">
        <v>4</v>
      </c>
      <c r="K92" t="s">
        <v>16</v>
      </c>
      <c r="M92" t="s">
        <v>13</v>
      </c>
    </row>
    <row r="93" spans="1:13" x14ac:dyDescent="0.2">
      <c r="A93" t="s">
        <v>8</v>
      </c>
      <c r="B93" t="s">
        <v>9</v>
      </c>
      <c r="C93">
        <v>2</v>
      </c>
      <c r="D93" t="s">
        <v>10</v>
      </c>
      <c r="E93" s="1">
        <v>0.1875</v>
      </c>
      <c r="G93">
        <v>0</v>
      </c>
      <c r="I93">
        <v>6</v>
      </c>
      <c r="K93" t="s">
        <v>16</v>
      </c>
      <c r="M93" t="s">
        <v>13</v>
      </c>
    </row>
    <row r="94" spans="1:13" x14ac:dyDescent="0.2">
      <c r="A94" t="s">
        <v>8</v>
      </c>
      <c r="B94" t="s">
        <v>9</v>
      </c>
      <c r="C94">
        <v>2</v>
      </c>
      <c r="D94" t="s">
        <v>10</v>
      </c>
      <c r="E94" s="1">
        <v>9.375E-2</v>
      </c>
      <c r="G94">
        <v>0</v>
      </c>
      <c r="I94">
        <v>5</v>
      </c>
      <c r="K94" t="s">
        <v>16</v>
      </c>
      <c r="M94" t="s">
        <v>13</v>
      </c>
    </row>
    <row r="95" spans="1:13" x14ac:dyDescent="0.2">
      <c r="A95" t="s">
        <v>8</v>
      </c>
      <c r="B95" t="s">
        <v>9</v>
      </c>
      <c r="C95">
        <v>2</v>
      </c>
      <c r="D95" t="s">
        <v>10</v>
      </c>
      <c r="E95" s="1">
        <v>0.15625</v>
      </c>
      <c r="G95">
        <v>0</v>
      </c>
      <c r="I95">
        <v>6</v>
      </c>
      <c r="K95" t="s">
        <v>23</v>
      </c>
      <c r="L95" s="1">
        <v>9.375E-2</v>
      </c>
      <c r="M95" t="s">
        <v>13</v>
      </c>
    </row>
    <row r="96" spans="1:13" x14ac:dyDescent="0.2">
      <c r="A96" t="s">
        <v>8</v>
      </c>
      <c r="B96" t="s">
        <v>9</v>
      </c>
      <c r="C96">
        <v>2</v>
      </c>
      <c r="D96" t="s">
        <v>10</v>
      </c>
      <c r="E96" s="1">
        <v>0.15625</v>
      </c>
      <c r="G96">
        <v>0</v>
      </c>
      <c r="I96">
        <v>6</v>
      </c>
      <c r="K96" t="s">
        <v>15</v>
      </c>
      <c r="L96" s="1">
        <v>0.1875</v>
      </c>
      <c r="M96" t="s">
        <v>13</v>
      </c>
    </row>
    <row r="97" spans="1:13" x14ac:dyDescent="0.2">
      <c r="A97" t="s">
        <v>8</v>
      </c>
      <c r="B97" t="s">
        <v>9</v>
      </c>
      <c r="C97">
        <v>2</v>
      </c>
      <c r="D97" t="s">
        <v>10</v>
      </c>
      <c r="E97" s="1">
        <v>9.375E-2</v>
      </c>
      <c r="G97">
        <v>100</v>
      </c>
      <c r="I97">
        <v>1</v>
      </c>
      <c r="K97" t="s">
        <v>16</v>
      </c>
      <c r="M97" t="s">
        <v>13</v>
      </c>
    </row>
    <row r="98" spans="1:13" x14ac:dyDescent="0.2">
      <c r="A98" t="s">
        <v>8</v>
      </c>
      <c r="B98" t="s">
        <v>9</v>
      </c>
      <c r="C98">
        <v>2</v>
      </c>
      <c r="D98" t="s">
        <v>10</v>
      </c>
      <c r="E98" s="1">
        <v>0.125</v>
      </c>
      <c r="G98">
        <v>0</v>
      </c>
      <c r="I98">
        <v>5</v>
      </c>
      <c r="K98" t="s">
        <v>16</v>
      </c>
      <c r="M98" t="s">
        <v>13</v>
      </c>
    </row>
    <row r="99" spans="1:13" x14ac:dyDescent="0.2">
      <c r="A99" t="s">
        <v>8</v>
      </c>
      <c r="B99" t="s">
        <v>9</v>
      </c>
      <c r="C99">
        <v>2</v>
      </c>
      <c r="D99" t="s">
        <v>10</v>
      </c>
      <c r="E99" s="1">
        <v>0.15625</v>
      </c>
      <c r="G99">
        <v>5</v>
      </c>
      <c r="I99">
        <v>6</v>
      </c>
      <c r="K99" t="s">
        <v>16</v>
      </c>
      <c r="M99" t="s">
        <v>13</v>
      </c>
    </row>
    <row r="100" spans="1:13" x14ac:dyDescent="0.2">
      <c r="A100" t="s">
        <v>8</v>
      </c>
      <c r="B100" t="s">
        <v>9</v>
      </c>
      <c r="C100">
        <v>2</v>
      </c>
      <c r="D100" t="s">
        <v>10</v>
      </c>
      <c r="E100" s="1">
        <v>0.40625</v>
      </c>
      <c r="G100">
        <v>5</v>
      </c>
      <c r="I100">
        <v>4</v>
      </c>
      <c r="K100" t="s">
        <v>16</v>
      </c>
      <c r="M100" t="s">
        <v>13</v>
      </c>
    </row>
    <row r="101" spans="1:13" x14ac:dyDescent="0.2">
      <c r="A101" t="s">
        <v>8</v>
      </c>
      <c r="B101" t="s">
        <v>9</v>
      </c>
      <c r="C101">
        <v>2</v>
      </c>
      <c r="D101" t="s">
        <v>10</v>
      </c>
      <c r="E101" s="1">
        <v>0.1875</v>
      </c>
      <c r="G101">
        <v>10</v>
      </c>
      <c r="I101">
        <v>6</v>
      </c>
      <c r="K101" t="s">
        <v>15</v>
      </c>
      <c r="L101" s="1">
        <v>9.375E-2</v>
      </c>
      <c r="M101" t="s">
        <v>13</v>
      </c>
    </row>
    <row r="102" spans="1:13" x14ac:dyDescent="0.2">
      <c r="A102" t="s">
        <v>8</v>
      </c>
      <c r="B102" t="s">
        <v>9</v>
      </c>
      <c r="C102">
        <v>2</v>
      </c>
      <c r="D102" t="s">
        <v>10</v>
      </c>
      <c r="E102" s="1">
        <v>0.125</v>
      </c>
      <c r="G102">
        <v>0</v>
      </c>
      <c r="I102">
        <v>5</v>
      </c>
      <c r="K102" t="s">
        <v>16</v>
      </c>
      <c r="M102" t="s">
        <v>13</v>
      </c>
    </row>
    <row r="103" spans="1:13" x14ac:dyDescent="0.2">
      <c r="A103" t="s">
        <v>8</v>
      </c>
      <c r="B103" t="s">
        <v>9</v>
      </c>
      <c r="C103">
        <v>2</v>
      </c>
      <c r="D103" t="s">
        <v>10</v>
      </c>
      <c r="E103" s="1">
        <v>0.375</v>
      </c>
      <c r="G103">
        <v>0</v>
      </c>
      <c r="I103">
        <v>4</v>
      </c>
      <c r="K103" t="s">
        <v>16</v>
      </c>
      <c r="M103" t="s">
        <v>13</v>
      </c>
    </row>
    <row r="104" spans="1:13" x14ac:dyDescent="0.2">
      <c r="A104" t="s">
        <v>8</v>
      </c>
      <c r="B104" t="s">
        <v>9</v>
      </c>
      <c r="C104">
        <v>2</v>
      </c>
      <c r="D104" t="s">
        <v>10</v>
      </c>
      <c r="E104" s="1">
        <v>0.125</v>
      </c>
      <c r="G104">
        <v>0</v>
      </c>
      <c r="I104">
        <v>6</v>
      </c>
      <c r="K104" t="s">
        <v>16</v>
      </c>
      <c r="M104" t="s">
        <v>13</v>
      </c>
    </row>
    <row r="105" spans="1:13" x14ac:dyDescent="0.2">
      <c r="A105" t="s">
        <v>8</v>
      </c>
      <c r="B105" t="s">
        <v>9</v>
      </c>
      <c r="C105">
        <v>2</v>
      </c>
      <c r="D105" t="s">
        <v>10</v>
      </c>
      <c r="E105" s="1">
        <v>9.375E-2</v>
      </c>
      <c r="G105">
        <v>0</v>
      </c>
      <c r="I105">
        <v>5</v>
      </c>
      <c r="K105" t="s">
        <v>16</v>
      </c>
      <c r="M105" t="s">
        <v>13</v>
      </c>
    </row>
    <row r="106" spans="1:13" x14ac:dyDescent="0.2">
      <c r="A106" t="s">
        <v>8</v>
      </c>
      <c r="B106" t="s">
        <v>9</v>
      </c>
      <c r="C106">
        <v>2</v>
      </c>
      <c r="D106" t="s">
        <v>10</v>
      </c>
      <c r="E106" s="1">
        <v>0.375</v>
      </c>
      <c r="G106">
        <v>0</v>
      </c>
      <c r="I106">
        <v>3</v>
      </c>
      <c r="K106" t="s">
        <v>16</v>
      </c>
      <c r="M106" t="s">
        <v>13</v>
      </c>
    </row>
    <row r="107" spans="1:13" x14ac:dyDescent="0.2">
      <c r="A107" t="s">
        <v>8</v>
      </c>
      <c r="B107" t="s">
        <v>9</v>
      </c>
      <c r="C107">
        <v>2</v>
      </c>
      <c r="D107" t="s">
        <v>10</v>
      </c>
      <c r="E107" s="1">
        <v>0.375</v>
      </c>
      <c r="G107">
        <v>0</v>
      </c>
      <c r="I107">
        <v>6</v>
      </c>
      <c r="K107" t="s">
        <v>15</v>
      </c>
      <c r="L107" s="1">
        <v>9.375E-2</v>
      </c>
      <c r="M107" t="s">
        <v>13</v>
      </c>
    </row>
    <row r="108" spans="1:13" x14ac:dyDescent="0.2">
      <c r="A108" t="s">
        <v>8</v>
      </c>
      <c r="B108" t="s">
        <v>9</v>
      </c>
      <c r="C108">
        <v>2</v>
      </c>
      <c r="D108" t="s">
        <v>10</v>
      </c>
      <c r="E108" s="1">
        <v>0.65625</v>
      </c>
      <c r="G108">
        <v>50</v>
      </c>
      <c r="I108">
        <v>3</v>
      </c>
      <c r="K108" t="s">
        <v>15</v>
      </c>
      <c r="L108" s="1">
        <v>0.125</v>
      </c>
      <c r="M108" t="s">
        <v>13</v>
      </c>
    </row>
    <row r="109" spans="1:13" x14ac:dyDescent="0.2">
      <c r="A109" t="s">
        <v>8</v>
      </c>
      <c r="B109" t="s">
        <v>9</v>
      </c>
      <c r="C109">
        <v>2</v>
      </c>
      <c r="D109" t="s">
        <v>10</v>
      </c>
      <c r="E109" s="1">
        <v>0.1875</v>
      </c>
      <c r="G109">
        <v>0</v>
      </c>
      <c r="I109" s="1">
        <v>1.5</v>
      </c>
      <c r="K109" t="s">
        <v>16</v>
      </c>
      <c r="M109" t="s">
        <v>13</v>
      </c>
    </row>
    <row r="110" spans="1:13" x14ac:dyDescent="0.2">
      <c r="A110" t="s">
        <v>8</v>
      </c>
      <c r="B110" t="s">
        <v>9</v>
      </c>
      <c r="C110">
        <v>2</v>
      </c>
      <c r="D110" t="s">
        <v>10</v>
      </c>
      <c r="E110" s="1">
        <v>0.1875</v>
      </c>
      <c r="G110">
        <v>0</v>
      </c>
      <c r="I110">
        <v>1</v>
      </c>
      <c r="K110" t="s">
        <v>16</v>
      </c>
      <c r="M110" t="s">
        <v>13</v>
      </c>
    </row>
    <row r="111" spans="1:13" x14ac:dyDescent="0.2">
      <c r="A111" t="s">
        <v>8</v>
      </c>
      <c r="B111" t="s">
        <v>9</v>
      </c>
      <c r="C111">
        <v>2</v>
      </c>
      <c r="D111" t="s">
        <v>10</v>
      </c>
      <c r="E111" s="1">
        <v>0.34375</v>
      </c>
      <c r="G111">
        <v>40</v>
      </c>
      <c r="I111">
        <v>3</v>
      </c>
      <c r="K111" t="s">
        <v>16</v>
      </c>
      <c r="M111" t="s">
        <v>13</v>
      </c>
    </row>
    <row r="112" spans="1:13" x14ac:dyDescent="0.2">
      <c r="A112" t="s">
        <v>8</v>
      </c>
      <c r="B112" t="s">
        <v>9</v>
      </c>
      <c r="C112">
        <v>2</v>
      </c>
      <c r="D112" t="s">
        <v>10</v>
      </c>
      <c r="E112" s="1">
        <v>0.25</v>
      </c>
      <c r="G112">
        <v>0</v>
      </c>
      <c r="I112">
        <v>3</v>
      </c>
      <c r="K112" t="s">
        <v>16</v>
      </c>
      <c r="M112" t="s">
        <v>13</v>
      </c>
    </row>
    <row r="113" spans="1:15" x14ac:dyDescent="0.2">
      <c r="A113" t="s">
        <v>8</v>
      </c>
      <c r="B113" t="s">
        <v>9</v>
      </c>
      <c r="C113">
        <v>2</v>
      </c>
      <c r="D113" t="s">
        <v>10</v>
      </c>
      <c r="E113" s="1">
        <v>0.28125</v>
      </c>
      <c r="G113">
        <v>15</v>
      </c>
      <c r="I113">
        <v>4</v>
      </c>
      <c r="K113" t="s">
        <v>16</v>
      </c>
      <c r="M113" t="s">
        <v>13</v>
      </c>
    </row>
    <row r="114" spans="1:15" x14ac:dyDescent="0.2">
      <c r="A114" t="s">
        <v>8</v>
      </c>
      <c r="B114" t="s">
        <v>9</v>
      </c>
      <c r="C114">
        <v>2</v>
      </c>
      <c r="D114" t="s">
        <v>10</v>
      </c>
      <c r="E114" s="1">
        <v>0.59375</v>
      </c>
      <c r="G114">
        <v>5</v>
      </c>
      <c r="I114">
        <v>4</v>
      </c>
      <c r="K114" t="s">
        <v>15</v>
      </c>
      <c r="L114" s="1">
        <v>9.375E-2</v>
      </c>
      <c r="M114" t="s">
        <v>13</v>
      </c>
    </row>
    <row r="115" spans="1:15" x14ac:dyDescent="0.2">
      <c r="A115" t="s">
        <v>8</v>
      </c>
      <c r="B115" t="s">
        <v>9</v>
      </c>
      <c r="C115">
        <v>2</v>
      </c>
      <c r="D115" t="s">
        <v>10</v>
      </c>
      <c r="E115" s="1">
        <v>0.15625</v>
      </c>
      <c r="G115">
        <v>60</v>
      </c>
      <c r="I115">
        <v>1.5</v>
      </c>
      <c r="K115" t="s">
        <v>15</v>
      </c>
      <c r="L115" s="1">
        <v>9.375E-2</v>
      </c>
      <c r="M115" t="s">
        <v>13</v>
      </c>
    </row>
    <row r="116" spans="1:15" x14ac:dyDescent="0.2">
      <c r="A116" t="s">
        <v>8</v>
      </c>
      <c r="B116" t="s">
        <v>9</v>
      </c>
      <c r="C116">
        <v>2</v>
      </c>
      <c r="D116" t="s">
        <v>10</v>
      </c>
      <c r="E116" s="1">
        <v>0.875</v>
      </c>
      <c r="G116">
        <v>0</v>
      </c>
      <c r="I116">
        <v>1.5</v>
      </c>
      <c r="K116" t="s">
        <v>16</v>
      </c>
      <c r="M116" t="s">
        <v>13</v>
      </c>
    </row>
    <row r="117" spans="1:15" x14ac:dyDescent="0.2">
      <c r="A117" t="s">
        <v>8</v>
      </c>
      <c r="B117" t="s">
        <v>9</v>
      </c>
      <c r="C117">
        <v>2</v>
      </c>
      <c r="D117" t="s">
        <v>10</v>
      </c>
      <c r="E117" s="1">
        <v>0.375</v>
      </c>
      <c r="G117">
        <v>0</v>
      </c>
      <c r="I117">
        <v>3</v>
      </c>
      <c r="K117" t="s">
        <v>16</v>
      </c>
      <c r="M117" t="s">
        <v>13</v>
      </c>
    </row>
    <row r="118" spans="1:15" x14ac:dyDescent="0.2">
      <c r="A118" t="s">
        <v>8</v>
      </c>
      <c r="B118" t="s">
        <v>9</v>
      </c>
      <c r="C118">
        <v>2</v>
      </c>
      <c r="D118" t="s">
        <v>10</v>
      </c>
      <c r="E118" s="1">
        <v>0.1875</v>
      </c>
      <c r="G118">
        <v>100</v>
      </c>
      <c r="I118">
        <v>2</v>
      </c>
      <c r="K118" t="s">
        <v>16</v>
      </c>
      <c r="M118" t="s">
        <v>13</v>
      </c>
    </row>
    <row r="119" spans="1:15" x14ac:dyDescent="0.2">
      <c r="A119" t="s">
        <v>8</v>
      </c>
      <c r="B119" t="s">
        <v>9</v>
      </c>
      <c r="C119">
        <v>2</v>
      </c>
      <c r="D119" t="s">
        <v>10</v>
      </c>
      <c r="E119" s="1">
        <v>0.5</v>
      </c>
      <c r="G119">
        <v>80</v>
      </c>
      <c r="I119">
        <v>4</v>
      </c>
      <c r="K119" t="s">
        <v>15</v>
      </c>
      <c r="L119" s="1">
        <v>0.1875</v>
      </c>
      <c r="M119" t="s">
        <v>13</v>
      </c>
      <c r="N119" t="s">
        <v>17</v>
      </c>
    </row>
    <row r="120" spans="1:15" x14ac:dyDescent="0.2">
      <c r="A120" t="s">
        <v>8</v>
      </c>
      <c r="B120" t="s">
        <v>9</v>
      </c>
      <c r="C120">
        <v>2</v>
      </c>
      <c r="D120" t="s">
        <v>24</v>
      </c>
      <c r="E120" s="1">
        <v>0.6875</v>
      </c>
      <c r="G120">
        <v>0</v>
      </c>
      <c r="I120">
        <v>3</v>
      </c>
      <c r="K120" t="s">
        <v>15</v>
      </c>
      <c r="L120" s="1">
        <v>0.3125</v>
      </c>
      <c r="M120" t="s">
        <v>13</v>
      </c>
      <c r="N120" t="s">
        <v>11</v>
      </c>
      <c r="O120" s="3" t="s">
        <v>42</v>
      </c>
    </row>
    <row r="121" spans="1:15" x14ac:dyDescent="0.2">
      <c r="A121" t="s">
        <v>8</v>
      </c>
      <c r="B121" t="s">
        <v>9</v>
      </c>
      <c r="C121">
        <v>2</v>
      </c>
      <c r="D121" t="s">
        <v>24</v>
      </c>
      <c r="E121" s="1">
        <v>0.84375</v>
      </c>
      <c r="G121">
        <v>10</v>
      </c>
      <c r="I121">
        <v>4.5</v>
      </c>
      <c r="K121" t="s">
        <v>15</v>
      </c>
      <c r="L121" s="1">
        <v>0.1875</v>
      </c>
      <c r="M121" t="s">
        <v>13</v>
      </c>
    </row>
    <row r="122" spans="1:15" x14ac:dyDescent="0.2">
      <c r="A122" t="s">
        <v>8</v>
      </c>
      <c r="B122" t="s">
        <v>9</v>
      </c>
      <c r="C122">
        <v>2</v>
      </c>
      <c r="D122" t="s">
        <v>24</v>
      </c>
      <c r="E122" s="1">
        <v>0.375</v>
      </c>
      <c r="G122">
        <v>0</v>
      </c>
      <c r="I122">
        <v>4</v>
      </c>
      <c r="K122" t="s">
        <v>16</v>
      </c>
      <c r="M122" t="s">
        <v>13</v>
      </c>
    </row>
    <row r="123" spans="1:15" x14ac:dyDescent="0.2">
      <c r="A123" t="s">
        <v>8</v>
      </c>
      <c r="B123" t="s">
        <v>9</v>
      </c>
      <c r="C123">
        <v>2</v>
      </c>
      <c r="D123" t="s">
        <v>24</v>
      </c>
      <c r="E123" s="1">
        <v>0.625</v>
      </c>
      <c r="G123">
        <v>90</v>
      </c>
      <c r="I123">
        <v>12</v>
      </c>
      <c r="K123" t="s">
        <v>15</v>
      </c>
      <c r="L123" s="1">
        <v>0.25</v>
      </c>
      <c r="M123" t="s">
        <v>13</v>
      </c>
      <c r="N123" t="s">
        <v>17</v>
      </c>
    </row>
    <row r="124" spans="1:15" x14ac:dyDescent="0.2">
      <c r="A124" t="s">
        <v>8</v>
      </c>
      <c r="B124" t="s">
        <v>9</v>
      </c>
      <c r="C124">
        <v>2</v>
      </c>
      <c r="D124" t="s">
        <v>24</v>
      </c>
      <c r="E124" s="1">
        <v>0.53125</v>
      </c>
      <c r="G124">
        <v>80</v>
      </c>
      <c r="I124">
        <v>8</v>
      </c>
      <c r="K124" t="s">
        <v>15</v>
      </c>
      <c r="L124" s="1">
        <v>0.1875</v>
      </c>
      <c r="M124" t="s">
        <v>20</v>
      </c>
    </row>
    <row r="125" spans="1:15" x14ac:dyDescent="0.2">
      <c r="A125" t="s">
        <v>8</v>
      </c>
      <c r="B125" t="s">
        <v>9</v>
      </c>
      <c r="C125">
        <v>2</v>
      </c>
      <c r="D125" t="s">
        <v>24</v>
      </c>
      <c r="E125" s="1">
        <v>0.75</v>
      </c>
      <c r="G125">
        <v>70</v>
      </c>
      <c r="I125">
        <v>12</v>
      </c>
      <c r="K125" t="s">
        <v>16</v>
      </c>
      <c r="M125" t="s">
        <v>13</v>
      </c>
      <c r="N125" t="s">
        <v>11</v>
      </c>
      <c r="O125" s="3" t="s">
        <v>42</v>
      </c>
    </row>
    <row r="126" spans="1:15" x14ac:dyDescent="0.2">
      <c r="A126" t="s">
        <v>8</v>
      </c>
      <c r="B126" t="s">
        <v>9</v>
      </c>
      <c r="C126">
        <v>2</v>
      </c>
      <c r="D126" t="s">
        <v>24</v>
      </c>
      <c r="E126" s="1">
        <v>1.25</v>
      </c>
      <c r="G126">
        <v>90</v>
      </c>
      <c r="I126">
        <v>14</v>
      </c>
      <c r="K126" t="s">
        <v>15</v>
      </c>
      <c r="L126" s="1">
        <v>0.25</v>
      </c>
      <c r="M126" t="s">
        <v>13</v>
      </c>
    </row>
    <row r="127" spans="1:15" x14ac:dyDescent="0.2">
      <c r="A127" t="s">
        <v>8</v>
      </c>
      <c r="B127" t="s">
        <v>9</v>
      </c>
      <c r="C127">
        <v>2</v>
      </c>
      <c r="D127" t="s">
        <v>24</v>
      </c>
      <c r="E127" s="1">
        <v>0.625</v>
      </c>
      <c r="G127">
        <v>80</v>
      </c>
      <c r="I127">
        <v>8</v>
      </c>
      <c r="K127" t="s">
        <v>15</v>
      </c>
      <c r="L127" s="1">
        <v>0.125</v>
      </c>
      <c r="M127" t="s">
        <v>13</v>
      </c>
    </row>
    <row r="128" spans="1:15" x14ac:dyDescent="0.2">
      <c r="A128" t="s">
        <v>8</v>
      </c>
      <c r="B128" t="s">
        <v>9</v>
      </c>
      <c r="C128">
        <v>2</v>
      </c>
      <c r="D128" t="s">
        <v>24</v>
      </c>
      <c r="E128" s="1">
        <v>1.25</v>
      </c>
      <c r="G128">
        <v>70</v>
      </c>
      <c r="I128">
        <v>16</v>
      </c>
      <c r="K128" t="s">
        <v>15</v>
      </c>
      <c r="L128" s="1">
        <v>0.125</v>
      </c>
      <c r="M128" t="s">
        <v>13</v>
      </c>
      <c r="N128" t="s">
        <v>17</v>
      </c>
    </row>
    <row r="129" spans="1:15" x14ac:dyDescent="0.2">
      <c r="A129" t="s">
        <v>8</v>
      </c>
      <c r="B129" t="s">
        <v>9</v>
      </c>
      <c r="C129">
        <v>2</v>
      </c>
      <c r="D129" t="s">
        <v>24</v>
      </c>
      <c r="E129" s="1">
        <v>0.5625</v>
      </c>
      <c r="G129">
        <v>90</v>
      </c>
      <c r="I129">
        <v>10</v>
      </c>
      <c r="K129" t="s">
        <v>15</v>
      </c>
      <c r="L129" s="1">
        <v>0.3125</v>
      </c>
      <c r="M129" t="s">
        <v>20</v>
      </c>
    </row>
    <row r="130" spans="1:15" x14ac:dyDescent="0.2">
      <c r="A130" t="s">
        <v>8</v>
      </c>
      <c r="B130" t="s">
        <v>9</v>
      </c>
      <c r="C130">
        <v>2</v>
      </c>
      <c r="D130" t="s">
        <v>24</v>
      </c>
      <c r="E130" s="1">
        <v>0.3125</v>
      </c>
      <c r="G130">
        <v>80</v>
      </c>
      <c r="I130">
        <v>6</v>
      </c>
      <c r="K130" t="s">
        <v>15</v>
      </c>
      <c r="L130" s="1">
        <v>0.15625</v>
      </c>
      <c r="M130" t="s">
        <v>20</v>
      </c>
    </row>
    <row r="131" spans="1:15" x14ac:dyDescent="0.2">
      <c r="A131" t="s">
        <v>8</v>
      </c>
      <c r="B131" t="s">
        <v>9</v>
      </c>
      <c r="C131">
        <v>2</v>
      </c>
      <c r="D131" t="s">
        <v>24</v>
      </c>
      <c r="E131" s="1">
        <v>0.4375</v>
      </c>
      <c r="G131">
        <v>80</v>
      </c>
      <c r="I131">
        <v>9</v>
      </c>
      <c r="K131" t="s">
        <v>15</v>
      </c>
      <c r="L131" s="1">
        <v>0.1875</v>
      </c>
      <c r="M131" t="s">
        <v>13</v>
      </c>
      <c r="N131" t="s">
        <v>11</v>
      </c>
      <c r="O131" s="3" t="s">
        <v>32</v>
      </c>
    </row>
    <row r="132" spans="1:15" x14ac:dyDescent="0.2">
      <c r="A132" t="s">
        <v>8</v>
      </c>
      <c r="B132" t="s">
        <v>9</v>
      </c>
      <c r="C132">
        <v>2</v>
      </c>
      <c r="D132" t="s">
        <v>24</v>
      </c>
      <c r="E132" s="1">
        <v>0.875</v>
      </c>
      <c r="G132">
        <v>0</v>
      </c>
      <c r="I132">
        <v>3</v>
      </c>
      <c r="K132" t="s">
        <v>15</v>
      </c>
      <c r="L132" s="1">
        <v>0.25</v>
      </c>
      <c r="M132" t="s">
        <v>13</v>
      </c>
      <c r="N132" t="s">
        <v>17</v>
      </c>
    </row>
    <row r="133" spans="1:15" x14ac:dyDescent="0.2">
      <c r="A133" t="s">
        <v>8</v>
      </c>
      <c r="B133" t="s">
        <v>9</v>
      </c>
      <c r="C133">
        <v>2</v>
      </c>
      <c r="D133" t="s">
        <v>24</v>
      </c>
      <c r="E133" s="1">
        <v>0.5</v>
      </c>
      <c r="G133">
        <v>90</v>
      </c>
      <c r="I133">
        <v>10</v>
      </c>
      <c r="K133" t="s">
        <v>15</v>
      </c>
      <c r="L133" s="1">
        <v>0.1875</v>
      </c>
      <c r="M133" t="s">
        <v>20</v>
      </c>
    </row>
    <row r="134" spans="1:15" x14ac:dyDescent="0.2">
      <c r="A134" t="s">
        <v>8</v>
      </c>
      <c r="B134" t="s">
        <v>9</v>
      </c>
      <c r="C134">
        <v>2</v>
      </c>
      <c r="D134" t="s">
        <v>18</v>
      </c>
      <c r="E134" s="1">
        <v>0.875</v>
      </c>
      <c r="G134">
        <v>0</v>
      </c>
      <c r="I134">
        <v>4</v>
      </c>
      <c r="K134" t="s">
        <v>16</v>
      </c>
      <c r="M134" t="s">
        <v>20</v>
      </c>
      <c r="O134" s="3" t="s">
        <v>22</v>
      </c>
    </row>
    <row r="135" spans="1:15" x14ac:dyDescent="0.2">
      <c r="A135" t="s">
        <v>8</v>
      </c>
      <c r="B135" t="s">
        <v>9</v>
      </c>
      <c r="C135">
        <v>2</v>
      </c>
      <c r="D135" t="s">
        <v>18</v>
      </c>
      <c r="E135" s="1">
        <v>1</v>
      </c>
      <c r="G135">
        <v>0</v>
      </c>
      <c r="I135">
        <v>6.5</v>
      </c>
      <c r="K135" t="s">
        <v>16</v>
      </c>
      <c r="M135" t="s">
        <v>20</v>
      </c>
      <c r="O135" s="3" t="s">
        <v>22</v>
      </c>
    </row>
    <row r="136" spans="1:15" x14ac:dyDescent="0.2">
      <c r="A136" t="s">
        <v>8</v>
      </c>
      <c r="B136" t="s">
        <v>9</v>
      </c>
      <c r="C136">
        <v>2</v>
      </c>
      <c r="D136" t="s">
        <v>18</v>
      </c>
      <c r="E136" s="1">
        <v>0.625</v>
      </c>
      <c r="G136">
        <v>0</v>
      </c>
      <c r="I136">
        <f>6 + (2/12)</f>
        <v>6.166666666666667</v>
      </c>
      <c r="K136" t="s">
        <v>16</v>
      </c>
      <c r="M136" t="s">
        <v>20</v>
      </c>
      <c r="O136" s="3" t="s">
        <v>22</v>
      </c>
    </row>
    <row r="137" spans="1:15" x14ac:dyDescent="0.2">
      <c r="A137" t="s">
        <v>8</v>
      </c>
      <c r="B137" t="s">
        <v>9</v>
      </c>
      <c r="C137">
        <v>2</v>
      </c>
      <c r="D137" t="s">
        <v>18</v>
      </c>
      <c r="E137" s="1">
        <v>0.46875</v>
      </c>
      <c r="G137">
        <v>0</v>
      </c>
      <c r="I137">
        <v>2</v>
      </c>
      <c r="K137" t="s">
        <v>16</v>
      </c>
      <c r="M137" t="s">
        <v>20</v>
      </c>
      <c r="O137" s="3" t="s">
        <v>22</v>
      </c>
    </row>
    <row r="138" spans="1:15" x14ac:dyDescent="0.2">
      <c r="A138" t="s">
        <v>8</v>
      </c>
      <c r="B138" t="s">
        <v>9</v>
      </c>
      <c r="C138">
        <v>2</v>
      </c>
      <c r="D138" t="s">
        <v>18</v>
      </c>
      <c r="E138" s="1">
        <v>0.5625</v>
      </c>
      <c r="G138">
        <v>0</v>
      </c>
      <c r="I138">
        <v>2.5</v>
      </c>
      <c r="K138" t="s">
        <v>16</v>
      </c>
      <c r="M138" t="s">
        <v>20</v>
      </c>
      <c r="O138" s="3" t="s">
        <v>22</v>
      </c>
    </row>
    <row r="139" spans="1:15" x14ac:dyDescent="0.2">
      <c r="A139" t="s">
        <v>8</v>
      </c>
      <c r="B139" t="s">
        <v>9</v>
      </c>
      <c r="C139">
        <v>2</v>
      </c>
      <c r="D139" t="s">
        <v>18</v>
      </c>
      <c r="E139" s="1">
        <v>0.625</v>
      </c>
      <c r="G139">
        <v>0</v>
      </c>
      <c r="I139">
        <v>3</v>
      </c>
      <c r="K139" t="s">
        <v>16</v>
      </c>
      <c r="M139" t="s">
        <v>20</v>
      </c>
      <c r="O139" s="3" t="s">
        <v>22</v>
      </c>
    </row>
    <row r="140" spans="1:15" x14ac:dyDescent="0.2">
      <c r="A140" t="s">
        <v>8</v>
      </c>
      <c r="B140" t="s">
        <v>9</v>
      </c>
      <c r="C140">
        <v>2</v>
      </c>
      <c r="D140" t="s">
        <v>18</v>
      </c>
      <c r="E140" s="1">
        <v>0.625</v>
      </c>
      <c r="G140">
        <v>0</v>
      </c>
      <c r="I140">
        <v>3</v>
      </c>
      <c r="K140" t="s">
        <v>16</v>
      </c>
      <c r="M140" t="s">
        <v>20</v>
      </c>
      <c r="O140" s="3" t="s">
        <v>22</v>
      </c>
    </row>
    <row r="141" spans="1:15" x14ac:dyDescent="0.2">
      <c r="A141" t="s">
        <v>8</v>
      </c>
      <c r="B141" t="s">
        <v>9</v>
      </c>
      <c r="C141">
        <v>2</v>
      </c>
      <c r="D141" t="s">
        <v>18</v>
      </c>
      <c r="E141" s="1">
        <v>0.84375</v>
      </c>
      <c r="G141">
        <v>0</v>
      </c>
      <c r="I141">
        <v>3.5</v>
      </c>
      <c r="K141" t="s">
        <v>16</v>
      </c>
      <c r="M141" t="s">
        <v>20</v>
      </c>
      <c r="O141" s="3" t="s">
        <v>22</v>
      </c>
    </row>
    <row r="142" spans="1:15" x14ac:dyDescent="0.2">
      <c r="A142" t="s">
        <v>8</v>
      </c>
      <c r="B142" t="s">
        <v>9</v>
      </c>
      <c r="C142">
        <v>2</v>
      </c>
      <c r="D142" t="s">
        <v>18</v>
      </c>
      <c r="E142" s="1">
        <v>0.5</v>
      </c>
      <c r="G142">
        <v>0</v>
      </c>
      <c r="I142">
        <f xml:space="preserve"> 2 + (1/12)</f>
        <v>2.0833333333333335</v>
      </c>
      <c r="K142" t="s">
        <v>16</v>
      </c>
      <c r="M142" t="s">
        <v>20</v>
      </c>
      <c r="O142" s="3" t="s">
        <v>22</v>
      </c>
    </row>
    <row r="143" spans="1:15" x14ac:dyDescent="0.2">
      <c r="A143" t="s">
        <v>8</v>
      </c>
      <c r="B143" t="s">
        <v>9</v>
      </c>
      <c r="C143">
        <v>2</v>
      </c>
      <c r="D143" t="s">
        <v>18</v>
      </c>
      <c r="E143" s="1">
        <v>0.40625</v>
      </c>
      <c r="G143">
        <v>0</v>
      </c>
      <c r="I143">
        <f>1 + (7/12)</f>
        <v>1.5833333333333335</v>
      </c>
      <c r="K143" t="s">
        <v>16</v>
      </c>
      <c r="M143" t="s">
        <v>20</v>
      </c>
      <c r="O143" s="3" t="s">
        <v>22</v>
      </c>
    </row>
    <row r="144" spans="1:15" x14ac:dyDescent="0.2">
      <c r="A144" t="s">
        <v>8</v>
      </c>
      <c r="B144" t="s">
        <v>9</v>
      </c>
      <c r="C144">
        <v>2</v>
      </c>
      <c r="D144" t="s">
        <v>18</v>
      </c>
      <c r="E144" s="1">
        <v>0.375</v>
      </c>
      <c r="G144">
        <v>0</v>
      </c>
      <c r="I144">
        <f xml:space="preserve"> 1+(2/12)</f>
        <v>1.1666666666666667</v>
      </c>
      <c r="K144" t="s">
        <v>16</v>
      </c>
      <c r="M144" t="s">
        <v>20</v>
      </c>
      <c r="O144" s="3" t="s">
        <v>22</v>
      </c>
    </row>
    <row r="145" spans="1:15" x14ac:dyDescent="0.2">
      <c r="A145" t="s">
        <v>8</v>
      </c>
      <c r="B145" t="s">
        <v>9</v>
      </c>
      <c r="C145">
        <v>2</v>
      </c>
      <c r="D145" t="s">
        <v>18</v>
      </c>
      <c r="E145" s="1">
        <v>0.40625</v>
      </c>
      <c r="G145">
        <v>0</v>
      </c>
      <c r="I145">
        <v>0.9</v>
      </c>
      <c r="K145" t="s">
        <v>16</v>
      </c>
      <c r="M145" t="s">
        <v>20</v>
      </c>
      <c r="O145" s="3" t="s">
        <v>22</v>
      </c>
    </row>
    <row r="146" spans="1:15" x14ac:dyDescent="0.2">
      <c r="A146" t="s">
        <v>8</v>
      </c>
      <c r="B146" t="s">
        <v>9</v>
      </c>
      <c r="C146">
        <v>2</v>
      </c>
      <c r="D146" t="s">
        <v>18</v>
      </c>
      <c r="E146" s="1">
        <v>0.25</v>
      </c>
      <c r="G146">
        <v>0</v>
      </c>
      <c r="I146">
        <v>0.5</v>
      </c>
      <c r="K146" t="s">
        <v>16</v>
      </c>
      <c r="M146" t="s">
        <v>20</v>
      </c>
      <c r="O146" s="3" t="s">
        <v>22</v>
      </c>
    </row>
    <row r="147" spans="1:15" x14ac:dyDescent="0.2">
      <c r="A147" t="s">
        <v>8</v>
      </c>
      <c r="B147" t="s">
        <v>9</v>
      </c>
      <c r="C147">
        <v>2</v>
      </c>
      <c r="D147" t="s">
        <v>18</v>
      </c>
      <c r="E147" s="1">
        <v>0.25</v>
      </c>
      <c r="G147">
        <v>0</v>
      </c>
      <c r="I147">
        <v>1</v>
      </c>
      <c r="K147" t="s">
        <v>16</v>
      </c>
      <c r="M147" t="s">
        <v>20</v>
      </c>
      <c r="O147" s="3" t="s">
        <v>22</v>
      </c>
    </row>
    <row r="148" spans="1:15" x14ac:dyDescent="0.2">
      <c r="A148" t="s">
        <v>8</v>
      </c>
      <c r="B148" t="s">
        <v>9</v>
      </c>
      <c r="C148">
        <v>2</v>
      </c>
      <c r="D148" t="s">
        <v>24</v>
      </c>
      <c r="E148" s="1">
        <v>1.4375</v>
      </c>
      <c r="G148">
        <v>0</v>
      </c>
      <c r="I148">
        <v>3.5</v>
      </c>
      <c r="K148" t="s">
        <v>16</v>
      </c>
      <c r="M148" t="s">
        <v>20</v>
      </c>
      <c r="O148" s="3" t="s">
        <v>22</v>
      </c>
    </row>
    <row r="149" spans="1:15" x14ac:dyDescent="0.2">
      <c r="A149" t="s">
        <v>8</v>
      </c>
      <c r="B149" t="s">
        <v>9</v>
      </c>
      <c r="C149">
        <v>2</v>
      </c>
      <c r="D149" t="s">
        <v>24</v>
      </c>
      <c r="E149" s="1">
        <v>1.4375</v>
      </c>
      <c r="G149">
        <v>90</v>
      </c>
      <c r="I149">
        <v>7</v>
      </c>
      <c r="K149" t="s">
        <v>16</v>
      </c>
      <c r="M149" t="s">
        <v>20</v>
      </c>
      <c r="O149" s="3" t="s">
        <v>22</v>
      </c>
    </row>
    <row r="150" spans="1:15" x14ac:dyDescent="0.2">
      <c r="A150" t="s">
        <v>8</v>
      </c>
      <c r="B150" t="s">
        <v>9</v>
      </c>
      <c r="C150">
        <v>2</v>
      </c>
      <c r="D150" t="s">
        <v>24</v>
      </c>
      <c r="E150" s="1">
        <v>0.3125</v>
      </c>
      <c r="G150">
        <v>95</v>
      </c>
      <c r="I150">
        <v>12</v>
      </c>
      <c r="K150" t="s">
        <v>15</v>
      </c>
      <c r="L150" s="1">
        <v>0.1875</v>
      </c>
      <c r="M150" t="s">
        <v>20</v>
      </c>
    </row>
    <row r="151" spans="1:15" x14ac:dyDescent="0.2">
      <c r="A151" t="s">
        <v>8</v>
      </c>
      <c r="B151" t="s">
        <v>9</v>
      </c>
      <c r="C151">
        <v>2</v>
      </c>
      <c r="D151" t="s">
        <v>24</v>
      </c>
      <c r="E151" s="1">
        <v>0.875</v>
      </c>
      <c r="G151">
        <v>90</v>
      </c>
      <c r="I151">
        <v>11</v>
      </c>
      <c r="K151" t="s">
        <v>15</v>
      </c>
      <c r="L151" s="1">
        <v>0.25</v>
      </c>
      <c r="M151" t="s">
        <v>20</v>
      </c>
    </row>
    <row r="152" spans="1:15" x14ac:dyDescent="0.2">
      <c r="A152" t="s">
        <v>8</v>
      </c>
      <c r="B152" t="s">
        <v>9</v>
      </c>
      <c r="C152">
        <v>2</v>
      </c>
      <c r="D152" t="s">
        <v>24</v>
      </c>
      <c r="E152" s="1">
        <v>0.59375</v>
      </c>
      <c r="G152">
        <v>70</v>
      </c>
      <c r="I152">
        <v>8.5</v>
      </c>
      <c r="K152" t="s">
        <v>15</v>
      </c>
      <c r="L152" s="1">
        <v>0.1875</v>
      </c>
      <c r="M152" t="s">
        <v>20</v>
      </c>
    </row>
    <row r="153" spans="1:15" x14ac:dyDescent="0.2">
      <c r="A153" t="s">
        <v>8</v>
      </c>
      <c r="B153" t="s">
        <v>9</v>
      </c>
      <c r="C153">
        <v>2</v>
      </c>
      <c r="D153" t="s">
        <v>24</v>
      </c>
      <c r="E153" s="1">
        <v>0.28125</v>
      </c>
      <c r="G153">
        <v>50</v>
      </c>
      <c r="I153">
        <v>6.5</v>
      </c>
      <c r="K153" t="s">
        <v>15</v>
      </c>
      <c r="L153" s="1">
        <v>0.25</v>
      </c>
      <c r="M153" t="s">
        <v>20</v>
      </c>
    </row>
    <row r="154" spans="1:15" x14ac:dyDescent="0.2">
      <c r="A154" t="s">
        <v>8</v>
      </c>
      <c r="B154" t="s">
        <v>9</v>
      </c>
      <c r="C154">
        <v>2</v>
      </c>
      <c r="D154" t="s">
        <v>18</v>
      </c>
      <c r="E154" s="1">
        <v>0.3125</v>
      </c>
      <c r="G154">
        <v>0</v>
      </c>
      <c r="I154">
        <v>1.5</v>
      </c>
      <c r="K154" t="s">
        <v>16</v>
      </c>
      <c r="M154" t="s">
        <v>20</v>
      </c>
      <c r="O154" s="3" t="s">
        <v>22</v>
      </c>
    </row>
    <row r="155" spans="1:15" x14ac:dyDescent="0.2">
      <c r="A155" t="s">
        <v>8</v>
      </c>
      <c r="B155" t="s">
        <v>9</v>
      </c>
      <c r="C155">
        <v>2</v>
      </c>
      <c r="D155" t="s">
        <v>10</v>
      </c>
      <c r="E155" s="1">
        <v>0.5625</v>
      </c>
      <c r="G155">
        <v>90</v>
      </c>
      <c r="I155">
        <v>3</v>
      </c>
      <c r="K155" t="s">
        <v>15</v>
      </c>
      <c r="L155" s="1">
        <v>0.125</v>
      </c>
      <c r="M155" t="s">
        <v>20</v>
      </c>
    </row>
    <row r="156" spans="1:15" x14ac:dyDescent="0.2">
      <c r="A156" t="s">
        <v>8</v>
      </c>
      <c r="B156" t="s">
        <v>9</v>
      </c>
      <c r="C156">
        <v>2</v>
      </c>
      <c r="D156" t="s">
        <v>18</v>
      </c>
      <c r="E156" s="1">
        <v>0.40625</v>
      </c>
      <c r="G156">
        <v>0</v>
      </c>
      <c r="I156">
        <v>2</v>
      </c>
      <c r="K156" t="s">
        <v>16</v>
      </c>
      <c r="M156" t="s">
        <v>20</v>
      </c>
      <c r="O156" s="3" t="s">
        <v>22</v>
      </c>
    </row>
    <row r="157" spans="1:15" x14ac:dyDescent="0.2">
      <c r="A157" t="s">
        <v>8</v>
      </c>
      <c r="B157" t="s">
        <v>9</v>
      </c>
      <c r="C157">
        <v>2</v>
      </c>
      <c r="D157" t="s">
        <v>24</v>
      </c>
      <c r="E157" s="1">
        <v>1.03125</v>
      </c>
      <c r="G157">
        <v>95</v>
      </c>
      <c r="I157">
        <v>10</v>
      </c>
      <c r="K157" t="s">
        <v>15</v>
      </c>
      <c r="L157" s="1">
        <v>0.1875</v>
      </c>
      <c r="M157" t="s">
        <v>13</v>
      </c>
      <c r="N157" t="s">
        <v>11</v>
      </c>
      <c r="O157" s="3" t="s">
        <v>41</v>
      </c>
    </row>
    <row r="158" spans="1:15" x14ac:dyDescent="0.2">
      <c r="A158" t="s">
        <v>8</v>
      </c>
      <c r="B158" t="s">
        <v>9</v>
      </c>
      <c r="C158">
        <v>2</v>
      </c>
      <c r="D158" t="s">
        <v>24</v>
      </c>
      <c r="E158" s="1">
        <v>0.8125</v>
      </c>
      <c r="G158">
        <v>100</v>
      </c>
      <c r="I158">
        <v>10</v>
      </c>
      <c r="K158" t="s">
        <v>16</v>
      </c>
      <c r="M158" t="s">
        <v>13</v>
      </c>
    </row>
    <row r="159" spans="1:15" x14ac:dyDescent="0.2">
      <c r="A159" t="s">
        <v>8</v>
      </c>
      <c r="B159" t="s">
        <v>9</v>
      </c>
      <c r="C159">
        <v>2</v>
      </c>
      <c r="D159" t="s">
        <v>24</v>
      </c>
      <c r="E159" s="1">
        <v>0.46875</v>
      </c>
      <c r="G159">
        <v>100</v>
      </c>
      <c r="I159">
        <v>8</v>
      </c>
      <c r="K159" t="s">
        <v>16</v>
      </c>
      <c r="M159" t="s">
        <v>13</v>
      </c>
      <c r="N159" t="s">
        <v>17</v>
      </c>
    </row>
    <row r="160" spans="1:15" x14ac:dyDescent="0.2">
      <c r="A160" t="s">
        <v>8</v>
      </c>
      <c r="B160" t="s">
        <v>9</v>
      </c>
      <c r="C160">
        <v>2</v>
      </c>
      <c r="D160" t="s">
        <v>18</v>
      </c>
      <c r="E160" s="1">
        <v>0.5</v>
      </c>
      <c r="G160">
        <v>0</v>
      </c>
      <c r="I160">
        <v>7</v>
      </c>
      <c r="K160" t="s">
        <v>16</v>
      </c>
      <c r="M160" t="s">
        <v>20</v>
      </c>
      <c r="O160" s="3" t="s">
        <v>22</v>
      </c>
    </row>
    <row r="161" spans="1:15" x14ac:dyDescent="0.2">
      <c r="A161" t="s">
        <v>8</v>
      </c>
      <c r="B161" t="s">
        <v>9</v>
      </c>
      <c r="C161">
        <v>2</v>
      </c>
      <c r="D161" t="s">
        <v>24</v>
      </c>
      <c r="E161" s="1">
        <v>0.40625</v>
      </c>
      <c r="G161">
        <v>80</v>
      </c>
      <c r="I161">
        <v>8</v>
      </c>
      <c r="K161" t="s">
        <v>15</v>
      </c>
      <c r="L161" s="1">
        <v>0.15625</v>
      </c>
      <c r="M161" t="s">
        <v>20</v>
      </c>
    </row>
    <row r="162" spans="1:15" x14ac:dyDescent="0.2">
      <c r="A162" t="s">
        <v>8</v>
      </c>
      <c r="B162" t="s">
        <v>9</v>
      </c>
      <c r="C162">
        <v>2</v>
      </c>
      <c r="D162" t="s">
        <v>24</v>
      </c>
      <c r="E162" s="1">
        <v>0.4375</v>
      </c>
      <c r="G162">
        <v>50</v>
      </c>
      <c r="I162">
        <v>3</v>
      </c>
      <c r="K162" t="s">
        <v>16</v>
      </c>
      <c r="M162" t="s">
        <v>20</v>
      </c>
      <c r="O162" s="3" t="s">
        <v>22</v>
      </c>
    </row>
    <row r="163" spans="1:15" x14ac:dyDescent="0.2">
      <c r="A163" t="s">
        <v>8</v>
      </c>
      <c r="B163" t="s">
        <v>9</v>
      </c>
      <c r="C163">
        <v>2</v>
      </c>
      <c r="D163" t="s">
        <v>24</v>
      </c>
      <c r="E163" s="1">
        <v>0.65625</v>
      </c>
      <c r="G163">
        <v>50</v>
      </c>
      <c r="I163">
        <v>8</v>
      </c>
      <c r="K163" t="s">
        <v>25</v>
      </c>
      <c r="L163" s="1">
        <v>0.46875</v>
      </c>
      <c r="M163" t="s">
        <v>20</v>
      </c>
    </row>
    <row r="164" spans="1:15" x14ac:dyDescent="0.2">
      <c r="A164" t="s">
        <v>8</v>
      </c>
      <c r="B164" t="s">
        <v>9</v>
      </c>
      <c r="C164">
        <v>2</v>
      </c>
      <c r="D164" t="s">
        <v>18</v>
      </c>
      <c r="E164" s="1">
        <v>0.34375</v>
      </c>
      <c r="G164">
        <v>0</v>
      </c>
      <c r="I164">
        <v>5.5</v>
      </c>
      <c r="K164" t="s">
        <v>16</v>
      </c>
      <c r="M164" t="s">
        <v>20</v>
      </c>
      <c r="O164" s="3" t="s">
        <v>22</v>
      </c>
    </row>
    <row r="165" spans="1:15" x14ac:dyDescent="0.2">
      <c r="A165" t="s">
        <v>8</v>
      </c>
      <c r="B165" t="s">
        <v>9</v>
      </c>
      <c r="C165">
        <v>2</v>
      </c>
      <c r="D165" t="s">
        <v>18</v>
      </c>
      <c r="E165" s="1">
        <v>0.75</v>
      </c>
      <c r="G165">
        <v>0</v>
      </c>
      <c r="I165">
        <v>2</v>
      </c>
      <c r="K165" t="s">
        <v>16</v>
      </c>
      <c r="M165" t="s">
        <v>20</v>
      </c>
      <c r="O165" s="3" t="s">
        <v>22</v>
      </c>
    </row>
    <row r="166" spans="1:15" x14ac:dyDescent="0.2">
      <c r="A166" t="s">
        <v>8</v>
      </c>
      <c r="B166" t="s">
        <v>9</v>
      </c>
      <c r="C166">
        <v>2</v>
      </c>
      <c r="D166" t="s">
        <v>18</v>
      </c>
      <c r="E166" s="1">
        <v>0.40625</v>
      </c>
      <c r="G166">
        <v>0</v>
      </c>
      <c r="I166">
        <v>1.8</v>
      </c>
      <c r="K166" t="s">
        <v>16</v>
      </c>
      <c r="M166" t="s">
        <v>20</v>
      </c>
      <c r="O166" s="3" t="s">
        <v>22</v>
      </c>
    </row>
    <row r="167" spans="1:15" x14ac:dyDescent="0.2">
      <c r="A167" t="s">
        <v>8</v>
      </c>
      <c r="B167" t="s">
        <v>9</v>
      </c>
      <c r="C167">
        <v>2</v>
      </c>
      <c r="D167" t="s">
        <v>18</v>
      </c>
      <c r="E167" s="1">
        <v>0.75</v>
      </c>
      <c r="G167">
        <v>0</v>
      </c>
      <c r="I167">
        <v>3.9</v>
      </c>
      <c r="K167" t="s">
        <v>16</v>
      </c>
      <c r="M167" t="s">
        <v>20</v>
      </c>
      <c r="O167" s="3" t="s">
        <v>22</v>
      </c>
    </row>
    <row r="168" spans="1:15" x14ac:dyDescent="0.2">
      <c r="A168" t="s">
        <v>8</v>
      </c>
      <c r="B168" t="s">
        <v>9</v>
      </c>
      <c r="C168">
        <v>2</v>
      </c>
      <c r="D168" t="s">
        <v>18</v>
      </c>
      <c r="E168" s="1">
        <v>0.75</v>
      </c>
      <c r="G168">
        <v>0</v>
      </c>
      <c r="I168">
        <v>6.7</v>
      </c>
      <c r="K168" t="s">
        <v>16</v>
      </c>
      <c r="M168" t="s">
        <v>20</v>
      </c>
      <c r="O168" s="3" t="s">
        <v>22</v>
      </c>
    </row>
    <row r="169" spans="1:15" x14ac:dyDescent="0.2">
      <c r="A169" t="s">
        <v>8</v>
      </c>
      <c r="B169" t="s">
        <v>9</v>
      </c>
      <c r="C169">
        <v>2</v>
      </c>
      <c r="D169" t="s">
        <v>24</v>
      </c>
      <c r="E169" s="1">
        <v>0.375</v>
      </c>
      <c r="G169">
        <v>50</v>
      </c>
      <c r="I169">
        <v>6.5</v>
      </c>
      <c r="K169" t="s">
        <v>15</v>
      </c>
      <c r="L169" s="1">
        <v>0.125</v>
      </c>
      <c r="M169" t="s">
        <v>20</v>
      </c>
    </row>
    <row r="170" spans="1:15" x14ac:dyDescent="0.2">
      <c r="A170" t="s">
        <v>8</v>
      </c>
      <c r="B170" t="s">
        <v>9</v>
      </c>
      <c r="C170">
        <v>2</v>
      </c>
      <c r="D170" t="s">
        <v>10</v>
      </c>
      <c r="E170" s="1">
        <v>0.28125</v>
      </c>
      <c r="G170">
        <v>100</v>
      </c>
      <c r="I170">
        <v>3</v>
      </c>
      <c r="K170" t="s">
        <v>16</v>
      </c>
      <c r="M170" t="s">
        <v>20</v>
      </c>
      <c r="O170" s="3" t="s">
        <v>22</v>
      </c>
    </row>
    <row r="171" spans="1:15" x14ac:dyDescent="0.2">
      <c r="A171" t="s">
        <v>8</v>
      </c>
      <c r="B171" t="s">
        <v>9</v>
      </c>
      <c r="C171">
        <v>2</v>
      </c>
      <c r="D171" t="s">
        <v>24</v>
      </c>
      <c r="E171" s="1">
        <v>0.46875</v>
      </c>
      <c r="G171">
        <v>0</v>
      </c>
      <c r="I171">
        <v>3.5</v>
      </c>
      <c r="K171" t="s">
        <v>15</v>
      </c>
      <c r="L171" s="1">
        <v>0.21875</v>
      </c>
      <c r="M171" t="s">
        <v>20</v>
      </c>
    </row>
    <row r="172" spans="1:15" x14ac:dyDescent="0.2">
      <c r="A172" t="s">
        <v>8</v>
      </c>
      <c r="B172" t="s">
        <v>9</v>
      </c>
      <c r="C172">
        <v>2</v>
      </c>
      <c r="D172" t="s">
        <v>24</v>
      </c>
      <c r="E172" s="1">
        <v>0.65625</v>
      </c>
      <c r="G172">
        <v>0</v>
      </c>
      <c r="I172">
        <v>3.5</v>
      </c>
      <c r="K172" t="s">
        <v>15</v>
      </c>
      <c r="L172" s="1">
        <v>0.21875</v>
      </c>
      <c r="M172" t="s">
        <v>20</v>
      </c>
    </row>
    <row r="173" spans="1:15" x14ac:dyDescent="0.2">
      <c r="A173" t="s">
        <v>8</v>
      </c>
      <c r="B173" t="s">
        <v>9</v>
      </c>
      <c r="C173">
        <v>2</v>
      </c>
      <c r="D173" t="s">
        <v>18</v>
      </c>
      <c r="E173" s="1">
        <v>0.8125</v>
      </c>
      <c r="G173">
        <v>0</v>
      </c>
      <c r="I173">
        <v>5.8</v>
      </c>
      <c r="K173" t="s">
        <v>16</v>
      </c>
      <c r="M173" t="s">
        <v>20</v>
      </c>
      <c r="O173" s="3" t="s">
        <v>22</v>
      </c>
    </row>
    <row r="174" spans="1:15" x14ac:dyDescent="0.2">
      <c r="A174" t="s">
        <v>8</v>
      </c>
      <c r="B174" t="s">
        <v>9</v>
      </c>
      <c r="C174">
        <v>2</v>
      </c>
      <c r="D174" t="s">
        <v>10</v>
      </c>
      <c r="E174" s="1">
        <v>0.65625</v>
      </c>
      <c r="G174">
        <v>50</v>
      </c>
      <c r="I174">
        <v>3.5</v>
      </c>
      <c r="K174" t="s">
        <v>15</v>
      </c>
      <c r="L174" s="1">
        <v>0.34375</v>
      </c>
      <c r="M174" t="s">
        <v>20</v>
      </c>
    </row>
    <row r="175" spans="1:15" x14ac:dyDescent="0.2">
      <c r="A175" t="s">
        <v>8</v>
      </c>
      <c r="B175" t="s">
        <v>9</v>
      </c>
      <c r="C175">
        <v>2</v>
      </c>
      <c r="D175" t="s">
        <v>18</v>
      </c>
      <c r="E175" s="1">
        <v>0.65625</v>
      </c>
      <c r="G175">
        <v>0</v>
      </c>
      <c r="I175">
        <v>3.5</v>
      </c>
      <c r="K175" t="s">
        <v>16</v>
      </c>
      <c r="M175" t="s">
        <v>20</v>
      </c>
      <c r="O175" s="3" t="s">
        <v>22</v>
      </c>
    </row>
    <row r="176" spans="1:15" x14ac:dyDescent="0.2">
      <c r="A176" t="s">
        <v>8</v>
      </c>
      <c r="B176" t="s">
        <v>9</v>
      </c>
      <c r="C176">
        <v>2</v>
      </c>
      <c r="D176" t="s">
        <v>10</v>
      </c>
      <c r="E176" s="1">
        <v>0.40625</v>
      </c>
      <c r="G176">
        <v>0</v>
      </c>
      <c r="I176">
        <v>3.5</v>
      </c>
      <c r="K176" t="s">
        <v>15</v>
      </c>
      <c r="L176" s="1">
        <v>0.15625</v>
      </c>
      <c r="M176" t="s">
        <v>13</v>
      </c>
      <c r="N176" t="s">
        <v>11</v>
      </c>
      <c r="O176" s="3" t="s">
        <v>32</v>
      </c>
    </row>
    <row r="177" spans="1:15" x14ac:dyDescent="0.2">
      <c r="A177" t="s">
        <v>8</v>
      </c>
      <c r="B177" t="s">
        <v>9</v>
      </c>
      <c r="C177">
        <v>2</v>
      </c>
      <c r="D177" t="s">
        <v>10</v>
      </c>
      <c r="E177" s="1">
        <v>0.75</v>
      </c>
      <c r="G177">
        <v>20</v>
      </c>
      <c r="I177">
        <v>6.5</v>
      </c>
      <c r="K177" t="s">
        <v>15</v>
      </c>
      <c r="L177" s="1">
        <v>0.3125</v>
      </c>
      <c r="M177" t="s">
        <v>13</v>
      </c>
      <c r="N177" t="s">
        <v>17</v>
      </c>
    </row>
    <row r="178" spans="1:15" x14ac:dyDescent="0.2">
      <c r="A178" t="s">
        <v>8</v>
      </c>
      <c r="B178" t="s">
        <v>9</v>
      </c>
      <c r="C178">
        <v>2</v>
      </c>
      <c r="D178" t="s">
        <v>24</v>
      </c>
      <c r="E178" s="1">
        <v>0.625</v>
      </c>
      <c r="G178">
        <v>70</v>
      </c>
      <c r="I178">
        <v>11</v>
      </c>
      <c r="K178" t="s">
        <v>15</v>
      </c>
      <c r="L178" s="1">
        <v>0.125</v>
      </c>
      <c r="M178" t="s">
        <v>13</v>
      </c>
      <c r="N178" t="s">
        <v>11</v>
      </c>
      <c r="O178" s="3" t="s">
        <v>40</v>
      </c>
    </row>
    <row r="179" spans="1:15" x14ac:dyDescent="0.2">
      <c r="A179" t="s">
        <v>8</v>
      </c>
      <c r="B179" t="s">
        <v>9</v>
      </c>
      <c r="C179">
        <v>2</v>
      </c>
      <c r="D179" t="s">
        <v>24</v>
      </c>
      <c r="E179" s="1">
        <v>0.65625</v>
      </c>
      <c r="G179">
        <v>85</v>
      </c>
      <c r="I179">
        <v>9</v>
      </c>
      <c r="K179" t="s">
        <v>16</v>
      </c>
      <c r="M179" t="s">
        <v>13</v>
      </c>
    </row>
    <row r="180" spans="1:15" x14ac:dyDescent="0.2">
      <c r="A180" t="s">
        <v>8</v>
      </c>
      <c r="B180" t="s">
        <v>9</v>
      </c>
      <c r="C180">
        <v>2</v>
      </c>
      <c r="D180" t="s">
        <v>24</v>
      </c>
      <c r="E180" s="1">
        <v>0.65625</v>
      </c>
      <c r="G180">
        <v>60</v>
      </c>
      <c r="I180">
        <v>9</v>
      </c>
      <c r="K180" t="s">
        <v>16</v>
      </c>
      <c r="M180" t="s">
        <v>13</v>
      </c>
    </row>
    <row r="181" spans="1:15" x14ac:dyDescent="0.2">
      <c r="A181" t="s">
        <v>8</v>
      </c>
      <c r="B181" t="s">
        <v>9</v>
      </c>
      <c r="C181">
        <v>2</v>
      </c>
      <c r="D181" t="s">
        <v>24</v>
      </c>
      <c r="E181" s="1">
        <v>0.59375</v>
      </c>
      <c r="G181">
        <v>25</v>
      </c>
      <c r="I181">
        <v>4</v>
      </c>
      <c r="K181" t="s">
        <v>15</v>
      </c>
      <c r="L181" s="1">
        <v>0.375</v>
      </c>
      <c r="M181" t="s">
        <v>13</v>
      </c>
    </row>
    <row r="182" spans="1:15" x14ac:dyDescent="0.2">
      <c r="A182" t="s">
        <v>8</v>
      </c>
      <c r="B182" t="s">
        <v>9</v>
      </c>
      <c r="C182">
        <v>2</v>
      </c>
      <c r="D182" t="s">
        <v>24</v>
      </c>
      <c r="E182" s="1">
        <v>0.53125</v>
      </c>
      <c r="G182">
        <v>0</v>
      </c>
      <c r="I182">
        <v>5.9</v>
      </c>
      <c r="K182" t="s">
        <v>19</v>
      </c>
      <c r="M182" t="s">
        <v>13</v>
      </c>
      <c r="N182" t="s">
        <v>17</v>
      </c>
    </row>
    <row r="183" spans="1:15" x14ac:dyDescent="0.2">
      <c r="A183" t="s">
        <v>8</v>
      </c>
      <c r="B183" t="s">
        <v>9</v>
      </c>
      <c r="C183">
        <v>2</v>
      </c>
      <c r="D183" t="s">
        <v>24</v>
      </c>
      <c r="E183" s="1">
        <v>0.53125</v>
      </c>
      <c r="G183">
        <v>50</v>
      </c>
      <c r="I183">
        <v>6.9</v>
      </c>
      <c r="K183" t="s">
        <v>15</v>
      </c>
      <c r="L183" s="1">
        <v>0.25</v>
      </c>
      <c r="M183" t="s">
        <v>13</v>
      </c>
      <c r="N183" t="s">
        <v>11</v>
      </c>
      <c r="O183" s="3" t="s">
        <v>44</v>
      </c>
    </row>
    <row r="184" spans="1:15" x14ac:dyDescent="0.2">
      <c r="A184" t="s">
        <v>8</v>
      </c>
      <c r="B184" t="s">
        <v>9</v>
      </c>
      <c r="C184">
        <v>2</v>
      </c>
      <c r="D184" t="s">
        <v>24</v>
      </c>
      <c r="E184" s="1">
        <v>1</v>
      </c>
      <c r="G184">
        <v>70</v>
      </c>
      <c r="I184">
        <v>15</v>
      </c>
      <c r="K184" t="s">
        <v>15</v>
      </c>
      <c r="L184" s="1">
        <v>0.25</v>
      </c>
      <c r="M184" t="s">
        <v>13</v>
      </c>
    </row>
    <row r="185" spans="1:15" x14ac:dyDescent="0.2">
      <c r="A185" t="s">
        <v>8</v>
      </c>
      <c r="B185" t="s">
        <v>9</v>
      </c>
      <c r="C185">
        <v>2</v>
      </c>
      <c r="D185" t="s">
        <v>24</v>
      </c>
      <c r="E185" s="1">
        <v>1.125</v>
      </c>
      <c r="G185">
        <v>50</v>
      </c>
      <c r="I185">
        <v>20</v>
      </c>
      <c r="K185" t="s">
        <v>15</v>
      </c>
      <c r="L185" s="1">
        <v>0.125</v>
      </c>
      <c r="M185" t="s">
        <v>13</v>
      </c>
    </row>
    <row r="186" spans="1:15" x14ac:dyDescent="0.2">
      <c r="A186" t="s">
        <v>8</v>
      </c>
      <c r="B186" t="s">
        <v>9</v>
      </c>
      <c r="C186">
        <v>2</v>
      </c>
      <c r="D186" t="s">
        <v>24</v>
      </c>
      <c r="E186" s="1">
        <v>0.625</v>
      </c>
      <c r="G186">
        <v>65</v>
      </c>
      <c r="I186">
        <v>7</v>
      </c>
      <c r="K186" t="s">
        <v>15</v>
      </c>
      <c r="L186" s="1">
        <v>0.125</v>
      </c>
      <c r="M186" t="s">
        <v>13</v>
      </c>
    </row>
    <row r="187" spans="1:15" x14ac:dyDescent="0.2">
      <c r="A187" t="s">
        <v>8</v>
      </c>
      <c r="B187" t="s">
        <v>9</v>
      </c>
      <c r="C187">
        <v>2</v>
      </c>
      <c r="D187" t="s">
        <v>24</v>
      </c>
      <c r="E187" s="1">
        <v>0.5625</v>
      </c>
      <c r="G187">
        <v>75</v>
      </c>
      <c r="I187">
        <v>6.7</v>
      </c>
      <c r="K187" t="s">
        <v>15</v>
      </c>
      <c r="L187" s="1">
        <v>0.15625</v>
      </c>
      <c r="M187" t="s">
        <v>13</v>
      </c>
    </row>
    <row r="188" spans="1:15" x14ac:dyDescent="0.2">
      <c r="A188" t="s">
        <v>8</v>
      </c>
      <c r="B188" t="s">
        <v>9</v>
      </c>
      <c r="C188">
        <v>2</v>
      </c>
      <c r="D188" t="s">
        <v>24</v>
      </c>
      <c r="E188" s="1">
        <v>0.40625</v>
      </c>
      <c r="G188">
        <v>92</v>
      </c>
      <c r="I188">
        <v>6.3</v>
      </c>
      <c r="K188" t="s">
        <v>15</v>
      </c>
      <c r="L188" s="1">
        <v>0.25</v>
      </c>
      <c r="M188" t="s">
        <v>13</v>
      </c>
    </row>
    <row r="189" spans="1:15" x14ac:dyDescent="0.2">
      <c r="A189" t="s">
        <v>8</v>
      </c>
      <c r="B189" t="s">
        <v>9</v>
      </c>
      <c r="C189">
        <v>2</v>
      </c>
      <c r="D189" t="s">
        <v>24</v>
      </c>
      <c r="E189" s="1">
        <v>0.5</v>
      </c>
      <c r="G189">
        <v>15</v>
      </c>
      <c r="I189">
        <v>4.8</v>
      </c>
      <c r="K189" t="s">
        <v>15</v>
      </c>
      <c r="L189" s="1">
        <v>0.25</v>
      </c>
      <c r="M189" t="s">
        <v>13</v>
      </c>
    </row>
    <row r="190" spans="1:15" x14ac:dyDescent="0.2">
      <c r="A190" t="s">
        <v>8</v>
      </c>
      <c r="B190" t="s">
        <v>9</v>
      </c>
      <c r="C190">
        <v>2</v>
      </c>
      <c r="D190" t="s">
        <v>24</v>
      </c>
      <c r="E190" s="1">
        <v>0.375</v>
      </c>
      <c r="G190">
        <v>10</v>
      </c>
      <c r="I190">
        <f>5+(9/12)</f>
        <v>5.75</v>
      </c>
      <c r="K190" t="s">
        <v>15</v>
      </c>
      <c r="L190" s="1">
        <v>0.375</v>
      </c>
      <c r="M190" t="s">
        <v>13</v>
      </c>
      <c r="N190" t="s">
        <v>17</v>
      </c>
    </row>
    <row r="191" spans="1:15" x14ac:dyDescent="0.2">
      <c r="A191" t="s">
        <v>8</v>
      </c>
      <c r="B191" t="s">
        <v>9</v>
      </c>
      <c r="C191">
        <v>2</v>
      </c>
      <c r="D191" t="s">
        <v>18</v>
      </c>
      <c r="E191" s="1">
        <v>0.40625</v>
      </c>
      <c r="G191">
        <v>0</v>
      </c>
      <c r="I191">
        <v>2.5</v>
      </c>
      <c r="K191" t="s">
        <v>16</v>
      </c>
      <c r="M191" t="s">
        <v>20</v>
      </c>
      <c r="O191" s="3" t="s">
        <v>22</v>
      </c>
    </row>
    <row r="192" spans="1:15" x14ac:dyDescent="0.2">
      <c r="A192" t="s">
        <v>8</v>
      </c>
      <c r="B192" t="s">
        <v>9</v>
      </c>
      <c r="C192">
        <v>2</v>
      </c>
      <c r="D192" t="s">
        <v>18</v>
      </c>
      <c r="E192" s="1">
        <v>0.59375</v>
      </c>
      <c r="G192">
        <v>0</v>
      </c>
      <c r="I192">
        <f>3+(2/12)</f>
        <v>3.1666666666666665</v>
      </c>
      <c r="K192" t="s">
        <v>16</v>
      </c>
      <c r="M192" t="s">
        <v>13</v>
      </c>
      <c r="N192" t="s">
        <v>11</v>
      </c>
      <c r="O192" s="3" t="s">
        <v>39</v>
      </c>
    </row>
    <row r="193" spans="1:15" x14ac:dyDescent="0.2">
      <c r="A193" t="s">
        <v>8</v>
      </c>
      <c r="B193" t="s">
        <v>9</v>
      </c>
      <c r="C193">
        <v>2</v>
      </c>
      <c r="D193" t="s">
        <v>18</v>
      </c>
      <c r="E193" s="1">
        <v>0.40625</v>
      </c>
      <c r="G193">
        <v>0</v>
      </c>
      <c r="I193">
        <f>2+(8/12)</f>
        <v>2.6666666666666665</v>
      </c>
      <c r="K193" t="s">
        <v>16</v>
      </c>
      <c r="M193" t="s">
        <v>13</v>
      </c>
      <c r="N193" t="s">
        <v>17</v>
      </c>
    </row>
    <row r="194" spans="1:15" x14ac:dyDescent="0.2">
      <c r="A194" t="s">
        <v>8</v>
      </c>
      <c r="B194" t="s">
        <v>9</v>
      </c>
      <c r="C194">
        <v>2</v>
      </c>
      <c r="D194" t="s">
        <v>18</v>
      </c>
      <c r="E194" s="1">
        <v>1</v>
      </c>
      <c r="G194">
        <v>0</v>
      </c>
      <c r="I194">
        <v>3.5</v>
      </c>
      <c r="K194" t="s">
        <v>16</v>
      </c>
      <c r="M194" t="s">
        <v>20</v>
      </c>
      <c r="O194" s="3" t="s">
        <v>22</v>
      </c>
    </row>
    <row r="195" spans="1:15" x14ac:dyDescent="0.2">
      <c r="A195" t="s">
        <v>8</v>
      </c>
      <c r="B195" t="s">
        <v>9</v>
      </c>
      <c r="C195">
        <v>2</v>
      </c>
      <c r="D195" t="s">
        <v>18</v>
      </c>
      <c r="E195" s="1">
        <v>0.96875</v>
      </c>
      <c r="G195">
        <v>0</v>
      </c>
      <c r="I195">
        <v>3</v>
      </c>
      <c r="K195" t="s">
        <v>16</v>
      </c>
      <c r="M195" t="s">
        <v>20</v>
      </c>
      <c r="O195" s="3" t="s">
        <v>22</v>
      </c>
    </row>
    <row r="196" spans="1:15" x14ac:dyDescent="0.2">
      <c r="A196" t="s">
        <v>8</v>
      </c>
      <c r="B196" t="s">
        <v>9</v>
      </c>
      <c r="C196">
        <v>2</v>
      </c>
      <c r="D196" t="s">
        <v>18</v>
      </c>
      <c r="E196" s="1">
        <v>0.65625</v>
      </c>
      <c r="G196">
        <v>0</v>
      </c>
      <c r="I196">
        <v>7</v>
      </c>
      <c r="K196" t="s">
        <v>16</v>
      </c>
      <c r="M196" t="s">
        <v>20</v>
      </c>
      <c r="O196" s="3" t="s">
        <v>22</v>
      </c>
    </row>
    <row r="197" spans="1:15" x14ac:dyDescent="0.2">
      <c r="A197" t="s">
        <v>8</v>
      </c>
      <c r="B197" t="s">
        <v>9</v>
      </c>
      <c r="C197">
        <v>2</v>
      </c>
      <c r="D197" t="s">
        <v>18</v>
      </c>
      <c r="E197" s="1">
        <v>0.1875</v>
      </c>
      <c r="G197">
        <v>0</v>
      </c>
      <c r="I197">
        <v>5.5</v>
      </c>
      <c r="K197" t="s">
        <v>16</v>
      </c>
      <c r="M197" t="s">
        <v>20</v>
      </c>
      <c r="O197" s="3" t="s">
        <v>22</v>
      </c>
    </row>
    <row r="198" spans="1:15" x14ac:dyDescent="0.2">
      <c r="A198" t="s">
        <v>8</v>
      </c>
      <c r="B198" t="s">
        <v>9</v>
      </c>
      <c r="C198">
        <v>2</v>
      </c>
      <c r="D198" t="s">
        <v>18</v>
      </c>
      <c r="E198" s="1">
        <v>0.5</v>
      </c>
      <c r="G198">
        <v>0</v>
      </c>
      <c r="I198">
        <v>6.5</v>
      </c>
      <c r="K198" t="s">
        <v>16</v>
      </c>
      <c r="M198" t="s">
        <v>20</v>
      </c>
      <c r="O198" s="3" t="s">
        <v>22</v>
      </c>
    </row>
    <row r="199" spans="1:15" x14ac:dyDescent="0.2">
      <c r="A199" t="s">
        <v>8</v>
      </c>
      <c r="B199" t="s">
        <v>9</v>
      </c>
      <c r="C199">
        <v>2</v>
      </c>
      <c r="D199" t="s">
        <v>18</v>
      </c>
      <c r="E199" s="1">
        <v>0.1875</v>
      </c>
      <c r="G199">
        <v>0</v>
      </c>
      <c r="I199">
        <v>5.5</v>
      </c>
      <c r="K199" t="s">
        <v>16</v>
      </c>
      <c r="M199" t="s">
        <v>20</v>
      </c>
      <c r="O199" s="3" t="s">
        <v>22</v>
      </c>
    </row>
    <row r="200" spans="1:15" x14ac:dyDescent="0.2">
      <c r="A200" t="s">
        <v>8</v>
      </c>
      <c r="B200" t="s">
        <v>9</v>
      </c>
      <c r="C200">
        <v>2</v>
      </c>
      <c r="D200" t="s">
        <v>18</v>
      </c>
      <c r="E200" s="1">
        <v>0.75</v>
      </c>
      <c r="G200">
        <v>0</v>
      </c>
      <c r="I200">
        <v>3</v>
      </c>
      <c r="K200" t="s">
        <v>16</v>
      </c>
      <c r="M200" t="s">
        <v>20</v>
      </c>
      <c r="O200" s="3" t="s">
        <v>22</v>
      </c>
    </row>
    <row r="201" spans="1:15" x14ac:dyDescent="0.2">
      <c r="A201" t="s">
        <v>8</v>
      </c>
      <c r="B201" t="s">
        <v>9</v>
      </c>
      <c r="C201">
        <v>2</v>
      </c>
      <c r="D201" t="s">
        <v>24</v>
      </c>
      <c r="E201" s="1">
        <v>0.9375</v>
      </c>
      <c r="G201">
        <v>90</v>
      </c>
      <c r="I201">
        <v>10</v>
      </c>
      <c r="K201" t="s">
        <v>15</v>
      </c>
      <c r="L201" s="1">
        <v>0.28125</v>
      </c>
      <c r="M201" t="s">
        <v>13</v>
      </c>
      <c r="N201" t="s">
        <v>11</v>
      </c>
      <c r="O201" s="3" t="s">
        <v>32</v>
      </c>
    </row>
    <row r="202" spans="1:15" x14ac:dyDescent="0.2">
      <c r="A202" t="s">
        <v>8</v>
      </c>
      <c r="B202" t="s">
        <v>9</v>
      </c>
      <c r="C202">
        <v>2</v>
      </c>
      <c r="D202" t="s">
        <v>24</v>
      </c>
      <c r="E202" s="1">
        <v>1.03125</v>
      </c>
      <c r="G202">
        <v>0</v>
      </c>
      <c r="I202">
        <v>4</v>
      </c>
      <c r="K202" t="s">
        <v>15</v>
      </c>
      <c r="L202" s="1">
        <v>0.28125</v>
      </c>
      <c r="M202" t="s">
        <v>13</v>
      </c>
      <c r="N202" t="s">
        <v>17</v>
      </c>
    </row>
    <row r="203" spans="1:15" x14ac:dyDescent="0.2">
      <c r="A203" t="s">
        <v>8</v>
      </c>
      <c r="B203" t="s">
        <v>9</v>
      </c>
      <c r="C203">
        <v>2</v>
      </c>
      <c r="D203" t="s">
        <v>10</v>
      </c>
      <c r="E203" s="1">
        <v>0.6875</v>
      </c>
      <c r="G203">
        <v>100</v>
      </c>
      <c r="I203">
        <v>2</v>
      </c>
      <c r="K203" t="s">
        <v>16</v>
      </c>
      <c r="M203" t="s">
        <v>20</v>
      </c>
      <c r="O203" s="3" t="s">
        <v>22</v>
      </c>
    </row>
    <row r="204" spans="1:15" x14ac:dyDescent="0.2">
      <c r="A204" t="s">
        <v>8</v>
      </c>
      <c r="B204" t="s">
        <v>9</v>
      </c>
      <c r="C204">
        <v>2</v>
      </c>
      <c r="D204" t="s">
        <v>10</v>
      </c>
      <c r="E204" s="1">
        <v>0.96875</v>
      </c>
      <c r="G204">
        <v>0</v>
      </c>
      <c r="I204">
        <v>3.5</v>
      </c>
      <c r="K204" t="s">
        <v>15</v>
      </c>
      <c r="M204" t="s">
        <v>20</v>
      </c>
      <c r="O204" s="3" t="s">
        <v>45</v>
      </c>
    </row>
    <row r="205" spans="1:15" x14ac:dyDescent="0.2">
      <c r="A205" t="s">
        <v>8</v>
      </c>
      <c r="B205" t="s">
        <v>9</v>
      </c>
      <c r="C205">
        <v>2</v>
      </c>
      <c r="D205" t="s">
        <v>10</v>
      </c>
      <c r="E205" s="1">
        <v>0.40625</v>
      </c>
      <c r="G205">
        <v>0</v>
      </c>
      <c r="I205">
        <v>2</v>
      </c>
      <c r="K205" t="s">
        <v>15</v>
      </c>
      <c r="M205" t="s">
        <v>20</v>
      </c>
      <c r="O205" s="3" t="s">
        <v>46</v>
      </c>
    </row>
    <row r="206" spans="1:15" x14ac:dyDescent="0.2">
      <c r="A206" t="s">
        <v>8</v>
      </c>
      <c r="B206" t="s">
        <v>9</v>
      </c>
      <c r="C206">
        <v>2</v>
      </c>
      <c r="D206" t="s">
        <v>10</v>
      </c>
      <c r="E206" s="1">
        <v>0.78125</v>
      </c>
      <c r="G206">
        <v>50</v>
      </c>
      <c r="I206">
        <v>3</v>
      </c>
      <c r="K206" t="s">
        <v>15</v>
      </c>
      <c r="L206" s="1">
        <v>0.3125</v>
      </c>
      <c r="M206" t="s">
        <v>13</v>
      </c>
      <c r="N206" t="s">
        <v>11</v>
      </c>
      <c r="O206" s="3" t="s">
        <v>47</v>
      </c>
    </row>
    <row r="207" spans="1:15" x14ac:dyDescent="0.2">
      <c r="A207" t="s">
        <v>8</v>
      </c>
      <c r="B207" t="s">
        <v>9</v>
      </c>
      <c r="C207">
        <v>2</v>
      </c>
      <c r="D207" t="s">
        <v>10</v>
      </c>
      <c r="E207" s="1">
        <v>0.28125</v>
      </c>
      <c r="G207">
        <v>100</v>
      </c>
      <c r="I207" s="2">
        <v>1.5</v>
      </c>
      <c r="K207" t="s">
        <v>16</v>
      </c>
      <c r="M207" t="s">
        <v>13</v>
      </c>
    </row>
    <row r="208" spans="1:15" x14ac:dyDescent="0.2">
      <c r="A208" t="s">
        <v>8</v>
      </c>
      <c r="B208" t="s">
        <v>9</v>
      </c>
      <c r="C208">
        <v>2</v>
      </c>
      <c r="D208" t="s">
        <v>10</v>
      </c>
      <c r="E208" s="1">
        <v>0.4375</v>
      </c>
      <c r="G208">
        <v>0</v>
      </c>
      <c r="I208" s="2">
        <v>3</v>
      </c>
      <c r="K208" t="s">
        <v>15</v>
      </c>
      <c r="L208" s="1">
        <v>0.15625</v>
      </c>
      <c r="M208" t="s">
        <v>13</v>
      </c>
    </row>
    <row r="209" spans="1:15" x14ac:dyDescent="0.2">
      <c r="A209" t="s">
        <v>8</v>
      </c>
      <c r="B209" t="s">
        <v>9</v>
      </c>
      <c r="C209">
        <v>2</v>
      </c>
      <c r="D209" t="s">
        <v>10</v>
      </c>
      <c r="E209" s="1">
        <v>0.28125</v>
      </c>
      <c r="G209">
        <v>0</v>
      </c>
      <c r="I209" s="2">
        <v>2</v>
      </c>
      <c r="K209" t="s">
        <v>16</v>
      </c>
      <c r="M209" t="s">
        <v>13</v>
      </c>
    </row>
    <row r="210" spans="1:15" x14ac:dyDescent="0.2">
      <c r="A210" t="s">
        <v>8</v>
      </c>
      <c r="B210" t="s">
        <v>9</v>
      </c>
      <c r="C210">
        <v>2</v>
      </c>
      <c r="D210" t="s">
        <v>10</v>
      </c>
      <c r="E210" s="1">
        <v>0.15625</v>
      </c>
      <c r="G210">
        <v>100</v>
      </c>
      <c r="I210" s="2">
        <v>1</v>
      </c>
      <c r="K210" t="s">
        <v>16</v>
      </c>
      <c r="M210" t="s">
        <v>13</v>
      </c>
    </row>
    <row r="211" spans="1:15" x14ac:dyDescent="0.2">
      <c r="A211" t="s">
        <v>8</v>
      </c>
      <c r="B211" t="s">
        <v>9</v>
      </c>
      <c r="C211">
        <v>2</v>
      </c>
      <c r="D211" t="s">
        <v>10</v>
      </c>
      <c r="E211" s="1">
        <v>0.25</v>
      </c>
      <c r="G211">
        <v>100</v>
      </c>
      <c r="I211" s="2">
        <v>2</v>
      </c>
      <c r="K211" t="s">
        <v>16</v>
      </c>
      <c r="M211" t="s">
        <v>13</v>
      </c>
    </row>
    <row r="212" spans="1:15" x14ac:dyDescent="0.2">
      <c r="A212" t="s">
        <v>8</v>
      </c>
      <c r="B212" t="s">
        <v>9</v>
      </c>
      <c r="C212">
        <v>2</v>
      </c>
      <c r="D212" t="s">
        <v>10</v>
      </c>
      <c r="E212" s="1">
        <v>0.28125</v>
      </c>
      <c r="G212">
        <v>90</v>
      </c>
      <c r="I212" s="2">
        <v>6</v>
      </c>
      <c r="K212" t="s">
        <v>15</v>
      </c>
      <c r="L212" s="1">
        <v>0.25</v>
      </c>
      <c r="M212" t="s">
        <v>13</v>
      </c>
    </row>
    <row r="213" spans="1:15" x14ac:dyDescent="0.2">
      <c r="A213" t="s">
        <v>8</v>
      </c>
      <c r="B213" t="s">
        <v>9</v>
      </c>
      <c r="C213">
        <v>2</v>
      </c>
      <c r="D213" t="s">
        <v>10</v>
      </c>
      <c r="E213" s="1">
        <v>0.53125</v>
      </c>
      <c r="G213">
        <v>0</v>
      </c>
      <c r="I213" s="2">
        <v>6</v>
      </c>
      <c r="K213" t="s">
        <v>15</v>
      </c>
      <c r="L213" s="1">
        <v>0.28125</v>
      </c>
      <c r="M213" t="s">
        <v>13</v>
      </c>
    </row>
    <row r="214" spans="1:15" x14ac:dyDescent="0.2">
      <c r="A214" t="s">
        <v>8</v>
      </c>
      <c r="B214" t="s">
        <v>9</v>
      </c>
      <c r="C214">
        <v>2</v>
      </c>
      <c r="D214" t="s">
        <v>10</v>
      </c>
      <c r="E214" s="1">
        <v>0.40625</v>
      </c>
      <c r="G214">
        <v>0</v>
      </c>
      <c r="I214" s="2">
        <v>5</v>
      </c>
      <c r="K214" t="s">
        <v>15</v>
      </c>
      <c r="L214" s="1">
        <v>0.375</v>
      </c>
      <c r="M214" t="s">
        <v>13</v>
      </c>
    </row>
    <row r="215" spans="1:15" x14ac:dyDescent="0.2">
      <c r="A215" t="s">
        <v>8</v>
      </c>
      <c r="B215" t="s">
        <v>9</v>
      </c>
      <c r="C215">
        <v>2</v>
      </c>
      <c r="D215" t="s">
        <v>10</v>
      </c>
      <c r="E215" s="1">
        <v>0.84375</v>
      </c>
      <c r="G215">
        <v>0</v>
      </c>
      <c r="I215" s="2">
        <v>4</v>
      </c>
      <c r="K215" t="s">
        <v>15</v>
      </c>
      <c r="L215" s="1">
        <v>0.25</v>
      </c>
      <c r="M215" t="s">
        <v>13</v>
      </c>
    </row>
    <row r="216" spans="1:15" x14ac:dyDescent="0.2">
      <c r="A216" t="s">
        <v>8</v>
      </c>
      <c r="B216" t="s">
        <v>9</v>
      </c>
      <c r="C216">
        <v>2</v>
      </c>
      <c r="D216" t="s">
        <v>10</v>
      </c>
      <c r="E216" s="1">
        <v>0.28125</v>
      </c>
      <c r="G216">
        <v>0</v>
      </c>
      <c r="I216" s="2">
        <v>4</v>
      </c>
      <c r="K216" t="s">
        <v>16</v>
      </c>
      <c r="M216" t="s">
        <v>13</v>
      </c>
    </row>
    <row r="217" spans="1:15" x14ac:dyDescent="0.2">
      <c r="A217" t="s">
        <v>8</v>
      </c>
      <c r="B217" t="s">
        <v>9</v>
      </c>
      <c r="C217">
        <v>2</v>
      </c>
      <c r="D217" t="s">
        <v>10</v>
      </c>
      <c r="E217" s="1">
        <v>0.5</v>
      </c>
      <c r="G217">
        <v>50</v>
      </c>
      <c r="I217" s="2">
        <v>3.5</v>
      </c>
      <c r="K217" t="s">
        <v>15</v>
      </c>
      <c r="L217" s="1">
        <v>0.15625</v>
      </c>
      <c r="M217" t="s">
        <v>13</v>
      </c>
    </row>
    <row r="218" spans="1:15" x14ac:dyDescent="0.2">
      <c r="A218" t="s">
        <v>8</v>
      </c>
      <c r="B218" t="s">
        <v>9</v>
      </c>
      <c r="C218">
        <v>2</v>
      </c>
      <c r="D218" t="s">
        <v>10</v>
      </c>
      <c r="E218" s="1">
        <v>0.9375</v>
      </c>
      <c r="G218">
        <v>0</v>
      </c>
      <c r="I218" s="2">
        <v>4</v>
      </c>
      <c r="K218" t="s">
        <v>15</v>
      </c>
      <c r="L218" s="1">
        <v>0.1875</v>
      </c>
      <c r="M218" t="s">
        <v>13</v>
      </c>
    </row>
    <row r="219" spans="1:15" x14ac:dyDescent="0.2">
      <c r="A219" t="s">
        <v>8</v>
      </c>
      <c r="B219" t="s">
        <v>9</v>
      </c>
      <c r="C219">
        <v>2</v>
      </c>
      <c r="D219" t="s">
        <v>10</v>
      </c>
      <c r="E219" s="1">
        <v>0.96875</v>
      </c>
      <c r="G219">
        <v>50</v>
      </c>
      <c r="I219" s="2">
        <v>7</v>
      </c>
      <c r="K219" t="s">
        <v>15</v>
      </c>
      <c r="L219" s="1">
        <v>0.34375</v>
      </c>
      <c r="M219" t="s">
        <v>13</v>
      </c>
    </row>
    <row r="220" spans="1:15" x14ac:dyDescent="0.2">
      <c r="A220" t="s">
        <v>8</v>
      </c>
      <c r="B220" t="s">
        <v>9</v>
      </c>
      <c r="C220">
        <v>2</v>
      </c>
      <c r="D220" t="s">
        <v>10</v>
      </c>
      <c r="E220" s="1">
        <v>0.375</v>
      </c>
      <c r="G220">
        <v>10</v>
      </c>
      <c r="I220" s="2">
        <v>5.5</v>
      </c>
      <c r="K220" t="s">
        <v>15</v>
      </c>
      <c r="L220" s="1">
        <v>0.1875</v>
      </c>
      <c r="M220" t="s">
        <v>13</v>
      </c>
    </row>
    <row r="221" spans="1:15" x14ac:dyDescent="0.2">
      <c r="A221" t="s">
        <v>8</v>
      </c>
      <c r="B221" t="s">
        <v>9</v>
      </c>
      <c r="C221">
        <v>2</v>
      </c>
      <c r="D221" t="s">
        <v>10</v>
      </c>
      <c r="E221" s="1">
        <v>0.375</v>
      </c>
      <c r="G221">
        <v>0</v>
      </c>
      <c r="I221" s="2">
        <v>5</v>
      </c>
      <c r="K221" t="s">
        <v>16</v>
      </c>
      <c r="M221" t="s">
        <v>13</v>
      </c>
      <c r="N221" t="s">
        <v>17</v>
      </c>
    </row>
    <row r="222" spans="1:15" x14ac:dyDescent="0.2">
      <c r="A222" t="s">
        <v>8</v>
      </c>
      <c r="B222" t="s">
        <v>9</v>
      </c>
      <c r="C222">
        <v>2</v>
      </c>
      <c r="D222" t="s">
        <v>24</v>
      </c>
      <c r="E222" s="1">
        <v>0.375</v>
      </c>
      <c r="G222">
        <v>0</v>
      </c>
      <c r="I222" s="2">
        <v>8.5</v>
      </c>
      <c r="K222" t="s">
        <v>15</v>
      </c>
      <c r="M222" t="s">
        <v>20</v>
      </c>
      <c r="O222" s="3" t="s">
        <v>48</v>
      </c>
    </row>
    <row r="223" spans="1:15" x14ac:dyDescent="0.2">
      <c r="A223" t="s">
        <v>8</v>
      </c>
      <c r="B223" t="s">
        <v>9</v>
      </c>
      <c r="C223">
        <v>2</v>
      </c>
      <c r="D223" t="s">
        <v>24</v>
      </c>
      <c r="E223" s="1">
        <v>1.125</v>
      </c>
      <c r="G223">
        <v>95</v>
      </c>
      <c r="I223" s="2">
        <v>12</v>
      </c>
      <c r="K223" t="s">
        <v>15</v>
      </c>
      <c r="L223" s="1">
        <v>0.25</v>
      </c>
      <c r="M223" t="s">
        <v>13</v>
      </c>
      <c r="N223" t="s">
        <v>11</v>
      </c>
      <c r="O223" s="3" t="s">
        <v>37</v>
      </c>
    </row>
    <row r="224" spans="1:15" x14ac:dyDescent="0.2">
      <c r="A224" t="s">
        <v>8</v>
      </c>
      <c r="B224" t="s">
        <v>9</v>
      </c>
      <c r="C224">
        <v>2</v>
      </c>
      <c r="D224" t="s">
        <v>24</v>
      </c>
      <c r="E224" s="1">
        <v>1.375</v>
      </c>
      <c r="G224">
        <v>90</v>
      </c>
      <c r="I224" s="2">
        <v>12</v>
      </c>
      <c r="K224" t="s">
        <v>16</v>
      </c>
      <c r="M224" t="s">
        <v>13</v>
      </c>
    </row>
    <row r="225" spans="1:15" x14ac:dyDescent="0.2">
      <c r="A225" t="s">
        <v>8</v>
      </c>
      <c r="B225" t="s">
        <v>9</v>
      </c>
      <c r="C225">
        <v>2</v>
      </c>
      <c r="D225" t="s">
        <v>24</v>
      </c>
      <c r="E225" s="1">
        <v>1.125</v>
      </c>
      <c r="G225">
        <v>70</v>
      </c>
      <c r="I225" s="2">
        <v>12</v>
      </c>
      <c r="K225" t="s">
        <v>15</v>
      </c>
      <c r="L225" s="1">
        <v>0.28125</v>
      </c>
      <c r="M225" t="s">
        <v>13</v>
      </c>
    </row>
    <row r="226" spans="1:15" x14ac:dyDescent="0.2">
      <c r="A226" t="s">
        <v>8</v>
      </c>
      <c r="B226" t="s">
        <v>9</v>
      </c>
      <c r="C226">
        <v>2</v>
      </c>
      <c r="D226" t="s">
        <v>24</v>
      </c>
      <c r="F226" s="1" t="s">
        <v>49</v>
      </c>
      <c r="G226">
        <v>0</v>
      </c>
      <c r="I226">
        <f>5+(10/12)</f>
        <v>5.833333333333333</v>
      </c>
      <c r="K226" t="s">
        <v>16</v>
      </c>
      <c r="M226" t="s">
        <v>13</v>
      </c>
      <c r="N226" t="s">
        <v>17</v>
      </c>
    </row>
    <row r="227" spans="1:15" x14ac:dyDescent="0.2">
      <c r="A227" t="s">
        <v>8</v>
      </c>
      <c r="B227" t="s">
        <v>9</v>
      </c>
      <c r="C227">
        <v>2</v>
      </c>
      <c r="D227" t="s">
        <v>24</v>
      </c>
      <c r="E227" s="1">
        <v>0.5625</v>
      </c>
      <c r="G227">
        <v>0</v>
      </c>
      <c r="I227">
        <v>3.5</v>
      </c>
      <c r="K227" t="s">
        <v>16</v>
      </c>
      <c r="M227" t="s">
        <v>20</v>
      </c>
      <c r="O227" s="3" t="s">
        <v>22</v>
      </c>
    </row>
    <row r="228" spans="1:15" x14ac:dyDescent="0.2">
      <c r="A228" t="s">
        <v>8</v>
      </c>
      <c r="B228" t="s">
        <v>9</v>
      </c>
      <c r="C228">
        <v>2</v>
      </c>
      <c r="D228" t="s">
        <v>18</v>
      </c>
      <c r="E228" s="1">
        <v>1.03125</v>
      </c>
      <c r="G228">
        <v>0</v>
      </c>
      <c r="I228">
        <v>4</v>
      </c>
      <c r="K228" t="s">
        <v>16</v>
      </c>
      <c r="M228" t="s">
        <v>20</v>
      </c>
      <c r="O228" s="3" t="s">
        <v>22</v>
      </c>
    </row>
    <row r="229" spans="1:15" x14ac:dyDescent="0.2">
      <c r="A229" t="s">
        <v>8</v>
      </c>
      <c r="B229" t="s">
        <v>9</v>
      </c>
      <c r="C229">
        <v>2</v>
      </c>
      <c r="D229" t="s">
        <v>18</v>
      </c>
      <c r="E229" s="1">
        <v>0.9375</v>
      </c>
      <c r="G229">
        <v>0</v>
      </c>
      <c r="I229">
        <v>3</v>
      </c>
      <c r="K229" t="s">
        <v>16</v>
      </c>
      <c r="M229" t="s">
        <v>20</v>
      </c>
      <c r="O229" s="3" t="s">
        <v>22</v>
      </c>
    </row>
    <row r="230" spans="1:15" x14ac:dyDescent="0.2">
      <c r="A230" t="s">
        <v>8</v>
      </c>
      <c r="B230" t="s">
        <v>9</v>
      </c>
      <c r="C230">
        <v>2</v>
      </c>
      <c r="D230" t="s">
        <v>18</v>
      </c>
      <c r="E230" s="1">
        <v>0.75</v>
      </c>
      <c r="G230">
        <v>0</v>
      </c>
      <c r="I230">
        <v>7</v>
      </c>
      <c r="K230" t="s">
        <v>16</v>
      </c>
      <c r="M230" t="s">
        <v>20</v>
      </c>
      <c r="O230" s="3" t="s">
        <v>22</v>
      </c>
    </row>
    <row r="231" spans="1:15" x14ac:dyDescent="0.2">
      <c r="A231" t="s">
        <v>8</v>
      </c>
      <c r="B231" t="s">
        <v>9</v>
      </c>
      <c r="C231">
        <v>2</v>
      </c>
      <c r="D231" t="s">
        <v>18</v>
      </c>
      <c r="E231" s="1">
        <v>0.5</v>
      </c>
      <c r="G231">
        <v>0</v>
      </c>
      <c r="I231">
        <v>4</v>
      </c>
      <c r="K231" t="s">
        <v>16</v>
      </c>
      <c r="M231" t="s">
        <v>20</v>
      </c>
      <c r="O231" s="3" t="s">
        <v>22</v>
      </c>
    </row>
    <row r="232" spans="1:15" x14ac:dyDescent="0.2">
      <c r="A232" t="s">
        <v>8</v>
      </c>
      <c r="B232" t="s">
        <v>9</v>
      </c>
      <c r="C232">
        <v>2</v>
      </c>
      <c r="D232" t="s">
        <v>18</v>
      </c>
      <c r="E232" s="1">
        <v>0.15625</v>
      </c>
      <c r="G232">
        <v>0</v>
      </c>
      <c r="I232">
        <v>5</v>
      </c>
      <c r="K232" t="s">
        <v>16</v>
      </c>
      <c r="M232" t="s">
        <v>20</v>
      </c>
      <c r="O232" s="3" t="s">
        <v>22</v>
      </c>
    </row>
    <row r="233" spans="1:15" x14ac:dyDescent="0.2">
      <c r="A233" t="s">
        <v>8</v>
      </c>
      <c r="B233" t="s">
        <v>9</v>
      </c>
      <c r="C233">
        <v>2</v>
      </c>
      <c r="D233" t="s">
        <v>18</v>
      </c>
      <c r="E233" s="1">
        <v>0.40625</v>
      </c>
      <c r="G233">
        <v>0</v>
      </c>
      <c r="I233">
        <v>4.9000000000000004</v>
      </c>
      <c r="K233" t="s">
        <v>16</v>
      </c>
      <c r="M233" t="s">
        <v>20</v>
      </c>
      <c r="O233" s="3" t="s">
        <v>22</v>
      </c>
    </row>
    <row r="234" spans="1:15" x14ac:dyDescent="0.2">
      <c r="A234" t="s">
        <v>8</v>
      </c>
      <c r="B234" t="s">
        <v>9</v>
      </c>
      <c r="C234">
        <v>2</v>
      </c>
      <c r="D234" t="s">
        <v>18</v>
      </c>
      <c r="E234" s="1">
        <v>0.71875</v>
      </c>
      <c r="G234">
        <v>0</v>
      </c>
      <c r="I234">
        <v>3</v>
      </c>
      <c r="K234" t="s">
        <v>16</v>
      </c>
      <c r="M234" t="s">
        <v>20</v>
      </c>
      <c r="O234" s="3" t="s">
        <v>22</v>
      </c>
    </row>
    <row r="235" spans="1:15" x14ac:dyDescent="0.2">
      <c r="A235" t="s">
        <v>8</v>
      </c>
      <c r="B235" t="s">
        <v>9</v>
      </c>
      <c r="C235">
        <v>2</v>
      </c>
      <c r="D235" t="s">
        <v>50</v>
      </c>
      <c r="E235" s="1">
        <v>0.40625</v>
      </c>
      <c r="G235">
        <v>50</v>
      </c>
      <c r="I235">
        <v>6.5</v>
      </c>
      <c r="K235" t="s">
        <v>23</v>
      </c>
      <c r="L235" s="1">
        <v>0.4375</v>
      </c>
      <c r="M235" t="s">
        <v>13</v>
      </c>
      <c r="N235" t="s">
        <v>11</v>
      </c>
      <c r="O235" s="3" t="s">
        <v>38</v>
      </c>
    </row>
    <row r="236" spans="1:15" x14ac:dyDescent="0.2">
      <c r="A236" t="s">
        <v>8</v>
      </c>
      <c r="B236" t="s">
        <v>9</v>
      </c>
      <c r="C236">
        <v>2</v>
      </c>
      <c r="D236" t="s">
        <v>50</v>
      </c>
      <c r="E236" s="1">
        <v>0.625</v>
      </c>
      <c r="G236">
        <v>90</v>
      </c>
      <c r="I236">
        <v>8.5</v>
      </c>
      <c r="K236" t="s">
        <v>23</v>
      </c>
      <c r="L236" s="1">
        <v>0.3125</v>
      </c>
      <c r="M236" t="s">
        <v>13</v>
      </c>
    </row>
    <row r="237" spans="1:15" x14ac:dyDescent="0.2">
      <c r="A237" t="s">
        <v>8</v>
      </c>
      <c r="B237" t="s">
        <v>9</v>
      </c>
      <c r="C237">
        <v>2</v>
      </c>
      <c r="D237" t="s">
        <v>50</v>
      </c>
      <c r="E237" s="1">
        <v>0.59375</v>
      </c>
      <c r="G237">
        <v>90</v>
      </c>
      <c r="I237">
        <v>3</v>
      </c>
      <c r="K237" t="s">
        <v>15</v>
      </c>
      <c r="L237" s="1">
        <v>0.125</v>
      </c>
      <c r="M237" t="s">
        <v>13</v>
      </c>
      <c r="N237" t="s">
        <v>17</v>
      </c>
    </row>
    <row r="238" spans="1:15" x14ac:dyDescent="0.2">
      <c r="A238" t="s">
        <v>8</v>
      </c>
      <c r="B238" t="s">
        <v>9</v>
      </c>
      <c r="C238">
        <v>2</v>
      </c>
      <c r="D238" t="s">
        <v>24</v>
      </c>
      <c r="E238" s="1">
        <v>0.90625</v>
      </c>
      <c r="G238">
        <v>0</v>
      </c>
      <c r="I238">
        <v>2.5</v>
      </c>
      <c r="K238" t="s">
        <v>15</v>
      </c>
      <c r="L238" s="1">
        <v>0.3125</v>
      </c>
      <c r="M238" t="s">
        <v>13</v>
      </c>
      <c r="N238" t="s">
        <v>11</v>
      </c>
      <c r="O238" s="3" t="s">
        <v>51</v>
      </c>
    </row>
    <row r="239" spans="1:15" x14ac:dyDescent="0.2">
      <c r="A239" t="s">
        <v>8</v>
      </c>
      <c r="B239" t="s">
        <v>9</v>
      </c>
      <c r="C239">
        <v>2</v>
      </c>
      <c r="D239" t="s">
        <v>24</v>
      </c>
      <c r="E239" s="1">
        <v>0.90625</v>
      </c>
      <c r="G239">
        <v>100</v>
      </c>
      <c r="I239">
        <v>11.5</v>
      </c>
      <c r="K239" t="s">
        <v>19</v>
      </c>
      <c r="M239" t="s">
        <v>13</v>
      </c>
      <c r="N239" t="s">
        <v>17</v>
      </c>
    </row>
    <row r="240" spans="1:15" x14ac:dyDescent="0.2">
      <c r="A240" t="s">
        <v>8</v>
      </c>
      <c r="B240" t="s">
        <v>9</v>
      </c>
      <c r="C240">
        <v>2</v>
      </c>
      <c r="D240" t="s">
        <v>24</v>
      </c>
      <c r="E240" s="1">
        <v>0.4375</v>
      </c>
      <c r="G240">
        <v>70</v>
      </c>
      <c r="I240">
        <v>8</v>
      </c>
      <c r="K240" t="s">
        <v>15</v>
      </c>
      <c r="L240" s="1">
        <v>0.125</v>
      </c>
      <c r="M240" t="s">
        <v>13</v>
      </c>
      <c r="N240" t="s">
        <v>11</v>
      </c>
      <c r="O240" s="3" t="s">
        <v>52</v>
      </c>
    </row>
    <row r="241" spans="1:16" x14ac:dyDescent="0.2">
      <c r="A241" t="s">
        <v>8</v>
      </c>
      <c r="B241" t="s">
        <v>9</v>
      </c>
      <c r="C241">
        <v>2</v>
      </c>
      <c r="D241" t="s">
        <v>24</v>
      </c>
      <c r="E241" s="1">
        <v>0.46875</v>
      </c>
      <c r="G241">
        <v>40</v>
      </c>
      <c r="I241">
        <v>4.5</v>
      </c>
      <c r="K241" t="s">
        <v>16</v>
      </c>
      <c r="M241" t="s">
        <v>13</v>
      </c>
    </row>
    <row r="242" spans="1:16" x14ac:dyDescent="0.2">
      <c r="A242" t="s">
        <v>8</v>
      </c>
      <c r="B242" t="s">
        <v>9</v>
      </c>
      <c r="C242">
        <v>2</v>
      </c>
      <c r="D242" t="s">
        <v>24</v>
      </c>
      <c r="E242" s="1">
        <v>0.59375</v>
      </c>
      <c r="G242">
        <v>0</v>
      </c>
      <c r="I242">
        <v>3.5</v>
      </c>
      <c r="K242" t="s">
        <v>16</v>
      </c>
      <c r="M242" t="s">
        <v>13</v>
      </c>
    </row>
    <row r="243" spans="1:16" x14ac:dyDescent="0.2">
      <c r="A243" t="s">
        <v>8</v>
      </c>
      <c r="B243" t="s">
        <v>9</v>
      </c>
      <c r="C243">
        <v>2</v>
      </c>
      <c r="D243" t="s">
        <v>24</v>
      </c>
      <c r="E243" s="1">
        <v>0.4375</v>
      </c>
      <c r="G243">
        <v>50</v>
      </c>
      <c r="I243">
        <v>3</v>
      </c>
      <c r="K243" t="s">
        <v>16</v>
      </c>
      <c r="M243" t="s">
        <v>13</v>
      </c>
      <c r="N243" t="s">
        <v>17</v>
      </c>
    </row>
    <row r="244" spans="1:16" x14ac:dyDescent="0.2">
      <c r="A244" t="s">
        <v>8</v>
      </c>
      <c r="B244" t="s">
        <v>9</v>
      </c>
      <c r="C244">
        <v>2</v>
      </c>
      <c r="D244" t="s">
        <v>10</v>
      </c>
      <c r="E244" s="1">
        <v>0.4375</v>
      </c>
      <c r="G244">
        <v>60</v>
      </c>
      <c r="I244">
        <v>4</v>
      </c>
      <c r="K244" t="s">
        <v>15</v>
      </c>
      <c r="L244" s="1">
        <v>0.21875</v>
      </c>
      <c r="M244" t="s">
        <v>20</v>
      </c>
      <c r="O244" s="3" t="s">
        <v>22</v>
      </c>
    </row>
    <row r="245" spans="1:16" x14ac:dyDescent="0.2">
      <c r="A245" t="s">
        <v>8</v>
      </c>
      <c r="B245" t="s">
        <v>9</v>
      </c>
      <c r="C245">
        <v>2</v>
      </c>
      <c r="D245" t="s">
        <v>24</v>
      </c>
      <c r="E245" s="1">
        <v>0.6875</v>
      </c>
      <c r="G245">
        <v>70</v>
      </c>
      <c r="I245">
        <v>8</v>
      </c>
      <c r="K245" t="s">
        <v>15</v>
      </c>
      <c r="L245" s="1">
        <v>0.28125</v>
      </c>
      <c r="M245" t="s">
        <v>13</v>
      </c>
      <c r="N245" t="s">
        <v>11</v>
      </c>
      <c r="O245" s="3" t="s">
        <v>38</v>
      </c>
    </row>
    <row r="246" spans="1:16" x14ac:dyDescent="0.2">
      <c r="A246" t="s">
        <v>8</v>
      </c>
      <c r="B246" t="s">
        <v>9</v>
      </c>
      <c r="C246">
        <v>2</v>
      </c>
      <c r="D246" t="s">
        <v>24</v>
      </c>
      <c r="E246" s="1">
        <v>0.65625</v>
      </c>
      <c r="G246">
        <v>70</v>
      </c>
      <c r="I246">
        <v>7</v>
      </c>
      <c r="K246" t="s">
        <v>15</v>
      </c>
      <c r="L246" s="1">
        <v>0.125</v>
      </c>
      <c r="M246" t="s">
        <v>13</v>
      </c>
    </row>
    <row r="247" spans="1:16" x14ac:dyDescent="0.2">
      <c r="A247" t="s">
        <v>8</v>
      </c>
      <c r="B247" t="s">
        <v>9</v>
      </c>
      <c r="C247">
        <v>2</v>
      </c>
      <c r="D247" t="s">
        <v>24</v>
      </c>
      <c r="E247" s="1">
        <v>0.6875</v>
      </c>
      <c r="G247">
        <v>70</v>
      </c>
      <c r="I247">
        <v>7</v>
      </c>
      <c r="K247" t="s">
        <v>15</v>
      </c>
      <c r="L247" s="1">
        <v>0.15625</v>
      </c>
      <c r="M247" t="s">
        <v>13</v>
      </c>
      <c r="N247" t="s">
        <v>17</v>
      </c>
    </row>
    <row r="248" spans="1:16" x14ac:dyDescent="0.2">
      <c r="A248" t="s">
        <v>8</v>
      </c>
      <c r="B248" t="s">
        <v>9</v>
      </c>
      <c r="C248">
        <v>2</v>
      </c>
      <c r="D248" t="s">
        <v>24</v>
      </c>
      <c r="E248" s="1">
        <v>2.25</v>
      </c>
      <c r="G248">
        <v>100</v>
      </c>
      <c r="I248">
        <v>14</v>
      </c>
      <c r="K248" t="s">
        <v>15</v>
      </c>
      <c r="L248" s="1">
        <v>0.28125</v>
      </c>
      <c r="M248" t="s">
        <v>20</v>
      </c>
      <c r="O248" s="4"/>
    </row>
    <row r="249" spans="1:16" x14ac:dyDescent="0.2">
      <c r="A249" t="s">
        <v>8</v>
      </c>
      <c r="B249" t="s">
        <v>9</v>
      </c>
      <c r="C249">
        <v>2</v>
      </c>
      <c r="D249" t="s">
        <v>24</v>
      </c>
      <c r="E249" s="1">
        <v>0.96875</v>
      </c>
      <c r="G249">
        <v>100</v>
      </c>
      <c r="I249">
        <v>10</v>
      </c>
      <c r="K249" t="s">
        <v>15</v>
      </c>
      <c r="L249" s="1">
        <v>0.46875</v>
      </c>
      <c r="M249" t="s">
        <v>20</v>
      </c>
      <c r="O249" s="4"/>
      <c r="P249" s="3"/>
    </row>
    <row r="250" spans="1:16" x14ac:dyDescent="0.2">
      <c r="A250" t="s">
        <v>8</v>
      </c>
      <c r="B250" t="s">
        <v>9</v>
      </c>
      <c r="C250">
        <v>2</v>
      </c>
      <c r="D250" t="s">
        <v>18</v>
      </c>
      <c r="E250" s="1">
        <v>0.40625</v>
      </c>
      <c r="G250">
        <v>0</v>
      </c>
      <c r="I250">
        <v>2.7</v>
      </c>
      <c r="K250" t="s">
        <v>16</v>
      </c>
      <c r="M250" t="s">
        <v>20</v>
      </c>
    </row>
    <row r="251" spans="1:16" x14ac:dyDescent="0.2">
      <c r="A251" t="s">
        <v>8</v>
      </c>
      <c r="B251" t="s">
        <v>9</v>
      </c>
      <c r="C251">
        <v>2</v>
      </c>
      <c r="D251" t="s">
        <v>18</v>
      </c>
      <c r="E251" s="1">
        <v>0.28125</v>
      </c>
      <c r="G251">
        <v>0</v>
      </c>
      <c r="I251">
        <v>2</v>
      </c>
      <c r="K251" t="s">
        <v>16</v>
      </c>
      <c r="M251" t="s">
        <v>20</v>
      </c>
    </row>
    <row r="252" spans="1:16" x14ac:dyDescent="0.2">
      <c r="A252" t="s">
        <v>8</v>
      </c>
      <c r="B252" t="s">
        <v>9</v>
      </c>
      <c r="C252">
        <v>2</v>
      </c>
      <c r="D252" t="s">
        <v>24</v>
      </c>
      <c r="E252" s="1">
        <v>0.59375</v>
      </c>
      <c r="G252">
        <v>0</v>
      </c>
      <c r="I252">
        <v>4.5</v>
      </c>
      <c r="K252" t="s">
        <v>15</v>
      </c>
      <c r="L252" s="1">
        <v>0.21875</v>
      </c>
      <c r="M252" t="s">
        <v>20</v>
      </c>
    </row>
    <row r="253" spans="1:16" x14ac:dyDescent="0.2">
      <c r="A253" t="s">
        <v>8</v>
      </c>
      <c r="B253" t="s">
        <v>9</v>
      </c>
      <c r="C253">
        <v>2</v>
      </c>
      <c r="D253" t="s">
        <v>18</v>
      </c>
      <c r="E253" s="1">
        <v>0.59375</v>
      </c>
      <c r="G253">
        <v>0</v>
      </c>
      <c r="I253">
        <v>3</v>
      </c>
      <c r="K253" t="s">
        <v>16</v>
      </c>
      <c r="M253" t="s">
        <v>20</v>
      </c>
    </row>
    <row r="254" spans="1:16" x14ac:dyDescent="0.2">
      <c r="A254" t="s">
        <v>8</v>
      </c>
      <c r="B254" t="s">
        <v>9</v>
      </c>
      <c r="C254">
        <v>2</v>
      </c>
      <c r="D254" t="s">
        <v>18</v>
      </c>
      <c r="E254" s="1">
        <v>0.65625</v>
      </c>
      <c r="G254">
        <v>0</v>
      </c>
      <c r="I254">
        <v>5</v>
      </c>
      <c r="K254" t="s">
        <v>16</v>
      </c>
      <c r="M254" t="s">
        <v>20</v>
      </c>
    </row>
    <row r="255" spans="1:16" x14ac:dyDescent="0.2">
      <c r="A255" t="s">
        <v>8</v>
      </c>
      <c r="B255" t="s">
        <v>9</v>
      </c>
      <c r="C255">
        <v>2</v>
      </c>
      <c r="D255" t="s">
        <v>24</v>
      </c>
      <c r="E255" s="1">
        <v>0.3125</v>
      </c>
      <c r="G255">
        <v>0</v>
      </c>
      <c r="I255">
        <v>3</v>
      </c>
      <c r="K255" t="s">
        <v>15</v>
      </c>
      <c r="L255" s="1">
        <v>9.375E-2</v>
      </c>
      <c r="M255" t="s">
        <v>20</v>
      </c>
    </row>
    <row r="256" spans="1:16" x14ac:dyDescent="0.2">
      <c r="A256" t="s">
        <v>8</v>
      </c>
      <c r="B256" t="s">
        <v>9</v>
      </c>
      <c r="C256">
        <v>2</v>
      </c>
      <c r="D256" t="s">
        <v>18</v>
      </c>
      <c r="E256" s="1">
        <v>0.40625</v>
      </c>
      <c r="G256">
        <v>0</v>
      </c>
      <c r="I256">
        <v>4</v>
      </c>
      <c r="K256" t="s">
        <v>16</v>
      </c>
      <c r="M256" t="s">
        <v>20</v>
      </c>
    </row>
    <row r="257" spans="1:15" x14ac:dyDescent="0.2">
      <c r="A257" t="s">
        <v>8</v>
      </c>
      <c r="B257" t="s">
        <v>9</v>
      </c>
      <c r="C257">
        <v>2</v>
      </c>
      <c r="D257" t="s">
        <v>24</v>
      </c>
      <c r="E257" s="1">
        <v>0.25</v>
      </c>
      <c r="G257">
        <v>30</v>
      </c>
      <c r="I257">
        <v>1</v>
      </c>
      <c r="K257" t="s">
        <v>15</v>
      </c>
      <c r="L257" s="1">
        <v>0.125</v>
      </c>
      <c r="M257" t="s">
        <v>20</v>
      </c>
    </row>
    <row r="258" spans="1:15" x14ac:dyDescent="0.2">
      <c r="A258" t="s">
        <v>8</v>
      </c>
      <c r="B258" t="s">
        <v>9</v>
      </c>
      <c r="C258">
        <v>2</v>
      </c>
      <c r="D258" t="s">
        <v>18</v>
      </c>
      <c r="E258" s="1">
        <v>0.75</v>
      </c>
      <c r="G258">
        <v>0</v>
      </c>
      <c r="I258">
        <v>4</v>
      </c>
      <c r="K258" t="s">
        <v>16</v>
      </c>
      <c r="M258" t="s">
        <v>20</v>
      </c>
    </row>
    <row r="259" spans="1:15" x14ac:dyDescent="0.2">
      <c r="A259" t="s">
        <v>8</v>
      </c>
      <c r="B259" t="s">
        <v>9</v>
      </c>
      <c r="C259">
        <v>2</v>
      </c>
      <c r="D259" t="s">
        <v>18</v>
      </c>
      <c r="E259" s="1">
        <v>0.4375</v>
      </c>
      <c r="G259">
        <v>0</v>
      </c>
      <c r="I259">
        <v>4</v>
      </c>
      <c r="K259" t="s">
        <v>16</v>
      </c>
      <c r="M259" t="s">
        <v>20</v>
      </c>
    </row>
    <row r="260" spans="1:15" x14ac:dyDescent="0.2">
      <c r="A260" t="s">
        <v>8</v>
      </c>
      <c r="B260" t="s">
        <v>9</v>
      </c>
      <c r="C260">
        <v>2</v>
      </c>
      <c r="D260" t="s">
        <v>24</v>
      </c>
      <c r="E260" s="1">
        <v>1.03125</v>
      </c>
      <c r="G260">
        <v>40</v>
      </c>
      <c r="I260">
        <v>4</v>
      </c>
      <c r="K260" t="s">
        <v>15</v>
      </c>
      <c r="L260" s="1">
        <v>0.21875</v>
      </c>
      <c r="M260" t="s">
        <v>20</v>
      </c>
    </row>
    <row r="261" spans="1:15" x14ac:dyDescent="0.2">
      <c r="A261" t="s">
        <v>8</v>
      </c>
      <c r="B261" t="s">
        <v>9</v>
      </c>
      <c r="C261">
        <v>2</v>
      </c>
      <c r="D261" t="s">
        <v>10</v>
      </c>
      <c r="E261" s="1">
        <v>0.625</v>
      </c>
      <c r="G261">
        <v>20</v>
      </c>
      <c r="I261">
        <v>6.5</v>
      </c>
      <c r="K261" t="s">
        <v>15</v>
      </c>
      <c r="L261" s="1">
        <v>0.25</v>
      </c>
      <c r="M261" t="s">
        <v>13</v>
      </c>
      <c r="N261" t="s">
        <v>11</v>
      </c>
      <c r="O261" s="3" t="s">
        <v>53</v>
      </c>
    </row>
    <row r="262" spans="1:15" x14ac:dyDescent="0.2">
      <c r="A262" t="s">
        <v>8</v>
      </c>
      <c r="B262" t="s">
        <v>9</v>
      </c>
      <c r="C262">
        <v>2</v>
      </c>
      <c r="D262" t="s">
        <v>10</v>
      </c>
      <c r="E262" s="1">
        <v>0.5625</v>
      </c>
      <c r="G262">
        <v>0</v>
      </c>
      <c r="I262">
        <v>3</v>
      </c>
      <c r="K262" t="s">
        <v>16</v>
      </c>
      <c r="M262" t="s">
        <v>13</v>
      </c>
    </row>
    <row r="263" spans="1:15" x14ac:dyDescent="0.2">
      <c r="A263" t="s">
        <v>8</v>
      </c>
      <c r="B263" t="s">
        <v>9</v>
      </c>
      <c r="C263">
        <v>2</v>
      </c>
      <c r="D263" t="s">
        <v>10</v>
      </c>
      <c r="E263" s="1">
        <v>0.5</v>
      </c>
      <c r="G263">
        <v>50</v>
      </c>
      <c r="I263">
        <v>3</v>
      </c>
      <c r="K263" t="s">
        <v>15</v>
      </c>
      <c r="L263" s="1">
        <v>0.25</v>
      </c>
      <c r="M263" t="s">
        <v>13</v>
      </c>
      <c r="N263" t="s">
        <v>17</v>
      </c>
    </row>
    <row r="264" spans="1:15" x14ac:dyDescent="0.2">
      <c r="A264" t="s">
        <v>8</v>
      </c>
      <c r="B264" t="s">
        <v>9</v>
      </c>
      <c r="C264">
        <v>2</v>
      </c>
      <c r="D264" t="s">
        <v>10</v>
      </c>
      <c r="E264" s="1">
        <v>0.28125</v>
      </c>
      <c r="G264">
        <v>75</v>
      </c>
      <c r="J264">
        <v>7</v>
      </c>
      <c r="K264" t="s">
        <v>15</v>
      </c>
      <c r="L264" s="1">
        <v>9.375E-2</v>
      </c>
      <c r="M264" t="s">
        <v>13</v>
      </c>
      <c r="N264" t="s">
        <v>11</v>
      </c>
      <c r="O264" s="3" t="s">
        <v>38</v>
      </c>
    </row>
    <row r="265" spans="1:15" x14ac:dyDescent="0.2">
      <c r="A265" t="s">
        <v>8</v>
      </c>
      <c r="B265" t="s">
        <v>9</v>
      </c>
      <c r="C265">
        <v>2</v>
      </c>
      <c r="D265" t="s">
        <v>10</v>
      </c>
      <c r="E265" s="1">
        <v>0.34375</v>
      </c>
      <c r="G265">
        <v>0</v>
      </c>
      <c r="I265">
        <v>1</v>
      </c>
      <c r="K265" t="s">
        <v>15</v>
      </c>
      <c r="L265" s="1">
        <v>0.21875</v>
      </c>
      <c r="M265" t="s">
        <v>13</v>
      </c>
    </row>
    <row r="266" spans="1:15" x14ac:dyDescent="0.2">
      <c r="A266" t="s">
        <v>8</v>
      </c>
      <c r="B266" t="s">
        <v>9</v>
      </c>
      <c r="C266">
        <v>2</v>
      </c>
      <c r="D266" t="s">
        <v>10</v>
      </c>
      <c r="E266" s="1">
        <v>0.5</v>
      </c>
      <c r="G266">
        <v>50</v>
      </c>
      <c r="I266">
        <v>2</v>
      </c>
      <c r="K266" t="s">
        <v>15</v>
      </c>
      <c r="L266" s="1">
        <v>0.21875</v>
      </c>
      <c r="M266" t="s">
        <v>13</v>
      </c>
      <c r="N266" t="s">
        <v>17</v>
      </c>
    </row>
    <row r="267" spans="1:15" x14ac:dyDescent="0.2">
      <c r="A267" t="s">
        <v>8</v>
      </c>
      <c r="B267" t="s">
        <v>9</v>
      </c>
      <c r="C267">
        <v>2</v>
      </c>
      <c r="D267" t="s">
        <v>18</v>
      </c>
      <c r="E267" s="1">
        <v>0.4375</v>
      </c>
      <c r="G267">
        <v>50</v>
      </c>
      <c r="I267">
        <v>4.5</v>
      </c>
      <c r="K267" t="s">
        <v>16</v>
      </c>
      <c r="M267" t="s">
        <v>20</v>
      </c>
      <c r="O267" s="3" t="s">
        <v>22</v>
      </c>
    </row>
    <row r="268" spans="1:15" x14ac:dyDescent="0.2">
      <c r="A268" t="s">
        <v>8</v>
      </c>
      <c r="B268" t="s">
        <v>9</v>
      </c>
      <c r="C268">
        <v>2</v>
      </c>
      <c r="D268" t="s">
        <v>24</v>
      </c>
      <c r="E268" s="1">
        <v>0.71875</v>
      </c>
      <c r="G268">
        <v>80</v>
      </c>
      <c r="I268">
        <v>10</v>
      </c>
      <c r="K268" t="s">
        <v>25</v>
      </c>
      <c r="L268" s="1">
        <v>0.1875</v>
      </c>
      <c r="M268" t="s">
        <v>13</v>
      </c>
      <c r="N268" t="s">
        <v>11</v>
      </c>
      <c r="O268" s="3" t="s">
        <v>35</v>
      </c>
    </row>
    <row r="269" spans="1:15" x14ac:dyDescent="0.2">
      <c r="A269" t="s">
        <v>8</v>
      </c>
      <c r="B269" t="s">
        <v>9</v>
      </c>
      <c r="C269">
        <v>2</v>
      </c>
      <c r="D269" t="s">
        <v>24</v>
      </c>
      <c r="E269" s="1">
        <v>0.90625</v>
      </c>
      <c r="G269">
        <v>90</v>
      </c>
      <c r="I269">
        <v>12</v>
      </c>
      <c r="K269" t="s">
        <v>25</v>
      </c>
      <c r="L269" s="1">
        <v>0.71875</v>
      </c>
      <c r="M269" t="s">
        <v>13</v>
      </c>
    </row>
    <row r="270" spans="1:15" x14ac:dyDescent="0.2">
      <c r="A270" t="s">
        <v>8</v>
      </c>
      <c r="B270" t="s">
        <v>9</v>
      </c>
      <c r="C270">
        <v>2</v>
      </c>
      <c r="D270" t="s">
        <v>24</v>
      </c>
      <c r="E270" s="1">
        <v>0.5</v>
      </c>
      <c r="G270">
        <v>70</v>
      </c>
      <c r="I270">
        <v>7</v>
      </c>
      <c r="K270" t="s">
        <v>23</v>
      </c>
      <c r="L270" s="1">
        <v>0.15625</v>
      </c>
      <c r="M270" t="s">
        <v>13</v>
      </c>
    </row>
    <row r="271" spans="1:15" x14ac:dyDescent="0.2">
      <c r="A271" t="s">
        <v>8</v>
      </c>
      <c r="B271" t="s">
        <v>9</v>
      </c>
      <c r="C271">
        <v>2</v>
      </c>
      <c r="D271" t="s">
        <v>24</v>
      </c>
      <c r="E271" s="1">
        <v>0.625</v>
      </c>
      <c r="G271">
        <v>90</v>
      </c>
      <c r="I271">
        <v>12</v>
      </c>
      <c r="K271" t="s">
        <v>23</v>
      </c>
      <c r="L271" s="1">
        <v>0.5625</v>
      </c>
      <c r="M271" t="s">
        <v>13</v>
      </c>
    </row>
    <row r="272" spans="1:15" x14ac:dyDescent="0.2">
      <c r="A272" t="s">
        <v>8</v>
      </c>
      <c r="B272" t="s">
        <v>9</v>
      </c>
      <c r="C272">
        <v>2</v>
      </c>
      <c r="D272" t="s">
        <v>24</v>
      </c>
      <c r="E272" s="1">
        <v>1.375</v>
      </c>
      <c r="G272">
        <v>0</v>
      </c>
      <c r="I272">
        <v>4</v>
      </c>
      <c r="K272" t="s">
        <v>16</v>
      </c>
      <c r="M272" t="s">
        <v>13</v>
      </c>
      <c r="N272" t="s">
        <v>17</v>
      </c>
    </row>
    <row r="273" spans="1:15" x14ac:dyDescent="0.2">
      <c r="A273" t="s">
        <v>8</v>
      </c>
      <c r="B273" t="s">
        <v>9</v>
      </c>
      <c r="C273">
        <v>2</v>
      </c>
      <c r="D273" t="s">
        <v>10</v>
      </c>
      <c r="E273" s="1">
        <v>0.5625</v>
      </c>
      <c r="G273">
        <v>20</v>
      </c>
      <c r="I273">
        <v>4</v>
      </c>
      <c r="K273" t="s">
        <v>15</v>
      </c>
      <c r="L273" s="1">
        <v>0.1875</v>
      </c>
      <c r="M273" t="s">
        <v>13</v>
      </c>
      <c r="N273" t="s">
        <v>11</v>
      </c>
      <c r="O273" s="3" t="s">
        <v>58</v>
      </c>
    </row>
    <row r="274" spans="1:15" x14ac:dyDescent="0.2">
      <c r="A274" t="s">
        <v>8</v>
      </c>
      <c r="B274" t="s">
        <v>9</v>
      </c>
      <c r="C274">
        <v>2</v>
      </c>
      <c r="D274" t="s">
        <v>10</v>
      </c>
      <c r="E274" s="1">
        <v>0.15625</v>
      </c>
      <c r="G274">
        <v>0</v>
      </c>
      <c r="I274">
        <v>1</v>
      </c>
      <c r="K274" t="s">
        <v>16</v>
      </c>
      <c r="M274" t="s">
        <v>13</v>
      </c>
    </row>
    <row r="275" spans="1:15" x14ac:dyDescent="0.2">
      <c r="A275" t="s">
        <v>8</v>
      </c>
      <c r="B275" t="s">
        <v>9</v>
      </c>
      <c r="C275">
        <v>2</v>
      </c>
      <c r="D275" t="s">
        <v>10</v>
      </c>
      <c r="E275" s="1">
        <v>0.5</v>
      </c>
      <c r="G275">
        <v>75</v>
      </c>
      <c r="I275">
        <v>9</v>
      </c>
      <c r="K275" t="s">
        <v>15</v>
      </c>
      <c r="L275" s="1">
        <v>0.21875</v>
      </c>
      <c r="M275" t="s">
        <v>13</v>
      </c>
    </row>
    <row r="276" spans="1:15" x14ac:dyDescent="0.2">
      <c r="A276" t="s">
        <v>8</v>
      </c>
      <c r="B276" t="s">
        <v>9</v>
      </c>
      <c r="C276">
        <v>2</v>
      </c>
      <c r="D276" t="s">
        <v>10</v>
      </c>
      <c r="E276" s="1">
        <v>0.15625</v>
      </c>
      <c r="G276">
        <v>50</v>
      </c>
      <c r="I276">
        <v>2</v>
      </c>
      <c r="K276" t="s">
        <v>15</v>
      </c>
      <c r="L276" s="1">
        <v>9.375E-2</v>
      </c>
      <c r="M276" t="s">
        <v>13</v>
      </c>
    </row>
    <row r="277" spans="1:15" x14ac:dyDescent="0.2">
      <c r="A277" t="s">
        <v>8</v>
      </c>
      <c r="B277" t="s">
        <v>9</v>
      </c>
      <c r="C277">
        <v>2</v>
      </c>
      <c r="D277" t="s">
        <v>10</v>
      </c>
      <c r="E277" s="1">
        <v>0.34375</v>
      </c>
      <c r="G277">
        <v>15</v>
      </c>
      <c r="I277">
        <v>6</v>
      </c>
      <c r="K277" t="s">
        <v>23</v>
      </c>
      <c r="L277" s="1">
        <v>0.21875</v>
      </c>
      <c r="M277" t="s">
        <v>13</v>
      </c>
    </row>
    <row r="278" spans="1:15" x14ac:dyDescent="0.2">
      <c r="A278" t="s">
        <v>8</v>
      </c>
      <c r="B278" t="s">
        <v>9</v>
      </c>
      <c r="C278">
        <v>2</v>
      </c>
      <c r="D278" t="s">
        <v>10</v>
      </c>
      <c r="E278" s="1">
        <v>0.25</v>
      </c>
      <c r="G278">
        <v>100</v>
      </c>
      <c r="I278">
        <v>2.5</v>
      </c>
      <c r="K278" t="s">
        <v>16</v>
      </c>
      <c r="M278" t="s">
        <v>13</v>
      </c>
    </row>
    <row r="279" spans="1:15" x14ac:dyDescent="0.2">
      <c r="A279" t="s">
        <v>8</v>
      </c>
      <c r="B279" t="s">
        <v>9</v>
      </c>
      <c r="C279">
        <v>2</v>
      </c>
      <c r="D279" t="s">
        <v>10</v>
      </c>
      <c r="E279" s="1">
        <v>0.53125</v>
      </c>
      <c r="G279">
        <v>40</v>
      </c>
      <c r="I279">
        <v>4</v>
      </c>
      <c r="K279" t="s">
        <v>15</v>
      </c>
      <c r="L279" s="1">
        <v>0.15625</v>
      </c>
      <c r="M279" t="s">
        <v>13</v>
      </c>
    </row>
    <row r="280" spans="1:15" x14ac:dyDescent="0.2">
      <c r="A280" t="s">
        <v>8</v>
      </c>
      <c r="B280" t="s">
        <v>9</v>
      </c>
      <c r="C280">
        <v>2</v>
      </c>
      <c r="D280" t="s">
        <v>10</v>
      </c>
      <c r="E280" s="1">
        <v>0.21875</v>
      </c>
      <c r="G280">
        <v>75</v>
      </c>
      <c r="I280">
        <v>2</v>
      </c>
      <c r="K280" t="s">
        <v>15</v>
      </c>
      <c r="L280" s="1">
        <v>0.15625</v>
      </c>
      <c r="M280" t="s">
        <v>13</v>
      </c>
    </row>
    <row r="281" spans="1:15" x14ac:dyDescent="0.2">
      <c r="A281" t="s">
        <v>8</v>
      </c>
      <c r="B281" t="s">
        <v>9</v>
      </c>
      <c r="C281">
        <v>2</v>
      </c>
      <c r="D281" t="s">
        <v>10</v>
      </c>
      <c r="E281" s="1">
        <v>0.34375</v>
      </c>
      <c r="G281">
        <v>0</v>
      </c>
      <c r="I281">
        <v>2</v>
      </c>
      <c r="K281" t="s">
        <v>15</v>
      </c>
      <c r="L281" s="1">
        <v>9.375E-2</v>
      </c>
      <c r="M281" t="s">
        <v>13</v>
      </c>
    </row>
    <row r="282" spans="1:15" x14ac:dyDescent="0.2">
      <c r="A282" t="s">
        <v>8</v>
      </c>
      <c r="B282" t="s">
        <v>9</v>
      </c>
      <c r="C282">
        <v>2</v>
      </c>
      <c r="D282" t="s">
        <v>10</v>
      </c>
      <c r="E282" s="1">
        <v>0.125</v>
      </c>
      <c r="G282">
        <v>30</v>
      </c>
      <c r="I282">
        <v>6</v>
      </c>
      <c r="K282" t="s">
        <v>15</v>
      </c>
      <c r="L282" s="1">
        <v>0.34375</v>
      </c>
      <c r="M282" t="s">
        <v>13</v>
      </c>
    </row>
    <row r="283" spans="1:15" x14ac:dyDescent="0.2">
      <c r="A283" t="s">
        <v>8</v>
      </c>
      <c r="B283" t="s">
        <v>9</v>
      </c>
      <c r="C283">
        <v>2</v>
      </c>
      <c r="D283" t="s">
        <v>10</v>
      </c>
      <c r="E283" s="1">
        <v>0.4375</v>
      </c>
      <c r="G283">
        <v>0</v>
      </c>
      <c r="I283">
        <v>2.5</v>
      </c>
      <c r="K283" t="s">
        <v>15</v>
      </c>
      <c r="L283" s="1">
        <v>0.25</v>
      </c>
      <c r="M283" t="s">
        <v>13</v>
      </c>
    </row>
    <row r="284" spans="1:15" x14ac:dyDescent="0.2">
      <c r="A284" t="s">
        <v>8</v>
      </c>
      <c r="B284" t="s">
        <v>9</v>
      </c>
      <c r="C284">
        <v>2</v>
      </c>
      <c r="D284" t="s">
        <v>10</v>
      </c>
      <c r="E284" s="1">
        <v>0.3125</v>
      </c>
      <c r="G284">
        <v>0</v>
      </c>
      <c r="I284">
        <v>2</v>
      </c>
      <c r="K284" t="s">
        <v>16</v>
      </c>
      <c r="M284" t="s">
        <v>13</v>
      </c>
    </row>
    <row r="285" spans="1:15" x14ac:dyDescent="0.2">
      <c r="A285" t="s">
        <v>8</v>
      </c>
      <c r="B285" t="s">
        <v>9</v>
      </c>
      <c r="C285">
        <v>2</v>
      </c>
      <c r="D285" t="s">
        <v>10</v>
      </c>
      <c r="E285" s="1">
        <v>0.21875</v>
      </c>
      <c r="G285">
        <v>0</v>
      </c>
      <c r="I285">
        <v>1.5</v>
      </c>
      <c r="K285" t="s">
        <v>16</v>
      </c>
      <c r="M285" t="s">
        <v>13</v>
      </c>
    </row>
    <row r="286" spans="1:15" x14ac:dyDescent="0.2">
      <c r="A286" t="s">
        <v>8</v>
      </c>
      <c r="B286" t="s">
        <v>9</v>
      </c>
      <c r="C286">
        <v>2</v>
      </c>
      <c r="D286" t="s">
        <v>10</v>
      </c>
      <c r="E286" s="1">
        <v>0.3125</v>
      </c>
      <c r="G286">
        <v>0</v>
      </c>
      <c r="I286">
        <v>2.5</v>
      </c>
      <c r="K286" t="s">
        <v>15</v>
      </c>
      <c r="L286" s="1">
        <v>0.1875</v>
      </c>
      <c r="M286" t="s">
        <v>13</v>
      </c>
    </row>
    <row r="287" spans="1:15" x14ac:dyDescent="0.2">
      <c r="A287" t="s">
        <v>8</v>
      </c>
      <c r="B287" t="s">
        <v>9</v>
      </c>
      <c r="C287">
        <v>2</v>
      </c>
      <c r="D287" t="s">
        <v>10</v>
      </c>
      <c r="E287" s="1">
        <v>0.53125</v>
      </c>
      <c r="G287">
        <v>0</v>
      </c>
      <c r="I287">
        <v>2.5</v>
      </c>
      <c r="K287" t="s">
        <v>15</v>
      </c>
      <c r="L287" s="1">
        <v>0.1875</v>
      </c>
      <c r="M287" t="s">
        <v>13</v>
      </c>
    </row>
    <row r="288" spans="1:15" x14ac:dyDescent="0.2">
      <c r="A288" t="s">
        <v>8</v>
      </c>
      <c r="B288" t="s">
        <v>9</v>
      </c>
      <c r="C288">
        <v>2</v>
      </c>
      <c r="D288" t="s">
        <v>10</v>
      </c>
      <c r="E288" s="1">
        <v>9.375E-2</v>
      </c>
      <c r="G288">
        <v>90</v>
      </c>
      <c r="I288">
        <v>1.5</v>
      </c>
      <c r="K288" t="s">
        <v>16</v>
      </c>
      <c r="M288" t="s">
        <v>13</v>
      </c>
    </row>
    <row r="289" spans="1:15" x14ac:dyDescent="0.2">
      <c r="A289" t="s">
        <v>8</v>
      </c>
      <c r="B289" t="s">
        <v>9</v>
      </c>
      <c r="C289">
        <v>2</v>
      </c>
      <c r="D289" t="s">
        <v>10</v>
      </c>
      <c r="E289" s="1">
        <v>0.125</v>
      </c>
      <c r="G289">
        <v>100</v>
      </c>
      <c r="J289">
        <v>10</v>
      </c>
      <c r="K289" t="s">
        <v>16</v>
      </c>
      <c r="M289" t="s">
        <v>13</v>
      </c>
    </row>
    <row r="290" spans="1:15" x14ac:dyDescent="0.2">
      <c r="A290" t="s">
        <v>8</v>
      </c>
      <c r="B290" t="s">
        <v>9</v>
      </c>
      <c r="C290">
        <v>2</v>
      </c>
      <c r="D290" t="s">
        <v>10</v>
      </c>
      <c r="E290" s="1">
        <v>0.15625</v>
      </c>
      <c r="G290">
        <v>40</v>
      </c>
      <c r="I290">
        <v>1</v>
      </c>
      <c r="K290" t="s">
        <v>15</v>
      </c>
      <c r="L290" s="1">
        <v>6.25E-2</v>
      </c>
      <c r="M290" t="s">
        <v>13</v>
      </c>
    </row>
    <row r="291" spans="1:15" x14ac:dyDescent="0.2">
      <c r="A291" t="s">
        <v>8</v>
      </c>
      <c r="B291" t="s">
        <v>9</v>
      </c>
      <c r="C291">
        <v>2</v>
      </c>
      <c r="D291" t="s">
        <v>10</v>
      </c>
      <c r="E291" s="1">
        <v>0.25</v>
      </c>
      <c r="G291">
        <v>0</v>
      </c>
      <c r="I291">
        <v>1.5</v>
      </c>
      <c r="K291" t="s">
        <v>16</v>
      </c>
      <c r="M291" t="s">
        <v>13</v>
      </c>
    </row>
    <row r="292" spans="1:15" x14ac:dyDescent="0.2">
      <c r="A292" t="s">
        <v>8</v>
      </c>
      <c r="B292" t="s">
        <v>9</v>
      </c>
      <c r="C292">
        <v>2</v>
      </c>
      <c r="D292" t="s">
        <v>10</v>
      </c>
      <c r="E292" s="1">
        <v>0.21875</v>
      </c>
      <c r="G292">
        <v>0</v>
      </c>
      <c r="I292">
        <v>1</v>
      </c>
      <c r="K292" t="s">
        <v>15</v>
      </c>
      <c r="L292" s="1">
        <v>9.375E-2</v>
      </c>
      <c r="M292" t="s">
        <v>13</v>
      </c>
    </row>
    <row r="293" spans="1:15" x14ac:dyDescent="0.2">
      <c r="A293" t="s">
        <v>8</v>
      </c>
      <c r="B293" t="s">
        <v>9</v>
      </c>
      <c r="C293">
        <v>2</v>
      </c>
      <c r="D293" t="s">
        <v>10</v>
      </c>
      <c r="E293" s="1">
        <v>0.15625</v>
      </c>
      <c r="G293">
        <v>0</v>
      </c>
      <c r="I293">
        <v>1</v>
      </c>
      <c r="K293" t="s">
        <v>16</v>
      </c>
      <c r="M293" t="s">
        <v>13</v>
      </c>
    </row>
    <row r="294" spans="1:15" x14ac:dyDescent="0.2">
      <c r="A294" t="s">
        <v>8</v>
      </c>
      <c r="B294" t="s">
        <v>9</v>
      </c>
      <c r="C294">
        <v>2</v>
      </c>
      <c r="D294" t="s">
        <v>10</v>
      </c>
      <c r="E294" s="1">
        <v>0.3125</v>
      </c>
      <c r="G294">
        <v>0</v>
      </c>
      <c r="I294">
        <v>1.5</v>
      </c>
      <c r="K294" t="s">
        <v>15</v>
      </c>
      <c r="L294" s="1">
        <v>9.375E-2</v>
      </c>
      <c r="M294" t="s">
        <v>13</v>
      </c>
    </row>
    <row r="295" spans="1:15" x14ac:dyDescent="0.2">
      <c r="A295" t="s">
        <v>8</v>
      </c>
      <c r="B295" t="s">
        <v>9</v>
      </c>
      <c r="C295">
        <v>2</v>
      </c>
      <c r="D295" t="s">
        <v>10</v>
      </c>
      <c r="E295" s="1">
        <v>0.28125</v>
      </c>
      <c r="G295">
        <v>0</v>
      </c>
      <c r="I295">
        <v>2</v>
      </c>
      <c r="K295" t="s">
        <v>16</v>
      </c>
      <c r="M295" t="s">
        <v>13</v>
      </c>
    </row>
    <row r="296" spans="1:15" x14ac:dyDescent="0.2">
      <c r="A296" t="s">
        <v>8</v>
      </c>
      <c r="B296" t="s">
        <v>9</v>
      </c>
      <c r="C296">
        <v>2</v>
      </c>
      <c r="D296" t="s">
        <v>10</v>
      </c>
      <c r="E296" s="1">
        <v>0.15625</v>
      </c>
      <c r="G296">
        <v>90</v>
      </c>
      <c r="I296">
        <v>1.5</v>
      </c>
      <c r="K296" t="s">
        <v>16</v>
      </c>
      <c r="M296" t="s">
        <v>13</v>
      </c>
    </row>
    <row r="297" spans="1:15" x14ac:dyDescent="0.2">
      <c r="A297" t="s">
        <v>8</v>
      </c>
      <c r="B297" t="s">
        <v>9</v>
      </c>
      <c r="C297">
        <v>2</v>
      </c>
      <c r="D297" t="s">
        <v>10</v>
      </c>
      <c r="E297" s="1">
        <v>0.53125</v>
      </c>
      <c r="G297">
        <v>0</v>
      </c>
      <c r="I297">
        <v>3</v>
      </c>
      <c r="K297" t="s">
        <v>15</v>
      </c>
      <c r="L297" s="1">
        <v>0.1875</v>
      </c>
      <c r="M297" t="s">
        <v>13</v>
      </c>
      <c r="N297" t="s">
        <v>17</v>
      </c>
    </row>
    <row r="298" spans="1:15" x14ac:dyDescent="0.2">
      <c r="A298" t="s">
        <v>8</v>
      </c>
      <c r="B298" t="s">
        <v>9</v>
      </c>
      <c r="C298">
        <v>2</v>
      </c>
      <c r="D298" t="s">
        <v>18</v>
      </c>
      <c r="E298" s="1">
        <v>0.4375</v>
      </c>
      <c r="G298">
        <v>0</v>
      </c>
      <c r="I298">
        <v>5</v>
      </c>
      <c r="K298" t="s">
        <v>16</v>
      </c>
      <c r="M298" t="s">
        <v>20</v>
      </c>
      <c r="O298" s="3" t="s">
        <v>22</v>
      </c>
    </row>
    <row r="299" spans="1:15" x14ac:dyDescent="0.2">
      <c r="A299" t="s">
        <v>8</v>
      </c>
      <c r="B299" t="s">
        <v>9</v>
      </c>
      <c r="C299">
        <v>2</v>
      </c>
      <c r="D299" t="s">
        <v>18</v>
      </c>
      <c r="E299" s="1">
        <v>0.875</v>
      </c>
      <c r="G299">
        <v>0</v>
      </c>
      <c r="I299">
        <v>2.5</v>
      </c>
      <c r="K299" t="s">
        <v>16</v>
      </c>
      <c r="M299" t="s">
        <v>20</v>
      </c>
      <c r="O299" s="3" t="s">
        <v>22</v>
      </c>
    </row>
    <row r="300" spans="1:15" x14ac:dyDescent="0.2">
      <c r="A300" t="s">
        <v>8</v>
      </c>
      <c r="B300" t="s">
        <v>9</v>
      </c>
      <c r="C300">
        <v>2</v>
      </c>
      <c r="D300" t="s">
        <v>18</v>
      </c>
      <c r="E300" s="1">
        <v>0.90625</v>
      </c>
      <c r="G300">
        <v>0</v>
      </c>
      <c r="I300">
        <v>4</v>
      </c>
      <c r="K300" t="s">
        <v>15</v>
      </c>
      <c r="L300" s="1">
        <v>0.15625</v>
      </c>
      <c r="M300" t="s">
        <v>20</v>
      </c>
    </row>
    <row r="301" spans="1:15" x14ac:dyDescent="0.2">
      <c r="A301" t="s">
        <v>8</v>
      </c>
      <c r="B301" t="s">
        <v>9</v>
      </c>
      <c r="C301">
        <v>2</v>
      </c>
      <c r="D301" t="s">
        <v>18</v>
      </c>
      <c r="E301" s="1">
        <v>0.5</v>
      </c>
      <c r="G301">
        <v>0</v>
      </c>
      <c r="I301">
        <v>2.5</v>
      </c>
      <c r="K301" t="s">
        <v>16</v>
      </c>
      <c r="M301" t="s">
        <v>20</v>
      </c>
      <c r="O301" s="3" t="s">
        <v>22</v>
      </c>
    </row>
    <row r="302" spans="1:15" x14ac:dyDescent="0.2">
      <c r="A302" t="s">
        <v>8</v>
      </c>
      <c r="B302" t="s">
        <v>9</v>
      </c>
      <c r="C302">
        <v>2</v>
      </c>
      <c r="D302" t="s">
        <v>18</v>
      </c>
      <c r="E302" s="1">
        <v>0.15625</v>
      </c>
      <c r="G302">
        <v>0</v>
      </c>
      <c r="I302">
        <v>4.5</v>
      </c>
      <c r="K302" t="s">
        <v>16</v>
      </c>
      <c r="M302" t="s">
        <v>20</v>
      </c>
      <c r="O302" s="3" t="s">
        <v>22</v>
      </c>
    </row>
    <row r="303" spans="1:15" x14ac:dyDescent="0.2">
      <c r="A303" t="s">
        <v>8</v>
      </c>
      <c r="B303" t="s">
        <v>9</v>
      </c>
      <c r="C303">
        <v>2</v>
      </c>
      <c r="D303" t="s">
        <v>18</v>
      </c>
      <c r="E303" s="1">
        <v>1.09375</v>
      </c>
      <c r="G303">
        <v>0</v>
      </c>
      <c r="I303">
        <v>8</v>
      </c>
      <c r="K303" t="s">
        <v>16</v>
      </c>
      <c r="M303" t="s">
        <v>20</v>
      </c>
      <c r="O303" s="3" t="s">
        <v>22</v>
      </c>
    </row>
    <row r="304" spans="1:15" x14ac:dyDescent="0.2">
      <c r="A304" t="s">
        <v>8</v>
      </c>
      <c r="B304" t="s">
        <v>9</v>
      </c>
      <c r="C304">
        <v>2</v>
      </c>
      <c r="D304" t="s">
        <v>18</v>
      </c>
      <c r="E304" s="1">
        <v>0.84375</v>
      </c>
      <c r="G304">
        <v>0</v>
      </c>
      <c r="I304">
        <v>4</v>
      </c>
      <c r="K304" t="s">
        <v>16</v>
      </c>
      <c r="M304" t="s">
        <v>20</v>
      </c>
      <c r="O304" s="3" t="s">
        <v>22</v>
      </c>
    </row>
    <row r="305" spans="1:15" x14ac:dyDescent="0.2">
      <c r="A305" t="s">
        <v>8</v>
      </c>
      <c r="B305" t="s">
        <v>9</v>
      </c>
      <c r="C305">
        <v>2</v>
      </c>
      <c r="D305" t="s">
        <v>18</v>
      </c>
      <c r="E305" s="1">
        <v>0.5625</v>
      </c>
      <c r="G305">
        <v>0</v>
      </c>
      <c r="I305">
        <v>7</v>
      </c>
      <c r="K305" t="s">
        <v>16</v>
      </c>
      <c r="M305" t="s">
        <v>20</v>
      </c>
      <c r="O305" s="3" t="s">
        <v>22</v>
      </c>
    </row>
    <row r="306" spans="1:15" x14ac:dyDescent="0.2">
      <c r="A306" t="s">
        <v>8</v>
      </c>
      <c r="B306" t="s">
        <v>9</v>
      </c>
      <c r="C306">
        <v>2</v>
      </c>
      <c r="D306" t="s">
        <v>18</v>
      </c>
      <c r="E306" s="1">
        <v>0.625</v>
      </c>
      <c r="G306">
        <v>0</v>
      </c>
      <c r="I306">
        <v>5.5</v>
      </c>
      <c r="K306" t="s">
        <v>16</v>
      </c>
      <c r="M306" t="s">
        <v>20</v>
      </c>
      <c r="O306" s="3" t="s">
        <v>22</v>
      </c>
    </row>
    <row r="307" spans="1:15" x14ac:dyDescent="0.2">
      <c r="A307" t="s">
        <v>8</v>
      </c>
      <c r="B307" t="s">
        <v>9</v>
      </c>
      <c r="C307">
        <v>2</v>
      </c>
      <c r="D307" t="s">
        <v>18</v>
      </c>
      <c r="E307" s="1">
        <v>0.59375</v>
      </c>
      <c r="G307">
        <v>0</v>
      </c>
      <c r="I307">
        <v>2</v>
      </c>
      <c r="K307" t="s">
        <v>16</v>
      </c>
      <c r="M307" t="s">
        <v>20</v>
      </c>
    </row>
    <row r="308" spans="1:15" x14ac:dyDescent="0.2">
      <c r="A308" t="s">
        <v>8</v>
      </c>
      <c r="B308" t="s">
        <v>9</v>
      </c>
      <c r="C308">
        <v>2</v>
      </c>
      <c r="D308" t="s">
        <v>50</v>
      </c>
      <c r="E308" s="1">
        <v>0.8125</v>
      </c>
      <c r="G308">
        <v>85</v>
      </c>
      <c r="I308">
        <v>8</v>
      </c>
      <c r="K308" t="s">
        <v>25</v>
      </c>
      <c r="L308" s="1">
        <v>0.21875</v>
      </c>
      <c r="M308" t="s">
        <v>20</v>
      </c>
      <c r="O308" s="3" t="s">
        <v>54</v>
      </c>
    </row>
    <row r="309" spans="1:15" x14ac:dyDescent="0.2">
      <c r="A309" t="s">
        <v>8</v>
      </c>
      <c r="B309" t="s">
        <v>9</v>
      </c>
      <c r="C309">
        <v>2</v>
      </c>
      <c r="D309" t="s">
        <v>50</v>
      </c>
      <c r="E309" s="1">
        <v>0.5625</v>
      </c>
      <c r="G309">
        <v>85</v>
      </c>
      <c r="I309">
        <v>7.5</v>
      </c>
      <c r="K309" t="s">
        <v>23</v>
      </c>
      <c r="L309" s="1">
        <v>0.1875</v>
      </c>
      <c r="M309" t="s">
        <v>20</v>
      </c>
      <c r="O309" s="3" t="s">
        <v>55</v>
      </c>
    </row>
    <row r="310" spans="1:15" x14ac:dyDescent="0.2">
      <c r="A310" t="s">
        <v>8</v>
      </c>
      <c r="B310" t="s">
        <v>9</v>
      </c>
      <c r="C310">
        <v>2</v>
      </c>
      <c r="D310" t="s">
        <v>18</v>
      </c>
      <c r="E310" s="1">
        <v>0.625</v>
      </c>
      <c r="G310">
        <v>0</v>
      </c>
      <c r="I310">
        <v>5.5</v>
      </c>
      <c r="K310" t="s">
        <v>16</v>
      </c>
      <c r="M310" t="s">
        <v>20</v>
      </c>
    </row>
    <row r="311" spans="1:15" x14ac:dyDescent="0.2">
      <c r="A311" t="s">
        <v>8</v>
      </c>
      <c r="B311" t="s">
        <v>9</v>
      </c>
      <c r="C311">
        <v>2</v>
      </c>
      <c r="D311" t="s">
        <v>18</v>
      </c>
      <c r="E311" s="1">
        <v>0.90625</v>
      </c>
      <c r="G311">
        <v>0</v>
      </c>
      <c r="I311">
        <v>5.5</v>
      </c>
      <c r="K311" t="s">
        <v>16</v>
      </c>
      <c r="M311" t="s">
        <v>20</v>
      </c>
    </row>
    <row r="312" spans="1:15" x14ac:dyDescent="0.2">
      <c r="A312" t="s">
        <v>8</v>
      </c>
      <c r="B312" t="s">
        <v>9</v>
      </c>
      <c r="C312">
        <v>2</v>
      </c>
      <c r="D312" t="s">
        <v>24</v>
      </c>
      <c r="E312" s="1">
        <v>1.125</v>
      </c>
      <c r="G312">
        <v>70</v>
      </c>
      <c r="I312">
        <v>18</v>
      </c>
      <c r="K312" t="s">
        <v>25</v>
      </c>
      <c r="L312" s="1">
        <v>0.90625</v>
      </c>
      <c r="M312" t="s">
        <v>13</v>
      </c>
      <c r="N312" t="s">
        <v>11</v>
      </c>
      <c r="O312" s="3" t="s">
        <v>56</v>
      </c>
    </row>
    <row r="313" spans="1:15" x14ac:dyDescent="0.2">
      <c r="A313" t="s">
        <v>8</v>
      </c>
      <c r="B313" t="s">
        <v>9</v>
      </c>
      <c r="C313">
        <v>2</v>
      </c>
      <c r="D313" t="s">
        <v>24</v>
      </c>
      <c r="E313" s="1">
        <v>0.6875</v>
      </c>
      <c r="G313">
        <v>70</v>
      </c>
      <c r="I313">
        <v>15</v>
      </c>
      <c r="K313" t="s">
        <v>15</v>
      </c>
      <c r="L313" s="1">
        <v>0.21875</v>
      </c>
      <c r="M313" t="s">
        <v>13</v>
      </c>
    </row>
    <row r="314" spans="1:15" x14ac:dyDescent="0.2">
      <c r="A314" t="s">
        <v>8</v>
      </c>
      <c r="B314" t="s">
        <v>9</v>
      </c>
      <c r="C314">
        <v>2</v>
      </c>
      <c r="D314" t="s">
        <v>24</v>
      </c>
      <c r="E314" s="1">
        <v>1.21875</v>
      </c>
      <c r="G314">
        <v>90</v>
      </c>
      <c r="I314">
        <v>18</v>
      </c>
      <c r="K314" t="s">
        <v>25</v>
      </c>
      <c r="L314" s="1">
        <v>0.90625</v>
      </c>
      <c r="M314" t="s">
        <v>13</v>
      </c>
    </row>
    <row r="315" spans="1:15" x14ac:dyDescent="0.2">
      <c r="A315" t="s">
        <v>8</v>
      </c>
      <c r="B315" t="s">
        <v>9</v>
      </c>
      <c r="C315">
        <v>2</v>
      </c>
      <c r="D315" t="s">
        <v>24</v>
      </c>
      <c r="E315" s="1">
        <v>1</v>
      </c>
      <c r="G315">
        <v>70</v>
      </c>
      <c r="I315">
        <v>12</v>
      </c>
      <c r="K315" t="s">
        <v>23</v>
      </c>
      <c r="L315" s="1">
        <v>0.34375</v>
      </c>
      <c r="M315" t="s">
        <v>13</v>
      </c>
    </row>
    <row r="316" spans="1:15" x14ac:dyDescent="0.2">
      <c r="A316" t="s">
        <v>8</v>
      </c>
      <c r="B316" t="s">
        <v>9</v>
      </c>
      <c r="C316">
        <v>2</v>
      </c>
      <c r="D316" t="s">
        <v>24</v>
      </c>
      <c r="E316" s="1">
        <v>0.8125</v>
      </c>
      <c r="G316">
        <v>70</v>
      </c>
      <c r="I316">
        <v>15</v>
      </c>
      <c r="K316" t="s">
        <v>23</v>
      </c>
      <c r="L316" s="1">
        <v>0.375</v>
      </c>
      <c r="M316" t="s">
        <v>13</v>
      </c>
    </row>
    <row r="317" spans="1:15" x14ac:dyDescent="0.2">
      <c r="A317" t="s">
        <v>8</v>
      </c>
      <c r="B317" t="s">
        <v>9</v>
      </c>
      <c r="C317">
        <v>2</v>
      </c>
      <c r="D317" t="s">
        <v>24</v>
      </c>
      <c r="E317" s="1">
        <v>0.5</v>
      </c>
      <c r="G317">
        <v>40</v>
      </c>
      <c r="I317">
        <v>7</v>
      </c>
      <c r="K317" t="s">
        <v>16</v>
      </c>
      <c r="M317" t="s">
        <v>13</v>
      </c>
    </row>
    <row r="318" spans="1:15" x14ac:dyDescent="0.2">
      <c r="A318" t="s">
        <v>8</v>
      </c>
      <c r="B318" t="s">
        <v>9</v>
      </c>
      <c r="C318">
        <v>2</v>
      </c>
      <c r="D318" t="s">
        <v>24</v>
      </c>
      <c r="E318" s="1">
        <v>0.75</v>
      </c>
      <c r="G318">
        <v>0</v>
      </c>
      <c r="I318">
        <v>4.5</v>
      </c>
      <c r="K318" t="s">
        <v>15</v>
      </c>
      <c r="L318" s="1">
        <v>0.25</v>
      </c>
      <c r="M318" t="s">
        <v>13</v>
      </c>
      <c r="N318" t="s">
        <v>17</v>
      </c>
    </row>
    <row r="319" spans="1:15" x14ac:dyDescent="0.2">
      <c r="A319" t="s">
        <v>8</v>
      </c>
      <c r="B319" t="s">
        <v>9</v>
      </c>
      <c r="C319">
        <v>2</v>
      </c>
      <c r="D319" t="s">
        <v>50</v>
      </c>
      <c r="E319" s="1">
        <v>0.5</v>
      </c>
      <c r="G319">
        <v>10</v>
      </c>
      <c r="I319">
        <v>7.5</v>
      </c>
      <c r="K319" t="s">
        <v>23</v>
      </c>
      <c r="L319" s="1">
        <v>0.25</v>
      </c>
      <c r="M319" t="s">
        <v>20</v>
      </c>
      <c r="O319" s="3" t="s">
        <v>57</v>
      </c>
    </row>
    <row r="320" spans="1:15" x14ac:dyDescent="0.2">
      <c r="A320" t="s">
        <v>8</v>
      </c>
      <c r="B320" t="s">
        <v>9</v>
      </c>
      <c r="C320">
        <v>2</v>
      </c>
      <c r="D320" t="s">
        <v>18</v>
      </c>
      <c r="E320" s="1">
        <v>0.4375</v>
      </c>
      <c r="G320">
        <v>0</v>
      </c>
      <c r="I320">
        <v>4.5</v>
      </c>
      <c r="K320" t="s">
        <v>16</v>
      </c>
      <c r="M320" t="s">
        <v>20</v>
      </c>
      <c r="O320" s="3" t="s">
        <v>22</v>
      </c>
    </row>
    <row r="321" spans="1:15" x14ac:dyDescent="0.2">
      <c r="A321" t="s">
        <v>8</v>
      </c>
      <c r="B321" t="s">
        <v>9</v>
      </c>
      <c r="C321">
        <v>2</v>
      </c>
      <c r="D321" t="s">
        <v>24</v>
      </c>
      <c r="E321" s="1">
        <v>0.25</v>
      </c>
      <c r="G321">
        <v>0</v>
      </c>
      <c r="I321">
        <v>5</v>
      </c>
      <c r="K321" t="s">
        <v>16</v>
      </c>
      <c r="M321" t="s">
        <v>20</v>
      </c>
      <c r="O321" s="3" t="s">
        <v>22</v>
      </c>
    </row>
    <row r="322" spans="1:15" x14ac:dyDescent="0.2">
      <c r="A322" t="s">
        <v>8</v>
      </c>
      <c r="B322" t="s">
        <v>9</v>
      </c>
      <c r="C322">
        <v>2</v>
      </c>
      <c r="D322" t="s">
        <v>24</v>
      </c>
      <c r="E322" s="1">
        <v>0.4375</v>
      </c>
      <c r="G322">
        <v>0</v>
      </c>
      <c r="I322">
        <v>4.5</v>
      </c>
      <c r="K322" t="s">
        <v>16</v>
      </c>
      <c r="M322" t="s">
        <v>20</v>
      </c>
      <c r="O322" s="3" t="s">
        <v>22</v>
      </c>
    </row>
    <row r="323" spans="1:15" x14ac:dyDescent="0.2">
      <c r="A323" t="s">
        <v>8</v>
      </c>
      <c r="B323" t="s">
        <v>9</v>
      </c>
      <c r="C323">
        <v>2</v>
      </c>
      <c r="D323" t="s">
        <v>18</v>
      </c>
      <c r="E323" s="1">
        <v>0.4375</v>
      </c>
      <c r="G323">
        <v>0</v>
      </c>
      <c r="I323">
        <v>3</v>
      </c>
      <c r="K323" t="s">
        <v>16</v>
      </c>
      <c r="M323" t="s">
        <v>20</v>
      </c>
      <c r="O323" s="3" t="s">
        <v>22</v>
      </c>
    </row>
    <row r="324" spans="1:15" x14ac:dyDescent="0.2">
      <c r="A324" t="s">
        <v>8</v>
      </c>
      <c r="B324" t="s">
        <v>9</v>
      </c>
      <c r="C324">
        <v>2</v>
      </c>
      <c r="D324" t="s">
        <v>50</v>
      </c>
      <c r="E324" s="1">
        <v>0.34375</v>
      </c>
      <c r="G324">
        <v>30</v>
      </c>
      <c r="I324">
        <v>1</v>
      </c>
      <c r="K324" t="s">
        <v>15</v>
      </c>
      <c r="L324" s="1">
        <v>0.1875</v>
      </c>
      <c r="M324" t="s">
        <v>20</v>
      </c>
      <c r="O324" s="3" t="s">
        <v>38</v>
      </c>
    </row>
    <row r="325" spans="1:15" x14ac:dyDescent="0.2">
      <c r="A325" t="s">
        <v>8</v>
      </c>
      <c r="B325" t="s">
        <v>59</v>
      </c>
      <c r="C325">
        <v>3</v>
      </c>
      <c r="D325" t="s">
        <v>24</v>
      </c>
      <c r="E325" s="1">
        <v>0.59375</v>
      </c>
      <c r="G325">
        <v>10</v>
      </c>
      <c r="I325">
        <v>2</v>
      </c>
      <c r="K325" t="s">
        <v>23</v>
      </c>
      <c r="L325" s="1">
        <v>0.21875</v>
      </c>
      <c r="M325" t="s">
        <v>20</v>
      </c>
    </row>
    <row r="326" spans="1:15" x14ac:dyDescent="0.2">
      <c r="A326" t="s">
        <v>8</v>
      </c>
      <c r="B326" t="s">
        <v>59</v>
      </c>
      <c r="C326">
        <v>3</v>
      </c>
      <c r="D326" t="s">
        <v>24</v>
      </c>
      <c r="E326" s="1">
        <v>0.25</v>
      </c>
      <c r="G326">
        <v>40</v>
      </c>
      <c r="I326">
        <v>1</v>
      </c>
      <c r="K326" t="s">
        <v>15</v>
      </c>
      <c r="L326" s="1">
        <v>0.25</v>
      </c>
      <c r="M326" t="s">
        <v>13</v>
      </c>
      <c r="N326" t="s">
        <v>11</v>
      </c>
      <c r="O326" s="3" t="s">
        <v>37</v>
      </c>
    </row>
    <row r="327" spans="1:15" x14ac:dyDescent="0.2">
      <c r="A327" t="s">
        <v>8</v>
      </c>
      <c r="B327" t="s">
        <v>59</v>
      </c>
      <c r="C327">
        <v>3</v>
      </c>
      <c r="D327" t="s">
        <v>24</v>
      </c>
      <c r="E327" s="1">
        <v>1</v>
      </c>
      <c r="G327">
        <v>90</v>
      </c>
      <c r="I327">
        <v>12</v>
      </c>
      <c r="K327" t="s">
        <v>15</v>
      </c>
      <c r="L327" s="1">
        <v>0.25</v>
      </c>
      <c r="M327" t="s">
        <v>13</v>
      </c>
    </row>
    <row r="328" spans="1:15" x14ac:dyDescent="0.2">
      <c r="A328" t="s">
        <v>8</v>
      </c>
      <c r="B328" t="s">
        <v>59</v>
      </c>
      <c r="C328">
        <v>3</v>
      </c>
      <c r="D328" t="s">
        <v>24</v>
      </c>
      <c r="E328" s="1">
        <v>0.59375</v>
      </c>
      <c r="G328">
        <v>90</v>
      </c>
      <c r="I328">
        <v>10</v>
      </c>
      <c r="K328" t="s">
        <v>16</v>
      </c>
      <c r="M328" t="s">
        <v>13</v>
      </c>
    </row>
    <row r="329" spans="1:15" x14ac:dyDescent="0.2">
      <c r="A329" t="s">
        <v>8</v>
      </c>
      <c r="B329" t="s">
        <v>59</v>
      </c>
      <c r="C329">
        <v>3</v>
      </c>
      <c r="D329" t="s">
        <v>24</v>
      </c>
      <c r="E329" s="1">
        <v>0.40625</v>
      </c>
      <c r="G329">
        <v>100</v>
      </c>
      <c r="I329">
        <v>10</v>
      </c>
      <c r="K329" t="s">
        <v>16</v>
      </c>
      <c r="M329" t="s">
        <v>13</v>
      </c>
      <c r="N329" t="s">
        <v>17</v>
      </c>
    </row>
    <row r="330" spans="1:15" x14ac:dyDescent="0.2">
      <c r="A330" t="s">
        <v>8</v>
      </c>
      <c r="B330" t="s">
        <v>59</v>
      </c>
      <c r="C330">
        <v>3</v>
      </c>
      <c r="D330" t="s">
        <v>24</v>
      </c>
      <c r="E330" s="1">
        <v>0.375</v>
      </c>
      <c r="G330">
        <v>20</v>
      </c>
      <c r="I330">
        <v>2</v>
      </c>
      <c r="K330" t="s">
        <v>23</v>
      </c>
      <c r="L330" s="1">
        <v>0.125</v>
      </c>
      <c r="M330" t="s">
        <v>13</v>
      </c>
      <c r="N330" t="s">
        <v>11</v>
      </c>
      <c r="O330" s="3" t="s">
        <v>32</v>
      </c>
    </row>
    <row r="331" spans="1:15" x14ac:dyDescent="0.2">
      <c r="A331" t="s">
        <v>8</v>
      </c>
      <c r="B331" t="s">
        <v>59</v>
      </c>
      <c r="C331">
        <v>3</v>
      </c>
      <c r="D331" t="s">
        <v>24</v>
      </c>
      <c r="E331" s="1">
        <v>1.25</v>
      </c>
      <c r="G331">
        <v>40</v>
      </c>
      <c r="I331">
        <v>4</v>
      </c>
      <c r="K331" t="s">
        <v>23</v>
      </c>
      <c r="L331" s="1">
        <v>0.25</v>
      </c>
      <c r="M331" t="s">
        <v>13</v>
      </c>
      <c r="N331" t="s">
        <v>17</v>
      </c>
    </row>
    <row r="332" spans="1:15" x14ac:dyDescent="0.2">
      <c r="A332" t="s">
        <v>8</v>
      </c>
      <c r="B332" t="s">
        <v>59</v>
      </c>
      <c r="C332">
        <v>3</v>
      </c>
      <c r="D332" t="s">
        <v>24</v>
      </c>
      <c r="E332" s="1">
        <v>0.5</v>
      </c>
      <c r="G332">
        <v>30</v>
      </c>
      <c r="I332">
        <v>4</v>
      </c>
      <c r="K332" t="s">
        <v>15</v>
      </c>
      <c r="L332" s="1">
        <v>0.25</v>
      </c>
      <c r="M332" t="s">
        <v>13</v>
      </c>
      <c r="N332" t="s">
        <v>11</v>
      </c>
      <c r="O332" s="3" t="s">
        <v>32</v>
      </c>
    </row>
    <row r="333" spans="1:15" x14ac:dyDescent="0.2">
      <c r="A333" t="s">
        <v>8</v>
      </c>
      <c r="B333" t="s">
        <v>59</v>
      </c>
      <c r="C333">
        <v>3</v>
      </c>
      <c r="D333" t="s">
        <v>24</v>
      </c>
      <c r="E333" s="1">
        <v>1.125</v>
      </c>
      <c r="G333">
        <v>90</v>
      </c>
      <c r="I333">
        <v>14</v>
      </c>
      <c r="K333" t="s">
        <v>15</v>
      </c>
      <c r="L333" s="1">
        <v>0.28125</v>
      </c>
      <c r="M333" t="s">
        <v>13</v>
      </c>
      <c r="N333" t="s">
        <v>17</v>
      </c>
    </row>
    <row r="334" spans="1:15" x14ac:dyDescent="0.2">
      <c r="A334" t="s">
        <v>8</v>
      </c>
      <c r="B334" t="s">
        <v>59</v>
      </c>
      <c r="C334">
        <v>3</v>
      </c>
      <c r="D334" t="s">
        <v>24</v>
      </c>
      <c r="E334" s="1">
        <v>0.34375</v>
      </c>
      <c r="G334">
        <v>30</v>
      </c>
      <c r="I334">
        <v>1</v>
      </c>
      <c r="K334" t="s">
        <v>15</v>
      </c>
      <c r="L334" s="1">
        <v>0.15625</v>
      </c>
      <c r="M334" t="s">
        <v>20</v>
      </c>
    </row>
    <row r="335" spans="1:15" x14ac:dyDescent="0.2">
      <c r="A335" t="s">
        <v>8</v>
      </c>
      <c r="B335" t="s">
        <v>59</v>
      </c>
      <c r="C335">
        <v>3</v>
      </c>
      <c r="D335" t="s">
        <v>24</v>
      </c>
      <c r="E335" s="1">
        <v>0.40625</v>
      </c>
      <c r="G335">
        <v>10</v>
      </c>
      <c r="I335">
        <v>1.5</v>
      </c>
      <c r="K335" t="s">
        <v>23</v>
      </c>
      <c r="L335" s="1">
        <v>0.1875</v>
      </c>
      <c r="M335" t="s">
        <v>13</v>
      </c>
      <c r="N335" t="s">
        <v>11</v>
      </c>
      <c r="O335" s="3" t="s">
        <v>32</v>
      </c>
    </row>
    <row r="336" spans="1:15" x14ac:dyDescent="0.2">
      <c r="A336" t="s">
        <v>8</v>
      </c>
      <c r="B336" t="s">
        <v>59</v>
      </c>
      <c r="C336">
        <v>3</v>
      </c>
      <c r="D336" t="s">
        <v>24</v>
      </c>
      <c r="E336" s="1">
        <v>0.5</v>
      </c>
      <c r="G336">
        <v>20</v>
      </c>
      <c r="I336">
        <v>2</v>
      </c>
      <c r="K336" t="s">
        <v>15</v>
      </c>
      <c r="L336" s="1">
        <v>0.21875</v>
      </c>
      <c r="M336" t="s">
        <v>13</v>
      </c>
      <c r="N336" t="s">
        <v>17</v>
      </c>
    </row>
    <row r="337" spans="1:15" x14ac:dyDescent="0.2">
      <c r="A337" t="s">
        <v>8</v>
      </c>
      <c r="B337" t="s">
        <v>59</v>
      </c>
      <c r="C337">
        <v>3</v>
      </c>
      <c r="D337" t="s">
        <v>24</v>
      </c>
      <c r="E337" s="1">
        <v>1.53125</v>
      </c>
      <c r="G337">
        <v>100</v>
      </c>
      <c r="I337">
        <v>14</v>
      </c>
      <c r="K337" t="s">
        <v>15</v>
      </c>
      <c r="L337" s="1">
        <v>0.21875</v>
      </c>
      <c r="M337" t="s">
        <v>20</v>
      </c>
    </row>
    <row r="338" spans="1:15" x14ac:dyDescent="0.2">
      <c r="A338" t="s">
        <v>8</v>
      </c>
      <c r="B338" t="s">
        <v>59</v>
      </c>
      <c r="C338">
        <v>3</v>
      </c>
      <c r="D338" t="s">
        <v>24</v>
      </c>
      <c r="E338" s="1">
        <v>0.5625</v>
      </c>
      <c r="G338">
        <v>90</v>
      </c>
      <c r="I338">
        <v>8</v>
      </c>
      <c r="K338" t="s">
        <v>25</v>
      </c>
      <c r="L338" s="1">
        <v>0.625</v>
      </c>
      <c r="M338" t="s">
        <v>20</v>
      </c>
    </row>
    <row r="339" spans="1:15" x14ac:dyDescent="0.2">
      <c r="A339" t="s">
        <v>8</v>
      </c>
      <c r="B339" t="s">
        <v>59</v>
      </c>
      <c r="C339">
        <v>3</v>
      </c>
      <c r="D339" t="s">
        <v>24</v>
      </c>
      <c r="E339" s="1">
        <v>0.71875</v>
      </c>
      <c r="G339">
        <v>70</v>
      </c>
      <c r="I339">
        <v>8</v>
      </c>
      <c r="K339" t="s">
        <v>15</v>
      </c>
      <c r="L339" s="1">
        <v>0.375</v>
      </c>
      <c r="M339" t="s">
        <v>13</v>
      </c>
      <c r="N339" t="s">
        <v>11</v>
      </c>
      <c r="O339" s="3" t="s">
        <v>53</v>
      </c>
    </row>
    <row r="340" spans="1:15" x14ac:dyDescent="0.2">
      <c r="A340" t="s">
        <v>8</v>
      </c>
      <c r="B340" t="s">
        <v>59</v>
      </c>
      <c r="C340">
        <v>3</v>
      </c>
      <c r="D340" t="s">
        <v>24</v>
      </c>
      <c r="E340" s="1">
        <v>0.25</v>
      </c>
      <c r="G340">
        <v>90</v>
      </c>
      <c r="I340">
        <v>12</v>
      </c>
      <c r="K340" t="s">
        <v>16</v>
      </c>
      <c r="M340" t="s">
        <v>13</v>
      </c>
    </row>
    <row r="341" spans="1:15" x14ac:dyDescent="0.2">
      <c r="A341" t="s">
        <v>8</v>
      </c>
      <c r="B341" t="s">
        <v>59</v>
      </c>
      <c r="C341">
        <v>3</v>
      </c>
      <c r="D341" t="s">
        <v>24</v>
      </c>
      <c r="E341" s="1">
        <v>0.3125</v>
      </c>
      <c r="G341">
        <v>90</v>
      </c>
      <c r="I341">
        <v>8</v>
      </c>
      <c r="K341" t="s">
        <v>15</v>
      </c>
      <c r="L341" s="1">
        <v>0.28125</v>
      </c>
      <c r="M341" t="s">
        <v>13</v>
      </c>
      <c r="N341" t="s">
        <v>17</v>
      </c>
    </row>
    <row r="342" spans="1:15" x14ac:dyDescent="0.2">
      <c r="A342" t="s">
        <v>8</v>
      </c>
      <c r="B342" t="s">
        <v>59</v>
      </c>
      <c r="C342">
        <v>3</v>
      </c>
      <c r="D342" t="s">
        <v>24</v>
      </c>
      <c r="E342" s="1">
        <v>0.1875</v>
      </c>
      <c r="G342">
        <v>60</v>
      </c>
      <c r="I342">
        <v>6</v>
      </c>
      <c r="K342" t="s">
        <v>23</v>
      </c>
      <c r="L342" s="1">
        <v>0.40625</v>
      </c>
      <c r="M342" t="s">
        <v>13</v>
      </c>
      <c r="N342" t="s">
        <v>11</v>
      </c>
      <c r="O342" s="3" t="s">
        <v>32</v>
      </c>
    </row>
    <row r="343" spans="1:15" x14ac:dyDescent="0.2">
      <c r="A343" t="s">
        <v>8</v>
      </c>
      <c r="B343" t="s">
        <v>59</v>
      </c>
      <c r="C343">
        <v>3</v>
      </c>
      <c r="D343" t="s">
        <v>24</v>
      </c>
      <c r="E343" s="1">
        <v>1.25</v>
      </c>
      <c r="G343">
        <v>95</v>
      </c>
      <c r="I343">
        <v>8</v>
      </c>
      <c r="K343" t="s">
        <v>15</v>
      </c>
      <c r="L343" s="1">
        <v>0.34375</v>
      </c>
      <c r="M343" t="s">
        <v>13</v>
      </c>
      <c r="N343" t="s">
        <v>17</v>
      </c>
    </row>
    <row r="344" spans="1:15" x14ac:dyDescent="0.2">
      <c r="A344" t="s">
        <v>8</v>
      </c>
      <c r="B344" t="s">
        <v>59</v>
      </c>
      <c r="C344">
        <v>3</v>
      </c>
      <c r="D344" t="s">
        <v>24</v>
      </c>
      <c r="E344" s="1">
        <v>0.4375</v>
      </c>
      <c r="G344">
        <v>100</v>
      </c>
      <c r="I344">
        <v>3</v>
      </c>
      <c r="K344" t="s">
        <v>16</v>
      </c>
      <c r="M344" t="s">
        <v>20</v>
      </c>
    </row>
    <row r="345" spans="1:15" x14ac:dyDescent="0.2">
      <c r="A345" t="s">
        <v>8</v>
      </c>
      <c r="B345" t="s">
        <v>59</v>
      </c>
      <c r="C345">
        <v>3</v>
      </c>
      <c r="D345" t="s">
        <v>24</v>
      </c>
      <c r="E345" s="1">
        <v>1.25</v>
      </c>
      <c r="G345">
        <v>0</v>
      </c>
      <c r="I345">
        <v>6</v>
      </c>
      <c r="K345" t="s">
        <v>15</v>
      </c>
      <c r="L345" s="1">
        <v>0.1875</v>
      </c>
      <c r="M345" t="s">
        <v>13</v>
      </c>
      <c r="N345" t="s">
        <v>11</v>
      </c>
      <c r="O345" s="3" t="s">
        <v>51</v>
      </c>
    </row>
    <row r="346" spans="1:15" x14ac:dyDescent="0.2">
      <c r="A346" t="s">
        <v>8</v>
      </c>
      <c r="B346" t="s">
        <v>59</v>
      </c>
      <c r="C346">
        <v>3</v>
      </c>
      <c r="D346" t="s">
        <v>24</v>
      </c>
      <c r="E346" s="1">
        <v>1.5</v>
      </c>
      <c r="G346">
        <v>0</v>
      </c>
      <c r="I346">
        <v>3</v>
      </c>
      <c r="K346" t="s">
        <v>16</v>
      </c>
      <c r="M346" t="s">
        <v>13</v>
      </c>
      <c r="N346" t="s">
        <v>17</v>
      </c>
    </row>
    <row r="347" spans="1:15" x14ac:dyDescent="0.2">
      <c r="A347" t="s">
        <v>8</v>
      </c>
      <c r="B347" t="s">
        <v>59</v>
      </c>
      <c r="C347">
        <v>3</v>
      </c>
      <c r="D347" t="s">
        <v>24</v>
      </c>
      <c r="E347" s="1">
        <v>0.5</v>
      </c>
      <c r="G347">
        <v>60</v>
      </c>
      <c r="I347">
        <v>2.5</v>
      </c>
      <c r="K347" t="s">
        <v>15</v>
      </c>
      <c r="L347" s="1">
        <v>0.125</v>
      </c>
      <c r="M347" t="s">
        <v>20</v>
      </c>
      <c r="O347" s="3" t="s">
        <v>60</v>
      </c>
    </row>
    <row r="348" spans="1:15" x14ac:dyDescent="0.2">
      <c r="A348" t="s">
        <v>8</v>
      </c>
      <c r="B348" t="s">
        <v>59</v>
      </c>
      <c r="C348">
        <v>3</v>
      </c>
      <c r="D348" t="s">
        <v>24</v>
      </c>
      <c r="E348" s="1">
        <v>0.84375</v>
      </c>
      <c r="G348">
        <v>30</v>
      </c>
      <c r="I348">
        <v>3.5</v>
      </c>
      <c r="K348" t="s">
        <v>15</v>
      </c>
      <c r="L348" s="1">
        <v>0.46875</v>
      </c>
      <c r="M348" t="s">
        <v>20</v>
      </c>
      <c r="O348" s="3" t="s">
        <v>61</v>
      </c>
    </row>
    <row r="349" spans="1:15" x14ac:dyDescent="0.2">
      <c r="A349" t="s">
        <v>8</v>
      </c>
      <c r="B349" t="s">
        <v>59</v>
      </c>
      <c r="C349">
        <v>3</v>
      </c>
      <c r="D349" t="s">
        <v>24</v>
      </c>
      <c r="E349" s="1">
        <v>0.71875</v>
      </c>
      <c r="G349">
        <v>90</v>
      </c>
      <c r="I349">
        <v>12</v>
      </c>
      <c r="K349" t="s">
        <v>15</v>
      </c>
      <c r="L349" s="1">
        <v>0.3125</v>
      </c>
      <c r="M349" t="s">
        <v>20</v>
      </c>
      <c r="O349" s="3" t="s">
        <v>62</v>
      </c>
    </row>
    <row r="350" spans="1:15" x14ac:dyDescent="0.2">
      <c r="A350" t="s">
        <v>8</v>
      </c>
      <c r="B350" t="s">
        <v>59</v>
      </c>
      <c r="C350">
        <v>3</v>
      </c>
      <c r="D350" t="s">
        <v>24</v>
      </c>
      <c r="E350" s="1">
        <v>0.875</v>
      </c>
      <c r="G350">
        <v>30</v>
      </c>
      <c r="I350">
        <v>3.5</v>
      </c>
      <c r="K350" t="s">
        <v>15</v>
      </c>
      <c r="L350" s="1">
        <v>0.1875</v>
      </c>
      <c r="M350" t="s">
        <v>20</v>
      </c>
      <c r="O350" s="3" t="s">
        <v>63</v>
      </c>
    </row>
    <row r="351" spans="1:15" x14ac:dyDescent="0.2">
      <c r="A351" t="s">
        <v>8</v>
      </c>
      <c r="B351" t="s">
        <v>59</v>
      </c>
      <c r="C351">
        <v>3</v>
      </c>
      <c r="D351" t="s">
        <v>10</v>
      </c>
      <c r="E351" s="1">
        <v>0.625</v>
      </c>
      <c r="G351">
        <v>80</v>
      </c>
      <c r="I351">
        <v>9</v>
      </c>
      <c r="K351" t="s">
        <v>15</v>
      </c>
      <c r="L351" s="1">
        <v>0.15625</v>
      </c>
      <c r="M351" t="s">
        <v>13</v>
      </c>
      <c r="N351" t="s">
        <v>11</v>
      </c>
      <c r="O351" s="3" t="s">
        <v>38</v>
      </c>
    </row>
    <row r="352" spans="1:15" x14ac:dyDescent="0.2">
      <c r="A352" t="s">
        <v>8</v>
      </c>
      <c r="B352" t="s">
        <v>59</v>
      </c>
      <c r="C352">
        <v>3</v>
      </c>
      <c r="D352" t="s">
        <v>10</v>
      </c>
      <c r="E352" s="1">
        <v>0.78125</v>
      </c>
      <c r="G352">
        <v>70</v>
      </c>
      <c r="I352">
        <v>7.5</v>
      </c>
      <c r="K352" t="s">
        <v>23</v>
      </c>
      <c r="L352" s="1">
        <v>0.21875</v>
      </c>
      <c r="M352" t="s">
        <v>13</v>
      </c>
    </row>
    <row r="353" spans="1:15" x14ac:dyDescent="0.2">
      <c r="A353" t="s">
        <v>8</v>
      </c>
      <c r="B353" t="s">
        <v>59</v>
      </c>
      <c r="C353">
        <v>3</v>
      </c>
      <c r="D353" t="s">
        <v>10</v>
      </c>
      <c r="E353" s="1">
        <v>0.59375</v>
      </c>
      <c r="G353">
        <v>70</v>
      </c>
      <c r="I353">
        <v>9</v>
      </c>
      <c r="K353" t="s">
        <v>23</v>
      </c>
      <c r="L353" s="1">
        <v>0.1875</v>
      </c>
      <c r="M353" t="s">
        <v>13</v>
      </c>
      <c r="N353" t="s">
        <v>17</v>
      </c>
    </row>
    <row r="354" spans="1:15" x14ac:dyDescent="0.2">
      <c r="A354" t="s">
        <v>8</v>
      </c>
      <c r="B354" t="s">
        <v>59</v>
      </c>
      <c r="C354">
        <v>3</v>
      </c>
      <c r="D354" t="s">
        <v>10</v>
      </c>
      <c r="E354" s="1">
        <v>0.78125</v>
      </c>
      <c r="G354">
        <v>95</v>
      </c>
      <c r="I354">
        <v>8</v>
      </c>
      <c r="K354" t="s">
        <v>15</v>
      </c>
      <c r="L354" s="1">
        <v>0.15625</v>
      </c>
      <c r="M354" t="s">
        <v>13</v>
      </c>
      <c r="N354" t="s">
        <v>11</v>
      </c>
      <c r="O354" s="3" t="s">
        <v>37</v>
      </c>
    </row>
    <row r="355" spans="1:15" x14ac:dyDescent="0.2">
      <c r="A355" t="s">
        <v>8</v>
      </c>
      <c r="B355" t="s">
        <v>59</v>
      </c>
      <c r="C355">
        <v>3</v>
      </c>
      <c r="D355" t="s">
        <v>10</v>
      </c>
      <c r="E355" s="1">
        <v>0.75</v>
      </c>
      <c r="G355">
        <v>90</v>
      </c>
      <c r="I355">
        <v>9.5</v>
      </c>
      <c r="K355" t="s">
        <v>15</v>
      </c>
      <c r="L355" s="1">
        <v>0.28125</v>
      </c>
      <c r="M355" t="s">
        <v>13</v>
      </c>
    </row>
    <row r="356" spans="1:15" x14ac:dyDescent="0.2">
      <c r="A356" t="s">
        <v>8</v>
      </c>
      <c r="B356" t="s">
        <v>59</v>
      </c>
      <c r="C356">
        <v>3</v>
      </c>
      <c r="D356" t="s">
        <v>10</v>
      </c>
      <c r="E356" s="1">
        <v>1.0625</v>
      </c>
      <c r="G356">
        <v>100</v>
      </c>
      <c r="I356">
        <v>12</v>
      </c>
      <c r="K356" t="s">
        <v>16</v>
      </c>
      <c r="M356" t="s">
        <v>13</v>
      </c>
    </row>
    <row r="357" spans="1:15" x14ac:dyDescent="0.2">
      <c r="A357" t="s">
        <v>8</v>
      </c>
      <c r="B357" t="s">
        <v>59</v>
      </c>
      <c r="C357">
        <v>3</v>
      </c>
      <c r="D357" t="s">
        <v>10</v>
      </c>
      <c r="E357" s="1">
        <v>0.65625</v>
      </c>
      <c r="G357">
        <v>90</v>
      </c>
      <c r="I357">
        <v>9</v>
      </c>
      <c r="K357" t="s">
        <v>16</v>
      </c>
      <c r="M357" t="s">
        <v>13</v>
      </c>
      <c r="N357" t="s">
        <v>17</v>
      </c>
    </row>
    <row r="358" spans="1:15" x14ac:dyDescent="0.2">
      <c r="A358" t="s">
        <v>8</v>
      </c>
      <c r="B358" t="s">
        <v>59</v>
      </c>
      <c r="C358">
        <v>3</v>
      </c>
      <c r="D358" t="s">
        <v>10</v>
      </c>
      <c r="E358" s="1">
        <v>0.15625</v>
      </c>
      <c r="G358">
        <v>50</v>
      </c>
      <c r="I358">
        <v>0.5</v>
      </c>
      <c r="K358" t="s">
        <v>15</v>
      </c>
      <c r="L358" s="1">
        <v>9.375E-2</v>
      </c>
      <c r="M358" t="s">
        <v>20</v>
      </c>
    </row>
    <row r="359" spans="1:15" x14ac:dyDescent="0.2">
      <c r="A359" t="s">
        <v>8</v>
      </c>
      <c r="B359" t="s">
        <v>59</v>
      </c>
      <c r="C359">
        <v>3</v>
      </c>
      <c r="D359" t="s">
        <v>10</v>
      </c>
      <c r="E359" s="1">
        <v>0.6875</v>
      </c>
      <c r="G359">
        <v>100</v>
      </c>
      <c r="I359">
        <v>9</v>
      </c>
      <c r="K359" t="s">
        <v>15</v>
      </c>
      <c r="L359" s="1">
        <v>0.15625</v>
      </c>
      <c r="M359" t="s">
        <v>13</v>
      </c>
      <c r="N359" t="s">
        <v>11</v>
      </c>
      <c r="O359" s="3" t="s">
        <v>32</v>
      </c>
    </row>
    <row r="360" spans="1:15" x14ac:dyDescent="0.2">
      <c r="A360" t="s">
        <v>8</v>
      </c>
      <c r="B360" t="s">
        <v>59</v>
      </c>
      <c r="C360">
        <v>3</v>
      </c>
      <c r="D360" t="s">
        <v>10</v>
      </c>
      <c r="E360" s="1">
        <v>1.03125</v>
      </c>
      <c r="G360">
        <v>100</v>
      </c>
      <c r="I360">
        <v>9.5</v>
      </c>
      <c r="K360" t="s">
        <v>15</v>
      </c>
      <c r="L360" s="1">
        <v>0.15625</v>
      </c>
      <c r="M360" t="s">
        <v>13</v>
      </c>
      <c r="N360" t="s">
        <v>17</v>
      </c>
    </row>
    <row r="361" spans="1:15" x14ac:dyDescent="0.2">
      <c r="A361" t="s">
        <v>8</v>
      </c>
      <c r="B361" t="s">
        <v>59</v>
      </c>
      <c r="C361">
        <v>3</v>
      </c>
      <c r="D361" t="s">
        <v>10</v>
      </c>
      <c r="E361" s="1">
        <v>0.65625</v>
      </c>
      <c r="G361">
        <v>0</v>
      </c>
      <c r="I361">
        <v>3.5</v>
      </c>
      <c r="K361" t="s">
        <v>16</v>
      </c>
      <c r="M361" t="s">
        <v>20</v>
      </c>
    </row>
    <row r="362" spans="1:15" x14ac:dyDescent="0.2">
      <c r="A362" t="s">
        <v>8</v>
      </c>
      <c r="B362" t="s">
        <v>59</v>
      </c>
      <c r="C362">
        <v>3</v>
      </c>
      <c r="D362" t="s">
        <v>10</v>
      </c>
      <c r="E362" s="1">
        <v>0.5</v>
      </c>
      <c r="G362">
        <v>80</v>
      </c>
      <c r="I362">
        <v>7</v>
      </c>
      <c r="K362" t="s">
        <v>15</v>
      </c>
      <c r="L362" s="1">
        <v>0.25</v>
      </c>
      <c r="M362" t="s">
        <v>20</v>
      </c>
      <c r="O362" s="3" t="s">
        <v>64</v>
      </c>
    </row>
    <row r="363" spans="1:15" x14ac:dyDescent="0.2">
      <c r="A363" t="s">
        <v>8</v>
      </c>
      <c r="B363" t="s">
        <v>59</v>
      </c>
      <c r="C363">
        <v>3</v>
      </c>
      <c r="D363" t="s">
        <v>24</v>
      </c>
      <c r="E363" s="1">
        <v>0.375</v>
      </c>
      <c r="G363">
        <v>20</v>
      </c>
      <c r="I363">
        <v>7</v>
      </c>
      <c r="K363" t="s">
        <v>15</v>
      </c>
      <c r="L363" s="1">
        <v>0.1875</v>
      </c>
      <c r="M363" t="s">
        <v>13</v>
      </c>
      <c r="N363" t="s">
        <v>11</v>
      </c>
      <c r="O363" s="3" t="s">
        <v>53</v>
      </c>
    </row>
    <row r="364" spans="1:15" x14ac:dyDescent="0.2">
      <c r="A364" t="s">
        <v>8</v>
      </c>
      <c r="B364" t="s">
        <v>59</v>
      </c>
      <c r="C364">
        <v>3</v>
      </c>
      <c r="D364" t="s">
        <v>24</v>
      </c>
      <c r="E364" s="1">
        <v>1</v>
      </c>
      <c r="G364">
        <v>100</v>
      </c>
      <c r="I364">
        <v>11</v>
      </c>
      <c r="K364" t="s">
        <v>16</v>
      </c>
      <c r="M364" t="s">
        <v>13</v>
      </c>
    </row>
    <row r="365" spans="1:15" x14ac:dyDescent="0.2">
      <c r="A365" t="s">
        <v>8</v>
      </c>
      <c r="B365" t="s">
        <v>59</v>
      </c>
      <c r="C365">
        <v>3</v>
      </c>
      <c r="D365" t="s">
        <v>24</v>
      </c>
      <c r="E365" s="1">
        <v>1.90625</v>
      </c>
      <c r="G365">
        <v>100</v>
      </c>
      <c r="I365">
        <v>18</v>
      </c>
      <c r="K365" t="s">
        <v>15</v>
      </c>
      <c r="L365" s="1">
        <v>0.25</v>
      </c>
      <c r="M365" t="s">
        <v>13</v>
      </c>
      <c r="N365" t="s">
        <v>17</v>
      </c>
    </row>
    <row r="366" spans="1:15" x14ac:dyDescent="0.2">
      <c r="A366" t="s">
        <v>8</v>
      </c>
      <c r="B366" t="s">
        <v>59</v>
      </c>
      <c r="C366">
        <v>3</v>
      </c>
      <c r="D366" t="s">
        <v>24</v>
      </c>
      <c r="E366" s="1">
        <v>0.75</v>
      </c>
      <c r="G366">
        <v>80</v>
      </c>
      <c r="I366">
        <v>14</v>
      </c>
      <c r="K366" t="s">
        <v>15</v>
      </c>
      <c r="L366" s="1">
        <v>0.15625</v>
      </c>
      <c r="M366" t="s">
        <v>20</v>
      </c>
      <c r="O366" s="3" t="s">
        <v>65</v>
      </c>
    </row>
    <row r="367" spans="1:15" x14ac:dyDescent="0.2">
      <c r="A367" t="s">
        <v>8</v>
      </c>
      <c r="B367" t="s">
        <v>59</v>
      </c>
      <c r="C367">
        <v>3</v>
      </c>
      <c r="D367" t="s">
        <v>24</v>
      </c>
      <c r="E367" s="1">
        <v>0.625</v>
      </c>
      <c r="G367">
        <v>70</v>
      </c>
      <c r="I367">
        <v>3</v>
      </c>
      <c r="K367" t="s">
        <v>15</v>
      </c>
      <c r="L367" s="1">
        <v>0.25</v>
      </c>
      <c r="M367" t="s">
        <v>20</v>
      </c>
      <c r="O367" s="3" t="s">
        <v>66</v>
      </c>
    </row>
    <row r="368" spans="1:15" x14ac:dyDescent="0.2">
      <c r="A368" t="s">
        <v>8</v>
      </c>
      <c r="B368" t="s">
        <v>59</v>
      </c>
      <c r="C368">
        <v>3</v>
      </c>
      <c r="D368" t="s">
        <v>24</v>
      </c>
      <c r="E368" s="1">
        <v>0.40625</v>
      </c>
      <c r="G368">
        <v>90</v>
      </c>
      <c r="I368">
        <v>2</v>
      </c>
      <c r="K368" t="s">
        <v>15</v>
      </c>
      <c r="L368" s="1">
        <v>0.21875</v>
      </c>
      <c r="M368" t="s">
        <v>20</v>
      </c>
      <c r="O368" s="3" t="s">
        <v>52</v>
      </c>
    </row>
    <row r="369" spans="1:15" x14ac:dyDescent="0.2">
      <c r="A369" t="s">
        <v>8</v>
      </c>
      <c r="B369" t="s">
        <v>59</v>
      </c>
      <c r="C369">
        <v>3</v>
      </c>
      <c r="D369" t="s">
        <v>24</v>
      </c>
      <c r="E369" s="1">
        <v>0.4375</v>
      </c>
      <c r="G369">
        <v>40</v>
      </c>
      <c r="I369">
        <v>2</v>
      </c>
      <c r="K369" t="s">
        <v>23</v>
      </c>
      <c r="L369" s="1">
        <v>0.25</v>
      </c>
      <c r="M369" t="s">
        <v>20</v>
      </c>
      <c r="O369" s="3" t="s">
        <v>67</v>
      </c>
    </row>
    <row r="370" spans="1:15" x14ac:dyDescent="0.2">
      <c r="A370" t="s">
        <v>8</v>
      </c>
      <c r="B370" t="s">
        <v>59</v>
      </c>
      <c r="C370">
        <v>3</v>
      </c>
      <c r="D370" t="s">
        <v>24</v>
      </c>
      <c r="E370" s="1">
        <v>0.5625</v>
      </c>
      <c r="G370">
        <v>0</v>
      </c>
      <c r="I370">
        <v>3</v>
      </c>
      <c r="K370" t="s">
        <v>15</v>
      </c>
      <c r="L370" s="1">
        <v>0.25</v>
      </c>
      <c r="M370" t="s">
        <v>20</v>
      </c>
      <c r="O370" s="3" t="s">
        <v>68</v>
      </c>
    </row>
    <row r="371" spans="1:15" x14ac:dyDescent="0.2">
      <c r="A371" t="s">
        <v>8</v>
      </c>
      <c r="B371" t="s">
        <v>59</v>
      </c>
      <c r="C371">
        <v>3</v>
      </c>
      <c r="D371" t="s">
        <v>10</v>
      </c>
      <c r="E371" s="1">
        <v>0.25</v>
      </c>
      <c r="G371">
        <v>30</v>
      </c>
      <c r="I371">
        <v>1.5</v>
      </c>
      <c r="K371" t="s">
        <v>15</v>
      </c>
      <c r="L371" s="1">
        <v>0.125</v>
      </c>
      <c r="M371" t="s">
        <v>20</v>
      </c>
      <c r="O371" s="3" t="s">
        <v>69</v>
      </c>
    </row>
    <row r="372" spans="1:15" x14ac:dyDescent="0.2">
      <c r="A372" t="s">
        <v>8</v>
      </c>
      <c r="B372" t="s">
        <v>59</v>
      </c>
      <c r="C372">
        <v>3</v>
      </c>
      <c r="D372" t="s">
        <v>24</v>
      </c>
      <c r="E372" s="1">
        <v>0.75</v>
      </c>
      <c r="G372">
        <v>15</v>
      </c>
      <c r="I372">
        <v>3</v>
      </c>
      <c r="K372" t="s">
        <v>23</v>
      </c>
      <c r="L372" s="1">
        <v>0.375</v>
      </c>
      <c r="M372" t="s">
        <v>13</v>
      </c>
      <c r="N372" t="s">
        <v>11</v>
      </c>
      <c r="O372" s="3" t="s">
        <v>32</v>
      </c>
    </row>
    <row r="373" spans="1:15" x14ac:dyDescent="0.2">
      <c r="A373" t="s">
        <v>8</v>
      </c>
      <c r="B373" t="s">
        <v>59</v>
      </c>
      <c r="C373">
        <v>3</v>
      </c>
      <c r="D373" t="s">
        <v>24</v>
      </c>
      <c r="E373" s="1">
        <v>0.3125</v>
      </c>
      <c r="G373">
        <v>10</v>
      </c>
      <c r="I373">
        <v>1.5</v>
      </c>
      <c r="K373" t="s">
        <v>23</v>
      </c>
      <c r="L373" s="1">
        <v>0.21875</v>
      </c>
      <c r="M373" t="s">
        <v>13</v>
      </c>
      <c r="N373" t="s">
        <v>17</v>
      </c>
    </row>
    <row r="374" spans="1:15" x14ac:dyDescent="0.2">
      <c r="A374" t="s">
        <v>8</v>
      </c>
      <c r="B374" t="s">
        <v>59</v>
      </c>
      <c r="C374">
        <v>3</v>
      </c>
      <c r="D374" t="s">
        <v>24</v>
      </c>
      <c r="E374" s="1">
        <v>1</v>
      </c>
      <c r="G374">
        <v>90</v>
      </c>
      <c r="I374">
        <v>20</v>
      </c>
      <c r="K374" t="s">
        <v>15</v>
      </c>
      <c r="L374" s="1">
        <v>0.1875</v>
      </c>
      <c r="M374" t="s">
        <v>13</v>
      </c>
      <c r="N374" t="s">
        <v>11</v>
      </c>
      <c r="O374" s="3" t="s">
        <v>32</v>
      </c>
    </row>
    <row r="375" spans="1:15" x14ac:dyDescent="0.2">
      <c r="A375" t="s">
        <v>8</v>
      </c>
      <c r="B375" t="s">
        <v>59</v>
      </c>
      <c r="C375">
        <v>3</v>
      </c>
      <c r="D375" t="s">
        <v>24</v>
      </c>
      <c r="E375" s="1">
        <v>0.625</v>
      </c>
      <c r="G375">
        <v>95</v>
      </c>
      <c r="I375">
        <v>10</v>
      </c>
      <c r="K375" t="s">
        <v>15</v>
      </c>
      <c r="L375" s="1">
        <v>0.3125</v>
      </c>
      <c r="M375" t="s">
        <v>13</v>
      </c>
      <c r="N375" t="s">
        <v>17</v>
      </c>
    </row>
    <row r="376" spans="1:15" x14ac:dyDescent="0.2">
      <c r="A376" t="s">
        <v>8</v>
      </c>
      <c r="B376" t="s">
        <v>59</v>
      </c>
      <c r="C376">
        <v>3</v>
      </c>
      <c r="D376" t="s">
        <v>24</v>
      </c>
      <c r="E376" s="1">
        <v>1.1875</v>
      </c>
      <c r="G376">
        <v>85</v>
      </c>
      <c r="I376">
        <v>14</v>
      </c>
      <c r="K376" t="s">
        <v>23</v>
      </c>
      <c r="L376" s="1">
        <v>0.25</v>
      </c>
      <c r="M376" t="s">
        <v>20</v>
      </c>
      <c r="O376" s="3" t="s">
        <v>70</v>
      </c>
    </row>
    <row r="377" spans="1:15" x14ac:dyDescent="0.2">
      <c r="A377" t="s">
        <v>8</v>
      </c>
      <c r="B377" t="s">
        <v>59</v>
      </c>
      <c r="C377">
        <v>3</v>
      </c>
      <c r="D377" t="s">
        <v>24</v>
      </c>
      <c r="E377" s="1">
        <v>0.4375</v>
      </c>
      <c r="G377">
        <v>15</v>
      </c>
      <c r="I377">
        <v>3</v>
      </c>
      <c r="K377" t="s">
        <v>15</v>
      </c>
      <c r="L377" s="1">
        <v>0.28125</v>
      </c>
      <c r="M377" t="s">
        <v>13</v>
      </c>
      <c r="N377" t="s">
        <v>11</v>
      </c>
      <c r="O377" s="3" t="s">
        <v>32</v>
      </c>
    </row>
    <row r="378" spans="1:15" x14ac:dyDescent="0.2">
      <c r="A378" t="s">
        <v>8</v>
      </c>
      <c r="B378" t="s">
        <v>59</v>
      </c>
      <c r="C378">
        <v>3</v>
      </c>
      <c r="D378" t="s">
        <v>24</v>
      </c>
      <c r="E378" s="1">
        <v>1.1875</v>
      </c>
      <c r="G378">
        <v>90</v>
      </c>
      <c r="I378">
        <v>12</v>
      </c>
      <c r="K378" t="s">
        <v>15</v>
      </c>
      <c r="L378" s="1">
        <v>0.21875</v>
      </c>
      <c r="M378" t="s">
        <v>13</v>
      </c>
      <c r="N378" t="s">
        <v>17</v>
      </c>
    </row>
    <row r="379" spans="1:15" x14ac:dyDescent="0.2">
      <c r="A379" t="s">
        <v>8</v>
      </c>
      <c r="B379" t="s">
        <v>59</v>
      </c>
      <c r="C379">
        <v>3</v>
      </c>
      <c r="D379" t="s">
        <v>24</v>
      </c>
      <c r="E379" s="1">
        <v>0.1875</v>
      </c>
      <c r="G379">
        <v>60</v>
      </c>
      <c r="I379">
        <v>6.5</v>
      </c>
      <c r="K379" t="s">
        <v>15</v>
      </c>
      <c r="L379" s="1">
        <v>0.4375</v>
      </c>
      <c r="M379" t="s">
        <v>20</v>
      </c>
      <c r="O379" s="3" t="s">
        <v>71</v>
      </c>
    </row>
    <row r="380" spans="1:15" x14ac:dyDescent="0.2">
      <c r="A380" t="s">
        <v>8</v>
      </c>
      <c r="B380" t="s">
        <v>59</v>
      </c>
      <c r="C380">
        <v>3</v>
      </c>
      <c r="D380" t="s">
        <v>24</v>
      </c>
      <c r="E380" s="1">
        <v>0.65625</v>
      </c>
      <c r="G380">
        <v>30</v>
      </c>
      <c r="I380">
        <v>3</v>
      </c>
      <c r="K380" t="s">
        <v>15</v>
      </c>
      <c r="L380" s="1">
        <v>0.21875</v>
      </c>
      <c r="M380" t="s">
        <v>20</v>
      </c>
      <c r="O380" s="3" t="s">
        <v>72</v>
      </c>
    </row>
    <row r="381" spans="1:15" x14ac:dyDescent="0.2">
      <c r="A381" t="s">
        <v>8</v>
      </c>
      <c r="B381" t="s">
        <v>59</v>
      </c>
      <c r="C381">
        <v>3</v>
      </c>
      <c r="D381" t="s">
        <v>24</v>
      </c>
      <c r="E381" s="1">
        <v>0.59375</v>
      </c>
      <c r="G381">
        <v>20</v>
      </c>
      <c r="I381">
        <v>3</v>
      </c>
      <c r="K381" t="s">
        <v>15</v>
      </c>
      <c r="L381" s="1">
        <v>0.28125</v>
      </c>
      <c r="M381" t="s">
        <v>20</v>
      </c>
      <c r="O381" s="3" t="s">
        <v>73</v>
      </c>
    </row>
    <row r="382" spans="1:15" x14ac:dyDescent="0.2">
      <c r="A382" t="s">
        <v>8</v>
      </c>
      <c r="B382" t="s">
        <v>59</v>
      </c>
      <c r="C382">
        <v>3</v>
      </c>
      <c r="D382" t="s">
        <v>24</v>
      </c>
      <c r="E382" s="1">
        <v>0.875</v>
      </c>
      <c r="G382">
        <v>70</v>
      </c>
      <c r="I382">
        <v>4</v>
      </c>
      <c r="K382" t="s">
        <v>15</v>
      </c>
      <c r="L382" s="1">
        <v>0.28125</v>
      </c>
      <c r="M382" t="s">
        <v>20</v>
      </c>
      <c r="O382" s="3" t="s">
        <v>74</v>
      </c>
    </row>
    <row r="383" spans="1:15" x14ac:dyDescent="0.2">
      <c r="A383" t="s">
        <v>8</v>
      </c>
      <c r="B383" t="s">
        <v>59</v>
      </c>
      <c r="C383">
        <v>3</v>
      </c>
      <c r="D383" t="s">
        <v>24</v>
      </c>
      <c r="E383" s="1">
        <v>0.625</v>
      </c>
      <c r="G383">
        <v>10</v>
      </c>
      <c r="I383">
        <v>2.5</v>
      </c>
      <c r="K383" t="s">
        <v>15</v>
      </c>
      <c r="L383" s="1">
        <v>0.3125</v>
      </c>
      <c r="M383" t="s">
        <v>13</v>
      </c>
      <c r="N383" t="s">
        <v>11</v>
      </c>
      <c r="O383" s="3" t="s">
        <v>32</v>
      </c>
    </row>
    <row r="384" spans="1:15" x14ac:dyDescent="0.2">
      <c r="A384" t="s">
        <v>8</v>
      </c>
      <c r="B384" t="s">
        <v>59</v>
      </c>
      <c r="C384">
        <v>3</v>
      </c>
      <c r="D384" t="s">
        <v>24</v>
      </c>
      <c r="E384" s="1">
        <v>0.25</v>
      </c>
      <c r="G384">
        <v>90</v>
      </c>
      <c r="I384">
        <v>7</v>
      </c>
      <c r="K384" t="s">
        <v>15</v>
      </c>
      <c r="L384" s="1">
        <v>0.28125</v>
      </c>
      <c r="M384" t="s">
        <v>13</v>
      </c>
      <c r="N384" t="s">
        <v>17</v>
      </c>
    </row>
    <row r="385" spans="1:15" x14ac:dyDescent="0.2">
      <c r="A385" t="s">
        <v>8</v>
      </c>
      <c r="B385" t="s">
        <v>59</v>
      </c>
      <c r="C385">
        <v>3</v>
      </c>
      <c r="D385" t="s">
        <v>24</v>
      </c>
      <c r="E385" s="1">
        <v>1.03125</v>
      </c>
      <c r="G385">
        <v>90</v>
      </c>
      <c r="I385">
        <v>8.5</v>
      </c>
      <c r="K385" t="s">
        <v>23</v>
      </c>
      <c r="L385" s="1">
        <v>0.3125</v>
      </c>
      <c r="M385" t="s">
        <v>20</v>
      </c>
      <c r="O385" s="3" t="s">
        <v>75</v>
      </c>
    </row>
    <row r="386" spans="1:15" x14ac:dyDescent="0.2">
      <c r="A386" t="s">
        <v>8</v>
      </c>
      <c r="B386" t="s">
        <v>59</v>
      </c>
      <c r="C386">
        <v>3</v>
      </c>
      <c r="D386" t="s">
        <v>10</v>
      </c>
      <c r="E386" s="1">
        <v>0.6875</v>
      </c>
      <c r="G386">
        <v>95</v>
      </c>
      <c r="I386">
        <v>12</v>
      </c>
      <c r="K386" t="s">
        <v>15</v>
      </c>
      <c r="L386" s="1">
        <v>0.15625</v>
      </c>
      <c r="M386" t="s">
        <v>13</v>
      </c>
      <c r="N386" t="s">
        <v>11</v>
      </c>
      <c r="O386" s="3" t="s">
        <v>38</v>
      </c>
    </row>
    <row r="387" spans="1:15" x14ac:dyDescent="0.2">
      <c r="A387" t="s">
        <v>8</v>
      </c>
      <c r="B387" t="s">
        <v>59</v>
      </c>
      <c r="C387">
        <v>3</v>
      </c>
      <c r="D387" t="s">
        <v>10</v>
      </c>
      <c r="E387" s="1">
        <v>0.625</v>
      </c>
      <c r="G387">
        <v>95</v>
      </c>
      <c r="I387">
        <v>10</v>
      </c>
      <c r="K387" t="s">
        <v>15</v>
      </c>
      <c r="L387" s="1">
        <v>0.21875</v>
      </c>
      <c r="M387" t="s">
        <v>13</v>
      </c>
    </row>
    <row r="388" spans="1:15" x14ac:dyDescent="0.2">
      <c r="A388" t="s">
        <v>8</v>
      </c>
      <c r="B388" t="s">
        <v>59</v>
      </c>
      <c r="C388">
        <v>3</v>
      </c>
      <c r="D388" t="s">
        <v>10</v>
      </c>
      <c r="E388" s="1">
        <v>0.625</v>
      </c>
      <c r="G388">
        <v>20</v>
      </c>
      <c r="I388">
        <v>1</v>
      </c>
      <c r="K388" t="s">
        <v>15</v>
      </c>
      <c r="L388" s="1">
        <v>0.15625</v>
      </c>
      <c r="M388" t="s">
        <v>13</v>
      </c>
      <c r="N388" t="s">
        <v>17</v>
      </c>
    </row>
    <row r="389" spans="1:15" x14ac:dyDescent="0.2">
      <c r="A389" t="s">
        <v>8</v>
      </c>
      <c r="B389" t="s">
        <v>59</v>
      </c>
      <c r="C389">
        <v>3</v>
      </c>
      <c r="D389" t="s">
        <v>24</v>
      </c>
      <c r="E389" s="1">
        <v>1</v>
      </c>
      <c r="G389">
        <v>60</v>
      </c>
      <c r="I389">
        <v>10</v>
      </c>
      <c r="K389" t="s">
        <v>15</v>
      </c>
      <c r="L389" s="1">
        <v>0.28125</v>
      </c>
      <c r="M389" t="s">
        <v>20</v>
      </c>
      <c r="O389" s="3" t="s">
        <v>76</v>
      </c>
    </row>
    <row r="390" spans="1:15" x14ac:dyDescent="0.2">
      <c r="A390" t="s">
        <v>8</v>
      </c>
      <c r="B390" t="s">
        <v>59</v>
      </c>
      <c r="C390">
        <v>3</v>
      </c>
      <c r="D390" t="s">
        <v>24</v>
      </c>
      <c r="E390" s="1">
        <v>0.375</v>
      </c>
      <c r="G390">
        <v>20</v>
      </c>
      <c r="I390">
        <v>3</v>
      </c>
      <c r="K390" t="s">
        <v>23</v>
      </c>
      <c r="L390" s="1">
        <v>0.25</v>
      </c>
      <c r="M390" t="s">
        <v>20</v>
      </c>
      <c r="O390" s="3" t="s">
        <v>77</v>
      </c>
    </row>
    <row r="391" spans="1:15" x14ac:dyDescent="0.2">
      <c r="A391" t="s">
        <v>8</v>
      </c>
      <c r="B391" t="s">
        <v>59</v>
      </c>
      <c r="C391">
        <v>3</v>
      </c>
      <c r="D391" t="s">
        <v>24</v>
      </c>
      <c r="E391" s="1">
        <v>9.375E-2</v>
      </c>
      <c r="G391">
        <v>95</v>
      </c>
      <c r="I391">
        <v>1</v>
      </c>
      <c r="K391" t="s">
        <v>15</v>
      </c>
      <c r="L391" s="1">
        <v>6.25E-2</v>
      </c>
      <c r="M391" t="s">
        <v>20</v>
      </c>
      <c r="O391" s="3" t="s">
        <v>78</v>
      </c>
    </row>
    <row r="392" spans="1:15" x14ac:dyDescent="0.2">
      <c r="A392" t="s">
        <v>8</v>
      </c>
      <c r="B392" t="s">
        <v>59</v>
      </c>
      <c r="C392">
        <v>3</v>
      </c>
      <c r="D392" t="s">
        <v>24</v>
      </c>
      <c r="E392" s="1">
        <v>0.71875</v>
      </c>
      <c r="G392">
        <v>5</v>
      </c>
      <c r="I392">
        <v>3</v>
      </c>
      <c r="K392" t="s">
        <v>23</v>
      </c>
      <c r="L392" s="1">
        <v>0.34375</v>
      </c>
      <c r="M392" t="s">
        <v>13</v>
      </c>
      <c r="N392" t="s">
        <v>11</v>
      </c>
      <c r="O392" s="3" t="s">
        <v>32</v>
      </c>
    </row>
    <row r="393" spans="1:15" x14ac:dyDescent="0.2">
      <c r="A393" t="s">
        <v>8</v>
      </c>
      <c r="B393" t="s">
        <v>59</v>
      </c>
      <c r="C393">
        <v>3</v>
      </c>
      <c r="D393" t="s">
        <v>24</v>
      </c>
      <c r="E393" s="1">
        <v>0.78125</v>
      </c>
      <c r="G393">
        <v>5</v>
      </c>
      <c r="I393">
        <v>2.5</v>
      </c>
      <c r="K393" t="s">
        <v>23</v>
      </c>
      <c r="L393" s="1">
        <v>0.28125</v>
      </c>
      <c r="M393" t="s">
        <v>13</v>
      </c>
      <c r="N393" t="s">
        <v>17</v>
      </c>
    </row>
    <row r="394" spans="1:15" x14ac:dyDescent="0.2">
      <c r="A394" t="s">
        <v>8</v>
      </c>
      <c r="B394" t="s">
        <v>59</v>
      </c>
      <c r="C394">
        <v>3</v>
      </c>
      <c r="D394" t="s">
        <v>24</v>
      </c>
      <c r="E394" s="1">
        <v>0.4375</v>
      </c>
      <c r="G394">
        <v>10</v>
      </c>
      <c r="I394">
        <v>1.5</v>
      </c>
      <c r="K394" t="s">
        <v>23</v>
      </c>
      <c r="L394" s="1">
        <v>0.25</v>
      </c>
      <c r="M394" t="s">
        <v>20</v>
      </c>
      <c r="O394" s="3" t="s">
        <v>32</v>
      </c>
    </row>
    <row r="395" spans="1:15" x14ac:dyDescent="0.2">
      <c r="A395" t="s">
        <v>8</v>
      </c>
      <c r="B395" t="s">
        <v>59</v>
      </c>
      <c r="C395">
        <v>3</v>
      </c>
      <c r="D395" t="s">
        <v>24</v>
      </c>
      <c r="E395" s="1">
        <v>1.5</v>
      </c>
      <c r="G395">
        <v>80</v>
      </c>
      <c r="I395">
        <v>20</v>
      </c>
      <c r="K395" t="s">
        <v>15</v>
      </c>
      <c r="L395" s="1">
        <v>0.25</v>
      </c>
      <c r="M395" t="s">
        <v>20</v>
      </c>
      <c r="O395" s="3" t="s">
        <v>79</v>
      </c>
    </row>
    <row r="396" spans="1:15" x14ac:dyDescent="0.2">
      <c r="A396" t="s">
        <v>8</v>
      </c>
      <c r="B396" t="s">
        <v>59</v>
      </c>
      <c r="C396">
        <v>3</v>
      </c>
      <c r="D396" t="s">
        <v>24</v>
      </c>
      <c r="E396" s="1">
        <v>1.125</v>
      </c>
      <c r="G396">
        <v>90</v>
      </c>
      <c r="I396">
        <v>9</v>
      </c>
      <c r="K396" t="s">
        <v>15</v>
      </c>
      <c r="L396" s="1">
        <v>0.25</v>
      </c>
      <c r="M396" t="s">
        <v>20</v>
      </c>
      <c r="O396" s="3" t="s">
        <v>80</v>
      </c>
    </row>
    <row r="397" spans="1:15" x14ac:dyDescent="0.2">
      <c r="A397" t="s">
        <v>8</v>
      </c>
      <c r="B397" t="s">
        <v>59</v>
      </c>
      <c r="C397">
        <v>3</v>
      </c>
      <c r="D397" t="s">
        <v>24</v>
      </c>
      <c r="E397" s="1">
        <v>0.84375</v>
      </c>
      <c r="G397">
        <v>80</v>
      </c>
      <c r="I397">
        <v>3</v>
      </c>
      <c r="K397" t="s">
        <v>15</v>
      </c>
      <c r="L397" s="1">
        <v>0.34375</v>
      </c>
      <c r="M397" t="s">
        <v>20</v>
      </c>
      <c r="O397" s="3" t="s">
        <v>81</v>
      </c>
    </row>
    <row r="398" spans="1:15" x14ac:dyDescent="0.2">
      <c r="A398" t="s">
        <v>8</v>
      </c>
      <c r="B398" t="s">
        <v>59</v>
      </c>
      <c r="C398">
        <v>3</v>
      </c>
      <c r="D398" t="s">
        <v>24</v>
      </c>
      <c r="E398" s="1">
        <v>0.1875</v>
      </c>
      <c r="G398">
        <v>20</v>
      </c>
      <c r="J398">
        <v>6</v>
      </c>
      <c r="K398" t="s">
        <v>15</v>
      </c>
      <c r="L398" s="1">
        <v>0.125</v>
      </c>
      <c r="M398" t="s">
        <v>13</v>
      </c>
      <c r="N398" t="s">
        <v>11</v>
      </c>
      <c r="O398" s="3" t="s">
        <v>36</v>
      </c>
    </row>
    <row r="399" spans="1:15" x14ac:dyDescent="0.2">
      <c r="A399" t="s">
        <v>8</v>
      </c>
      <c r="B399" t="s">
        <v>59</v>
      </c>
      <c r="C399">
        <v>3</v>
      </c>
      <c r="D399" t="s">
        <v>24</v>
      </c>
      <c r="E399" s="1">
        <v>0.1875</v>
      </c>
      <c r="G399">
        <v>45</v>
      </c>
      <c r="J399">
        <v>6</v>
      </c>
      <c r="K399" t="s">
        <v>15</v>
      </c>
      <c r="L399" s="1">
        <v>0.1875</v>
      </c>
      <c r="M399" t="s">
        <v>13</v>
      </c>
    </row>
    <row r="400" spans="1:15" x14ac:dyDescent="0.2">
      <c r="A400" t="s">
        <v>8</v>
      </c>
      <c r="B400" t="s">
        <v>59</v>
      </c>
      <c r="C400">
        <v>3</v>
      </c>
      <c r="D400" t="s">
        <v>24</v>
      </c>
      <c r="E400" s="1">
        <v>0.28125</v>
      </c>
      <c r="G400">
        <v>60</v>
      </c>
      <c r="I400">
        <v>1.5</v>
      </c>
      <c r="K400" t="s">
        <v>15</v>
      </c>
      <c r="L400" s="1">
        <v>0.15625</v>
      </c>
      <c r="M400" t="s">
        <v>13</v>
      </c>
    </row>
    <row r="401" spans="1:15" x14ac:dyDescent="0.2">
      <c r="A401" t="s">
        <v>8</v>
      </c>
      <c r="B401" t="s">
        <v>59</v>
      </c>
      <c r="C401">
        <v>3</v>
      </c>
      <c r="D401" t="s">
        <v>24</v>
      </c>
      <c r="E401" s="1">
        <v>0.5</v>
      </c>
      <c r="G401">
        <v>20</v>
      </c>
      <c r="I401">
        <v>2</v>
      </c>
      <c r="K401" t="s">
        <v>23</v>
      </c>
      <c r="L401" s="1">
        <v>0.375</v>
      </c>
      <c r="M401" t="s">
        <v>13</v>
      </c>
      <c r="N401" t="s">
        <v>17</v>
      </c>
    </row>
    <row r="402" spans="1:15" x14ac:dyDescent="0.2">
      <c r="A402" t="s">
        <v>8</v>
      </c>
      <c r="B402" t="s">
        <v>59</v>
      </c>
      <c r="C402">
        <v>3</v>
      </c>
      <c r="D402" t="s">
        <v>24</v>
      </c>
      <c r="E402" s="1">
        <v>0.15625</v>
      </c>
      <c r="G402">
        <v>75</v>
      </c>
      <c r="J402">
        <v>8</v>
      </c>
      <c r="K402" t="s">
        <v>15</v>
      </c>
      <c r="L402" s="1">
        <v>6.25E-2</v>
      </c>
      <c r="M402" t="s">
        <v>20</v>
      </c>
      <c r="O402" s="3" t="s">
        <v>41</v>
      </c>
    </row>
    <row r="403" spans="1:15" x14ac:dyDescent="0.2">
      <c r="A403" t="s">
        <v>8</v>
      </c>
      <c r="B403" t="s">
        <v>59</v>
      </c>
      <c r="C403">
        <v>3</v>
      </c>
      <c r="D403" t="s">
        <v>10</v>
      </c>
      <c r="E403" s="1">
        <v>0.40625</v>
      </c>
      <c r="G403">
        <v>75</v>
      </c>
      <c r="I403">
        <v>1.5</v>
      </c>
      <c r="K403" t="s">
        <v>15</v>
      </c>
      <c r="L403" s="1">
        <v>0.53125</v>
      </c>
      <c r="M403" t="s">
        <v>20</v>
      </c>
      <c r="O403" s="3" t="s">
        <v>69</v>
      </c>
    </row>
    <row r="404" spans="1:15" x14ac:dyDescent="0.2">
      <c r="A404" t="s">
        <v>8</v>
      </c>
      <c r="B404" t="s">
        <v>59</v>
      </c>
      <c r="C404">
        <v>3</v>
      </c>
      <c r="D404" t="s">
        <v>10</v>
      </c>
      <c r="E404" s="1">
        <v>0.15625</v>
      </c>
      <c r="G404">
        <v>25</v>
      </c>
      <c r="I404">
        <v>1</v>
      </c>
      <c r="K404" t="s">
        <v>15</v>
      </c>
      <c r="L404" s="1">
        <v>9.375E-2</v>
      </c>
      <c r="M404" t="s">
        <v>20</v>
      </c>
      <c r="O404" s="3" t="s">
        <v>82</v>
      </c>
    </row>
    <row r="405" spans="1:15" x14ac:dyDescent="0.2">
      <c r="A405" t="s">
        <v>8</v>
      </c>
      <c r="B405" t="s">
        <v>59</v>
      </c>
      <c r="C405">
        <v>3</v>
      </c>
      <c r="D405" t="s">
        <v>10</v>
      </c>
      <c r="E405" s="1">
        <v>0.25</v>
      </c>
      <c r="G405">
        <v>40</v>
      </c>
      <c r="I405">
        <v>1</v>
      </c>
      <c r="K405" t="s">
        <v>15</v>
      </c>
      <c r="L405" s="1">
        <v>0.125</v>
      </c>
      <c r="M405" t="s">
        <v>20</v>
      </c>
      <c r="O405" s="3" t="s">
        <v>83</v>
      </c>
    </row>
    <row r="406" spans="1:15" x14ac:dyDescent="0.2">
      <c r="A406" t="s">
        <v>8</v>
      </c>
      <c r="B406" t="s">
        <v>59</v>
      </c>
      <c r="C406">
        <v>3</v>
      </c>
      <c r="D406" t="s">
        <v>10</v>
      </c>
      <c r="E406" s="1">
        <v>0.75</v>
      </c>
      <c r="G406">
        <v>0</v>
      </c>
      <c r="I406">
        <v>3</v>
      </c>
      <c r="K406" t="s">
        <v>16</v>
      </c>
      <c r="M406" t="s">
        <v>13</v>
      </c>
      <c r="N406" t="s">
        <v>11</v>
      </c>
      <c r="O406" s="3" t="s">
        <v>84</v>
      </c>
    </row>
    <row r="407" spans="1:15" x14ac:dyDescent="0.2">
      <c r="A407" t="s">
        <v>8</v>
      </c>
      <c r="B407" t="s">
        <v>59</v>
      </c>
      <c r="C407">
        <v>3</v>
      </c>
      <c r="D407" t="s">
        <v>10</v>
      </c>
      <c r="E407" s="1">
        <v>0.4375</v>
      </c>
      <c r="G407">
        <v>10</v>
      </c>
      <c r="I407">
        <v>3</v>
      </c>
      <c r="K407" t="s">
        <v>16</v>
      </c>
      <c r="M407" t="s">
        <v>13</v>
      </c>
    </row>
    <row r="408" spans="1:15" x14ac:dyDescent="0.2">
      <c r="A408" t="s">
        <v>8</v>
      </c>
      <c r="B408" t="s">
        <v>59</v>
      </c>
      <c r="C408">
        <v>3</v>
      </c>
      <c r="D408" t="s">
        <v>10</v>
      </c>
      <c r="E408" s="1">
        <v>0.5</v>
      </c>
      <c r="G408">
        <v>50</v>
      </c>
      <c r="I408">
        <v>3</v>
      </c>
      <c r="K408" t="s">
        <v>15</v>
      </c>
      <c r="L408" s="1">
        <v>0.1875</v>
      </c>
      <c r="M408" t="s">
        <v>13</v>
      </c>
    </row>
    <row r="409" spans="1:15" x14ac:dyDescent="0.2">
      <c r="A409" t="s">
        <v>8</v>
      </c>
      <c r="B409" t="s">
        <v>59</v>
      </c>
      <c r="C409">
        <v>3</v>
      </c>
      <c r="D409" t="s">
        <v>10</v>
      </c>
      <c r="E409" s="1">
        <v>0.84375</v>
      </c>
      <c r="G409">
        <v>80</v>
      </c>
      <c r="I409">
        <v>6.5</v>
      </c>
      <c r="K409" t="s">
        <v>15</v>
      </c>
      <c r="L409" s="1">
        <v>0.25</v>
      </c>
      <c r="M409" t="s">
        <v>13</v>
      </c>
    </row>
    <row r="410" spans="1:15" x14ac:dyDescent="0.2">
      <c r="A410" t="s">
        <v>8</v>
      </c>
      <c r="B410" t="s">
        <v>59</v>
      </c>
      <c r="C410">
        <v>3</v>
      </c>
      <c r="D410" t="s">
        <v>10</v>
      </c>
      <c r="E410" s="1">
        <v>0.84375</v>
      </c>
      <c r="G410">
        <v>90</v>
      </c>
      <c r="I410">
        <v>7</v>
      </c>
      <c r="K410" t="s">
        <v>15</v>
      </c>
      <c r="L410" s="1">
        <v>0.1875</v>
      </c>
      <c r="M410" t="s">
        <v>13</v>
      </c>
    </row>
    <row r="411" spans="1:15" x14ac:dyDescent="0.2">
      <c r="A411" t="s">
        <v>8</v>
      </c>
      <c r="B411" t="s">
        <v>59</v>
      </c>
      <c r="C411">
        <v>3</v>
      </c>
      <c r="D411" t="s">
        <v>10</v>
      </c>
      <c r="E411" s="1">
        <v>0.875</v>
      </c>
      <c r="G411">
        <v>70</v>
      </c>
      <c r="I411">
        <v>4</v>
      </c>
      <c r="K411" t="s">
        <v>16</v>
      </c>
      <c r="M411" t="s">
        <v>13</v>
      </c>
    </row>
    <row r="412" spans="1:15" x14ac:dyDescent="0.2">
      <c r="A412" t="s">
        <v>8</v>
      </c>
      <c r="B412" t="s">
        <v>59</v>
      </c>
      <c r="C412">
        <v>3</v>
      </c>
      <c r="D412" t="s">
        <v>10</v>
      </c>
      <c r="E412" s="1">
        <v>0.625</v>
      </c>
      <c r="G412">
        <v>40</v>
      </c>
      <c r="I412">
        <v>7</v>
      </c>
      <c r="K412" t="s">
        <v>16</v>
      </c>
      <c r="M412" t="s">
        <v>13</v>
      </c>
    </row>
    <row r="413" spans="1:15" x14ac:dyDescent="0.2">
      <c r="A413" t="s">
        <v>8</v>
      </c>
      <c r="B413" t="s">
        <v>59</v>
      </c>
      <c r="C413">
        <v>3</v>
      </c>
      <c r="D413" t="s">
        <v>10</v>
      </c>
      <c r="E413" s="1">
        <v>0.71875</v>
      </c>
      <c r="G413">
        <v>0</v>
      </c>
      <c r="I413">
        <v>5</v>
      </c>
      <c r="K413" t="s">
        <v>16</v>
      </c>
      <c r="M413" t="s">
        <v>13</v>
      </c>
    </row>
    <row r="414" spans="1:15" x14ac:dyDescent="0.2">
      <c r="A414" t="s">
        <v>8</v>
      </c>
      <c r="B414" t="s">
        <v>59</v>
      </c>
      <c r="C414">
        <v>3</v>
      </c>
      <c r="D414" t="s">
        <v>10</v>
      </c>
      <c r="E414" s="1">
        <v>0.375</v>
      </c>
      <c r="G414">
        <v>5</v>
      </c>
      <c r="I414">
        <v>2</v>
      </c>
      <c r="K414" t="s">
        <v>16</v>
      </c>
      <c r="M414" t="s">
        <v>13</v>
      </c>
    </row>
    <row r="415" spans="1:15" x14ac:dyDescent="0.2">
      <c r="A415" t="s">
        <v>8</v>
      </c>
      <c r="B415" t="s">
        <v>59</v>
      </c>
      <c r="C415">
        <v>3</v>
      </c>
      <c r="D415" t="s">
        <v>10</v>
      </c>
      <c r="E415" s="1">
        <v>0.4375</v>
      </c>
      <c r="G415">
        <v>0</v>
      </c>
      <c r="I415">
        <v>2</v>
      </c>
      <c r="K415" t="s">
        <v>16</v>
      </c>
      <c r="M415" t="s">
        <v>13</v>
      </c>
      <c r="N415" t="s">
        <v>17</v>
      </c>
    </row>
    <row r="416" spans="1:15" x14ac:dyDescent="0.2">
      <c r="A416" t="s">
        <v>8</v>
      </c>
      <c r="B416" t="s">
        <v>59</v>
      </c>
      <c r="C416">
        <v>3</v>
      </c>
      <c r="D416" t="s">
        <v>24</v>
      </c>
      <c r="E416" s="1">
        <v>1.25</v>
      </c>
      <c r="G416">
        <v>60</v>
      </c>
      <c r="I416">
        <v>12</v>
      </c>
      <c r="K416" t="s">
        <v>16</v>
      </c>
      <c r="M416" t="s">
        <v>20</v>
      </c>
    </row>
    <row r="417" spans="1:15" x14ac:dyDescent="0.2">
      <c r="A417" t="s">
        <v>8</v>
      </c>
      <c r="B417" t="s">
        <v>59</v>
      </c>
      <c r="C417">
        <v>3</v>
      </c>
      <c r="D417" t="s">
        <v>24</v>
      </c>
      <c r="E417" s="1">
        <v>0.28125</v>
      </c>
      <c r="G417">
        <v>10</v>
      </c>
      <c r="I417">
        <v>1.5</v>
      </c>
      <c r="K417" t="s">
        <v>15</v>
      </c>
      <c r="L417" s="1">
        <v>0.1875</v>
      </c>
      <c r="M417" t="s">
        <v>13</v>
      </c>
      <c r="N417" t="s">
        <v>11</v>
      </c>
      <c r="O417" s="3" t="s">
        <v>32</v>
      </c>
    </row>
    <row r="418" spans="1:15" x14ac:dyDescent="0.2">
      <c r="A418" t="s">
        <v>8</v>
      </c>
      <c r="B418" t="s">
        <v>59</v>
      </c>
      <c r="C418">
        <v>3</v>
      </c>
      <c r="D418" t="s">
        <v>24</v>
      </c>
      <c r="E418" s="1">
        <v>0.5625</v>
      </c>
      <c r="G418">
        <v>10</v>
      </c>
      <c r="I418">
        <v>3</v>
      </c>
      <c r="K418" t="s">
        <v>23</v>
      </c>
      <c r="L418" s="1">
        <v>0.28125</v>
      </c>
      <c r="M418" t="s">
        <v>13</v>
      </c>
      <c r="N418" t="s">
        <v>17</v>
      </c>
    </row>
    <row r="419" spans="1:15" x14ac:dyDescent="0.2">
      <c r="A419" t="s">
        <v>8</v>
      </c>
      <c r="B419" t="s">
        <v>59</v>
      </c>
      <c r="C419">
        <v>3</v>
      </c>
      <c r="D419" t="s">
        <v>24</v>
      </c>
      <c r="E419" s="1">
        <v>0.4375</v>
      </c>
      <c r="G419">
        <v>5</v>
      </c>
      <c r="I419">
        <v>3</v>
      </c>
      <c r="K419" t="s">
        <v>23</v>
      </c>
      <c r="L419" s="1">
        <v>0.28125</v>
      </c>
      <c r="M419" t="s">
        <v>13</v>
      </c>
      <c r="N419" t="s">
        <v>11</v>
      </c>
      <c r="O419" s="3" t="s">
        <v>36</v>
      </c>
    </row>
    <row r="420" spans="1:15" x14ac:dyDescent="0.2">
      <c r="A420" t="s">
        <v>8</v>
      </c>
      <c r="B420" t="s">
        <v>59</v>
      </c>
      <c r="C420">
        <v>3</v>
      </c>
      <c r="D420" t="s">
        <v>24</v>
      </c>
      <c r="E420" s="1">
        <v>0.78125</v>
      </c>
      <c r="G420">
        <v>25</v>
      </c>
      <c r="I420">
        <v>3</v>
      </c>
      <c r="K420" t="s">
        <v>15</v>
      </c>
      <c r="L420" s="1">
        <v>0.3125</v>
      </c>
      <c r="M420" t="s">
        <v>13</v>
      </c>
    </row>
    <row r="421" spans="1:15" x14ac:dyDescent="0.2">
      <c r="A421" t="s">
        <v>8</v>
      </c>
      <c r="B421" t="s">
        <v>59</v>
      </c>
      <c r="C421">
        <v>3</v>
      </c>
      <c r="D421" t="s">
        <v>24</v>
      </c>
      <c r="E421" s="1">
        <v>0.25</v>
      </c>
      <c r="G421">
        <v>40</v>
      </c>
      <c r="I421">
        <v>7</v>
      </c>
      <c r="K421" t="s">
        <v>23</v>
      </c>
      <c r="L421" s="1">
        <v>0.59375</v>
      </c>
      <c r="M421" t="s">
        <v>13</v>
      </c>
    </row>
    <row r="422" spans="1:15" x14ac:dyDescent="0.2">
      <c r="A422" t="s">
        <v>8</v>
      </c>
      <c r="B422" t="s">
        <v>59</v>
      </c>
      <c r="C422">
        <v>3</v>
      </c>
      <c r="D422" t="s">
        <v>24</v>
      </c>
      <c r="E422" s="1">
        <v>1.03125</v>
      </c>
      <c r="G422">
        <v>95</v>
      </c>
      <c r="I422">
        <v>14</v>
      </c>
      <c r="K422" t="s">
        <v>23</v>
      </c>
      <c r="L422" s="1">
        <v>9.375E-2</v>
      </c>
      <c r="M422" t="s">
        <v>13</v>
      </c>
      <c r="N422" t="s">
        <v>17</v>
      </c>
    </row>
    <row r="423" spans="1:15" x14ac:dyDescent="0.2">
      <c r="A423" t="s">
        <v>8</v>
      </c>
      <c r="B423" t="s">
        <v>59</v>
      </c>
      <c r="C423">
        <v>3</v>
      </c>
      <c r="D423" t="s">
        <v>10</v>
      </c>
      <c r="E423" s="1">
        <v>0.625</v>
      </c>
      <c r="G423">
        <v>20</v>
      </c>
      <c r="I423">
        <v>7</v>
      </c>
      <c r="K423" t="s">
        <v>15</v>
      </c>
      <c r="L423" s="1">
        <v>0.25</v>
      </c>
      <c r="M423" t="s">
        <v>13</v>
      </c>
      <c r="N423" t="s">
        <v>11</v>
      </c>
      <c r="O423" s="3" t="s">
        <v>36</v>
      </c>
    </row>
    <row r="424" spans="1:15" x14ac:dyDescent="0.2">
      <c r="A424" t="s">
        <v>8</v>
      </c>
      <c r="B424" t="s">
        <v>59</v>
      </c>
      <c r="C424">
        <v>3</v>
      </c>
      <c r="D424" t="s">
        <v>10</v>
      </c>
      <c r="E424" s="1">
        <v>1</v>
      </c>
      <c r="G424">
        <v>70</v>
      </c>
      <c r="I424">
        <v>10</v>
      </c>
      <c r="K424" t="s">
        <v>15</v>
      </c>
      <c r="L424" s="1">
        <v>0.25</v>
      </c>
      <c r="M424" t="s">
        <v>13</v>
      </c>
    </row>
    <row r="425" spans="1:15" x14ac:dyDescent="0.2">
      <c r="A425" t="s">
        <v>8</v>
      </c>
      <c r="B425" t="s">
        <v>59</v>
      </c>
      <c r="C425">
        <v>3</v>
      </c>
      <c r="D425" t="s">
        <v>10</v>
      </c>
      <c r="E425" s="1">
        <v>0.5625</v>
      </c>
      <c r="G425">
        <v>80</v>
      </c>
      <c r="I425">
        <v>7</v>
      </c>
      <c r="K425" t="s">
        <v>15</v>
      </c>
      <c r="L425" s="1">
        <v>0.1875</v>
      </c>
      <c r="M425" t="s">
        <v>13</v>
      </c>
    </row>
    <row r="426" spans="1:15" x14ac:dyDescent="0.2">
      <c r="A426" t="s">
        <v>8</v>
      </c>
      <c r="B426" t="s">
        <v>59</v>
      </c>
      <c r="C426">
        <v>3</v>
      </c>
      <c r="D426" t="s">
        <v>10</v>
      </c>
      <c r="E426" s="1">
        <v>0.75</v>
      </c>
      <c r="G426">
        <v>70</v>
      </c>
      <c r="I426">
        <v>9</v>
      </c>
      <c r="K426" t="s">
        <v>15</v>
      </c>
      <c r="L426" s="1">
        <v>0.15625</v>
      </c>
      <c r="M426" t="s">
        <v>13</v>
      </c>
      <c r="N426" t="s">
        <v>17</v>
      </c>
    </row>
    <row r="427" spans="1:15" x14ac:dyDescent="0.2">
      <c r="A427" t="s">
        <v>8</v>
      </c>
      <c r="B427" t="s">
        <v>59</v>
      </c>
      <c r="C427">
        <v>3</v>
      </c>
      <c r="D427" t="s">
        <v>24</v>
      </c>
      <c r="E427" s="1">
        <v>0.8125</v>
      </c>
      <c r="G427">
        <v>40</v>
      </c>
      <c r="I427">
        <v>8</v>
      </c>
      <c r="K427" t="s">
        <v>15</v>
      </c>
      <c r="L427" s="1">
        <v>0.3125</v>
      </c>
      <c r="M427" t="s">
        <v>20</v>
      </c>
      <c r="O427" s="3" t="s">
        <v>85</v>
      </c>
    </row>
    <row r="428" spans="1:15" x14ac:dyDescent="0.2">
      <c r="A428" t="s">
        <v>8</v>
      </c>
      <c r="B428" t="s">
        <v>59</v>
      </c>
      <c r="C428">
        <v>3</v>
      </c>
      <c r="D428" t="s">
        <v>24</v>
      </c>
      <c r="E428" s="1">
        <v>0.5</v>
      </c>
      <c r="G428">
        <v>0</v>
      </c>
      <c r="I428">
        <v>3</v>
      </c>
      <c r="K428" t="s">
        <v>15</v>
      </c>
      <c r="L428" s="1">
        <v>0.4375</v>
      </c>
      <c r="M428" t="s">
        <v>20</v>
      </c>
      <c r="O428" s="3" t="s">
        <v>52</v>
      </c>
    </row>
    <row r="429" spans="1:15" x14ac:dyDescent="0.2">
      <c r="A429" t="s">
        <v>8</v>
      </c>
      <c r="B429" t="s">
        <v>59</v>
      </c>
      <c r="C429">
        <v>3</v>
      </c>
      <c r="D429" t="s">
        <v>24</v>
      </c>
      <c r="E429" s="1">
        <v>0.96875</v>
      </c>
      <c r="G429">
        <v>60</v>
      </c>
      <c r="I429">
        <v>3.5</v>
      </c>
      <c r="K429" t="s">
        <v>15</v>
      </c>
      <c r="L429" s="1">
        <v>0.4375</v>
      </c>
      <c r="M429" t="s">
        <v>20</v>
      </c>
      <c r="O429" s="3" t="s">
        <v>81</v>
      </c>
    </row>
    <row r="430" spans="1:15" x14ac:dyDescent="0.2">
      <c r="A430" t="s">
        <v>8</v>
      </c>
      <c r="B430" t="s">
        <v>59</v>
      </c>
      <c r="C430">
        <v>3</v>
      </c>
      <c r="D430" t="s">
        <v>24</v>
      </c>
      <c r="E430" s="1">
        <v>0.1875</v>
      </c>
      <c r="G430">
        <v>100</v>
      </c>
      <c r="I430">
        <v>1.5</v>
      </c>
      <c r="K430" t="s">
        <v>16</v>
      </c>
      <c r="M430" t="s">
        <v>20</v>
      </c>
    </row>
    <row r="431" spans="1:15" x14ac:dyDescent="0.2">
      <c r="A431" t="s">
        <v>8</v>
      </c>
      <c r="B431" t="s">
        <v>59</v>
      </c>
      <c r="C431">
        <v>3</v>
      </c>
      <c r="D431" t="s">
        <v>10</v>
      </c>
      <c r="E431" s="1">
        <v>0.5</v>
      </c>
      <c r="G431">
        <v>50</v>
      </c>
      <c r="I431">
        <v>3</v>
      </c>
      <c r="K431" t="s">
        <v>23</v>
      </c>
      <c r="L431" s="1">
        <v>0.21875</v>
      </c>
      <c r="M431" t="s">
        <v>20</v>
      </c>
      <c r="O431" s="3" t="s">
        <v>86</v>
      </c>
    </row>
    <row r="432" spans="1:15" x14ac:dyDescent="0.2">
      <c r="A432" t="s">
        <v>8</v>
      </c>
      <c r="B432" t="s">
        <v>59</v>
      </c>
      <c r="C432">
        <v>3</v>
      </c>
      <c r="D432" t="s">
        <v>24</v>
      </c>
      <c r="E432" s="1">
        <v>0.40625</v>
      </c>
      <c r="G432">
        <v>10</v>
      </c>
      <c r="I432">
        <v>2</v>
      </c>
      <c r="K432" t="s">
        <v>15</v>
      </c>
      <c r="L432" s="1">
        <v>0.3125</v>
      </c>
      <c r="M432" t="s">
        <v>13</v>
      </c>
      <c r="N432" t="s">
        <v>11</v>
      </c>
      <c r="O432" s="3" t="s">
        <v>41</v>
      </c>
    </row>
    <row r="433" spans="1:15" x14ac:dyDescent="0.2">
      <c r="A433" t="s">
        <v>8</v>
      </c>
      <c r="B433" t="s">
        <v>59</v>
      </c>
      <c r="C433">
        <v>3</v>
      </c>
      <c r="D433" t="s">
        <v>24</v>
      </c>
      <c r="E433" s="1">
        <v>0.96875</v>
      </c>
      <c r="G433">
        <v>80</v>
      </c>
      <c r="I433">
        <v>16</v>
      </c>
      <c r="K433" t="s">
        <v>16</v>
      </c>
      <c r="M433" t="s">
        <v>13</v>
      </c>
    </row>
    <row r="434" spans="1:15" x14ac:dyDescent="0.2">
      <c r="A434" t="s">
        <v>8</v>
      </c>
      <c r="B434" t="s">
        <v>59</v>
      </c>
      <c r="C434">
        <v>3</v>
      </c>
      <c r="D434" t="s">
        <v>24</v>
      </c>
      <c r="E434" s="1">
        <v>0.625</v>
      </c>
      <c r="G434">
        <v>80</v>
      </c>
      <c r="I434">
        <v>7</v>
      </c>
      <c r="K434" t="s">
        <v>16</v>
      </c>
      <c r="M434" t="s">
        <v>13</v>
      </c>
    </row>
    <row r="435" spans="1:15" x14ac:dyDescent="0.2">
      <c r="A435" t="s">
        <v>8</v>
      </c>
      <c r="B435" t="s">
        <v>59</v>
      </c>
      <c r="C435">
        <v>3</v>
      </c>
      <c r="D435" t="s">
        <v>24</v>
      </c>
      <c r="E435" s="1">
        <v>0.375</v>
      </c>
      <c r="G435">
        <v>95</v>
      </c>
      <c r="I435">
        <v>10</v>
      </c>
      <c r="K435" t="s">
        <v>15</v>
      </c>
      <c r="L435" s="1">
        <v>0.3125</v>
      </c>
      <c r="M435" t="s">
        <v>13</v>
      </c>
      <c r="N435" t="s">
        <v>17</v>
      </c>
    </row>
    <row r="436" spans="1:15" x14ac:dyDescent="0.2">
      <c r="A436" t="s">
        <v>8</v>
      </c>
      <c r="B436" t="s">
        <v>59</v>
      </c>
      <c r="C436">
        <v>3</v>
      </c>
      <c r="D436" t="s">
        <v>24</v>
      </c>
      <c r="E436" s="1">
        <v>0.34375</v>
      </c>
      <c r="G436">
        <v>30</v>
      </c>
      <c r="I436">
        <v>6</v>
      </c>
      <c r="K436" t="s">
        <v>23</v>
      </c>
      <c r="L436" s="1">
        <v>0.25</v>
      </c>
      <c r="M436" t="s">
        <v>20</v>
      </c>
      <c r="O436" s="3" t="s">
        <v>87</v>
      </c>
    </row>
    <row r="437" spans="1:15" x14ac:dyDescent="0.2">
      <c r="A437" t="s">
        <v>8</v>
      </c>
      <c r="B437" t="s">
        <v>59</v>
      </c>
      <c r="C437">
        <v>3</v>
      </c>
      <c r="D437" t="s">
        <v>24</v>
      </c>
      <c r="E437" s="1">
        <v>0.53125</v>
      </c>
      <c r="G437">
        <v>10</v>
      </c>
      <c r="I437">
        <v>3</v>
      </c>
      <c r="K437" t="s">
        <v>23</v>
      </c>
      <c r="L437" s="1">
        <v>0.21875</v>
      </c>
      <c r="M437" t="s">
        <v>20</v>
      </c>
      <c r="O437" s="3" t="s">
        <v>88</v>
      </c>
    </row>
    <row r="438" spans="1:15" x14ac:dyDescent="0.2">
      <c r="A438" t="s">
        <v>8</v>
      </c>
      <c r="B438" t="s">
        <v>59</v>
      </c>
      <c r="C438">
        <v>3</v>
      </c>
      <c r="D438" t="s">
        <v>24</v>
      </c>
      <c r="E438" s="1">
        <v>0.875</v>
      </c>
      <c r="G438">
        <v>70</v>
      </c>
      <c r="I438">
        <v>5</v>
      </c>
      <c r="K438" t="s">
        <v>15</v>
      </c>
      <c r="L438" s="1">
        <v>0.46875</v>
      </c>
      <c r="M438" t="s">
        <v>20</v>
      </c>
      <c r="O438" s="3" t="s">
        <v>66</v>
      </c>
    </row>
    <row r="439" spans="1:15" x14ac:dyDescent="0.2">
      <c r="A439" t="s">
        <v>8</v>
      </c>
      <c r="B439" t="s">
        <v>59</v>
      </c>
      <c r="C439">
        <v>3</v>
      </c>
      <c r="D439" t="s">
        <v>24</v>
      </c>
      <c r="E439" s="1">
        <v>0.5</v>
      </c>
      <c r="G439">
        <v>10</v>
      </c>
      <c r="I439">
        <v>2</v>
      </c>
      <c r="K439" t="s">
        <v>23</v>
      </c>
      <c r="L439" s="1">
        <v>0.25</v>
      </c>
      <c r="M439" t="s">
        <v>20</v>
      </c>
      <c r="O439" s="3" t="s">
        <v>89</v>
      </c>
    </row>
    <row r="440" spans="1:15" x14ac:dyDescent="0.2">
      <c r="A440" t="s">
        <v>8</v>
      </c>
      <c r="B440" t="s">
        <v>59</v>
      </c>
      <c r="C440">
        <v>3</v>
      </c>
      <c r="D440" t="s">
        <v>24</v>
      </c>
      <c r="E440" s="1">
        <v>0.75</v>
      </c>
      <c r="G440">
        <v>80</v>
      </c>
      <c r="I440">
        <v>20</v>
      </c>
      <c r="K440" t="s">
        <v>15</v>
      </c>
      <c r="L440" s="1">
        <v>0.3125</v>
      </c>
      <c r="M440" t="s">
        <v>20</v>
      </c>
      <c r="O440" s="3" t="s">
        <v>90</v>
      </c>
    </row>
    <row r="441" spans="1:15" x14ac:dyDescent="0.2">
      <c r="A441" t="s">
        <v>8</v>
      </c>
      <c r="B441" t="s">
        <v>59</v>
      </c>
      <c r="C441">
        <v>3</v>
      </c>
      <c r="D441" t="s">
        <v>24</v>
      </c>
      <c r="E441" s="1">
        <v>0.71875</v>
      </c>
      <c r="G441">
        <v>85</v>
      </c>
      <c r="I441">
        <v>10</v>
      </c>
      <c r="K441" t="s">
        <v>23</v>
      </c>
      <c r="L441" s="1">
        <v>0.21875</v>
      </c>
      <c r="M441" t="s">
        <v>20</v>
      </c>
      <c r="O441" s="3" t="s">
        <v>91</v>
      </c>
    </row>
    <row r="442" spans="1:15" x14ac:dyDescent="0.2">
      <c r="A442" t="s">
        <v>8</v>
      </c>
      <c r="B442" t="s">
        <v>59</v>
      </c>
      <c r="C442">
        <v>3</v>
      </c>
      <c r="D442" t="s">
        <v>24</v>
      </c>
      <c r="E442" s="1">
        <v>1.5</v>
      </c>
      <c r="G442">
        <v>80</v>
      </c>
      <c r="I442">
        <v>22</v>
      </c>
      <c r="K442" t="s">
        <v>23</v>
      </c>
      <c r="L442" s="1">
        <v>0.3125</v>
      </c>
      <c r="M442" t="s">
        <v>20</v>
      </c>
      <c r="O442" s="3" t="s">
        <v>92</v>
      </c>
    </row>
    <row r="443" spans="1:15" x14ac:dyDescent="0.2">
      <c r="A443" t="s">
        <v>8</v>
      </c>
      <c r="B443" t="s">
        <v>59</v>
      </c>
      <c r="C443">
        <v>3</v>
      </c>
      <c r="D443" t="s">
        <v>24</v>
      </c>
      <c r="E443" s="1">
        <v>0.9375</v>
      </c>
      <c r="G443">
        <v>90</v>
      </c>
      <c r="I443">
        <v>15</v>
      </c>
      <c r="K443" t="s">
        <v>15</v>
      </c>
      <c r="L443" s="1">
        <v>0.25</v>
      </c>
      <c r="M443" t="s">
        <v>20</v>
      </c>
      <c r="O443" s="3" t="s">
        <v>93</v>
      </c>
    </row>
    <row r="444" spans="1:15" x14ac:dyDescent="0.2">
      <c r="A444" t="s">
        <v>8</v>
      </c>
      <c r="B444" t="s">
        <v>59</v>
      </c>
      <c r="C444">
        <v>3</v>
      </c>
      <c r="D444" t="s">
        <v>10</v>
      </c>
      <c r="E444" s="1">
        <v>0.125</v>
      </c>
      <c r="G444">
        <v>40</v>
      </c>
      <c r="J444">
        <v>6</v>
      </c>
      <c r="K444" t="s">
        <v>15</v>
      </c>
      <c r="L444" s="1">
        <v>0.125</v>
      </c>
      <c r="M444" t="s">
        <v>13</v>
      </c>
      <c r="N444" t="s">
        <v>11</v>
      </c>
      <c r="O444" s="3" t="s">
        <v>32</v>
      </c>
    </row>
    <row r="445" spans="1:15" x14ac:dyDescent="0.2">
      <c r="A445" t="s">
        <v>8</v>
      </c>
      <c r="B445" t="s">
        <v>59</v>
      </c>
      <c r="C445">
        <v>3</v>
      </c>
      <c r="D445" t="s">
        <v>10</v>
      </c>
      <c r="E445" s="1">
        <v>0.15625</v>
      </c>
      <c r="G445">
        <v>40</v>
      </c>
      <c r="I445">
        <v>1</v>
      </c>
      <c r="K445" t="s">
        <v>15</v>
      </c>
      <c r="L445" s="1">
        <v>9.375E-2</v>
      </c>
      <c r="M445" t="s">
        <v>13</v>
      </c>
      <c r="N445" t="s">
        <v>17</v>
      </c>
    </row>
    <row r="446" spans="1:15" x14ac:dyDescent="0.2">
      <c r="A446" t="s">
        <v>8</v>
      </c>
      <c r="B446" t="s">
        <v>59</v>
      </c>
      <c r="C446">
        <v>3</v>
      </c>
      <c r="D446" t="s">
        <v>10</v>
      </c>
      <c r="E446" s="1">
        <v>0.8125</v>
      </c>
      <c r="G446">
        <v>60</v>
      </c>
      <c r="I446">
        <v>10</v>
      </c>
      <c r="K446" t="s">
        <v>23</v>
      </c>
      <c r="L446" s="1">
        <v>0.25</v>
      </c>
      <c r="M446" t="s">
        <v>13</v>
      </c>
      <c r="N446" t="s">
        <v>11</v>
      </c>
      <c r="O446" s="3" t="s">
        <v>32</v>
      </c>
    </row>
    <row r="447" spans="1:15" x14ac:dyDescent="0.2">
      <c r="A447" t="s">
        <v>8</v>
      </c>
      <c r="B447" t="s">
        <v>59</v>
      </c>
      <c r="C447">
        <v>3</v>
      </c>
      <c r="D447" t="s">
        <v>10</v>
      </c>
      <c r="E447" s="1">
        <v>0.28125</v>
      </c>
      <c r="G447">
        <v>50</v>
      </c>
      <c r="I447">
        <v>2</v>
      </c>
      <c r="K447" t="s">
        <v>15</v>
      </c>
      <c r="L447" s="1">
        <v>0.1875</v>
      </c>
      <c r="M447" t="s">
        <v>13</v>
      </c>
      <c r="N447" t="s">
        <v>17</v>
      </c>
    </row>
    <row r="448" spans="1:15" x14ac:dyDescent="0.2">
      <c r="A448" t="s">
        <v>8</v>
      </c>
      <c r="B448" t="s">
        <v>59</v>
      </c>
      <c r="C448">
        <v>3</v>
      </c>
      <c r="D448" t="s">
        <v>24</v>
      </c>
      <c r="E448" s="1">
        <v>0.65625</v>
      </c>
      <c r="G448">
        <v>40</v>
      </c>
      <c r="I448">
        <v>3</v>
      </c>
      <c r="K448" t="s">
        <v>23</v>
      </c>
      <c r="L448" s="1">
        <v>0.3125</v>
      </c>
      <c r="M448" t="s">
        <v>20</v>
      </c>
      <c r="O448" s="3" t="s">
        <v>94</v>
      </c>
    </row>
    <row r="449" spans="1:15" x14ac:dyDescent="0.2">
      <c r="A449" t="s">
        <v>8</v>
      </c>
      <c r="B449" t="s">
        <v>59</v>
      </c>
      <c r="C449">
        <v>3</v>
      </c>
      <c r="D449" t="s">
        <v>24</v>
      </c>
      <c r="E449" s="1">
        <v>0.78125</v>
      </c>
      <c r="G449">
        <v>10</v>
      </c>
      <c r="I449">
        <v>10</v>
      </c>
      <c r="K449" t="s">
        <v>23</v>
      </c>
      <c r="L449" s="1">
        <v>0.3125</v>
      </c>
      <c r="M449" t="s">
        <v>20</v>
      </c>
      <c r="O449" s="3" t="s">
        <v>95</v>
      </c>
    </row>
    <row r="450" spans="1:15" x14ac:dyDescent="0.2">
      <c r="A450" t="s">
        <v>8</v>
      </c>
      <c r="B450" t="s">
        <v>59</v>
      </c>
      <c r="C450">
        <v>3</v>
      </c>
      <c r="D450" t="s">
        <v>24</v>
      </c>
      <c r="E450" s="1">
        <v>0.90625</v>
      </c>
      <c r="G450">
        <v>90</v>
      </c>
      <c r="I450">
        <v>9</v>
      </c>
      <c r="K450" t="s">
        <v>23</v>
      </c>
      <c r="L450" s="1">
        <v>0.25</v>
      </c>
      <c r="M450" t="s">
        <v>20</v>
      </c>
      <c r="O450" s="3" t="s">
        <v>96</v>
      </c>
    </row>
    <row r="451" spans="1:15" x14ac:dyDescent="0.2">
      <c r="A451" t="s">
        <v>8</v>
      </c>
      <c r="B451" t="s">
        <v>59</v>
      </c>
      <c r="C451">
        <v>3</v>
      </c>
      <c r="D451" t="s">
        <v>24</v>
      </c>
      <c r="E451" s="1">
        <v>0.53125</v>
      </c>
      <c r="G451">
        <v>40</v>
      </c>
      <c r="I451">
        <v>3</v>
      </c>
      <c r="K451" t="s">
        <v>23</v>
      </c>
      <c r="L451" s="1">
        <v>0.375</v>
      </c>
      <c r="M451" t="s">
        <v>13</v>
      </c>
      <c r="N451" t="s">
        <v>11</v>
      </c>
      <c r="O451" s="3" t="s">
        <v>53</v>
      </c>
    </row>
    <row r="452" spans="1:15" x14ac:dyDescent="0.2">
      <c r="A452" t="s">
        <v>8</v>
      </c>
      <c r="B452" t="s">
        <v>59</v>
      </c>
      <c r="C452">
        <v>3</v>
      </c>
      <c r="D452" t="s">
        <v>24</v>
      </c>
      <c r="E452" s="1">
        <v>0.75</v>
      </c>
      <c r="G452">
        <v>40</v>
      </c>
      <c r="I452">
        <v>3</v>
      </c>
      <c r="K452" t="s">
        <v>15</v>
      </c>
      <c r="L452" s="1">
        <v>0.375</v>
      </c>
      <c r="M452" t="s">
        <v>13</v>
      </c>
    </row>
    <row r="453" spans="1:15" x14ac:dyDescent="0.2">
      <c r="A453" t="s">
        <v>8</v>
      </c>
      <c r="B453" t="s">
        <v>59</v>
      </c>
      <c r="C453">
        <v>3</v>
      </c>
      <c r="D453" t="s">
        <v>24</v>
      </c>
      <c r="E453" s="1">
        <v>0.3125</v>
      </c>
      <c r="G453">
        <v>70</v>
      </c>
      <c r="I453">
        <v>7</v>
      </c>
      <c r="K453" t="s">
        <v>16</v>
      </c>
      <c r="M453" t="s">
        <v>13</v>
      </c>
      <c r="N453" t="s">
        <v>17</v>
      </c>
    </row>
    <row r="454" spans="1:15" x14ac:dyDescent="0.2">
      <c r="A454" t="s">
        <v>8</v>
      </c>
      <c r="B454" t="s">
        <v>59</v>
      </c>
      <c r="C454">
        <v>3</v>
      </c>
      <c r="D454" t="s">
        <v>24</v>
      </c>
      <c r="E454" s="1">
        <v>0.3125</v>
      </c>
      <c r="G454">
        <v>60</v>
      </c>
      <c r="I454">
        <v>8</v>
      </c>
      <c r="K454" t="s">
        <v>23</v>
      </c>
      <c r="L454" s="1">
        <v>0.4375</v>
      </c>
      <c r="M454" t="s">
        <v>20</v>
      </c>
      <c r="O454" s="3" t="s">
        <v>97</v>
      </c>
    </row>
    <row r="455" spans="1:15" x14ac:dyDescent="0.2">
      <c r="A455" t="s">
        <v>8</v>
      </c>
      <c r="B455" t="s">
        <v>59</v>
      </c>
      <c r="C455">
        <v>3</v>
      </c>
      <c r="D455" t="s">
        <v>24</v>
      </c>
      <c r="E455" s="1">
        <v>0.53125</v>
      </c>
      <c r="G455">
        <v>0</v>
      </c>
      <c r="I455">
        <v>2</v>
      </c>
      <c r="K455" t="s">
        <v>23</v>
      </c>
      <c r="L455" s="1">
        <v>0.25</v>
      </c>
      <c r="M455" t="s">
        <v>13</v>
      </c>
      <c r="N455" t="s">
        <v>11</v>
      </c>
      <c r="O455" s="3" t="s">
        <v>53</v>
      </c>
    </row>
    <row r="456" spans="1:15" x14ac:dyDescent="0.2">
      <c r="A456" t="s">
        <v>8</v>
      </c>
      <c r="B456" t="s">
        <v>59</v>
      </c>
      <c r="C456">
        <v>3</v>
      </c>
      <c r="D456" t="s">
        <v>24</v>
      </c>
      <c r="E456" s="1">
        <v>0.5</v>
      </c>
      <c r="G456">
        <v>20</v>
      </c>
      <c r="I456">
        <v>2</v>
      </c>
      <c r="K456" t="s">
        <v>16</v>
      </c>
      <c r="M456" t="s">
        <v>13</v>
      </c>
    </row>
    <row r="457" spans="1:15" x14ac:dyDescent="0.2">
      <c r="A457" t="s">
        <v>8</v>
      </c>
      <c r="B457" t="s">
        <v>59</v>
      </c>
      <c r="C457">
        <v>3</v>
      </c>
      <c r="D457" t="s">
        <v>24</v>
      </c>
      <c r="E457" s="1">
        <v>0.375</v>
      </c>
      <c r="G457">
        <v>70</v>
      </c>
      <c r="I457">
        <v>7</v>
      </c>
      <c r="K457" t="s">
        <v>15</v>
      </c>
      <c r="L457" s="1">
        <v>0.28125</v>
      </c>
      <c r="M457" t="s">
        <v>13</v>
      </c>
      <c r="N457" t="s">
        <v>17</v>
      </c>
    </row>
    <row r="458" spans="1:15" x14ac:dyDescent="0.2">
      <c r="A458" t="s">
        <v>8</v>
      </c>
      <c r="B458" t="s">
        <v>59</v>
      </c>
      <c r="C458">
        <v>3</v>
      </c>
      <c r="D458" t="s">
        <v>24</v>
      </c>
      <c r="E458" s="1">
        <v>0.1875</v>
      </c>
      <c r="G458">
        <v>100</v>
      </c>
      <c r="I458">
        <v>1</v>
      </c>
      <c r="K458" t="s">
        <v>16</v>
      </c>
      <c r="M458" t="s">
        <v>20</v>
      </c>
    </row>
    <row r="459" spans="1:15" x14ac:dyDescent="0.2">
      <c r="A459" t="s">
        <v>8</v>
      </c>
      <c r="B459" t="s">
        <v>59</v>
      </c>
      <c r="C459">
        <v>3</v>
      </c>
      <c r="D459" t="s">
        <v>24</v>
      </c>
      <c r="E459" s="1">
        <v>0.53125</v>
      </c>
      <c r="G459">
        <v>90</v>
      </c>
      <c r="I459">
        <v>20</v>
      </c>
      <c r="K459" t="s">
        <v>15</v>
      </c>
      <c r="L459" s="1">
        <v>0.3125</v>
      </c>
      <c r="M459" t="s">
        <v>20</v>
      </c>
      <c r="O459" s="3" t="s">
        <v>98</v>
      </c>
    </row>
    <row r="460" spans="1:15" x14ac:dyDescent="0.2">
      <c r="A460" t="s">
        <v>8</v>
      </c>
      <c r="B460" t="s">
        <v>59</v>
      </c>
      <c r="C460">
        <v>3</v>
      </c>
      <c r="D460" t="s">
        <v>24</v>
      </c>
      <c r="E460" s="1">
        <v>0.375</v>
      </c>
      <c r="G460">
        <v>80</v>
      </c>
      <c r="I460">
        <v>7.5</v>
      </c>
      <c r="K460" t="s">
        <v>23</v>
      </c>
      <c r="L460" s="1">
        <v>0.28125</v>
      </c>
      <c r="M460" t="s">
        <v>20</v>
      </c>
      <c r="O460" s="3" t="s">
        <v>99</v>
      </c>
    </row>
    <row r="461" spans="1:15" x14ac:dyDescent="0.2">
      <c r="A461" t="s">
        <v>8</v>
      </c>
      <c r="B461" t="s">
        <v>59</v>
      </c>
      <c r="C461">
        <v>3</v>
      </c>
      <c r="D461" t="s">
        <v>24</v>
      </c>
      <c r="E461" s="1">
        <v>0.375</v>
      </c>
      <c r="G461">
        <v>90</v>
      </c>
      <c r="I461">
        <v>7.5</v>
      </c>
      <c r="K461" t="s">
        <v>15</v>
      </c>
      <c r="L461" s="1">
        <v>0.25</v>
      </c>
      <c r="M461" t="s">
        <v>20</v>
      </c>
      <c r="O461" s="3" t="s">
        <v>100</v>
      </c>
    </row>
    <row r="462" spans="1:15" x14ac:dyDescent="0.2">
      <c r="A462" t="s">
        <v>8</v>
      </c>
      <c r="B462" t="s">
        <v>59</v>
      </c>
      <c r="C462">
        <v>3</v>
      </c>
      <c r="D462" t="s">
        <v>24</v>
      </c>
      <c r="E462" s="1">
        <v>0.1875</v>
      </c>
      <c r="G462">
        <v>40</v>
      </c>
      <c r="I462">
        <v>1</v>
      </c>
      <c r="K462" t="s">
        <v>15</v>
      </c>
      <c r="L462" s="1">
        <v>0.125</v>
      </c>
      <c r="M462" t="s">
        <v>13</v>
      </c>
      <c r="N462" t="s">
        <v>11</v>
      </c>
      <c r="O462" s="3" t="s">
        <v>32</v>
      </c>
    </row>
    <row r="463" spans="1:15" x14ac:dyDescent="0.2">
      <c r="A463" t="s">
        <v>8</v>
      </c>
      <c r="B463" t="s">
        <v>59</v>
      </c>
      <c r="C463">
        <v>3</v>
      </c>
      <c r="D463" t="s">
        <v>24</v>
      </c>
      <c r="E463" s="1">
        <v>0.6875</v>
      </c>
      <c r="G463">
        <v>30</v>
      </c>
      <c r="I463">
        <v>3</v>
      </c>
      <c r="K463" t="s">
        <v>23</v>
      </c>
      <c r="L463" s="1">
        <v>0.3125</v>
      </c>
      <c r="M463" t="s">
        <v>13</v>
      </c>
      <c r="N463" t="s">
        <v>17</v>
      </c>
    </row>
    <row r="464" spans="1:15" x14ac:dyDescent="0.2">
      <c r="A464" t="s">
        <v>8</v>
      </c>
      <c r="B464" t="s">
        <v>59</v>
      </c>
      <c r="C464">
        <v>3</v>
      </c>
      <c r="D464" t="s">
        <v>10</v>
      </c>
      <c r="E464" s="1">
        <v>0.1875</v>
      </c>
      <c r="G464">
        <v>50</v>
      </c>
      <c r="I464">
        <v>1.5</v>
      </c>
      <c r="K464" t="s">
        <v>15</v>
      </c>
      <c r="L464" s="1">
        <v>0.125</v>
      </c>
      <c r="M464" t="s">
        <v>20</v>
      </c>
      <c r="O464" s="3" t="s">
        <v>53</v>
      </c>
    </row>
    <row r="465" spans="1:15" x14ac:dyDescent="0.2">
      <c r="A465" t="s">
        <v>8</v>
      </c>
      <c r="B465" t="s">
        <v>59</v>
      </c>
      <c r="C465">
        <v>3</v>
      </c>
      <c r="D465" t="s">
        <v>10</v>
      </c>
      <c r="E465" s="1">
        <v>0.1875</v>
      </c>
      <c r="G465">
        <v>50</v>
      </c>
      <c r="I465">
        <v>1</v>
      </c>
      <c r="K465" t="s">
        <v>15</v>
      </c>
      <c r="L465" s="1">
        <v>0.125</v>
      </c>
      <c r="M465" t="s">
        <v>20</v>
      </c>
      <c r="O465" s="3" t="s">
        <v>56</v>
      </c>
    </row>
    <row r="466" spans="1:15" x14ac:dyDescent="0.2">
      <c r="A466" t="s">
        <v>8</v>
      </c>
      <c r="B466" t="s">
        <v>59</v>
      </c>
      <c r="C466">
        <v>3</v>
      </c>
      <c r="D466" t="s">
        <v>10</v>
      </c>
      <c r="E466" s="1">
        <v>0.71875</v>
      </c>
      <c r="G466">
        <v>0</v>
      </c>
      <c r="J466">
        <v>6</v>
      </c>
      <c r="K466" t="s">
        <v>16</v>
      </c>
      <c r="M466" t="s">
        <v>13</v>
      </c>
      <c r="N466" t="s">
        <v>11</v>
      </c>
      <c r="O466" s="3" t="s">
        <v>101</v>
      </c>
    </row>
    <row r="467" spans="1:15" x14ac:dyDescent="0.2">
      <c r="A467" t="s">
        <v>8</v>
      </c>
      <c r="B467" t="s">
        <v>59</v>
      </c>
      <c r="C467">
        <v>3</v>
      </c>
      <c r="D467" t="s">
        <v>10</v>
      </c>
      <c r="E467" s="1">
        <v>0.4375</v>
      </c>
      <c r="G467">
        <v>0</v>
      </c>
      <c r="J467">
        <v>6</v>
      </c>
      <c r="K467" t="s">
        <v>16</v>
      </c>
      <c r="M467" t="s">
        <v>13</v>
      </c>
      <c r="N467" t="s">
        <v>17</v>
      </c>
    </row>
    <row r="468" spans="1:15" x14ac:dyDescent="0.2">
      <c r="A468" t="s">
        <v>8</v>
      </c>
      <c r="B468" t="s">
        <v>59</v>
      </c>
      <c r="C468">
        <v>3</v>
      </c>
      <c r="D468" t="s">
        <v>24</v>
      </c>
      <c r="E468" s="1">
        <v>0.15625</v>
      </c>
      <c r="G468">
        <v>50</v>
      </c>
      <c r="I468">
        <v>5</v>
      </c>
      <c r="K468" t="s">
        <v>23</v>
      </c>
      <c r="L468" s="1">
        <v>0.3125</v>
      </c>
      <c r="M468" t="s">
        <v>20</v>
      </c>
      <c r="O468" s="3" t="s">
        <v>102</v>
      </c>
    </row>
    <row r="469" spans="1:15" x14ac:dyDescent="0.2">
      <c r="A469" t="s">
        <v>8</v>
      </c>
      <c r="B469" t="s">
        <v>59</v>
      </c>
      <c r="C469">
        <v>3</v>
      </c>
      <c r="D469" t="s">
        <v>24</v>
      </c>
      <c r="E469" s="1">
        <v>0.4375</v>
      </c>
      <c r="G469">
        <v>90</v>
      </c>
      <c r="I469">
        <v>8.5</v>
      </c>
      <c r="K469" t="s">
        <v>15</v>
      </c>
      <c r="L469" s="1">
        <v>0.1875</v>
      </c>
      <c r="M469" t="s">
        <v>13</v>
      </c>
      <c r="N469" t="s">
        <v>11</v>
      </c>
      <c r="O469" s="3" t="s">
        <v>38</v>
      </c>
    </row>
    <row r="470" spans="1:15" x14ac:dyDescent="0.2">
      <c r="A470" t="s">
        <v>8</v>
      </c>
      <c r="B470" t="s">
        <v>59</v>
      </c>
      <c r="C470">
        <v>3</v>
      </c>
      <c r="D470" t="s">
        <v>24</v>
      </c>
      <c r="E470" s="1">
        <v>1.25</v>
      </c>
      <c r="G470">
        <v>100</v>
      </c>
      <c r="I470">
        <v>12</v>
      </c>
      <c r="K470" t="s">
        <v>15</v>
      </c>
      <c r="L470" s="1">
        <v>0.21875</v>
      </c>
      <c r="M470" t="s">
        <v>13</v>
      </c>
    </row>
    <row r="471" spans="1:15" x14ac:dyDescent="0.2">
      <c r="A471" t="s">
        <v>8</v>
      </c>
      <c r="B471" t="s">
        <v>59</v>
      </c>
      <c r="C471">
        <v>3</v>
      </c>
      <c r="D471" t="s">
        <v>24</v>
      </c>
      <c r="E471" s="1">
        <v>0.90625</v>
      </c>
      <c r="G471">
        <v>100</v>
      </c>
      <c r="I471">
        <v>12</v>
      </c>
      <c r="K471" t="s">
        <v>15</v>
      </c>
      <c r="L471" s="1">
        <v>0.3125</v>
      </c>
      <c r="M471" t="s">
        <v>13</v>
      </c>
      <c r="N471" t="s">
        <v>17</v>
      </c>
    </row>
    <row r="472" spans="1:15" x14ac:dyDescent="0.2">
      <c r="A472" t="s">
        <v>8</v>
      </c>
      <c r="B472" t="s">
        <v>59</v>
      </c>
      <c r="C472">
        <v>3</v>
      </c>
      <c r="D472" t="s">
        <v>24</v>
      </c>
      <c r="E472" s="1">
        <v>0.125</v>
      </c>
      <c r="G472">
        <v>100</v>
      </c>
      <c r="J472">
        <v>8</v>
      </c>
      <c r="K472" t="s">
        <v>16</v>
      </c>
      <c r="M472" t="s">
        <v>20</v>
      </c>
    </row>
    <row r="473" spans="1:15" x14ac:dyDescent="0.2">
      <c r="A473" t="s">
        <v>8</v>
      </c>
      <c r="B473" t="s">
        <v>59</v>
      </c>
      <c r="C473">
        <v>3</v>
      </c>
      <c r="D473" t="s">
        <v>24</v>
      </c>
      <c r="E473" s="1">
        <v>0.375</v>
      </c>
      <c r="G473">
        <v>90</v>
      </c>
      <c r="I473">
        <v>8</v>
      </c>
      <c r="K473" t="s">
        <v>15</v>
      </c>
      <c r="L473" s="1">
        <v>0.25</v>
      </c>
      <c r="M473" t="s">
        <v>20</v>
      </c>
      <c r="O473" s="3" t="s">
        <v>105</v>
      </c>
    </row>
    <row r="474" spans="1:15" x14ac:dyDescent="0.2">
      <c r="A474" t="s">
        <v>8</v>
      </c>
      <c r="B474" t="s">
        <v>59</v>
      </c>
      <c r="C474">
        <v>3</v>
      </c>
      <c r="D474" t="s">
        <v>24</v>
      </c>
      <c r="E474" s="1">
        <v>2.28125</v>
      </c>
      <c r="G474">
        <v>90</v>
      </c>
      <c r="I474">
        <v>25</v>
      </c>
      <c r="K474" t="s">
        <v>15</v>
      </c>
      <c r="L474" s="1">
        <v>0.3125</v>
      </c>
      <c r="M474" t="s">
        <v>13</v>
      </c>
      <c r="N474" t="s">
        <v>11</v>
      </c>
      <c r="O474" s="3" t="s">
        <v>32</v>
      </c>
    </row>
    <row r="475" spans="1:15" x14ac:dyDescent="0.2">
      <c r="A475" t="s">
        <v>8</v>
      </c>
      <c r="B475" t="s">
        <v>59</v>
      </c>
      <c r="C475">
        <v>3</v>
      </c>
      <c r="D475" t="s">
        <v>24</v>
      </c>
      <c r="E475" s="1">
        <v>1.53125</v>
      </c>
      <c r="G475">
        <v>90</v>
      </c>
      <c r="I475">
        <v>16</v>
      </c>
      <c r="K475" t="s">
        <v>23</v>
      </c>
      <c r="L475" s="1">
        <v>0.1875</v>
      </c>
      <c r="M475" t="s">
        <v>13</v>
      </c>
      <c r="N475" t="s">
        <v>17</v>
      </c>
    </row>
    <row r="476" spans="1:15" x14ac:dyDescent="0.2">
      <c r="A476" t="s">
        <v>8</v>
      </c>
      <c r="B476" t="s">
        <v>59</v>
      </c>
      <c r="C476">
        <v>3</v>
      </c>
      <c r="D476" t="s">
        <v>24</v>
      </c>
      <c r="E476" s="1">
        <v>6.25E-2</v>
      </c>
      <c r="G476">
        <v>15</v>
      </c>
      <c r="I476">
        <v>5</v>
      </c>
      <c r="K476" t="s">
        <v>23</v>
      </c>
      <c r="L476" s="1">
        <v>0.5</v>
      </c>
      <c r="M476" t="s">
        <v>13</v>
      </c>
      <c r="N476" t="s">
        <v>11</v>
      </c>
      <c r="O476" s="3" t="s">
        <v>32</v>
      </c>
    </row>
    <row r="477" spans="1:15" x14ac:dyDescent="0.2">
      <c r="A477" t="s">
        <v>8</v>
      </c>
      <c r="B477" t="s">
        <v>59</v>
      </c>
      <c r="C477">
        <v>3</v>
      </c>
      <c r="D477" t="s">
        <v>24</v>
      </c>
      <c r="E477" s="1">
        <v>1</v>
      </c>
      <c r="G477">
        <v>90</v>
      </c>
      <c r="I477">
        <v>12</v>
      </c>
      <c r="K477" t="s">
        <v>23</v>
      </c>
      <c r="L477" s="1">
        <v>0.25</v>
      </c>
      <c r="M477" t="s">
        <v>13</v>
      </c>
      <c r="N477" t="s">
        <v>17</v>
      </c>
    </row>
    <row r="478" spans="1:15" x14ac:dyDescent="0.2">
      <c r="A478" t="s">
        <v>8</v>
      </c>
      <c r="B478" t="s">
        <v>59</v>
      </c>
      <c r="C478">
        <v>3</v>
      </c>
      <c r="D478" t="s">
        <v>24</v>
      </c>
      <c r="E478" s="1">
        <v>1.53125</v>
      </c>
      <c r="G478">
        <v>100</v>
      </c>
      <c r="I478">
        <v>12</v>
      </c>
      <c r="K478" t="s">
        <v>15</v>
      </c>
      <c r="L478" s="1">
        <v>0.25</v>
      </c>
      <c r="M478" t="s">
        <v>13</v>
      </c>
      <c r="N478" t="s">
        <v>11</v>
      </c>
      <c r="O478" s="3" t="s">
        <v>32</v>
      </c>
    </row>
    <row r="479" spans="1:15" x14ac:dyDescent="0.2">
      <c r="A479" t="s">
        <v>8</v>
      </c>
      <c r="B479" t="s">
        <v>59</v>
      </c>
      <c r="C479">
        <v>3</v>
      </c>
      <c r="D479" t="s">
        <v>24</v>
      </c>
      <c r="E479" s="1">
        <v>0.96875</v>
      </c>
      <c r="G479">
        <v>100</v>
      </c>
      <c r="I479">
        <v>8</v>
      </c>
      <c r="K479" t="s">
        <v>15</v>
      </c>
      <c r="L479" s="1">
        <v>0.21875</v>
      </c>
      <c r="M479" t="s">
        <v>13</v>
      </c>
      <c r="N479" t="s">
        <v>17</v>
      </c>
    </row>
    <row r="480" spans="1:15" x14ac:dyDescent="0.2">
      <c r="A480" t="s">
        <v>8</v>
      </c>
      <c r="B480" t="s">
        <v>59</v>
      </c>
      <c r="C480">
        <v>3</v>
      </c>
      <c r="D480" t="s">
        <v>24</v>
      </c>
      <c r="E480" s="1">
        <v>1</v>
      </c>
      <c r="G480">
        <v>10</v>
      </c>
      <c r="I480">
        <v>3</v>
      </c>
      <c r="K480" t="s">
        <v>23</v>
      </c>
      <c r="L480" s="1">
        <v>0.40625</v>
      </c>
      <c r="M480" t="s">
        <v>20</v>
      </c>
      <c r="O480" s="3" t="s">
        <v>104</v>
      </c>
    </row>
    <row r="481" spans="1:15" x14ac:dyDescent="0.2">
      <c r="A481" t="s">
        <v>8</v>
      </c>
      <c r="B481" t="s">
        <v>59</v>
      </c>
      <c r="C481">
        <v>3</v>
      </c>
      <c r="D481" t="s">
        <v>24</v>
      </c>
      <c r="E481" s="1">
        <v>1.09375</v>
      </c>
      <c r="G481">
        <v>100</v>
      </c>
      <c r="I481">
        <v>13</v>
      </c>
      <c r="K481" t="s">
        <v>16</v>
      </c>
      <c r="M481" t="s">
        <v>20</v>
      </c>
    </row>
    <row r="482" spans="1:15" x14ac:dyDescent="0.2">
      <c r="A482" t="s">
        <v>8</v>
      </c>
      <c r="B482" t="s">
        <v>59</v>
      </c>
      <c r="C482">
        <v>3</v>
      </c>
      <c r="D482" t="s">
        <v>24</v>
      </c>
      <c r="E482" s="1">
        <v>1.125</v>
      </c>
      <c r="G482">
        <v>10</v>
      </c>
      <c r="I482">
        <v>3.5</v>
      </c>
      <c r="K482" t="s">
        <v>23</v>
      </c>
      <c r="L482" s="1">
        <v>0.4375</v>
      </c>
      <c r="M482" t="s">
        <v>20</v>
      </c>
      <c r="O482" s="3" t="s">
        <v>103</v>
      </c>
    </row>
    <row r="483" spans="1:15" x14ac:dyDescent="0.2">
      <c r="A483" t="s">
        <v>8</v>
      </c>
      <c r="B483" t="s">
        <v>59</v>
      </c>
      <c r="C483">
        <v>3</v>
      </c>
      <c r="D483" t="s">
        <v>24</v>
      </c>
      <c r="E483" s="1">
        <v>0.40625</v>
      </c>
      <c r="G483">
        <v>10</v>
      </c>
      <c r="I483">
        <v>2</v>
      </c>
      <c r="K483" t="s">
        <v>23</v>
      </c>
      <c r="L483" s="1">
        <v>0.21875</v>
      </c>
      <c r="M483" t="s">
        <v>13</v>
      </c>
      <c r="N483" t="s">
        <v>11</v>
      </c>
      <c r="O483" s="3" t="s">
        <v>32</v>
      </c>
    </row>
    <row r="484" spans="1:15" x14ac:dyDescent="0.2">
      <c r="A484" t="s">
        <v>8</v>
      </c>
      <c r="B484" t="s">
        <v>59</v>
      </c>
      <c r="C484">
        <v>3</v>
      </c>
      <c r="D484" t="s">
        <v>24</v>
      </c>
      <c r="E484" s="1">
        <v>0.25</v>
      </c>
      <c r="G484">
        <v>25</v>
      </c>
      <c r="I484">
        <v>1</v>
      </c>
      <c r="K484" t="s">
        <v>15</v>
      </c>
      <c r="L484" s="1">
        <v>9.375E-2</v>
      </c>
      <c r="M484" t="s">
        <v>13</v>
      </c>
      <c r="N484" t="s">
        <v>17</v>
      </c>
    </row>
    <row r="485" spans="1:15" x14ac:dyDescent="0.2">
      <c r="A485" t="s">
        <v>8</v>
      </c>
      <c r="B485" t="s">
        <v>59</v>
      </c>
      <c r="C485">
        <v>3</v>
      </c>
      <c r="D485" t="s">
        <v>24</v>
      </c>
      <c r="E485" s="1">
        <v>0.59375</v>
      </c>
      <c r="G485">
        <v>10</v>
      </c>
      <c r="I485">
        <v>2</v>
      </c>
      <c r="K485" t="s">
        <v>23</v>
      </c>
      <c r="L485" s="1">
        <v>0.3125</v>
      </c>
      <c r="M485" t="s">
        <v>20</v>
      </c>
      <c r="O485" s="3" t="s">
        <v>74</v>
      </c>
    </row>
    <row r="486" spans="1:15" x14ac:dyDescent="0.2">
      <c r="A486" t="s">
        <v>8</v>
      </c>
      <c r="B486" t="s">
        <v>59</v>
      </c>
      <c r="C486">
        <v>3</v>
      </c>
      <c r="D486" t="s">
        <v>24</v>
      </c>
      <c r="E486" s="1">
        <v>0.40625</v>
      </c>
      <c r="G486">
        <v>15</v>
      </c>
      <c r="I486">
        <v>1</v>
      </c>
      <c r="K486" t="s">
        <v>15</v>
      </c>
      <c r="L486" s="1">
        <v>0.1875</v>
      </c>
      <c r="M486" t="s">
        <v>20</v>
      </c>
      <c r="O486" s="3" t="s">
        <v>106</v>
      </c>
    </row>
    <row r="487" spans="1:15" x14ac:dyDescent="0.2">
      <c r="A487" t="s">
        <v>8</v>
      </c>
      <c r="B487" t="s">
        <v>59</v>
      </c>
      <c r="C487">
        <v>3</v>
      </c>
      <c r="D487" t="s">
        <v>24</v>
      </c>
      <c r="E487" s="1">
        <v>1</v>
      </c>
      <c r="G487">
        <v>25</v>
      </c>
      <c r="I487">
        <v>3.5</v>
      </c>
      <c r="K487" t="s">
        <v>23</v>
      </c>
      <c r="L487" s="1">
        <v>0.53125</v>
      </c>
      <c r="M487" t="s">
        <v>20</v>
      </c>
      <c r="O487" s="3" t="s">
        <v>107</v>
      </c>
    </row>
    <row r="488" spans="1:15" x14ac:dyDescent="0.2">
      <c r="A488" t="s">
        <v>8</v>
      </c>
      <c r="B488" t="s">
        <v>59</v>
      </c>
      <c r="C488">
        <v>3</v>
      </c>
      <c r="D488" t="s">
        <v>10</v>
      </c>
      <c r="E488" s="1">
        <v>0.5</v>
      </c>
      <c r="G488">
        <v>20</v>
      </c>
      <c r="I488">
        <v>4</v>
      </c>
      <c r="K488" t="s">
        <v>23</v>
      </c>
      <c r="L488" s="1">
        <v>0.28125</v>
      </c>
      <c r="M488" t="s">
        <v>13</v>
      </c>
      <c r="N488" t="s">
        <v>11</v>
      </c>
      <c r="O488" s="3" t="s">
        <v>32</v>
      </c>
    </row>
    <row r="489" spans="1:15" x14ac:dyDescent="0.2">
      <c r="A489" t="s">
        <v>8</v>
      </c>
      <c r="B489" t="s">
        <v>59</v>
      </c>
      <c r="C489">
        <v>3</v>
      </c>
      <c r="D489" t="s">
        <v>10</v>
      </c>
      <c r="E489" s="1">
        <v>0.59375</v>
      </c>
      <c r="G489">
        <v>85</v>
      </c>
      <c r="I489">
        <v>9</v>
      </c>
      <c r="K489" t="s">
        <v>23</v>
      </c>
      <c r="L489" s="1">
        <v>0.15625</v>
      </c>
      <c r="M489" t="s">
        <v>13</v>
      </c>
      <c r="N489" t="s">
        <v>17</v>
      </c>
    </row>
    <row r="490" spans="1:15" x14ac:dyDescent="0.2">
      <c r="A490" t="s">
        <v>8</v>
      </c>
      <c r="B490" t="s">
        <v>59</v>
      </c>
      <c r="C490">
        <v>3</v>
      </c>
      <c r="D490" t="s">
        <v>10</v>
      </c>
      <c r="E490" s="1">
        <v>0.21875</v>
      </c>
      <c r="G490">
        <v>25</v>
      </c>
      <c r="I490">
        <v>1.5</v>
      </c>
      <c r="K490" t="s">
        <v>15</v>
      </c>
      <c r="L490" s="1">
        <v>0.15625</v>
      </c>
      <c r="M490" t="s">
        <v>20</v>
      </c>
      <c r="O490" s="3" t="s">
        <v>41</v>
      </c>
    </row>
    <row r="491" spans="1:15" x14ac:dyDescent="0.2">
      <c r="A491" t="s">
        <v>8</v>
      </c>
      <c r="B491" t="s">
        <v>59</v>
      </c>
      <c r="C491">
        <v>3</v>
      </c>
      <c r="D491" t="s">
        <v>24</v>
      </c>
      <c r="E491" s="1">
        <v>0.46875</v>
      </c>
      <c r="G491">
        <v>80</v>
      </c>
      <c r="I491">
        <v>10</v>
      </c>
      <c r="K491" t="s">
        <v>23</v>
      </c>
      <c r="L491" s="1">
        <v>0.375</v>
      </c>
      <c r="M491" t="s">
        <v>13</v>
      </c>
      <c r="N491" t="s">
        <v>11</v>
      </c>
      <c r="O491" s="3" t="s">
        <v>32</v>
      </c>
    </row>
    <row r="492" spans="1:15" x14ac:dyDescent="0.2">
      <c r="A492" t="s">
        <v>8</v>
      </c>
      <c r="B492" t="s">
        <v>59</v>
      </c>
      <c r="C492">
        <v>3</v>
      </c>
      <c r="D492" t="s">
        <v>24</v>
      </c>
      <c r="E492" s="1">
        <v>0.3125</v>
      </c>
      <c r="G492">
        <v>30</v>
      </c>
      <c r="I492">
        <v>1.5</v>
      </c>
      <c r="K492" t="s">
        <v>23</v>
      </c>
      <c r="L492" s="1">
        <v>0.125</v>
      </c>
      <c r="M492" t="s">
        <v>13</v>
      </c>
      <c r="N492" t="s">
        <v>17</v>
      </c>
    </row>
    <row r="493" spans="1:15" x14ac:dyDescent="0.2">
      <c r="A493" t="s">
        <v>8</v>
      </c>
      <c r="B493" t="s">
        <v>59</v>
      </c>
      <c r="C493">
        <v>3</v>
      </c>
      <c r="D493" t="s">
        <v>24</v>
      </c>
      <c r="E493" s="1">
        <v>0.9375</v>
      </c>
      <c r="G493">
        <v>90</v>
      </c>
      <c r="I493">
        <v>12</v>
      </c>
      <c r="K493" t="s">
        <v>16</v>
      </c>
      <c r="M493" t="s">
        <v>13</v>
      </c>
      <c r="N493" t="s">
        <v>11</v>
      </c>
      <c r="O493" s="3" t="s">
        <v>51</v>
      </c>
    </row>
    <row r="494" spans="1:15" x14ac:dyDescent="0.2">
      <c r="A494" t="s">
        <v>8</v>
      </c>
      <c r="B494" t="s">
        <v>59</v>
      </c>
      <c r="C494">
        <v>3</v>
      </c>
      <c r="D494" t="s">
        <v>24</v>
      </c>
      <c r="E494" s="1">
        <v>1.25</v>
      </c>
      <c r="G494">
        <v>90</v>
      </c>
      <c r="I494">
        <v>16</v>
      </c>
      <c r="K494" t="s">
        <v>23</v>
      </c>
      <c r="L494" s="1">
        <v>0.3125</v>
      </c>
      <c r="M494" t="s">
        <v>13</v>
      </c>
      <c r="N494" t="s">
        <v>17</v>
      </c>
    </row>
    <row r="495" spans="1:15" x14ac:dyDescent="0.2">
      <c r="A495" t="s">
        <v>8</v>
      </c>
      <c r="B495" t="s">
        <v>59</v>
      </c>
      <c r="C495">
        <v>3</v>
      </c>
      <c r="D495" t="s">
        <v>24</v>
      </c>
      <c r="E495" s="1">
        <v>0.75</v>
      </c>
      <c r="G495">
        <v>50</v>
      </c>
      <c r="I495">
        <v>3</v>
      </c>
      <c r="K495" t="s">
        <v>23</v>
      </c>
      <c r="L495" s="1">
        <v>0.375</v>
      </c>
      <c r="M495" t="s">
        <v>20</v>
      </c>
      <c r="O495" s="3" t="s">
        <v>108</v>
      </c>
    </row>
    <row r="496" spans="1:15" x14ac:dyDescent="0.2">
      <c r="A496" t="s">
        <v>8</v>
      </c>
      <c r="B496" t="s">
        <v>59</v>
      </c>
      <c r="C496">
        <v>3</v>
      </c>
      <c r="D496" t="s">
        <v>24</v>
      </c>
      <c r="E496" s="1">
        <v>0.28125</v>
      </c>
      <c r="G496">
        <v>50</v>
      </c>
      <c r="I496">
        <v>1</v>
      </c>
      <c r="K496" t="s">
        <v>15</v>
      </c>
      <c r="L496" s="1">
        <v>6.25E-2</v>
      </c>
      <c r="M496" t="s">
        <v>20</v>
      </c>
      <c r="O496" s="3" t="s">
        <v>86</v>
      </c>
    </row>
    <row r="497" spans="1:15" x14ac:dyDescent="0.2">
      <c r="A497" t="s">
        <v>8</v>
      </c>
      <c r="B497" t="s">
        <v>59</v>
      </c>
      <c r="C497">
        <v>3</v>
      </c>
      <c r="D497" t="s">
        <v>24</v>
      </c>
      <c r="E497" s="1">
        <v>0.46875</v>
      </c>
      <c r="G497">
        <v>50</v>
      </c>
      <c r="I497">
        <v>2.5</v>
      </c>
      <c r="K497" t="s">
        <v>23</v>
      </c>
      <c r="L497" s="1">
        <v>0.375</v>
      </c>
      <c r="M497" t="s">
        <v>20</v>
      </c>
      <c r="O497" s="3" t="s">
        <v>86</v>
      </c>
    </row>
    <row r="498" spans="1:15" x14ac:dyDescent="0.2">
      <c r="A498" t="s">
        <v>8</v>
      </c>
      <c r="B498" t="s">
        <v>59</v>
      </c>
      <c r="C498">
        <v>3</v>
      </c>
      <c r="D498" t="s">
        <v>24</v>
      </c>
      <c r="E498" s="1">
        <v>0.5</v>
      </c>
      <c r="G498">
        <v>10</v>
      </c>
      <c r="I498">
        <v>2</v>
      </c>
      <c r="K498" t="s">
        <v>23</v>
      </c>
      <c r="L498" s="1">
        <v>0.25</v>
      </c>
      <c r="M498" t="s">
        <v>20</v>
      </c>
      <c r="O498" s="3" t="s">
        <v>109</v>
      </c>
    </row>
    <row r="499" spans="1:15" x14ac:dyDescent="0.2">
      <c r="A499" t="s">
        <v>8</v>
      </c>
      <c r="B499" t="s">
        <v>59</v>
      </c>
      <c r="C499">
        <v>3</v>
      </c>
      <c r="D499" t="s">
        <v>24</v>
      </c>
      <c r="E499" s="1">
        <v>0.125</v>
      </c>
      <c r="G499">
        <v>0</v>
      </c>
      <c r="J499">
        <v>2</v>
      </c>
      <c r="K499" t="s">
        <v>23</v>
      </c>
      <c r="L499" s="1">
        <v>9.375E-2</v>
      </c>
      <c r="M499" t="s">
        <v>13</v>
      </c>
      <c r="N499" t="s">
        <v>11</v>
      </c>
      <c r="O499" s="3" t="s">
        <v>53</v>
      </c>
    </row>
    <row r="500" spans="1:15" x14ac:dyDescent="0.2">
      <c r="A500" t="s">
        <v>8</v>
      </c>
      <c r="B500" t="s">
        <v>59</v>
      </c>
      <c r="C500">
        <v>3</v>
      </c>
      <c r="D500" t="s">
        <v>24</v>
      </c>
      <c r="E500" s="1">
        <v>0.15625</v>
      </c>
      <c r="G500">
        <v>0</v>
      </c>
      <c r="J500">
        <v>2</v>
      </c>
      <c r="K500" t="s">
        <v>23</v>
      </c>
      <c r="L500" s="1">
        <v>0.125</v>
      </c>
      <c r="M500" t="s">
        <v>13</v>
      </c>
    </row>
    <row r="501" spans="1:15" x14ac:dyDescent="0.2">
      <c r="A501" t="s">
        <v>8</v>
      </c>
      <c r="B501" t="s">
        <v>59</v>
      </c>
      <c r="C501">
        <v>3</v>
      </c>
      <c r="D501" t="s">
        <v>24</v>
      </c>
      <c r="E501" s="1">
        <v>9.375E-2</v>
      </c>
      <c r="G501">
        <v>100</v>
      </c>
      <c r="J501">
        <v>5</v>
      </c>
      <c r="K501" t="s">
        <v>16</v>
      </c>
      <c r="M501" t="s">
        <v>13</v>
      </c>
      <c r="N501" t="s">
        <v>17</v>
      </c>
    </row>
    <row r="502" spans="1:15" x14ac:dyDescent="0.2">
      <c r="A502" t="s">
        <v>8</v>
      </c>
      <c r="B502" t="s">
        <v>59</v>
      </c>
      <c r="C502">
        <v>3</v>
      </c>
      <c r="D502" t="s">
        <v>24</v>
      </c>
      <c r="E502" s="1">
        <v>0.15625</v>
      </c>
      <c r="G502">
        <v>100</v>
      </c>
      <c r="I502">
        <v>2</v>
      </c>
      <c r="K502" t="s">
        <v>16</v>
      </c>
      <c r="M502" t="s">
        <v>20</v>
      </c>
    </row>
    <row r="503" spans="1:15" x14ac:dyDescent="0.2">
      <c r="A503" t="s">
        <v>8</v>
      </c>
      <c r="B503" t="s">
        <v>59</v>
      </c>
      <c r="C503">
        <v>3</v>
      </c>
      <c r="D503" t="s">
        <v>24</v>
      </c>
      <c r="E503" s="1">
        <v>0.15625</v>
      </c>
      <c r="G503">
        <v>100</v>
      </c>
      <c r="I503">
        <v>1.5</v>
      </c>
      <c r="K503" t="s">
        <v>16</v>
      </c>
      <c r="M503" t="s">
        <v>20</v>
      </c>
    </row>
    <row r="504" spans="1:15" x14ac:dyDescent="0.2">
      <c r="A504" t="s">
        <v>8</v>
      </c>
      <c r="B504" t="s">
        <v>59</v>
      </c>
      <c r="C504">
        <v>3</v>
      </c>
      <c r="D504" t="s">
        <v>24</v>
      </c>
      <c r="E504" s="1">
        <v>0.375</v>
      </c>
      <c r="G504">
        <v>80</v>
      </c>
      <c r="I504">
        <v>9</v>
      </c>
      <c r="K504" t="s">
        <v>15</v>
      </c>
      <c r="L504" s="1">
        <v>0.1875</v>
      </c>
      <c r="M504" t="s">
        <v>20</v>
      </c>
      <c r="O504" s="3" t="s">
        <v>110</v>
      </c>
    </row>
    <row r="505" spans="1:15" x14ac:dyDescent="0.2">
      <c r="A505" t="s">
        <v>8</v>
      </c>
      <c r="B505" t="s">
        <v>59</v>
      </c>
      <c r="C505">
        <v>3</v>
      </c>
      <c r="D505" t="s">
        <v>24</v>
      </c>
      <c r="E505" s="1">
        <v>9.375E-2</v>
      </c>
      <c r="G505">
        <v>100</v>
      </c>
      <c r="J505">
        <v>8</v>
      </c>
      <c r="K505" t="s">
        <v>16</v>
      </c>
      <c r="M505" t="s">
        <v>20</v>
      </c>
    </row>
    <row r="506" spans="1:15" x14ac:dyDescent="0.2">
      <c r="A506" t="s">
        <v>8</v>
      </c>
      <c r="B506" t="s">
        <v>59</v>
      </c>
      <c r="C506">
        <v>3</v>
      </c>
      <c r="D506" t="s">
        <v>24</v>
      </c>
      <c r="E506" s="1">
        <v>0.28125</v>
      </c>
      <c r="G506">
        <v>80</v>
      </c>
      <c r="I506">
        <v>0.5</v>
      </c>
      <c r="K506" t="s">
        <v>15</v>
      </c>
      <c r="L506" s="1">
        <v>0.21875</v>
      </c>
      <c r="M506" t="s">
        <v>20</v>
      </c>
      <c r="O506" s="3" t="s">
        <v>51</v>
      </c>
    </row>
    <row r="507" spans="1:15" x14ac:dyDescent="0.2">
      <c r="A507" t="s">
        <v>8</v>
      </c>
      <c r="B507" t="s">
        <v>59</v>
      </c>
      <c r="C507">
        <v>3</v>
      </c>
      <c r="D507" t="s">
        <v>24</v>
      </c>
      <c r="E507" s="1">
        <v>0.71875</v>
      </c>
      <c r="G507">
        <v>10</v>
      </c>
      <c r="I507">
        <v>4</v>
      </c>
      <c r="K507" t="s">
        <v>15</v>
      </c>
      <c r="L507" s="1">
        <v>0.3125</v>
      </c>
      <c r="M507" t="s">
        <v>20</v>
      </c>
      <c r="O507" s="3" t="s">
        <v>111</v>
      </c>
    </row>
    <row r="508" spans="1:15" x14ac:dyDescent="0.2">
      <c r="A508" t="s">
        <v>8</v>
      </c>
      <c r="B508" t="s">
        <v>59</v>
      </c>
      <c r="C508">
        <v>3</v>
      </c>
      <c r="D508" t="s">
        <v>24</v>
      </c>
      <c r="E508" s="1">
        <v>0.4375</v>
      </c>
      <c r="G508">
        <v>30</v>
      </c>
      <c r="I508">
        <v>1.5</v>
      </c>
      <c r="K508" t="s">
        <v>23</v>
      </c>
      <c r="L508" s="1">
        <v>0.28125</v>
      </c>
      <c r="M508" t="s">
        <v>20</v>
      </c>
      <c r="O508" s="3" t="s">
        <v>69</v>
      </c>
    </row>
    <row r="509" spans="1:15" x14ac:dyDescent="0.2">
      <c r="A509" t="s">
        <v>8</v>
      </c>
      <c r="B509" t="s">
        <v>59</v>
      </c>
      <c r="C509">
        <v>3</v>
      </c>
      <c r="D509" t="s">
        <v>24</v>
      </c>
      <c r="E509" s="1">
        <v>0.875</v>
      </c>
      <c r="G509">
        <v>5</v>
      </c>
      <c r="I509">
        <v>3.5</v>
      </c>
      <c r="K509" t="s">
        <v>23</v>
      </c>
      <c r="L509" s="1">
        <v>0.375</v>
      </c>
      <c r="M509" t="s">
        <v>20</v>
      </c>
      <c r="O509" s="3" t="s">
        <v>112</v>
      </c>
    </row>
    <row r="510" spans="1:15" x14ac:dyDescent="0.2">
      <c r="A510" t="s">
        <v>8</v>
      </c>
      <c r="B510" t="s">
        <v>59</v>
      </c>
      <c r="C510">
        <v>3</v>
      </c>
      <c r="D510" t="s">
        <v>24</v>
      </c>
      <c r="E510" s="1">
        <v>0.53125</v>
      </c>
      <c r="G510">
        <v>10</v>
      </c>
      <c r="I510">
        <v>2.5</v>
      </c>
      <c r="K510" t="s">
        <v>23</v>
      </c>
      <c r="L510" s="1">
        <v>0.28125</v>
      </c>
      <c r="M510" t="s">
        <v>20</v>
      </c>
      <c r="O510" s="3" t="s">
        <v>113</v>
      </c>
    </row>
    <row r="511" spans="1:15" x14ac:dyDescent="0.2">
      <c r="A511" t="s">
        <v>8</v>
      </c>
      <c r="B511" t="s">
        <v>59</v>
      </c>
      <c r="C511">
        <v>3</v>
      </c>
      <c r="D511" t="s">
        <v>24</v>
      </c>
      <c r="E511" s="1">
        <v>0.3125</v>
      </c>
      <c r="G511">
        <v>5</v>
      </c>
      <c r="I511">
        <v>2</v>
      </c>
      <c r="K511" t="s">
        <v>15</v>
      </c>
      <c r="L511" s="1">
        <v>0.15625</v>
      </c>
      <c r="M511" t="s">
        <v>20</v>
      </c>
      <c r="O511" s="3" t="s">
        <v>114</v>
      </c>
    </row>
    <row r="512" spans="1:15" x14ac:dyDescent="0.2">
      <c r="A512" t="s">
        <v>8</v>
      </c>
      <c r="B512" t="s">
        <v>59</v>
      </c>
      <c r="C512">
        <v>3</v>
      </c>
      <c r="D512" t="s">
        <v>24</v>
      </c>
      <c r="E512" s="1">
        <v>1.5625</v>
      </c>
      <c r="G512">
        <v>80</v>
      </c>
      <c r="I512">
        <v>20</v>
      </c>
      <c r="K512" t="s">
        <v>23</v>
      </c>
      <c r="L512" s="1">
        <v>0.3125</v>
      </c>
      <c r="M512" t="s">
        <v>20</v>
      </c>
      <c r="O512" s="3" t="s">
        <v>115</v>
      </c>
    </row>
    <row r="513" spans="1:15" x14ac:dyDescent="0.2">
      <c r="A513" t="s">
        <v>8</v>
      </c>
      <c r="B513" t="s">
        <v>59</v>
      </c>
      <c r="C513">
        <v>3</v>
      </c>
      <c r="D513" t="s">
        <v>24</v>
      </c>
      <c r="E513" s="1">
        <v>0.28125</v>
      </c>
      <c r="G513">
        <v>10</v>
      </c>
      <c r="I513">
        <v>1</v>
      </c>
      <c r="K513" t="s">
        <v>23</v>
      </c>
      <c r="L513" s="1">
        <v>0.15625</v>
      </c>
      <c r="M513" t="s">
        <v>20</v>
      </c>
      <c r="O513" s="3" t="s">
        <v>33</v>
      </c>
    </row>
    <row r="514" spans="1:15" x14ac:dyDescent="0.2">
      <c r="A514" t="s">
        <v>8</v>
      </c>
      <c r="B514" t="s">
        <v>59</v>
      </c>
      <c r="C514">
        <v>3</v>
      </c>
      <c r="D514" t="s">
        <v>24</v>
      </c>
      <c r="E514" s="1">
        <v>0.4375</v>
      </c>
      <c r="G514">
        <v>25</v>
      </c>
      <c r="I514">
        <v>2.5</v>
      </c>
      <c r="K514" t="s">
        <v>23</v>
      </c>
      <c r="L514" s="1">
        <v>0.1875</v>
      </c>
      <c r="M514" t="s">
        <v>20</v>
      </c>
      <c r="O514" s="3" t="s">
        <v>81</v>
      </c>
    </row>
    <row r="515" spans="1:15" x14ac:dyDescent="0.2">
      <c r="A515" t="s">
        <v>8</v>
      </c>
      <c r="B515" t="s">
        <v>59</v>
      </c>
      <c r="C515">
        <v>3</v>
      </c>
      <c r="D515" t="s">
        <v>24</v>
      </c>
      <c r="E515" s="1">
        <v>0.5</v>
      </c>
      <c r="G515">
        <v>25</v>
      </c>
      <c r="I515">
        <v>2</v>
      </c>
      <c r="K515" t="s">
        <v>23</v>
      </c>
      <c r="L515" s="1">
        <v>0.25</v>
      </c>
      <c r="M515" t="s">
        <v>20</v>
      </c>
      <c r="O515" s="3" t="s">
        <v>116</v>
      </c>
    </row>
    <row r="516" spans="1:15" x14ac:dyDescent="0.2">
      <c r="A516" t="s">
        <v>8</v>
      </c>
      <c r="B516" t="s">
        <v>59</v>
      </c>
      <c r="C516">
        <v>3</v>
      </c>
      <c r="D516" t="s">
        <v>24</v>
      </c>
      <c r="E516" s="1">
        <v>1.5</v>
      </c>
      <c r="G516">
        <v>70</v>
      </c>
      <c r="I516">
        <v>20</v>
      </c>
      <c r="K516" t="s">
        <v>23</v>
      </c>
      <c r="L516" s="1">
        <v>0.3125</v>
      </c>
      <c r="M516" t="s">
        <v>20</v>
      </c>
      <c r="O516" s="3" t="s">
        <v>117</v>
      </c>
    </row>
    <row r="517" spans="1:15" x14ac:dyDescent="0.2">
      <c r="A517" t="s">
        <v>8</v>
      </c>
      <c r="B517" t="s">
        <v>59</v>
      </c>
      <c r="C517">
        <v>3</v>
      </c>
      <c r="D517" t="s">
        <v>24</v>
      </c>
      <c r="E517" s="1">
        <v>0.9375</v>
      </c>
      <c r="G517">
        <v>100</v>
      </c>
      <c r="I517">
        <v>14</v>
      </c>
      <c r="K517" t="s">
        <v>15</v>
      </c>
      <c r="L517" s="1">
        <v>0.125</v>
      </c>
      <c r="M517" t="s">
        <v>20</v>
      </c>
      <c r="O517" s="3" t="s">
        <v>118</v>
      </c>
    </row>
    <row r="518" spans="1:15" x14ac:dyDescent="0.2">
      <c r="A518" t="s">
        <v>8</v>
      </c>
      <c r="B518" t="s">
        <v>59</v>
      </c>
      <c r="C518">
        <v>3</v>
      </c>
      <c r="D518" t="s">
        <v>24</v>
      </c>
      <c r="E518" s="1">
        <v>0.34375</v>
      </c>
      <c r="G518">
        <v>90</v>
      </c>
      <c r="I518">
        <v>6</v>
      </c>
      <c r="K518" t="s">
        <v>23</v>
      </c>
      <c r="L518" s="1">
        <v>0.3125</v>
      </c>
      <c r="M518" t="s">
        <v>20</v>
      </c>
      <c r="O518" s="3" t="s">
        <v>104</v>
      </c>
    </row>
    <row r="519" spans="1:15" x14ac:dyDescent="0.2">
      <c r="A519" t="s">
        <v>8</v>
      </c>
      <c r="B519" t="s">
        <v>59</v>
      </c>
      <c r="C519">
        <v>3</v>
      </c>
      <c r="D519" t="s">
        <v>24</v>
      </c>
      <c r="E519" s="1">
        <v>0.28125</v>
      </c>
      <c r="G519">
        <v>90</v>
      </c>
      <c r="I519">
        <v>6.5</v>
      </c>
      <c r="K519" t="s">
        <v>15</v>
      </c>
      <c r="L519" s="1">
        <v>0.125</v>
      </c>
      <c r="M519" t="s">
        <v>20</v>
      </c>
      <c r="O519" s="3" t="s">
        <v>119</v>
      </c>
    </row>
    <row r="520" spans="1:15" x14ac:dyDescent="0.2">
      <c r="A520" t="s">
        <v>8</v>
      </c>
      <c r="B520" t="s">
        <v>59</v>
      </c>
      <c r="C520">
        <v>3</v>
      </c>
      <c r="D520" t="s">
        <v>10</v>
      </c>
      <c r="E520" s="1">
        <v>0.3125</v>
      </c>
      <c r="G520">
        <v>20</v>
      </c>
      <c r="I520">
        <v>1.5</v>
      </c>
      <c r="K520" t="s">
        <v>23</v>
      </c>
      <c r="L520" s="1">
        <v>0.1875</v>
      </c>
      <c r="M520" t="s">
        <v>20</v>
      </c>
      <c r="O520" s="3" t="s">
        <v>121</v>
      </c>
    </row>
    <row r="521" spans="1:15" x14ac:dyDescent="0.2">
      <c r="A521" t="s">
        <v>8</v>
      </c>
      <c r="B521" t="s">
        <v>59</v>
      </c>
      <c r="C521">
        <v>3</v>
      </c>
      <c r="D521" t="s">
        <v>10</v>
      </c>
      <c r="E521" s="1">
        <v>0.21875</v>
      </c>
      <c r="G521">
        <v>10</v>
      </c>
      <c r="J521">
        <v>6</v>
      </c>
      <c r="K521" t="s">
        <v>15</v>
      </c>
      <c r="L521" s="1">
        <v>0.125</v>
      </c>
      <c r="M521" t="s">
        <v>13</v>
      </c>
      <c r="N521" t="s">
        <v>11</v>
      </c>
      <c r="O521" s="3" t="s">
        <v>36</v>
      </c>
    </row>
    <row r="522" spans="1:15" x14ac:dyDescent="0.2">
      <c r="A522" t="s">
        <v>8</v>
      </c>
      <c r="B522" t="s">
        <v>59</v>
      </c>
      <c r="C522">
        <v>3</v>
      </c>
      <c r="D522" t="s">
        <v>24</v>
      </c>
      <c r="E522" s="1">
        <v>0.3125</v>
      </c>
      <c r="G522">
        <v>0</v>
      </c>
      <c r="I522">
        <v>1</v>
      </c>
      <c r="K522" t="s">
        <v>23</v>
      </c>
      <c r="L522" s="1">
        <v>0.1875</v>
      </c>
      <c r="M522" t="s">
        <v>13</v>
      </c>
    </row>
    <row r="523" spans="1:15" x14ac:dyDescent="0.2">
      <c r="A523" t="s">
        <v>8</v>
      </c>
      <c r="B523" t="s">
        <v>59</v>
      </c>
      <c r="C523">
        <v>3</v>
      </c>
      <c r="D523" t="s">
        <v>24</v>
      </c>
      <c r="E523" s="1">
        <v>0.40625</v>
      </c>
      <c r="G523">
        <v>0</v>
      </c>
      <c r="J523">
        <v>10</v>
      </c>
      <c r="K523" t="s">
        <v>23</v>
      </c>
      <c r="L523" s="1">
        <v>0.21875</v>
      </c>
      <c r="M523" t="s">
        <v>13</v>
      </c>
    </row>
    <row r="524" spans="1:15" x14ac:dyDescent="0.2">
      <c r="A524" t="s">
        <v>8</v>
      </c>
      <c r="B524" t="s">
        <v>59</v>
      </c>
      <c r="C524">
        <v>3</v>
      </c>
      <c r="D524" t="s">
        <v>24</v>
      </c>
      <c r="E524" s="1">
        <v>0.65625</v>
      </c>
      <c r="G524">
        <v>10</v>
      </c>
      <c r="I524">
        <v>3</v>
      </c>
      <c r="K524" t="s">
        <v>23</v>
      </c>
      <c r="L524" s="1">
        <v>0.25</v>
      </c>
      <c r="M524" t="s">
        <v>13</v>
      </c>
      <c r="N524" t="s">
        <v>17</v>
      </c>
    </row>
    <row r="525" spans="1:15" x14ac:dyDescent="0.2">
      <c r="A525" t="s">
        <v>8</v>
      </c>
      <c r="B525" t="s">
        <v>59</v>
      </c>
      <c r="C525">
        <v>3</v>
      </c>
      <c r="D525" t="s">
        <v>24</v>
      </c>
      <c r="E525" s="1">
        <v>0.28125</v>
      </c>
      <c r="G525">
        <v>20</v>
      </c>
      <c r="I525">
        <v>1</v>
      </c>
      <c r="K525" t="s">
        <v>15</v>
      </c>
      <c r="L525" s="1">
        <v>0.15625</v>
      </c>
      <c r="M525" t="s">
        <v>13</v>
      </c>
      <c r="N525" t="s">
        <v>11</v>
      </c>
      <c r="O525" s="3" t="s">
        <v>32</v>
      </c>
    </row>
    <row r="526" spans="1:15" x14ac:dyDescent="0.2">
      <c r="A526" t="s">
        <v>8</v>
      </c>
      <c r="B526" t="s">
        <v>59</v>
      </c>
      <c r="C526">
        <v>3</v>
      </c>
      <c r="D526" t="s">
        <v>24</v>
      </c>
      <c r="E526" s="1">
        <v>0.71875</v>
      </c>
      <c r="G526">
        <v>10</v>
      </c>
      <c r="I526">
        <v>3</v>
      </c>
      <c r="K526" t="s">
        <v>23</v>
      </c>
      <c r="L526" s="1">
        <v>0.25</v>
      </c>
      <c r="M526" t="s">
        <v>13</v>
      </c>
      <c r="N526" t="s">
        <v>17</v>
      </c>
    </row>
    <row r="527" spans="1:15" x14ac:dyDescent="0.2">
      <c r="A527" t="s">
        <v>8</v>
      </c>
      <c r="B527" t="s">
        <v>59</v>
      </c>
      <c r="C527">
        <v>3</v>
      </c>
      <c r="D527" t="s">
        <v>24</v>
      </c>
      <c r="E527" s="1">
        <v>0.53125</v>
      </c>
      <c r="G527">
        <v>90</v>
      </c>
      <c r="I527">
        <v>9</v>
      </c>
      <c r="K527" t="s">
        <v>15</v>
      </c>
      <c r="L527" s="1">
        <v>0.1875</v>
      </c>
      <c r="M527" s="5" t="s">
        <v>20</v>
      </c>
      <c r="O527" s="3" t="s">
        <v>120</v>
      </c>
    </row>
    <row r="528" spans="1:15" x14ac:dyDescent="0.2">
      <c r="A528" t="s">
        <v>8</v>
      </c>
      <c r="B528" t="s">
        <v>59</v>
      </c>
      <c r="C528">
        <v>3</v>
      </c>
      <c r="D528" t="s">
        <v>24</v>
      </c>
      <c r="E528" s="1">
        <v>0.46875</v>
      </c>
      <c r="G528">
        <v>50</v>
      </c>
      <c r="I528">
        <v>3</v>
      </c>
      <c r="K528" t="s">
        <v>23</v>
      </c>
      <c r="L528" s="1">
        <v>0.15625</v>
      </c>
      <c r="M528" t="s">
        <v>13</v>
      </c>
      <c r="N528" t="s">
        <v>11</v>
      </c>
      <c r="O528" s="3" t="s">
        <v>32</v>
      </c>
    </row>
    <row r="529" spans="1:15" x14ac:dyDescent="0.2">
      <c r="A529" t="s">
        <v>8</v>
      </c>
      <c r="B529" t="s">
        <v>59</v>
      </c>
      <c r="C529">
        <v>3</v>
      </c>
      <c r="D529" t="s">
        <v>24</v>
      </c>
      <c r="E529" s="1">
        <v>0.28125</v>
      </c>
      <c r="G529">
        <v>50</v>
      </c>
      <c r="I529">
        <v>2</v>
      </c>
      <c r="K529" t="s">
        <v>15</v>
      </c>
      <c r="L529" s="1">
        <v>0.15625</v>
      </c>
      <c r="M529" t="s">
        <v>13</v>
      </c>
      <c r="N529" t="s">
        <v>17</v>
      </c>
    </row>
    <row r="530" spans="1:15" x14ac:dyDescent="0.2">
      <c r="A530" t="s">
        <v>8</v>
      </c>
      <c r="B530" t="s">
        <v>59</v>
      </c>
      <c r="C530">
        <v>3</v>
      </c>
      <c r="D530" t="s">
        <v>10</v>
      </c>
      <c r="E530" s="1">
        <v>9.375E-2</v>
      </c>
      <c r="G530">
        <v>100</v>
      </c>
      <c r="I530">
        <v>0.5</v>
      </c>
      <c r="K530" t="s">
        <v>16</v>
      </c>
      <c r="M530" t="s">
        <v>20</v>
      </c>
    </row>
    <row r="531" spans="1:15" x14ac:dyDescent="0.2">
      <c r="A531" t="s">
        <v>8</v>
      </c>
      <c r="B531" t="s">
        <v>59</v>
      </c>
      <c r="C531">
        <v>3</v>
      </c>
      <c r="D531" t="s">
        <v>10</v>
      </c>
      <c r="E531" s="1">
        <v>0.5</v>
      </c>
      <c r="G531">
        <v>0</v>
      </c>
      <c r="I531">
        <v>4</v>
      </c>
      <c r="K531" t="s">
        <v>16</v>
      </c>
      <c r="M531" t="s">
        <v>13</v>
      </c>
      <c r="N531" t="s">
        <v>11</v>
      </c>
      <c r="O531" s="3" t="s">
        <v>52</v>
      </c>
    </row>
    <row r="532" spans="1:15" x14ac:dyDescent="0.2">
      <c r="A532" t="s">
        <v>8</v>
      </c>
      <c r="B532" t="s">
        <v>59</v>
      </c>
      <c r="C532">
        <v>3</v>
      </c>
      <c r="D532" t="s">
        <v>10</v>
      </c>
      <c r="E532" s="1">
        <v>0.6875</v>
      </c>
      <c r="G532">
        <v>80</v>
      </c>
      <c r="I532">
        <v>10</v>
      </c>
      <c r="K532" t="s">
        <v>16</v>
      </c>
      <c r="M532" t="s">
        <v>13</v>
      </c>
    </row>
    <row r="533" spans="1:15" x14ac:dyDescent="0.2">
      <c r="A533" t="s">
        <v>8</v>
      </c>
      <c r="B533" t="s">
        <v>59</v>
      </c>
      <c r="C533">
        <v>3</v>
      </c>
      <c r="D533" t="s">
        <v>10</v>
      </c>
      <c r="E533" s="1">
        <v>0.71875</v>
      </c>
      <c r="G533">
        <v>10</v>
      </c>
      <c r="I533">
        <v>10</v>
      </c>
      <c r="K533" t="s">
        <v>16</v>
      </c>
      <c r="M533" t="s">
        <v>13</v>
      </c>
    </row>
    <row r="534" spans="1:15" x14ac:dyDescent="0.2">
      <c r="A534" t="s">
        <v>8</v>
      </c>
      <c r="B534" t="s">
        <v>59</v>
      </c>
      <c r="C534">
        <v>3</v>
      </c>
      <c r="D534" t="s">
        <v>10</v>
      </c>
      <c r="E534" s="1">
        <v>0.53125</v>
      </c>
      <c r="G534">
        <v>50</v>
      </c>
      <c r="I534">
        <v>6</v>
      </c>
      <c r="K534" t="s">
        <v>15</v>
      </c>
      <c r="L534" s="1">
        <v>0.21875</v>
      </c>
      <c r="M534" t="s">
        <v>13</v>
      </c>
      <c r="N534" t="s">
        <v>17</v>
      </c>
    </row>
    <row r="535" spans="1:15" x14ac:dyDescent="0.2">
      <c r="A535" t="s">
        <v>8</v>
      </c>
      <c r="B535" t="s">
        <v>59</v>
      </c>
      <c r="C535">
        <v>3</v>
      </c>
      <c r="D535" t="s">
        <v>122</v>
      </c>
      <c r="E535" s="1">
        <v>9.375E-2</v>
      </c>
      <c r="G535">
        <v>100</v>
      </c>
      <c r="J535">
        <v>4</v>
      </c>
      <c r="K535" t="s">
        <v>16</v>
      </c>
      <c r="M535" t="s">
        <v>20</v>
      </c>
      <c r="O535" s="3" t="s">
        <v>101</v>
      </c>
    </row>
    <row r="536" spans="1:15" x14ac:dyDescent="0.2">
      <c r="A536" t="s">
        <v>8</v>
      </c>
      <c r="B536" t="s">
        <v>59</v>
      </c>
      <c r="C536">
        <v>3</v>
      </c>
      <c r="D536" t="s">
        <v>24</v>
      </c>
      <c r="E536" s="1">
        <v>0.25</v>
      </c>
      <c r="G536">
        <v>90</v>
      </c>
      <c r="I536">
        <v>7</v>
      </c>
      <c r="K536" t="s">
        <v>23</v>
      </c>
      <c r="L536" s="1">
        <v>0.21875</v>
      </c>
      <c r="M536" t="s">
        <v>20</v>
      </c>
      <c r="O536" s="3" t="s">
        <v>85</v>
      </c>
    </row>
    <row r="537" spans="1:15" x14ac:dyDescent="0.2">
      <c r="A537" t="s">
        <v>8</v>
      </c>
      <c r="B537" t="s">
        <v>59</v>
      </c>
      <c r="C537">
        <v>3</v>
      </c>
      <c r="D537" t="s">
        <v>24</v>
      </c>
      <c r="E537" s="1">
        <v>1.53125</v>
      </c>
      <c r="G537">
        <v>100</v>
      </c>
      <c r="I537">
        <v>18</v>
      </c>
      <c r="K537" t="s">
        <v>15</v>
      </c>
      <c r="L537" s="1">
        <v>0.28125</v>
      </c>
      <c r="M537" t="s">
        <v>20</v>
      </c>
      <c r="O537" s="3" t="s">
        <v>125</v>
      </c>
    </row>
    <row r="538" spans="1:15" x14ac:dyDescent="0.2">
      <c r="A538" t="s">
        <v>8</v>
      </c>
      <c r="B538" t="s">
        <v>59</v>
      </c>
      <c r="C538">
        <v>3</v>
      </c>
      <c r="D538" t="s">
        <v>123</v>
      </c>
      <c r="E538" s="1">
        <v>6.25E-2</v>
      </c>
      <c r="G538">
        <v>100</v>
      </c>
      <c r="J538">
        <v>4</v>
      </c>
      <c r="K538" t="s">
        <v>16</v>
      </c>
      <c r="M538" t="s">
        <v>20</v>
      </c>
      <c r="O538" s="3" t="s">
        <v>101</v>
      </c>
    </row>
    <row r="539" spans="1:15" x14ac:dyDescent="0.2">
      <c r="A539" t="s">
        <v>8</v>
      </c>
      <c r="B539" t="s">
        <v>59</v>
      </c>
      <c r="C539">
        <v>3</v>
      </c>
      <c r="D539" t="s">
        <v>10</v>
      </c>
      <c r="E539" s="1">
        <v>0.75</v>
      </c>
      <c r="G539">
        <v>90</v>
      </c>
      <c r="I539">
        <v>5</v>
      </c>
      <c r="K539" t="s">
        <v>15</v>
      </c>
      <c r="L539" s="1">
        <v>0.25</v>
      </c>
      <c r="M539" t="s">
        <v>13</v>
      </c>
      <c r="N539" t="s">
        <v>11</v>
      </c>
      <c r="O539" s="3" t="s">
        <v>53</v>
      </c>
    </row>
    <row r="540" spans="1:15" x14ac:dyDescent="0.2">
      <c r="A540" t="s">
        <v>8</v>
      </c>
      <c r="B540" t="s">
        <v>59</v>
      </c>
      <c r="C540">
        <v>3</v>
      </c>
      <c r="D540" t="s">
        <v>10</v>
      </c>
      <c r="E540" s="1">
        <v>0.5625</v>
      </c>
      <c r="G540">
        <v>40</v>
      </c>
      <c r="I540">
        <v>5</v>
      </c>
      <c r="K540" t="s">
        <v>15</v>
      </c>
      <c r="L540" s="1">
        <v>0.375</v>
      </c>
      <c r="M540" t="s">
        <v>13</v>
      </c>
    </row>
    <row r="541" spans="1:15" x14ac:dyDescent="0.2">
      <c r="A541" t="s">
        <v>8</v>
      </c>
      <c r="B541" t="s">
        <v>59</v>
      </c>
      <c r="C541">
        <v>3</v>
      </c>
      <c r="D541" t="s">
        <v>10</v>
      </c>
      <c r="E541" s="1">
        <v>0.6875</v>
      </c>
      <c r="G541">
        <v>90</v>
      </c>
      <c r="I541">
        <v>10</v>
      </c>
      <c r="K541" t="s">
        <v>16</v>
      </c>
      <c r="M541" t="s">
        <v>13</v>
      </c>
      <c r="N541" t="s">
        <v>17</v>
      </c>
    </row>
    <row r="542" spans="1:15" x14ac:dyDescent="0.2">
      <c r="A542" t="s">
        <v>8</v>
      </c>
      <c r="B542" t="s">
        <v>59</v>
      </c>
      <c r="C542">
        <v>3</v>
      </c>
      <c r="D542" t="s">
        <v>24</v>
      </c>
      <c r="E542" s="1">
        <v>0.4375</v>
      </c>
      <c r="G542">
        <v>15</v>
      </c>
      <c r="I542">
        <v>2</v>
      </c>
      <c r="K542" t="s">
        <v>23</v>
      </c>
      <c r="L542" s="1">
        <v>0.28125</v>
      </c>
      <c r="M542" t="s">
        <v>13</v>
      </c>
      <c r="N542" t="s">
        <v>11</v>
      </c>
      <c r="O542" s="3" t="s">
        <v>124</v>
      </c>
    </row>
    <row r="543" spans="1:15" x14ac:dyDescent="0.2">
      <c r="A543" t="s">
        <v>8</v>
      </c>
      <c r="B543" t="s">
        <v>59</v>
      </c>
      <c r="C543">
        <v>3</v>
      </c>
      <c r="D543" t="s">
        <v>24</v>
      </c>
      <c r="E543" s="1">
        <v>0.59375</v>
      </c>
      <c r="G543">
        <v>10</v>
      </c>
      <c r="I543">
        <v>3</v>
      </c>
      <c r="K543" t="s">
        <v>23</v>
      </c>
      <c r="L543" s="1">
        <v>0.25</v>
      </c>
      <c r="M543" t="s">
        <v>13</v>
      </c>
    </row>
    <row r="544" spans="1:15" x14ac:dyDescent="0.2">
      <c r="A544" t="s">
        <v>8</v>
      </c>
      <c r="B544" t="s">
        <v>59</v>
      </c>
      <c r="C544">
        <v>3</v>
      </c>
      <c r="D544" t="s">
        <v>24</v>
      </c>
      <c r="E544" s="1">
        <v>0.71875</v>
      </c>
      <c r="G544">
        <v>5</v>
      </c>
      <c r="I544">
        <v>4</v>
      </c>
      <c r="K544" t="s">
        <v>23</v>
      </c>
      <c r="L544" s="1">
        <v>0.34375</v>
      </c>
      <c r="M544" t="s">
        <v>13</v>
      </c>
    </row>
    <row r="545" spans="1:15" x14ac:dyDescent="0.2">
      <c r="A545" t="s">
        <v>8</v>
      </c>
      <c r="B545" t="s">
        <v>59</v>
      </c>
      <c r="C545">
        <v>3</v>
      </c>
      <c r="D545" t="s">
        <v>24</v>
      </c>
      <c r="E545" s="1">
        <v>0.40625</v>
      </c>
      <c r="G545">
        <v>80</v>
      </c>
      <c r="I545">
        <v>8</v>
      </c>
      <c r="K545" t="s">
        <v>23</v>
      </c>
      <c r="L545" s="1">
        <v>0.34375</v>
      </c>
      <c r="M545" t="s">
        <v>13</v>
      </c>
    </row>
    <row r="546" spans="1:15" x14ac:dyDescent="0.2">
      <c r="A546" t="s">
        <v>8</v>
      </c>
      <c r="B546" t="s">
        <v>59</v>
      </c>
      <c r="C546">
        <v>3</v>
      </c>
      <c r="D546" t="s">
        <v>24</v>
      </c>
      <c r="E546" s="1">
        <v>0.71875</v>
      </c>
      <c r="G546">
        <v>75</v>
      </c>
      <c r="I546">
        <v>9</v>
      </c>
      <c r="K546" t="s">
        <v>23</v>
      </c>
      <c r="L546" s="1">
        <v>0.15625</v>
      </c>
      <c r="M546" t="s">
        <v>13</v>
      </c>
      <c r="N546" t="s">
        <v>17</v>
      </c>
    </row>
    <row r="547" spans="1:15" x14ac:dyDescent="0.2">
      <c r="A547" t="s">
        <v>8</v>
      </c>
      <c r="B547" t="s">
        <v>59</v>
      </c>
      <c r="C547">
        <v>3</v>
      </c>
      <c r="D547" t="s">
        <v>122</v>
      </c>
      <c r="E547" s="1">
        <v>0.5625</v>
      </c>
      <c r="G547">
        <v>0</v>
      </c>
      <c r="I547">
        <v>3</v>
      </c>
      <c r="K547" t="s">
        <v>23</v>
      </c>
      <c r="L547" s="1">
        <v>0.1875</v>
      </c>
      <c r="M547" t="s">
        <v>13</v>
      </c>
      <c r="N547" t="s">
        <v>11</v>
      </c>
      <c r="O547" s="3" t="s">
        <v>32</v>
      </c>
    </row>
    <row r="548" spans="1:15" x14ac:dyDescent="0.2">
      <c r="A548" t="s">
        <v>8</v>
      </c>
      <c r="B548" t="s">
        <v>59</v>
      </c>
      <c r="C548">
        <v>3</v>
      </c>
      <c r="D548" t="s">
        <v>122</v>
      </c>
      <c r="E548" s="1">
        <v>0.34375</v>
      </c>
      <c r="G548">
        <v>0</v>
      </c>
      <c r="I548">
        <v>1</v>
      </c>
      <c r="K548" t="s">
        <v>23</v>
      </c>
      <c r="L548" s="1">
        <v>0.21875</v>
      </c>
      <c r="M548" t="s">
        <v>13</v>
      </c>
      <c r="N548" t="s">
        <v>17</v>
      </c>
    </row>
    <row r="549" spans="1:15" x14ac:dyDescent="0.2">
      <c r="A549" t="s">
        <v>8</v>
      </c>
      <c r="B549" t="s">
        <v>59</v>
      </c>
      <c r="C549">
        <v>3</v>
      </c>
      <c r="D549" t="s">
        <v>122</v>
      </c>
      <c r="E549" s="1">
        <v>0.28125</v>
      </c>
      <c r="G549">
        <v>20</v>
      </c>
      <c r="I549">
        <v>1.5</v>
      </c>
      <c r="K549" t="s">
        <v>23</v>
      </c>
      <c r="L549" s="1">
        <v>9.375E-2</v>
      </c>
      <c r="M549" t="s">
        <v>20</v>
      </c>
      <c r="O549" s="3" t="s">
        <v>126</v>
      </c>
    </row>
    <row r="550" spans="1:15" x14ac:dyDescent="0.2">
      <c r="A550" t="s">
        <v>8</v>
      </c>
      <c r="B550" t="s">
        <v>59</v>
      </c>
      <c r="C550">
        <v>3</v>
      </c>
      <c r="D550" t="s">
        <v>122</v>
      </c>
      <c r="E550" s="1">
        <v>0.21875</v>
      </c>
      <c r="G550">
        <v>90</v>
      </c>
      <c r="I550">
        <v>1</v>
      </c>
      <c r="K550" t="s">
        <v>15</v>
      </c>
      <c r="L550" s="1">
        <v>6.25E-2</v>
      </c>
      <c r="M550" t="s">
        <v>20</v>
      </c>
      <c r="O550" s="3" t="s">
        <v>127</v>
      </c>
    </row>
    <row r="551" spans="1:15" x14ac:dyDescent="0.2">
      <c r="A551" t="s">
        <v>8</v>
      </c>
      <c r="B551" t="s">
        <v>59</v>
      </c>
      <c r="C551">
        <v>3</v>
      </c>
      <c r="D551" t="s">
        <v>24</v>
      </c>
      <c r="E551" s="1">
        <v>0.6875</v>
      </c>
      <c r="G551">
        <v>20</v>
      </c>
      <c r="I551">
        <v>4</v>
      </c>
      <c r="K551" t="s">
        <v>23</v>
      </c>
      <c r="L551" s="1">
        <v>0.1875</v>
      </c>
      <c r="M551" t="s">
        <v>20</v>
      </c>
      <c r="O551" s="3" t="s">
        <v>62</v>
      </c>
    </row>
    <row r="552" spans="1:15" x14ac:dyDescent="0.2">
      <c r="A552" t="s">
        <v>8</v>
      </c>
      <c r="B552" t="s">
        <v>59</v>
      </c>
      <c r="C552">
        <v>3</v>
      </c>
      <c r="D552" t="s">
        <v>24</v>
      </c>
      <c r="E552" s="1">
        <v>1</v>
      </c>
      <c r="G552">
        <v>100</v>
      </c>
      <c r="I552">
        <v>12</v>
      </c>
      <c r="K552" t="s">
        <v>16</v>
      </c>
      <c r="M552" t="s">
        <v>20</v>
      </c>
      <c r="O552" s="3" t="s">
        <v>101</v>
      </c>
    </row>
    <row r="553" spans="1:15" x14ac:dyDescent="0.2">
      <c r="A553" t="s">
        <v>8</v>
      </c>
      <c r="B553" t="s">
        <v>59</v>
      </c>
      <c r="C553">
        <v>3</v>
      </c>
      <c r="D553" t="s">
        <v>122</v>
      </c>
      <c r="E553" s="1">
        <v>0.53125</v>
      </c>
      <c r="G553">
        <v>5</v>
      </c>
      <c r="I553">
        <v>9</v>
      </c>
      <c r="K553" t="s">
        <v>23</v>
      </c>
      <c r="L553" s="1">
        <v>0.25</v>
      </c>
      <c r="M553" t="s">
        <v>20</v>
      </c>
      <c r="O553" s="3" t="s">
        <v>129</v>
      </c>
    </row>
    <row r="554" spans="1:15" x14ac:dyDescent="0.2">
      <c r="A554" t="s">
        <v>8</v>
      </c>
      <c r="B554" t="s">
        <v>59</v>
      </c>
      <c r="C554">
        <v>3</v>
      </c>
      <c r="D554" t="s">
        <v>24</v>
      </c>
      <c r="E554" s="1">
        <v>0.84375</v>
      </c>
      <c r="G554">
        <v>0</v>
      </c>
      <c r="I554">
        <v>2</v>
      </c>
      <c r="K554" t="s">
        <v>25</v>
      </c>
      <c r="L554" s="1">
        <v>0.59375</v>
      </c>
      <c r="M554" t="s">
        <v>13</v>
      </c>
      <c r="N554" t="s">
        <v>11</v>
      </c>
      <c r="O554" s="3" t="s">
        <v>38</v>
      </c>
    </row>
    <row r="555" spans="1:15" x14ac:dyDescent="0.2">
      <c r="A555" t="s">
        <v>8</v>
      </c>
      <c r="B555" t="s">
        <v>59</v>
      </c>
      <c r="C555">
        <v>3</v>
      </c>
      <c r="D555" t="s">
        <v>24</v>
      </c>
      <c r="E555" s="1">
        <v>0.90625</v>
      </c>
      <c r="G555">
        <v>95</v>
      </c>
      <c r="I555">
        <v>14</v>
      </c>
      <c r="K555" t="s">
        <v>23</v>
      </c>
      <c r="L555" s="1">
        <v>0.15625</v>
      </c>
      <c r="M555" t="s">
        <v>13</v>
      </c>
    </row>
    <row r="556" spans="1:15" x14ac:dyDescent="0.2">
      <c r="A556" t="s">
        <v>8</v>
      </c>
      <c r="B556" t="s">
        <v>59</v>
      </c>
      <c r="C556">
        <v>3</v>
      </c>
      <c r="D556" t="s">
        <v>24</v>
      </c>
      <c r="E556" s="1">
        <v>0.46875</v>
      </c>
      <c r="G556">
        <v>80</v>
      </c>
      <c r="I556">
        <v>18</v>
      </c>
      <c r="K556" t="s">
        <v>23</v>
      </c>
      <c r="L556" s="1">
        <v>0.1875</v>
      </c>
      <c r="M556" t="s">
        <v>13</v>
      </c>
      <c r="N556" t="s">
        <v>17</v>
      </c>
    </row>
    <row r="557" spans="1:15" x14ac:dyDescent="0.2">
      <c r="A557" t="s">
        <v>8</v>
      </c>
      <c r="B557" t="s">
        <v>59</v>
      </c>
      <c r="C557">
        <v>3</v>
      </c>
      <c r="D557" t="s">
        <v>122</v>
      </c>
      <c r="E557" s="1">
        <v>0.34375</v>
      </c>
      <c r="G557">
        <v>80</v>
      </c>
      <c r="I557">
        <v>2</v>
      </c>
      <c r="K557" t="s">
        <v>15</v>
      </c>
      <c r="L557" s="1">
        <v>0.15625</v>
      </c>
      <c r="M557" t="s">
        <v>20</v>
      </c>
      <c r="O557" s="3" t="s">
        <v>128</v>
      </c>
    </row>
    <row r="558" spans="1:15" x14ac:dyDescent="0.2">
      <c r="A558" t="s">
        <v>8</v>
      </c>
      <c r="B558" t="s">
        <v>59</v>
      </c>
      <c r="C558">
        <v>3</v>
      </c>
      <c r="D558" t="s">
        <v>10</v>
      </c>
      <c r="E558" s="1">
        <v>0.9375</v>
      </c>
      <c r="G558">
        <v>100</v>
      </c>
      <c r="I558">
        <v>9</v>
      </c>
      <c r="K558" t="s">
        <v>15</v>
      </c>
      <c r="L558" s="1">
        <v>0.375</v>
      </c>
      <c r="M558" t="s">
        <v>13</v>
      </c>
      <c r="N558" t="s">
        <v>11</v>
      </c>
      <c r="O558" s="3" t="s">
        <v>32</v>
      </c>
    </row>
    <row r="559" spans="1:15" x14ac:dyDescent="0.2">
      <c r="A559" t="s">
        <v>8</v>
      </c>
      <c r="B559" t="s">
        <v>59</v>
      </c>
      <c r="C559">
        <v>3</v>
      </c>
      <c r="D559" t="s">
        <v>10</v>
      </c>
      <c r="E559" s="1">
        <v>0.6875</v>
      </c>
      <c r="G559">
        <v>70</v>
      </c>
      <c r="I559">
        <v>7.5</v>
      </c>
      <c r="K559" t="s">
        <v>23</v>
      </c>
      <c r="L559" s="1">
        <v>0.21875</v>
      </c>
      <c r="M559" t="s">
        <v>13</v>
      </c>
      <c r="N559" t="s">
        <v>17</v>
      </c>
    </row>
    <row r="560" spans="1:15" x14ac:dyDescent="0.2">
      <c r="A560" t="s">
        <v>8</v>
      </c>
      <c r="B560" t="s">
        <v>59</v>
      </c>
      <c r="C560">
        <v>3</v>
      </c>
      <c r="D560" t="s">
        <v>122</v>
      </c>
      <c r="E560" s="1">
        <v>0.875</v>
      </c>
      <c r="G560">
        <v>30</v>
      </c>
      <c r="I560">
        <v>4</v>
      </c>
      <c r="K560" t="s">
        <v>23</v>
      </c>
      <c r="L560" s="1">
        <v>0.28125</v>
      </c>
      <c r="M560" t="s">
        <v>13</v>
      </c>
      <c r="N560" t="s">
        <v>11</v>
      </c>
      <c r="O560" s="3" t="s">
        <v>32</v>
      </c>
    </row>
    <row r="561" spans="1:15" x14ac:dyDescent="0.2">
      <c r="A561" t="s">
        <v>8</v>
      </c>
      <c r="B561" t="s">
        <v>59</v>
      </c>
      <c r="C561">
        <v>3</v>
      </c>
      <c r="D561" t="s">
        <v>122</v>
      </c>
      <c r="E561" s="1">
        <v>0.65625</v>
      </c>
      <c r="G561">
        <v>20</v>
      </c>
      <c r="I561">
        <v>3</v>
      </c>
      <c r="K561" t="s">
        <v>23</v>
      </c>
      <c r="L561" s="1">
        <v>0.53125</v>
      </c>
      <c r="M561" t="s">
        <v>13</v>
      </c>
      <c r="N561" t="s">
        <v>17</v>
      </c>
    </row>
    <row r="562" spans="1:15" x14ac:dyDescent="0.2">
      <c r="A562" t="s">
        <v>8</v>
      </c>
      <c r="B562" t="s">
        <v>59</v>
      </c>
      <c r="C562">
        <v>3</v>
      </c>
      <c r="D562" t="s">
        <v>122</v>
      </c>
      <c r="E562" s="1">
        <v>1.21875</v>
      </c>
      <c r="G562">
        <v>0</v>
      </c>
      <c r="I562">
        <v>3.5</v>
      </c>
      <c r="K562" t="s">
        <v>23</v>
      </c>
      <c r="L562" s="1">
        <v>0.28125</v>
      </c>
      <c r="M562" t="s">
        <v>20</v>
      </c>
      <c r="O562" s="3" t="s">
        <v>26</v>
      </c>
    </row>
    <row r="563" spans="1:15" x14ac:dyDescent="0.2">
      <c r="A563" t="s">
        <v>8</v>
      </c>
      <c r="B563" t="s">
        <v>59</v>
      </c>
      <c r="C563">
        <v>3</v>
      </c>
      <c r="D563" t="s">
        <v>24</v>
      </c>
      <c r="E563" s="1">
        <v>0.5</v>
      </c>
      <c r="G563">
        <v>75</v>
      </c>
      <c r="I563">
        <v>8</v>
      </c>
      <c r="K563" t="s">
        <v>23</v>
      </c>
      <c r="L563" s="1">
        <v>0.1875</v>
      </c>
      <c r="M563" t="s">
        <v>20</v>
      </c>
      <c r="O563" s="3" t="s">
        <v>62</v>
      </c>
    </row>
    <row r="564" spans="1:15" x14ac:dyDescent="0.2">
      <c r="A564" t="s">
        <v>8</v>
      </c>
      <c r="B564" t="s">
        <v>59</v>
      </c>
      <c r="C564">
        <v>3</v>
      </c>
      <c r="D564" t="s">
        <v>24</v>
      </c>
      <c r="E564" s="1">
        <v>0.5625</v>
      </c>
      <c r="G564">
        <v>5</v>
      </c>
      <c r="I564">
        <v>3</v>
      </c>
      <c r="K564" t="s">
        <v>16</v>
      </c>
      <c r="M564" t="s">
        <v>20</v>
      </c>
      <c r="O564" s="3" t="s">
        <v>101</v>
      </c>
    </row>
    <row r="565" spans="1:15" x14ac:dyDescent="0.2">
      <c r="A565" t="s">
        <v>8</v>
      </c>
      <c r="B565" t="s">
        <v>59</v>
      </c>
      <c r="C565">
        <v>3</v>
      </c>
      <c r="D565" t="s">
        <v>122</v>
      </c>
      <c r="E565" s="1">
        <v>0.28125</v>
      </c>
      <c r="G565">
        <v>5</v>
      </c>
      <c r="I565">
        <v>1.5</v>
      </c>
      <c r="K565" t="s">
        <v>15</v>
      </c>
      <c r="L565" s="1">
        <v>0.125</v>
      </c>
      <c r="M565" t="s">
        <v>13</v>
      </c>
      <c r="N565" t="s">
        <v>11</v>
      </c>
      <c r="O565" s="3" t="s">
        <v>44</v>
      </c>
    </row>
    <row r="566" spans="1:15" x14ac:dyDescent="0.2">
      <c r="A566" t="s">
        <v>8</v>
      </c>
      <c r="B566" t="s">
        <v>59</v>
      </c>
      <c r="C566">
        <v>3</v>
      </c>
      <c r="D566" t="s">
        <v>122</v>
      </c>
      <c r="E566" s="1">
        <v>0.46875</v>
      </c>
      <c r="G566">
        <v>0</v>
      </c>
      <c r="I566">
        <v>2</v>
      </c>
      <c r="K566" t="s">
        <v>23</v>
      </c>
      <c r="L566" s="1">
        <v>0.25</v>
      </c>
      <c r="M566" t="s">
        <v>13</v>
      </c>
    </row>
    <row r="567" spans="1:15" x14ac:dyDescent="0.2">
      <c r="A567" t="s">
        <v>8</v>
      </c>
      <c r="B567" t="s">
        <v>59</v>
      </c>
      <c r="C567">
        <v>3</v>
      </c>
      <c r="D567" t="s">
        <v>122</v>
      </c>
      <c r="E567" s="1">
        <v>0.625</v>
      </c>
      <c r="G567">
        <v>10</v>
      </c>
      <c r="I567">
        <v>2</v>
      </c>
      <c r="K567" t="s">
        <v>23</v>
      </c>
      <c r="L567" s="1">
        <v>0.21875</v>
      </c>
      <c r="M567" t="s">
        <v>13</v>
      </c>
    </row>
    <row r="568" spans="1:15" x14ac:dyDescent="0.2">
      <c r="A568" t="s">
        <v>8</v>
      </c>
      <c r="B568" t="s">
        <v>59</v>
      </c>
      <c r="C568">
        <v>3</v>
      </c>
      <c r="D568" t="s">
        <v>122</v>
      </c>
      <c r="E568" s="1">
        <v>1.03125</v>
      </c>
      <c r="G568">
        <v>0</v>
      </c>
      <c r="I568">
        <v>4</v>
      </c>
      <c r="K568" t="s">
        <v>23</v>
      </c>
      <c r="L568" s="1">
        <v>0.40625</v>
      </c>
      <c r="M568" t="s">
        <v>13</v>
      </c>
    </row>
    <row r="569" spans="1:15" x14ac:dyDescent="0.2">
      <c r="A569" t="s">
        <v>8</v>
      </c>
      <c r="B569" t="s">
        <v>59</v>
      </c>
      <c r="C569">
        <v>3</v>
      </c>
      <c r="D569" t="s">
        <v>122</v>
      </c>
      <c r="E569" s="1">
        <v>0.5</v>
      </c>
      <c r="G569">
        <v>0</v>
      </c>
      <c r="I569">
        <v>2</v>
      </c>
      <c r="K569" t="s">
        <v>15</v>
      </c>
      <c r="L569" s="1">
        <v>0.34375</v>
      </c>
      <c r="M569" t="s">
        <v>13</v>
      </c>
    </row>
    <row r="570" spans="1:15" x14ac:dyDescent="0.2">
      <c r="A570" t="s">
        <v>8</v>
      </c>
      <c r="B570" t="s">
        <v>59</v>
      </c>
      <c r="C570">
        <v>3</v>
      </c>
      <c r="D570" t="s">
        <v>122</v>
      </c>
      <c r="E570" s="1">
        <v>1.1875</v>
      </c>
      <c r="G570">
        <v>100</v>
      </c>
      <c r="I570">
        <v>16</v>
      </c>
      <c r="K570" t="s">
        <v>15</v>
      </c>
      <c r="L570" s="1">
        <v>0.21875</v>
      </c>
      <c r="M570" t="s">
        <v>13</v>
      </c>
    </row>
    <row r="571" spans="1:15" x14ac:dyDescent="0.2">
      <c r="A571" t="s">
        <v>8</v>
      </c>
      <c r="B571" t="s">
        <v>59</v>
      </c>
      <c r="C571">
        <v>3</v>
      </c>
      <c r="D571" t="s">
        <v>122</v>
      </c>
      <c r="E571" s="1">
        <v>1.09375</v>
      </c>
      <c r="G571">
        <v>75</v>
      </c>
      <c r="I571">
        <v>9</v>
      </c>
      <c r="K571" t="s">
        <v>23</v>
      </c>
      <c r="L571" s="1">
        <v>0.375</v>
      </c>
      <c r="M571" t="s">
        <v>13</v>
      </c>
    </row>
    <row r="572" spans="1:15" x14ac:dyDescent="0.2">
      <c r="A572" t="s">
        <v>8</v>
      </c>
      <c r="B572" t="s">
        <v>59</v>
      </c>
      <c r="C572">
        <v>3</v>
      </c>
      <c r="D572" t="s">
        <v>122</v>
      </c>
      <c r="E572" s="1">
        <v>1.03125</v>
      </c>
      <c r="G572">
        <v>80</v>
      </c>
      <c r="I572">
        <v>12</v>
      </c>
      <c r="K572" t="s">
        <v>15</v>
      </c>
      <c r="L572" s="1">
        <v>0.21875</v>
      </c>
      <c r="M572" t="s">
        <v>13</v>
      </c>
      <c r="N572" t="s">
        <v>17</v>
      </c>
    </row>
    <row r="573" spans="1:15" x14ac:dyDescent="0.2">
      <c r="A573" t="s">
        <v>8</v>
      </c>
      <c r="B573" t="s">
        <v>59</v>
      </c>
      <c r="C573">
        <v>3</v>
      </c>
      <c r="D573" t="s">
        <v>24</v>
      </c>
      <c r="E573" s="1">
        <v>0.71875</v>
      </c>
      <c r="G573">
        <v>70</v>
      </c>
      <c r="I573">
        <v>8</v>
      </c>
      <c r="K573" t="s">
        <v>16</v>
      </c>
      <c r="M573" t="s">
        <v>20</v>
      </c>
      <c r="O573" s="3" t="s">
        <v>101</v>
      </c>
    </row>
    <row r="574" spans="1:15" x14ac:dyDescent="0.2">
      <c r="A574" t="s">
        <v>8</v>
      </c>
      <c r="B574" t="s">
        <v>59</v>
      </c>
      <c r="C574">
        <v>3</v>
      </c>
      <c r="D574" t="s">
        <v>10</v>
      </c>
      <c r="E574" s="1">
        <v>0.34375</v>
      </c>
      <c r="G574">
        <v>50</v>
      </c>
      <c r="I574">
        <v>2</v>
      </c>
      <c r="K574" t="s">
        <v>15</v>
      </c>
      <c r="L574" s="1">
        <v>0.15625</v>
      </c>
      <c r="M574" t="s">
        <v>13</v>
      </c>
      <c r="N574" t="s">
        <v>11</v>
      </c>
      <c r="O574" s="3" t="s">
        <v>32</v>
      </c>
    </row>
    <row r="575" spans="1:15" x14ac:dyDescent="0.2">
      <c r="A575" t="s">
        <v>8</v>
      </c>
      <c r="B575" t="s">
        <v>59</v>
      </c>
      <c r="C575">
        <v>3</v>
      </c>
      <c r="D575" t="s">
        <v>10</v>
      </c>
      <c r="E575" s="1">
        <v>0.28125</v>
      </c>
      <c r="G575">
        <v>0</v>
      </c>
      <c r="I575">
        <v>2</v>
      </c>
      <c r="K575" t="s">
        <v>23</v>
      </c>
      <c r="L575" s="1">
        <v>0.1875</v>
      </c>
      <c r="M575" t="s">
        <v>13</v>
      </c>
      <c r="N575" t="s">
        <v>17</v>
      </c>
    </row>
    <row r="576" spans="1:15" x14ac:dyDescent="0.2">
      <c r="A576" t="s">
        <v>8</v>
      </c>
      <c r="B576" t="s">
        <v>59</v>
      </c>
      <c r="C576">
        <v>3</v>
      </c>
      <c r="D576" t="s">
        <v>24</v>
      </c>
      <c r="E576" s="1">
        <v>0.46875</v>
      </c>
      <c r="G576">
        <v>90</v>
      </c>
      <c r="I576">
        <v>9</v>
      </c>
      <c r="K576" t="s">
        <v>23</v>
      </c>
      <c r="L576" s="1">
        <v>0.3125</v>
      </c>
      <c r="M576" t="s">
        <v>20</v>
      </c>
      <c r="O576" s="3" t="s">
        <v>110</v>
      </c>
    </row>
    <row r="577" spans="1:15" x14ac:dyDescent="0.2">
      <c r="A577" t="s">
        <v>8</v>
      </c>
      <c r="B577" t="s">
        <v>59</v>
      </c>
      <c r="C577">
        <v>3</v>
      </c>
      <c r="D577" t="s">
        <v>24</v>
      </c>
      <c r="E577" s="1">
        <v>0.3125</v>
      </c>
      <c r="G577">
        <v>90</v>
      </c>
      <c r="I577">
        <v>7.5</v>
      </c>
      <c r="K577" t="s">
        <v>23</v>
      </c>
      <c r="L577" s="1">
        <v>0.40625</v>
      </c>
      <c r="M577" t="s">
        <v>20</v>
      </c>
      <c r="O577" s="3" t="s">
        <v>130</v>
      </c>
    </row>
    <row r="578" spans="1:15" x14ac:dyDescent="0.2">
      <c r="A578" t="s">
        <v>8</v>
      </c>
      <c r="B578" t="s">
        <v>59</v>
      </c>
      <c r="C578">
        <v>3</v>
      </c>
      <c r="D578" t="s">
        <v>24</v>
      </c>
      <c r="E578" s="1">
        <v>0.5</v>
      </c>
      <c r="G578">
        <v>80</v>
      </c>
      <c r="I578">
        <v>5</v>
      </c>
      <c r="K578" t="s">
        <v>23</v>
      </c>
      <c r="L578" s="1">
        <v>0.25</v>
      </c>
      <c r="M578" t="s">
        <v>20</v>
      </c>
      <c r="O578" s="3" t="s">
        <v>131</v>
      </c>
    </row>
    <row r="579" spans="1:15" x14ac:dyDescent="0.2">
      <c r="A579" t="s">
        <v>8</v>
      </c>
      <c r="B579" t="s">
        <v>59</v>
      </c>
      <c r="C579">
        <v>3</v>
      </c>
      <c r="D579" t="s">
        <v>24</v>
      </c>
      <c r="E579" s="1">
        <v>0.28125</v>
      </c>
      <c r="G579">
        <v>30</v>
      </c>
      <c r="I579">
        <v>1</v>
      </c>
      <c r="K579" t="s">
        <v>15</v>
      </c>
      <c r="L579" s="1">
        <v>0.15625</v>
      </c>
      <c r="M579" t="s">
        <v>20</v>
      </c>
      <c r="O579" s="3" t="s">
        <v>53</v>
      </c>
    </row>
    <row r="580" spans="1:15" x14ac:dyDescent="0.2">
      <c r="A580" t="s">
        <v>8</v>
      </c>
      <c r="B580" t="s">
        <v>59</v>
      </c>
      <c r="C580">
        <v>3</v>
      </c>
      <c r="D580" t="s">
        <v>24</v>
      </c>
      <c r="E580" s="1">
        <v>1</v>
      </c>
      <c r="G580">
        <v>90</v>
      </c>
      <c r="I580">
        <v>12</v>
      </c>
      <c r="K580" t="s">
        <v>15</v>
      </c>
      <c r="L580" s="1">
        <v>0.25</v>
      </c>
      <c r="M580" t="s">
        <v>13</v>
      </c>
      <c r="N580" t="s">
        <v>11</v>
      </c>
      <c r="O580" s="3" t="s">
        <v>42</v>
      </c>
    </row>
    <row r="581" spans="1:15" x14ac:dyDescent="0.2">
      <c r="A581" t="s">
        <v>8</v>
      </c>
      <c r="B581" t="s">
        <v>59</v>
      </c>
      <c r="C581">
        <v>3</v>
      </c>
      <c r="D581" t="s">
        <v>24</v>
      </c>
      <c r="E581" s="1">
        <v>0.6875</v>
      </c>
      <c r="G581">
        <v>90</v>
      </c>
      <c r="I581">
        <v>8</v>
      </c>
      <c r="K581" t="s">
        <v>16</v>
      </c>
      <c r="M581" t="s">
        <v>13</v>
      </c>
    </row>
    <row r="582" spans="1:15" x14ac:dyDescent="0.2">
      <c r="A582" t="s">
        <v>8</v>
      </c>
      <c r="B582" t="s">
        <v>59</v>
      </c>
      <c r="C582">
        <v>3</v>
      </c>
      <c r="D582" t="s">
        <v>24</v>
      </c>
      <c r="E582" s="1">
        <v>0.375</v>
      </c>
      <c r="G582">
        <v>2</v>
      </c>
      <c r="I582">
        <v>5</v>
      </c>
      <c r="K582" t="s">
        <v>15</v>
      </c>
      <c r="L582" s="1">
        <v>0.25</v>
      </c>
      <c r="M582" t="s">
        <v>13</v>
      </c>
    </row>
    <row r="583" spans="1:15" x14ac:dyDescent="0.2">
      <c r="A583" t="s">
        <v>8</v>
      </c>
      <c r="B583" t="s">
        <v>59</v>
      </c>
      <c r="C583">
        <v>3</v>
      </c>
      <c r="D583" t="s">
        <v>24</v>
      </c>
      <c r="E583" s="1">
        <v>0.4375</v>
      </c>
      <c r="G583">
        <v>10</v>
      </c>
      <c r="I583">
        <v>3</v>
      </c>
      <c r="K583" t="s">
        <v>15</v>
      </c>
      <c r="L583" s="1">
        <v>0.25</v>
      </c>
      <c r="M583" t="s">
        <v>13</v>
      </c>
      <c r="N583" t="s">
        <v>17</v>
      </c>
    </row>
    <row r="584" spans="1:15" x14ac:dyDescent="0.2">
      <c r="A584" t="s">
        <v>8</v>
      </c>
      <c r="B584" t="s">
        <v>59</v>
      </c>
      <c r="C584">
        <v>3</v>
      </c>
      <c r="D584" t="s">
        <v>24</v>
      </c>
      <c r="E584" s="1">
        <v>1.03125</v>
      </c>
      <c r="G584">
        <v>90</v>
      </c>
      <c r="I584">
        <v>11</v>
      </c>
      <c r="K584" t="s">
        <v>15</v>
      </c>
      <c r="L584" s="1">
        <v>0.15625</v>
      </c>
      <c r="M584" t="s">
        <v>20</v>
      </c>
      <c r="O584" s="3" t="s">
        <v>132</v>
      </c>
    </row>
    <row r="585" spans="1:15" x14ac:dyDescent="0.2">
      <c r="A585" t="s">
        <v>8</v>
      </c>
      <c r="B585" t="s">
        <v>59</v>
      </c>
      <c r="C585">
        <v>3</v>
      </c>
      <c r="D585" t="s">
        <v>24</v>
      </c>
      <c r="E585" s="1">
        <v>0.3125</v>
      </c>
      <c r="G585">
        <v>75</v>
      </c>
      <c r="I585">
        <v>8</v>
      </c>
      <c r="K585" t="s">
        <v>23</v>
      </c>
      <c r="L585" s="1">
        <v>0.21875</v>
      </c>
      <c r="M585" t="s">
        <v>20</v>
      </c>
      <c r="O585" s="3" t="s">
        <v>133</v>
      </c>
    </row>
    <row r="586" spans="1:15" x14ac:dyDescent="0.2">
      <c r="A586" t="s">
        <v>8</v>
      </c>
      <c r="B586" t="s">
        <v>59</v>
      </c>
      <c r="C586">
        <v>3</v>
      </c>
      <c r="D586" t="s">
        <v>24</v>
      </c>
      <c r="E586" s="1">
        <v>1.65625</v>
      </c>
      <c r="G586">
        <v>0</v>
      </c>
      <c r="I586">
        <v>10</v>
      </c>
      <c r="K586" t="s">
        <v>16</v>
      </c>
      <c r="M586" t="s">
        <v>20</v>
      </c>
      <c r="O586" s="3" t="s">
        <v>101</v>
      </c>
    </row>
    <row r="587" spans="1:15" x14ac:dyDescent="0.2">
      <c r="A587" t="s">
        <v>8</v>
      </c>
      <c r="B587" t="s">
        <v>59</v>
      </c>
      <c r="C587">
        <v>3</v>
      </c>
      <c r="D587" t="s">
        <v>24</v>
      </c>
      <c r="E587" s="1">
        <v>0.3125</v>
      </c>
      <c r="G587">
        <v>90</v>
      </c>
      <c r="I587">
        <v>6</v>
      </c>
      <c r="K587" t="s">
        <v>23</v>
      </c>
      <c r="L587" s="1">
        <v>0.65625</v>
      </c>
      <c r="M587" t="s">
        <v>20</v>
      </c>
      <c r="O587" s="3" t="s">
        <v>84</v>
      </c>
    </row>
    <row r="588" spans="1:15" x14ac:dyDescent="0.2">
      <c r="A588" t="s">
        <v>8</v>
      </c>
      <c r="B588" t="s">
        <v>59</v>
      </c>
      <c r="C588">
        <v>3</v>
      </c>
      <c r="D588" t="s">
        <v>24</v>
      </c>
      <c r="E588" s="1">
        <v>0.9375</v>
      </c>
      <c r="G588">
        <v>0</v>
      </c>
      <c r="I588">
        <v>3</v>
      </c>
      <c r="K588" t="s">
        <v>23</v>
      </c>
      <c r="L588" s="1">
        <v>0.375</v>
      </c>
      <c r="M588" t="s">
        <v>20</v>
      </c>
      <c r="O588" s="3" t="s">
        <v>134</v>
      </c>
    </row>
    <row r="589" spans="1:15" x14ac:dyDescent="0.2">
      <c r="A589" t="s">
        <v>8</v>
      </c>
      <c r="B589" t="s">
        <v>59</v>
      </c>
      <c r="C589">
        <v>3</v>
      </c>
      <c r="D589" t="s">
        <v>24</v>
      </c>
      <c r="E589" s="1">
        <v>0.6875</v>
      </c>
      <c r="G589">
        <v>80</v>
      </c>
      <c r="I589">
        <v>2</v>
      </c>
      <c r="K589" t="s">
        <v>15</v>
      </c>
      <c r="L589" s="1">
        <v>0.1875</v>
      </c>
      <c r="M589" t="s">
        <v>13</v>
      </c>
      <c r="N589" t="s">
        <v>11</v>
      </c>
      <c r="O589" s="3" t="s">
        <v>32</v>
      </c>
    </row>
    <row r="590" spans="1:15" x14ac:dyDescent="0.2">
      <c r="A590" t="s">
        <v>8</v>
      </c>
      <c r="B590" t="s">
        <v>59</v>
      </c>
      <c r="C590">
        <v>3</v>
      </c>
      <c r="D590" t="s">
        <v>24</v>
      </c>
      <c r="E590" s="1">
        <v>0.6875</v>
      </c>
      <c r="G590">
        <v>0</v>
      </c>
      <c r="I590">
        <v>0.5</v>
      </c>
      <c r="K590" t="s">
        <v>15</v>
      </c>
      <c r="L590" s="1">
        <v>0.25</v>
      </c>
      <c r="M590" t="s">
        <v>13</v>
      </c>
      <c r="N590" t="s">
        <v>17</v>
      </c>
    </row>
    <row r="591" spans="1:15" x14ac:dyDescent="0.2">
      <c r="A591" t="s">
        <v>8</v>
      </c>
      <c r="B591" t="s">
        <v>59</v>
      </c>
      <c r="C591">
        <v>3</v>
      </c>
      <c r="D591" t="s">
        <v>24</v>
      </c>
      <c r="E591" s="1">
        <v>0.5625</v>
      </c>
      <c r="G591">
        <v>10</v>
      </c>
      <c r="I591">
        <v>1.5</v>
      </c>
      <c r="K591" t="s">
        <v>23</v>
      </c>
      <c r="L591" s="1">
        <v>0.28125</v>
      </c>
      <c r="M591" t="s">
        <v>20</v>
      </c>
      <c r="O591" s="3" t="s">
        <v>77</v>
      </c>
    </row>
    <row r="592" spans="1:15" x14ac:dyDescent="0.2">
      <c r="A592" t="s">
        <v>8</v>
      </c>
      <c r="B592" t="s">
        <v>59</v>
      </c>
      <c r="C592">
        <v>3</v>
      </c>
      <c r="D592" t="s">
        <v>24</v>
      </c>
      <c r="E592" s="1">
        <v>0.625</v>
      </c>
      <c r="G592">
        <v>20</v>
      </c>
      <c r="I592">
        <v>1</v>
      </c>
      <c r="K592" t="s">
        <v>15</v>
      </c>
      <c r="L592" s="1">
        <v>0.125</v>
      </c>
      <c r="M592" t="s">
        <v>13</v>
      </c>
      <c r="N592" t="s">
        <v>11</v>
      </c>
      <c r="O592" s="3" t="s">
        <v>32</v>
      </c>
    </row>
    <row r="593" spans="1:15" x14ac:dyDescent="0.2">
      <c r="A593" t="s">
        <v>8</v>
      </c>
      <c r="B593" t="s">
        <v>59</v>
      </c>
      <c r="C593">
        <v>3</v>
      </c>
      <c r="D593" t="s">
        <v>24</v>
      </c>
      <c r="E593" s="1">
        <v>0.34375</v>
      </c>
      <c r="G593">
        <v>5</v>
      </c>
      <c r="I593">
        <v>1</v>
      </c>
      <c r="K593" t="s">
        <v>15</v>
      </c>
      <c r="L593" s="1">
        <v>0.125</v>
      </c>
      <c r="M593" t="s">
        <v>13</v>
      </c>
      <c r="N593" t="s">
        <v>17</v>
      </c>
    </row>
    <row r="594" spans="1:15" x14ac:dyDescent="0.2">
      <c r="A594" t="s">
        <v>8</v>
      </c>
      <c r="B594" t="s">
        <v>59</v>
      </c>
      <c r="C594">
        <v>3</v>
      </c>
      <c r="D594" t="s">
        <v>24</v>
      </c>
      <c r="E594" s="1">
        <v>0.4375</v>
      </c>
      <c r="G594">
        <v>60</v>
      </c>
      <c r="I594">
        <v>1</v>
      </c>
      <c r="K594" t="s">
        <v>15</v>
      </c>
      <c r="L594" s="1">
        <v>0.3125</v>
      </c>
      <c r="M594" t="s">
        <v>13</v>
      </c>
      <c r="N594" t="s">
        <v>11</v>
      </c>
      <c r="O594" s="3" t="s">
        <v>51</v>
      </c>
    </row>
    <row r="595" spans="1:15" x14ac:dyDescent="0.2">
      <c r="A595" t="s">
        <v>8</v>
      </c>
      <c r="B595" t="s">
        <v>59</v>
      </c>
      <c r="C595">
        <v>3</v>
      </c>
      <c r="D595" t="s">
        <v>24</v>
      </c>
      <c r="E595" s="1">
        <v>0.3125</v>
      </c>
      <c r="G595">
        <v>80</v>
      </c>
      <c r="I595">
        <v>0.25</v>
      </c>
      <c r="K595" t="s">
        <v>16</v>
      </c>
      <c r="M595" t="s">
        <v>13</v>
      </c>
      <c r="N595" t="s">
        <v>17</v>
      </c>
    </row>
    <row r="596" spans="1:15" x14ac:dyDescent="0.2">
      <c r="A596" t="s">
        <v>8</v>
      </c>
      <c r="B596" t="s">
        <v>59</v>
      </c>
      <c r="C596">
        <v>3</v>
      </c>
      <c r="D596" t="s">
        <v>24</v>
      </c>
      <c r="E596" s="1">
        <v>0.25</v>
      </c>
      <c r="G596">
        <v>80</v>
      </c>
      <c r="I596">
        <v>7</v>
      </c>
      <c r="K596" t="s">
        <v>15</v>
      </c>
      <c r="L596" s="1">
        <v>0.34375</v>
      </c>
      <c r="M596" t="s">
        <v>20</v>
      </c>
      <c r="O596" s="3" t="s">
        <v>135</v>
      </c>
    </row>
    <row r="597" spans="1:15" x14ac:dyDescent="0.2">
      <c r="A597" t="s">
        <v>8</v>
      </c>
      <c r="B597" t="s">
        <v>59</v>
      </c>
      <c r="C597">
        <v>3</v>
      </c>
      <c r="D597" t="s">
        <v>10</v>
      </c>
      <c r="E597" s="1">
        <v>0.625</v>
      </c>
      <c r="G597">
        <v>20</v>
      </c>
      <c r="I597">
        <v>3</v>
      </c>
      <c r="K597" t="s">
        <v>15</v>
      </c>
      <c r="L597" s="1">
        <v>0.40625</v>
      </c>
      <c r="M597" t="s">
        <v>13</v>
      </c>
      <c r="N597" t="s">
        <v>11</v>
      </c>
      <c r="O597" s="3" t="s">
        <v>38</v>
      </c>
    </row>
    <row r="598" spans="1:15" x14ac:dyDescent="0.2">
      <c r="A598" t="s">
        <v>8</v>
      </c>
      <c r="B598" t="s">
        <v>59</v>
      </c>
      <c r="C598">
        <v>3</v>
      </c>
      <c r="D598" t="s">
        <v>10</v>
      </c>
      <c r="E598" s="1">
        <v>0.375</v>
      </c>
      <c r="G598">
        <v>12</v>
      </c>
      <c r="I598">
        <v>7.5</v>
      </c>
      <c r="K598" t="s">
        <v>15</v>
      </c>
      <c r="L598" s="1">
        <v>0.28125</v>
      </c>
      <c r="M598" t="s">
        <v>13</v>
      </c>
    </row>
    <row r="599" spans="1:15" x14ac:dyDescent="0.2">
      <c r="A599" t="s">
        <v>8</v>
      </c>
      <c r="B599" t="s">
        <v>59</v>
      </c>
      <c r="C599">
        <v>3</v>
      </c>
      <c r="D599" t="s">
        <v>10</v>
      </c>
      <c r="E599" s="1">
        <v>0.28125</v>
      </c>
      <c r="G599">
        <v>9</v>
      </c>
      <c r="I599">
        <v>7</v>
      </c>
      <c r="K599" t="s">
        <v>15</v>
      </c>
      <c r="L599" s="1">
        <v>0.25</v>
      </c>
      <c r="M599" t="s">
        <v>13</v>
      </c>
      <c r="N599" t="s">
        <v>17</v>
      </c>
    </row>
    <row r="600" spans="1:15" x14ac:dyDescent="0.2">
      <c r="A600" t="s">
        <v>8</v>
      </c>
      <c r="B600" t="s">
        <v>59</v>
      </c>
      <c r="C600">
        <v>3</v>
      </c>
      <c r="D600" t="s">
        <v>10</v>
      </c>
      <c r="E600" s="1">
        <v>1.15625</v>
      </c>
      <c r="G600">
        <v>37</v>
      </c>
      <c r="I600">
        <v>12</v>
      </c>
      <c r="K600" t="s">
        <v>15</v>
      </c>
      <c r="L600" s="1">
        <v>0.28125</v>
      </c>
      <c r="M600" t="s">
        <v>13</v>
      </c>
      <c r="N600" t="s">
        <v>11</v>
      </c>
      <c r="O600" s="3" t="s">
        <v>53</v>
      </c>
    </row>
    <row r="601" spans="1:15" x14ac:dyDescent="0.2">
      <c r="A601" t="s">
        <v>8</v>
      </c>
      <c r="B601" t="s">
        <v>59</v>
      </c>
      <c r="C601">
        <v>3</v>
      </c>
      <c r="D601" t="s">
        <v>10</v>
      </c>
      <c r="E601" s="1">
        <v>0.375</v>
      </c>
      <c r="G601">
        <v>12</v>
      </c>
      <c r="I601">
        <v>7</v>
      </c>
      <c r="K601" t="s">
        <v>16</v>
      </c>
      <c r="M601" t="s">
        <v>13</v>
      </c>
    </row>
    <row r="602" spans="1:15" x14ac:dyDescent="0.2">
      <c r="A602" t="s">
        <v>8</v>
      </c>
      <c r="B602" t="s">
        <v>59</v>
      </c>
      <c r="C602">
        <v>3</v>
      </c>
      <c r="D602" t="s">
        <v>10</v>
      </c>
      <c r="E602" s="1">
        <v>0.5</v>
      </c>
      <c r="G602">
        <v>16</v>
      </c>
      <c r="I602">
        <v>7</v>
      </c>
      <c r="K602" t="s">
        <v>15</v>
      </c>
      <c r="L602" s="1">
        <v>0.21875</v>
      </c>
      <c r="M602" t="s">
        <v>13</v>
      </c>
      <c r="N602" t="s">
        <v>17</v>
      </c>
    </row>
    <row r="603" spans="1:15" x14ac:dyDescent="0.2">
      <c r="A603" t="s">
        <v>8</v>
      </c>
      <c r="B603" t="s">
        <v>136</v>
      </c>
      <c r="C603">
        <v>3</v>
      </c>
      <c r="D603" t="s">
        <v>24</v>
      </c>
      <c r="E603" s="1">
        <v>1.09375</v>
      </c>
      <c r="G603">
        <v>100</v>
      </c>
      <c r="I603">
        <v>15</v>
      </c>
      <c r="K603" t="s">
        <v>15</v>
      </c>
      <c r="L603" s="1">
        <v>0.21875</v>
      </c>
      <c r="M603" t="s">
        <v>20</v>
      </c>
      <c r="O603" s="3" t="s">
        <v>137</v>
      </c>
    </row>
    <row r="604" spans="1:15" x14ac:dyDescent="0.2">
      <c r="A604" t="s">
        <v>8</v>
      </c>
      <c r="B604" t="s">
        <v>136</v>
      </c>
      <c r="C604">
        <v>3</v>
      </c>
      <c r="D604" t="s">
        <v>24</v>
      </c>
      <c r="E604" s="1">
        <v>0.34375</v>
      </c>
      <c r="G604">
        <v>30</v>
      </c>
      <c r="I604">
        <v>15</v>
      </c>
      <c r="K604" t="s">
        <v>15</v>
      </c>
      <c r="L604" s="1">
        <v>0.15625</v>
      </c>
      <c r="M604" t="s">
        <v>20</v>
      </c>
      <c r="O604" s="3" t="s">
        <v>60</v>
      </c>
    </row>
    <row r="605" spans="1:15" x14ac:dyDescent="0.2">
      <c r="A605" t="s">
        <v>8</v>
      </c>
      <c r="B605" t="s">
        <v>136</v>
      </c>
      <c r="C605">
        <v>3</v>
      </c>
      <c r="D605" t="s">
        <v>24</v>
      </c>
      <c r="E605" s="1">
        <v>0.78125</v>
      </c>
      <c r="G605">
        <v>90</v>
      </c>
      <c r="I605">
        <v>10</v>
      </c>
      <c r="K605" t="s">
        <v>23</v>
      </c>
      <c r="L605" s="1">
        <v>0.28125</v>
      </c>
      <c r="M605" t="s">
        <v>20</v>
      </c>
      <c r="O605" s="3" t="s">
        <v>138</v>
      </c>
    </row>
    <row r="606" spans="1:15" x14ac:dyDescent="0.2">
      <c r="A606" t="s">
        <v>8</v>
      </c>
      <c r="B606" t="s">
        <v>136</v>
      </c>
      <c r="C606">
        <v>3</v>
      </c>
      <c r="D606" t="s">
        <v>24</v>
      </c>
      <c r="E606" s="1">
        <v>0.25</v>
      </c>
      <c r="G606">
        <v>5</v>
      </c>
      <c r="I606">
        <v>1</v>
      </c>
      <c r="K606" t="s">
        <v>15</v>
      </c>
      <c r="L606" s="1">
        <v>0.1875</v>
      </c>
      <c r="M606" t="s">
        <v>13</v>
      </c>
      <c r="N606" t="s">
        <v>11</v>
      </c>
      <c r="O606" s="3" t="s">
        <v>36</v>
      </c>
    </row>
    <row r="607" spans="1:15" x14ac:dyDescent="0.2">
      <c r="A607" t="s">
        <v>8</v>
      </c>
      <c r="B607" t="s">
        <v>136</v>
      </c>
      <c r="C607">
        <v>3</v>
      </c>
      <c r="D607" t="s">
        <v>24</v>
      </c>
      <c r="E607" s="1">
        <v>0.625</v>
      </c>
      <c r="G607">
        <v>10</v>
      </c>
      <c r="I607">
        <v>3</v>
      </c>
      <c r="K607" t="s">
        <v>23</v>
      </c>
      <c r="L607" s="1">
        <v>0.46875</v>
      </c>
      <c r="M607" t="s">
        <v>13</v>
      </c>
    </row>
    <row r="608" spans="1:15" x14ac:dyDescent="0.2">
      <c r="A608" t="s">
        <v>8</v>
      </c>
      <c r="B608" t="s">
        <v>136</v>
      </c>
      <c r="C608">
        <v>3</v>
      </c>
      <c r="D608" t="s">
        <v>24</v>
      </c>
      <c r="E608" s="1">
        <v>0.25</v>
      </c>
      <c r="G608">
        <v>10</v>
      </c>
      <c r="I608">
        <v>1</v>
      </c>
      <c r="K608" t="s">
        <v>23</v>
      </c>
      <c r="L608" s="1">
        <v>0.21875</v>
      </c>
      <c r="M608" t="s">
        <v>13</v>
      </c>
    </row>
    <row r="609" spans="1:15" x14ac:dyDescent="0.2">
      <c r="A609" t="s">
        <v>8</v>
      </c>
      <c r="B609" t="s">
        <v>136</v>
      </c>
      <c r="C609">
        <v>3</v>
      </c>
      <c r="D609" t="s">
        <v>24</v>
      </c>
      <c r="E609" s="1">
        <v>0.3125</v>
      </c>
      <c r="G609">
        <v>80</v>
      </c>
      <c r="I609">
        <v>3</v>
      </c>
      <c r="K609" t="s">
        <v>23</v>
      </c>
      <c r="L609" s="1">
        <v>0.28125</v>
      </c>
      <c r="M609" t="s">
        <v>13</v>
      </c>
      <c r="N609" t="s">
        <v>17</v>
      </c>
    </row>
    <row r="610" spans="1:15" x14ac:dyDescent="0.2">
      <c r="A610" t="s">
        <v>8</v>
      </c>
      <c r="B610" t="s">
        <v>136</v>
      </c>
      <c r="C610">
        <v>3</v>
      </c>
      <c r="D610" t="s">
        <v>24</v>
      </c>
      <c r="E610" s="1">
        <v>0.46875</v>
      </c>
      <c r="G610">
        <v>10</v>
      </c>
      <c r="I610">
        <v>1</v>
      </c>
      <c r="K610" t="s">
        <v>15</v>
      </c>
      <c r="L610" s="1">
        <v>0.21875</v>
      </c>
      <c r="M610" t="s">
        <v>20</v>
      </c>
      <c r="O610" s="3" t="s">
        <v>109</v>
      </c>
    </row>
    <row r="611" spans="1:15" x14ac:dyDescent="0.2">
      <c r="A611" t="s">
        <v>8</v>
      </c>
      <c r="B611" t="s">
        <v>136</v>
      </c>
      <c r="C611">
        <v>3</v>
      </c>
      <c r="D611" t="s">
        <v>24</v>
      </c>
      <c r="E611" s="1">
        <v>0.5625</v>
      </c>
      <c r="G611">
        <v>5</v>
      </c>
      <c r="I611">
        <v>1.5</v>
      </c>
      <c r="K611" t="s">
        <v>15</v>
      </c>
      <c r="L611" s="1">
        <v>0.28125</v>
      </c>
      <c r="M611" t="s">
        <v>20</v>
      </c>
      <c r="O611" s="3" t="s">
        <v>26</v>
      </c>
    </row>
    <row r="612" spans="1:15" x14ac:dyDescent="0.2">
      <c r="A612" t="s">
        <v>8</v>
      </c>
      <c r="B612" t="s">
        <v>136</v>
      </c>
      <c r="C612">
        <v>3</v>
      </c>
      <c r="D612" t="s">
        <v>24</v>
      </c>
      <c r="E612" s="1">
        <v>0.34375</v>
      </c>
      <c r="G612">
        <v>50</v>
      </c>
      <c r="I612">
        <v>1</v>
      </c>
      <c r="K612" t="s">
        <v>23</v>
      </c>
      <c r="L612" s="1">
        <v>0.1875</v>
      </c>
      <c r="M612" t="s">
        <v>13</v>
      </c>
      <c r="N612" t="s">
        <v>11</v>
      </c>
      <c r="O612" s="3" t="s">
        <v>36</v>
      </c>
    </row>
    <row r="613" spans="1:15" x14ac:dyDescent="0.2">
      <c r="A613" t="s">
        <v>8</v>
      </c>
      <c r="B613" t="s">
        <v>136</v>
      </c>
      <c r="C613">
        <v>3</v>
      </c>
      <c r="D613" t="s">
        <v>24</v>
      </c>
      <c r="E613" s="1">
        <v>0.15625</v>
      </c>
      <c r="G613">
        <v>50</v>
      </c>
      <c r="I613">
        <v>0.5</v>
      </c>
      <c r="K613" t="s">
        <v>15</v>
      </c>
      <c r="L613" s="1">
        <v>9.375E-2</v>
      </c>
      <c r="M613" t="s">
        <v>13</v>
      </c>
    </row>
    <row r="614" spans="1:15" x14ac:dyDescent="0.2">
      <c r="A614" t="s">
        <v>8</v>
      </c>
      <c r="B614" t="s">
        <v>136</v>
      </c>
      <c r="C614">
        <v>3</v>
      </c>
      <c r="D614" t="s">
        <v>24</v>
      </c>
      <c r="E614" s="1">
        <v>0.21875</v>
      </c>
      <c r="G614">
        <v>0</v>
      </c>
      <c r="I614">
        <v>0.5</v>
      </c>
      <c r="K614" t="s">
        <v>15</v>
      </c>
      <c r="L614" s="1">
        <v>0.125</v>
      </c>
      <c r="M614" t="s">
        <v>13</v>
      </c>
    </row>
    <row r="615" spans="1:15" x14ac:dyDescent="0.2">
      <c r="A615" t="s">
        <v>8</v>
      </c>
      <c r="B615" t="s">
        <v>136</v>
      </c>
      <c r="C615">
        <v>3</v>
      </c>
      <c r="D615" t="s">
        <v>24</v>
      </c>
      <c r="E615" s="1">
        <v>0.5</v>
      </c>
      <c r="G615">
        <v>40</v>
      </c>
      <c r="I615">
        <v>2.5</v>
      </c>
      <c r="K615" t="s">
        <v>15</v>
      </c>
      <c r="L615" s="1">
        <v>0.3125</v>
      </c>
      <c r="M615" t="s">
        <v>13</v>
      </c>
      <c r="N615" t="s">
        <v>17</v>
      </c>
    </row>
    <row r="616" spans="1:15" x14ac:dyDescent="0.2">
      <c r="A616" t="s">
        <v>8</v>
      </c>
      <c r="B616" t="s">
        <v>136</v>
      </c>
      <c r="C616">
        <v>3</v>
      </c>
      <c r="D616" t="s">
        <v>24</v>
      </c>
      <c r="E616" s="1">
        <v>0.28125</v>
      </c>
      <c r="G616">
        <v>30</v>
      </c>
      <c r="I616">
        <v>6</v>
      </c>
      <c r="K616" t="s">
        <v>15</v>
      </c>
      <c r="L616" s="1">
        <v>0.28125</v>
      </c>
      <c r="M616" t="s">
        <v>20</v>
      </c>
      <c r="O616" s="3" t="s">
        <v>33</v>
      </c>
    </row>
    <row r="617" spans="1:15" x14ac:dyDescent="0.2">
      <c r="A617" t="s">
        <v>8</v>
      </c>
      <c r="B617" t="s">
        <v>136</v>
      </c>
      <c r="C617">
        <v>3</v>
      </c>
      <c r="D617" t="s">
        <v>24</v>
      </c>
      <c r="E617" s="1">
        <v>0.375</v>
      </c>
      <c r="G617">
        <v>50</v>
      </c>
      <c r="J617">
        <v>18</v>
      </c>
      <c r="K617" t="s">
        <v>15</v>
      </c>
      <c r="L617" s="1">
        <v>0.1875</v>
      </c>
      <c r="M617" t="s">
        <v>13</v>
      </c>
      <c r="N617" t="s">
        <v>11</v>
      </c>
      <c r="O617" s="3" t="s">
        <v>32</v>
      </c>
    </row>
    <row r="618" spans="1:15" x14ac:dyDescent="0.2">
      <c r="A618" t="s">
        <v>8</v>
      </c>
      <c r="B618" t="s">
        <v>136</v>
      </c>
      <c r="C618">
        <v>3</v>
      </c>
      <c r="D618" t="s">
        <v>24</v>
      </c>
      <c r="E618" s="1">
        <v>0.28125</v>
      </c>
      <c r="G618">
        <v>25</v>
      </c>
      <c r="I618">
        <v>2</v>
      </c>
      <c r="K618" t="s">
        <v>15</v>
      </c>
      <c r="L618" s="1">
        <v>0.1875</v>
      </c>
      <c r="M618" t="s">
        <v>13</v>
      </c>
      <c r="N618" t="s">
        <v>17</v>
      </c>
    </row>
    <row r="619" spans="1:15" x14ac:dyDescent="0.2">
      <c r="A619" t="s">
        <v>8</v>
      </c>
      <c r="B619" t="s">
        <v>136</v>
      </c>
      <c r="C619">
        <v>3</v>
      </c>
      <c r="D619" t="s">
        <v>24</v>
      </c>
      <c r="E619" s="1">
        <v>0.5</v>
      </c>
      <c r="G619">
        <v>10</v>
      </c>
      <c r="I619">
        <v>2.5</v>
      </c>
      <c r="K619" t="s">
        <v>15</v>
      </c>
      <c r="L619" s="1">
        <v>0.25</v>
      </c>
      <c r="M619" t="s">
        <v>20</v>
      </c>
      <c r="O619" s="3" t="s">
        <v>86</v>
      </c>
    </row>
    <row r="620" spans="1:15" x14ac:dyDescent="0.2">
      <c r="A620" t="s">
        <v>8</v>
      </c>
      <c r="B620" t="s">
        <v>136</v>
      </c>
      <c r="C620">
        <v>3</v>
      </c>
      <c r="D620" t="s">
        <v>24</v>
      </c>
      <c r="E620" s="1">
        <v>0.53125</v>
      </c>
      <c r="G620">
        <v>10</v>
      </c>
      <c r="I620">
        <v>2</v>
      </c>
      <c r="K620" t="s">
        <v>15</v>
      </c>
      <c r="L620" s="1">
        <v>0.25</v>
      </c>
      <c r="M620" t="s">
        <v>20</v>
      </c>
      <c r="O620" s="3" t="s">
        <v>77</v>
      </c>
    </row>
    <row r="621" spans="1:15" x14ac:dyDescent="0.2">
      <c r="A621" t="s">
        <v>8</v>
      </c>
      <c r="B621" t="s">
        <v>136</v>
      </c>
      <c r="C621">
        <v>3</v>
      </c>
      <c r="D621" t="s">
        <v>24</v>
      </c>
      <c r="E621" s="1">
        <v>0.25</v>
      </c>
      <c r="G621">
        <v>0</v>
      </c>
      <c r="I621">
        <v>1</v>
      </c>
      <c r="K621" t="s">
        <v>15</v>
      </c>
      <c r="L621" s="1">
        <v>0.125</v>
      </c>
      <c r="M621" t="s">
        <v>20</v>
      </c>
      <c r="O621" s="3" t="s">
        <v>68</v>
      </c>
    </row>
    <row r="622" spans="1:15" x14ac:dyDescent="0.2">
      <c r="A622" t="s">
        <v>8</v>
      </c>
      <c r="B622" t="s">
        <v>136</v>
      </c>
      <c r="C622">
        <v>3</v>
      </c>
      <c r="D622" t="s">
        <v>24</v>
      </c>
      <c r="E622" s="1">
        <v>0.28125</v>
      </c>
      <c r="G622">
        <v>5</v>
      </c>
      <c r="J622">
        <v>18</v>
      </c>
      <c r="K622" t="s">
        <v>15</v>
      </c>
      <c r="L622" s="1">
        <v>0.15625</v>
      </c>
      <c r="M622" t="s">
        <v>20</v>
      </c>
      <c r="O622" s="3" t="s">
        <v>35</v>
      </c>
    </row>
    <row r="623" spans="1:15" x14ac:dyDescent="0.2">
      <c r="A623" t="s">
        <v>8</v>
      </c>
      <c r="B623" t="s">
        <v>136</v>
      </c>
      <c r="C623">
        <v>3</v>
      </c>
      <c r="D623" t="s">
        <v>24</v>
      </c>
      <c r="E623" s="1">
        <v>0.8125</v>
      </c>
      <c r="G623">
        <v>5</v>
      </c>
      <c r="J623">
        <v>19</v>
      </c>
      <c r="K623" t="s">
        <v>15</v>
      </c>
      <c r="L623" s="1">
        <v>0.34375</v>
      </c>
      <c r="M623" t="s">
        <v>20</v>
      </c>
      <c r="O623" s="3" t="s">
        <v>42</v>
      </c>
    </row>
    <row r="624" spans="1:15" x14ac:dyDescent="0.2">
      <c r="A624" t="s">
        <v>8</v>
      </c>
      <c r="B624" t="s">
        <v>136</v>
      </c>
      <c r="C624">
        <v>3</v>
      </c>
      <c r="D624" t="s">
        <v>24</v>
      </c>
      <c r="E624" s="1">
        <v>0.15625</v>
      </c>
      <c r="G624">
        <v>50</v>
      </c>
      <c r="I624">
        <v>0.5</v>
      </c>
      <c r="K624" t="s">
        <v>15</v>
      </c>
      <c r="L624" s="1">
        <v>0.125</v>
      </c>
      <c r="M624" t="s">
        <v>13</v>
      </c>
      <c r="N624" t="s">
        <v>11</v>
      </c>
      <c r="O624" s="3" t="s">
        <v>34</v>
      </c>
    </row>
    <row r="625" spans="1:15" x14ac:dyDescent="0.2">
      <c r="A625" t="s">
        <v>8</v>
      </c>
      <c r="B625" t="s">
        <v>136</v>
      </c>
      <c r="C625">
        <v>3</v>
      </c>
      <c r="D625" t="s">
        <v>24</v>
      </c>
      <c r="E625" s="1">
        <v>0.375</v>
      </c>
      <c r="G625">
        <v>0</v>
      </c>
      <c r="I625">
        <v>2.5</v>
      </c>
      <c r="K625" t="s">
        <v>15</v>
      </c>
      <c r="L625" s="1">
        <v>0.28125</v>
      </c>
      <c r="M625" t="s">
        <v>13</v>
      </c>
    </row>
    <row r="626" spans="1:15" x14ac:dyDescent="0.2">
      <c r="A626" t="s">
        <v>8</v>
      </c>
      <c r="B626" t="s">
        <v>136</v>
      </c>
      <c r="C626">
        <v>3</v>
      </c>
      <c r="D626" t="s">
        <v>24</v>
      </c>
      <c r="E626" s="1">
        <v>0.25</v>
      </c>
      <c r="G626">
        <v>40</v>
      </c>
      <c r="I626">
        <v>2</v>
      </c>
      <c r="K626" t="s">
        <v>15</v>
      </c>
      <c r="L626" s="1">
        <v>0.125</v>
      </c>
      <c r="M626" t="s">
        <v>13</v>
      </c>
    </row>
    <row r="627" spans="1:15" x14ac:dyDescent="0.2">
      <c r="A627" t="s">
        <v>8</v>
      </c>
      <c r="B627" t="s">
        <v>136</v>
      </c>
      <c r="C627">
        <v>3</v>
      </c>
      <c r="D627" t="s">
        <v>24</v>
      </c>
      <c r="E627" s="1">
        <v>0.4375</v>
      </c>
      <c r="G627">
        <v>5</v>
      </c>
      <c r="I627">
        <v>2.75</v>
      </c>
      <c r="K627" t="s">
        <v>15</v>
      </c>
      <c r="L627" s="1">
        <v>0.25</v>
      </c>
      <c r="M627" t="s">
        <v>13</v>
      </c>
    </row>
    <row r="628" spans="1:15" x14ac:dyDescent="0.2">
      <c r="A628" t="s">
        <v>8</v>
      </c>
      <c r="B628" t="s">
        <v>136</v>
      </c>
      <c r="C628">
        <v>3</v>
      </c>
      <c r="D628" t="s">
        <v>24</v>
      </c>
      <c r="E628" s="1">
        <v>0.25</v>
      </c>
      <c r="G628">
        <v>40</v>
      </c>
      <c r="I628">
        <v>3</v>
      </c>
      <c r="K628" t="s">
        <v>15</v>
      </c>
      <c r="L628" s="1">
        <v>0.1875</v>
      </c>
      <c r="M628" t="s">
        <v>13</v>
      </c>
    </row>
    <row r="629" spans="1:15" x14ac:dyDescent="0.2">
      <c r="A629" t="s">
        <v>8</v>
      </c>
      <c r="B629" t="s">
        <v>136</v>
      </c>
      <c r="C629">
        <v>3</v>
      </c>
      <c r="D629" t="s">
        <v>24</v>
      </c>
      <c r="E629" s="1">
        <v>0.28125</v>
      </c>
      <c r="G629">
        <v>10</v>
      </c>
      <c r="I629">
        <v>1</v>
      </c>
      <c r="K629" t="s">
        <v>15</v>
      </c>
      <c r="L629" s="1">
        <v>0.1875</v>
      </c>
      <c r="M629" t="s">
        <v>13</v>
      </c>
      <c r="N629" t="s">
        <v>17</v>
      </c>
    </row>
    <row r="630" spans="1:15" x14ac:dyDescent="0.2">
      <c r="A630" t="s">
        <v>8</v>
      </c>
      <c r="B630" t="s">
        <v>136</v>
      </c>
      <c r="C630">
        <v>3</v>
      </c>
      <c r="D630" t="s">
        <v>24</v>
      </c>
      <c r="E630" s="1">
        <v>0.34375</v>
      </c>
      <c r="G630">
        <v>10</v>
      </c>
      <c r="J630">
        <v>15</v>
      </c>
      <c r="K630" t="s">
        <v>15</v>
      </c>
      <c r="L630" s="1">
        <v>0.15625</v>
      </c>
      <c r="M630" t="s">
        <v>20</v>
      </c>
      <c r="O630" s="3" t="s">
        <v>35</v>
      </c>
    </row>
    <row r="631" spans="1:15" x14ac:dyDescent="0.2">
      <c r="A631" t="s">
        <v>8</v>
      </c>
      <c r="B631" t="s">
        <v>136</v>
      </c>
      <c r="C631">
        <v>3</v>
      </c>
      <c r="D631" t="s">
        <v>24</v>
      </c>
      <c r="E631" s="1">
        <v>0.15625</v>
      </c>
      <c r="G631">
        <v>25</v>
      </c>
      <c r="J631">
        <v>4</v>
      </c>
      <c r="K631" t="s">
        <v>15</v>
      </c>
      <c r="L631" s="1">
        <v>9.375E-2</v>
      </c>
      <c r="M631" t="s">
        <v>20</v>
      </c>
      <c r="O631" s="3" t="s">
        <v>51</v>
      </c>
    </row>
    <row r="632" spans="1:15" x14ac:dyDescent="0.2">
      <c r="A632" t="s">
        <v>8</v>
      </c>
      <c r="B632" t="s">
        <v>136</v>
      </c>
      <c r="C632">
        <v>3</v>
      </c>
      <c r="D632" t="s">
        <v>24</v>
      </c>
      <c r="E632" s="1">
        <v>0.46875</v>
      </c>
      <c r="G632">
        <v>5</v>
      </c>
      <c r="J632">
        <v>26</v>
      </c>
      <c r="K632" t="s">
        <v>15</v>
      </c>
      <c r="L632" s="1">
        <v>0.25</v>
      </c>
      <c r="M632" t="s">
        <v>20</v>
      </c>
      <c r="O632" s="3" t="s">
        <v>81</v>
      </c>
    </row>
    <row r="633" spans="1:15" x14ac:dyDescent="0.2">
      <c r="A633" t="s">
        <v>8</v>
      </c>
      <c r="B633" t="s">
        <v>136</v>
      </c>
      <c r="C633">
        <v>3</v>
      </c>
      <c r="D633" t="s">
        <v>24</v>
      </c>
      <c r="E633" s="1">
        <v>0.34375</v>
      </c>
      <c r="G633">
        <v>5</v>
      </c>
      <c r="J633">
        <v>15</v>
      </c>
      <c r="K633" t="s">
        <v>15</v>
      </c>
      <c r="L633" s="1">
        <v>0.1875</v>
      </c>
      <c r="M633" t="s">
        <v>20</v>
      </c>
      <c r="O633" s="3" t="s">
        <v>86</v>
      </c>
    </row>
    <row r="634" spans="1:15" x14ac:dyDescent="0.2">
      <c r="A634" t="s">
        <v>8</v>
      </c>
      <c r="B634" t="s">
        <v>136</v>
      </c>
      <c r="C634">
        <v>3</v>
      </c>
      <c r="D634" t="s">
        <v>24</v>
      </c>
      <c r="E634" s="1">
        <v>0.4375</v>
      </c>
      <c r="G634">
        <v>20</v>
      </c>
      <c r="I634">
        <v>3</v>
      </c>
      <c r="K634" t="s">
        <v>15</v>
      </c>
      <c r="L634" s="1">
        <v>0.25</v>
      </c>
      <c r="M634" t="s">
        <v>13</v>
      </c>
      <c r="N634" t="s">
        <v>11</v>
      </c>
      <c r="O634" s="3" t="s">
        <v>32</v>
      </c>
    </row>
    <row r="635" spans="1:15" x14ac:dyDescent="0.2">
      <c r="A635" t="s">
        <v>8</v>
      </c>
      <c r="B635" t="s">
        <v>136</v>
      </c>
      <c r="C635">
        <v>3</v>
      </c>
      <c r="D635" t="s">
        <v>24</v>
      </c>
      <c r="E635" s="1">
        <v>0.375</v>
      </c>
      <c r="G635">
        <v>40</v>
      </c>
      <c r="I635">
        <v>2</v>
      </c>
      <c r="K635" t="s">
        <v>15</v>
      </c>
      <c r="L635" s="1">
        <v>0.28125</v>
      </c>
      <c r="M635" t="s">
        <v>13</v>
      </c>
      <c r="N635" t="s">
        <v>17</v>
      </c>
    </row>
    <row r="636" spans="1:15" x14ac:dyDescent="0.2">
      <c r="A636" t="s">
        <v>8</v>
      </c>
      <c r="B636" t="s">
        <v>136</v>
      </c>
      <c r="C636">
        <v>3</v>
      </c>
      <c r="D636" t="s">
        <v>24</v>
      </c>
      <c r="E636" s="1">
        <v>0.46875</v>
      </c>
      <c r="G636">
        <v>5</v>
      </c>
      <c r="I636">
        <v>2</v>
      </c>
      <c r="K636" t="s">
        <v>15</v>
      </c>
      <c r="L636" s="1">
        <v>0.1875</v>
      </c>
      <c r="M636" t="s">
        <v>20</v>
      </c>
      <c r="O636" s="3" t="s">
        <v>139</v>
      </c>
    </row>
    <row r="637" spans="1:15" x14ac:dyDescent="0.2">
      <c r="A637" t="s">
        <v>8</v>
      </c>
      <c r="B637" t="s">
        <v>136</v>
      </c>
      <c r="C637">
        <v>3</v>
      </c>
      <c r="D637" t="s">
        <v>24</v>
      </c>
      <c r="E637" s="1">
        <v>0.21875</v>
      </c>
      <c r="G637">
        <v>50</v>
      </c>
      <c r="J637">
        <v>19</v>
      </c>
      <c r="K637" t="s">
        <v>15</v>
      </c>
      <c r="L637" s="1">
        <v>0.125</v>
      </c>
      <c r="M637" t="s">
        <v>20</v>
      </c>
      <c r="O637" s="3" t="s">
        <v>114</v>
      </c>
    </row>
    <row r="638" spans="1:15" x14ac:dyDescent="0.2">
      <c r="A638" t="s">
        <v>8</v>
      </c>
      <c r="B638" t="s">
        <v>136</v>
      </c>
      <c r="C638">
        <v>3</v>
      </c>
      <c r="D638" t="s">
        <v>24</v>
      </c>
      <c r="E638" s="1">
        <v>0.1875</v>
      </c>
      <c r="G638">
        <v>75</v>
      </c>
      <c r="I638">
        <v>2</v>
      </c>
      <c r="K638" t="s">
        <v>15</v>
      </c>
      <c r="L638" s="1">
        <v>0.125</v>
      </c>
      <c r="M638" t="s">
        <v>20</v>
      </c>
      <c r="O638" s="3" t="s">
        <v>127</v>
      </c>
    </row>
    <row r="639" spans="1:15" x14ac:dyDescent="0.2">
      <c r="A639" t="s">
        <v>8</v>
      </c>
      <c r="B639" t="s">
        <v>136</v>
      </c>
      <c r="C639">
        <v>3</v>
      </c>
      <c r="D639" t="s">
        <v>24</v>
      </c>
      <c r="E639" s="1">
        <v>0.21875</v>
      </c>
      <c r="G639">
        <v>50</v>
      </c>
      <c r="J639">
        <v>9</v>
      </c>
      <c r="K639" t="s">
        <v>15</v>
      </c>
      <c r="L639" s="1">
        <v>0.125</v>
      </c>
      <c r="M639" t="s">
        <v>20</v>
      </c>
      <c r="O639" s="3" t="s">
        <v>42</v>
      </c>
    </row>
    <row r="640" spans="1:15" x14ac:dyDescent="0.2">
      <c r="A640" t="s">
        <v>8</v>
      </c>
      <c r="B640" t="s">
        <v>136</v>
      </c>
      <c r="C640">
        <v>3</v>
      </c>
      <c r="D640" t="s">
        <v>24</v>
      </c>
      <c r="E640" s="1">
        <v>0.4375</v>
      </c>
      <c r="G640">
        <v>5</v>
      </c>
      <c r="I640">
        <v>1</v>
      </c>
      <c r="K640" t="s">
        <v>15</v>
      </c>
      <c r="L640" s="1">
        <v>0.15625</v>
      </c>
      <c r="M640" t="s">
        <v>20</v>
      </c>
      <c r="O640" s="3" t="s">
        <v>68</v>
      </c>
    </row>
    <row r="641" spans="1:15" x14ac:dyDescent="0.2">
      <c r="A641" t="s">
        <v>8</v>
      </c>
      <c r="B641" t="s">
        <v>136</v>
      </c>
      <c r="C641">
        <v>3</v>
      </c>
      <c r="D641" t="s">
        <v>24</v>
      </c>
      <c r="E641" s="1">
        <v>0.5625</v>
      </c>
      <c r="G641">
        <v>10</v>
      </c>
      <c r="I641">
        <v>2.5</v>
      </c>
      <c r="K641" t="s">
        <v>15</v>
      </c>
      <c r="L641" s="1">
        <v>0.1875</v>
      </c>
      <c r="M641" t="s">
        <v>20</v>
      </c>
      <c r="O641" s="3" t="s">
        <v>140</v>
      </c>
    </row>
    <row r="642" spans="1:15" x14ac:dyDescent="0.2">
      <c r="A642" t="s">
        <v>8</v>
      </c>
      <c r="B642" t="s">
        <v>136</v>
      </c>
      <c r="C642">
        <v>3</v>
      </c>
      <c r="D642" t="s">
        <v>24</v>
      </c>
      <c r="E642" s="1">
        <v>0.5625</v>
      </c>
      <c r="G642">
        <v>10</v>
      </c>
      <c r="I642">
        <v>1</v>
      </c>
      <c r="K642" t="s">
        <v>15</v>
      </c>
      <c r="L642" s="1">
        <v>0.34375</v>
      </c>
      <c r="M642" t="s">
        <v>20</v>
      </c>
      <c r="O642" s="3" t="s">
        <v>141</v>
      </c>
    </row>
    <row r="643" spans="1:15" x14ac:dyDescent="0.2">
      <c r="A643" t="s">
        <v>8</v>
      </c>
      <c r="B643" t="s">
        <v>136</v>
      </c>
      <c r="C643">
        <v>3</v>
      </c>
      <c r="D643" t="s">
        <v>24</v>
      </c>
      <c r="E643" s="1">
        <v>0.28125</v>
      </c>
      <c r="G643">
        <v>25</v>
      </c>
      <c r="I643">
        <v>1</v>
      </c>
      <c r="K643" t="s">
        <v>15</v>
      </c>
      <c r="L643" s="1">
        <v>0.15625</v>
      </c>
      <c r="M643" t="s">
        <v>20</v>
      </c>
      <c r="O643" s="3" t="s">
        <v>53</v>
      </c>
    </row>
    <row r="644" spans="1:15" x14ac:dyDescent="0.2">
      <c r="A644" t="s">
        <v>8</v>
      </c>
      <c r="B644" t="s">
        <v>136</v>
      </c>
      <c r="C644">
        <v>3</v>
      </c>
      <c r="D644" t="s">
        <v>24</v>
      </c>
      <c r="E644" s="1">
        <v>0.28125</v>
      </c>
      <c r="G644">
        <v>0</v>
      </c>
      <c r="I644">
        <v>3</v>
      </c>
      <c r="K644" t="s">
        <v>15</v>
      </c>
      <c r="L644" s="1">
        <v>0.1875</v>
      </c>
      <c r="M644" t="s">
        <v>20</v>
      </c>
      <c r="O644" s="3" t="s">
        <v>142</v>
      </c>
    </row>
    <row r="645" spans="1:15" x14ac:dyDescent="0.2">
      <c r="A645" t="s">
        <v>8</v>
      </c>
      <c r="B645" t="s">
        <v>136</v>
      </c>
      <c r="C645">
        <v>3</v>
      </c>
      <c r="D645" t="s">
        <v>24</v>
      </c>
      <c r="E645" s="1">
        <v>0.3125</v>
      </c>
      <c r="G645">
        <v>20</v>
      </c>
      <c r="I645">
        <v>2</v>
      </c>
      <c r="K645" t="s">
        <v>15</v>
      </c>
      <c r="L645" s="1">
        <v>0.1875</v>
      </c>
      <c r="M645" t="s">
        <v>20</v>
      </c>
      <c r="O645" s="3" t="s">
        <v>56</v>
      </c>
    </row>
    <row r="646" spans="1:15" x14ac:dyDescent="0.2">
      <c r="A646" t="s">
        <v>8</v>
      </c>
      <c r="B646" t="s">
        <v>136</v>
      </c>
      <c r="C646">
        <v>3</v>
      </c>
      <c r="D646" t="s">
        <v>24</v>
      </c>
      <c r="E646" s="1">
        <v>0.15625</v>
      </c>
      <c r="G646">
        <v>5</v>
      </c>
      <c r="I646">
        <v>0.5</v>
      </c>
      <c r="K646" t="s">
        <v>15</v>
      </c>
      <c r="L646" s="1">
        <v>0.125</v>
      </c>
      <c r="M646" t="s">
        <v>20</v>
      </c>
      <c r="O646" s="3" t="s">
        <v>103</v>
      </c>
    </row>
    <row r="647" spans="1:15" x14ac:dyDescent="0.2">
      <c r="A647" t="s">
        <v>8</v>
      </c>
      <c r="B647" t="s">
        <v>136</v>
      </c>
      <c r="C647">
        <v>3</v>
      </c>
      <c r="D647" t="s">
        <v>24</v>
      </c>
      <c r="E647" s="1">
        <v>0.34375</v>
      </c>
      <c r="G647">
        <v>20</v>
      </c>
      <c r="I647">
        <v>2.5</v>
      </c>
      <c r="K647" t="s">
        <v>15</v>
      </c>
      <c r="L647" s="1">
        <v>0.15625</v>
      </c>
      <c r="M647" t="s">
        <v>20</v>
      </c>
      <c r="O647" s="3" t="s">
        <v>131</v>
      </c>
    </row>
    <row r="648" spans="1:15" x14ac:dyDescent="0.2">
      <c r="A648" t="s">
        <v>8</v>
      </c>
      <c r="B648" t="s">
        <v>136</v>
      </c>
      <c r="C648">
        <v>3</v>
      </c>
      <c r="D648" t="s">
        <v>24</v>
      </c>
      <c r="E648" s="1">
        <v>0.25</v>
      </c>
      <c r="G648">
        <v>2</v>
      </c>
      <c r="I648">
        <v>2</v>
      </c>
      <c r="K648" t="s">
        <v>15</v>
      </c>
      <c r="L648" s="1">
        <v>0.125</v>
      </c>
      <c r="M648" t="s">
        <v>13</v>
      </c>
      <c r="N648" t="s">
        <v>11</v>
      </c>
      <c r="O648" s="3" t="s">
        <v>38</v>
      </c>
    </row>
    <row r="649" spans="1:15" x14ac:dyDescent="0.2">
      <c r="A649" t="s">
        <v>8</v>
      </c>
      <c r="B649" t="s">
        <v>136</v>
      </c>
      <c r="C649">
        <v>3</v>
      </c>
      <c r="D649" t="s">
        <v>24</v>
      </c>
      <c r="E649" s="1">
        <v>0.71875</v>
      </c>
      <c r="G649">
        <v>40</v>
      </c>
      <c r="I649">
        <v>4</v>
      </c>
      <c r="K649" t="s">
        <v>15</v>
      </c>
      <c r="L649" s="1">
        <v>0.28125</v>
      </c>
      <c r="M649" t="s">
        <v>13</v>
      </c>
    </row>
    <row r="650" spans="1:15" x14ac:dyDescent="0.2">
      <c r="A650" t="s">
        <v>8</v>
      </c>
      <c r="B650" t="s">
        <v>136</v>
      </c>
      <c r="C650">
        <v>3</v>
      </c>
      <c r="D650" t="s">
        <v>24</v>
      </c>
      <c r="E650" s="1">
        <v>9.375E-2</v>
      </c>
      <c r="G650">
        <v>90</v>
      </c>
      <c r="I650">
        <v>6</v>
      </c>
      <c r="K650" t="s">
        <v>15</v>
      </c>
      <c r="L650" s="1">
        <v>0.46875</v>
      </c>
      <c r="M650" t="s">
        <v>13</v>
      </c>
      <c r="N650" t="s">
        <v>17</v>
      </c>
    </row>
    <row r="651" spans="1:15" x14ac:dyDescent="0.2">
      <c r="A651" t="s">
        <v>8</v>
      </c>
      <c r="B651" t="s">
        <v>136</v>
      </c>
      <c r="C651">
        <v>3</v>
      </c>
      <c r="D651" t="s">
        <v>24</v>
      </c>
      <c r="E651" s="1">
        <v>0.25</v>
      </c>
      <c r="G651">
        <v>5</v>
      </c>
      <c r="I651" s="1">
        <v>0.42</v>
      </c>
      <c r="K651" t="s">
        <v>15</v>
      </c>
      <c r="L651" s="1">
        <v>0.125</v>
      </c>
      <c r="M651" t="s">
        <v>20</v>
      </c>
      <c r="O651" s="3" t="s">
        <v>143</v>
      </c>
    </row>
    <row r="652" spans="1:15" x14ac:dyDescent="0.2">
      <c r="A652" t="s">
        <v>8</v>
      </c>
      <c r="B652" t="s">
        <v>136</v>
      </c>
      <c r="C652">
        <v>3</v>
      </c>
      <c r="D652" t="s">
        <v>24</v>
      </c>
      <c r="E652" s="1">
        <v>0.25</v>
      </c>
      <c r="G652">
        <v>40</v>
      </c>
      <c r="I652">
        <v>0.5</v>
      </c>
      <c r="K652" t="s">
        <v>15</v>
      </c>
      <c r="L652" s="1">
        <v>0.15625</v>
      </c>
      <c r="M652" t="s">
        <v>20</v>
      </c>
      <c r="O652" s="3" t="s">
        <v>131</v>
      </c>
    </row>
    <row r="653" spans="1:15" x14ac:dyDescent="0.2">
      <c r="A653" t="s">
        <v>8</v>
      </c>
      <c r="B653" t="s">
        <v>136</v>
      </c>
      <c r="C653">
        <v>3</v>
      </c>
      <c r="D653" t="s">
        <v>24</v>
      </c>
      <c r="E653" s="1">
        <v>0.4375</v>
      </c>
      <c r="G653">
        <v>50</v>
      </c>
      <c r="I653">
        <v>0.5</v>
      </c>
      <c r="K653" t="s">
        <v>15</v>
      </c>
      <c r="L653" s="1">
        <v>0.1875</v>
      </c>
      <c r="M653" t="s">
        <v>20</v>
      </c>
      <c r="O653" s="3" t="s">
        <v>82</v>
      </c>
    </row>
    <row r="654" spans="1:15" x14ac:dyDescent="0.2">
      <c r="A654" t="s">
        <v>8</v>
      </c>
      <c r="B654" t="s">
        <v>136</v>
      </c>
      <c r="C654">
        <v>3</v>
      </c>
      <c r="D654" t="s">
        <v>24</v>
      </c>
      <c r="E654" s="1">
        <v>0.65625</v>
      </c>
      <c r="G654">
        <v>50</v>
      </c>
      <c r="I654">
        <v>2.5</v>
      </c>
      <c r="K654" t="s">
        <v>15</v>
      </c>
      <c r="L654" s="1">
        <v>0.375</v>
      </c>
      <c r="M654" t="s">
        <v>13</v>
      </c>
      <c r="N654" t="s">
        <v>11</v>
      </c>
      <c r="O654" s="3" t="s">
        <v>36</v>
      </c>
    </row>
    <row r="655" spans="1:15" x14ac:dyDescent="0.2">
      <c r="A655" t="s">
        <v>8</v>
      </c>
      <c r="B655" t="s">
        <v>136</v>
      </c>
      <c r="C655">
        <v>3</v>
      </c>
      <c r="D655" t="s">
        <v>24</v>
      </c>
      <c r="E655" s="1">
        <v>0.59375</v>
      </c>
      <c r="G655">
        <v>5</v>
      </c>
      <c r="I655">
        <v>2.5</v>
      </c>
      <c r="K655" t="s">
        <v>15</v>
      </c>
      <c r="L655" s="1">
        <v>0.28125</v>
      </c>
      <c r="M655" t="s">
        <v>13</v>
      </c>
    </row>
    <row r="656" spans="1:15" x14ac:dyDescent="0.2">
      <c r="A656" t="s">
        <v>8</v>
      </c>
      <c r="B656" t="s">
        <v>136</v>
      </c>
      <c r="C656">
        <v>3</v>
      </c>
      <c r="D656" t="s">
        <v>24</v>
      </c>
      <c r="E656" s="1">
        <v>0.34375</v>
      </c>
      <c r="G656">
        <v>10</v>
      </c>
      <c r="I656">
        <v>2</v>
      </c>
      <c r="K656" t="s">
        <v>15</v>
      </c>
      <c r="L656" s="1">
        <v>0.21875</v>
      </c>
      <c r="M656" t="s">
        <v>13</v>
      </c>
    </row>
    <row r="657" spans="1:15" x14ac:dyDescent="0.2">
      <c r="A657" t="s">
        <v>8</v>
      </c>
      <c r="B657" t="s">
        <v>136</v>
      </c>
      <c r="C657">
        <v>3</v>
      </c>
      <c r="D657" t="s">
        <v>24</v>
      </c>
      <c r="E657" s="1">
        <v>0.21875</v>
      </c>
      <c r="G657">
        <v>10</v>
      </c>
      <c r="I657">
        <v>1</v>
      </c>
      <c r="K657" t="s">
        <v>15</v>
      </c>
      <c r="L657" s="1">
        <v>0.125</v>
      </c>
      <c r="M657" t="s">
        <v>13</v>
      </c>
      <c r="N657" t="s">
        <v>17</v>
      </c>
    </row>
    <row r="658" spans="1:15" x14ac:dyDescent="0.2">
      <c r="A658" t="s">
        <v>8</v>
      </c>
      <c r="B658" t="s">
        <v>136</v>
      </c>
      <c r="C658">
        <v>3</v>
      </c>
      <c r="D658" t="s">
        <v>24</v>
      </c>
      <c r="E658" s="1">
        <v>0.375</v>
      </c>
      <c r="G658">
        <v>20</v>
      </c>
      <c r="I658">
        <v>1.5</v>
      </c>
      <c r="K658" t="s">
        <v>15</v>
      </c>
      <c r="L658" s="1">
        <v>0.28125</v>
      </c>
      <c r="M658" t="s">
        <v>20</v>
      </c>
      <c r="O658" s="3" t="s">
        <v>144</v>
      </c>
    </row>
    <row r="659" spans="1:15" x14ac:dyDescent="0.2">
      <c r="A659" t="s">
        <v>8</v>
      </c>
      <c r="B659" t="s">
        <v>136</v>
      </c>
      <c r="C659">
        <v>3</v>
      </c>
      <c r="D659" t="s">
        <v>24</v>
      </c>
      <c r="E659" s="1">
        <v>0.3125</v>
      </c>
      <c r="G659">
        <v>20</v>
      </c>
      <c r="I659">
        <v>2</v>
      </c>
      <c r="K659" t="s">
        <v>15</v>
      </c>
      <c r="L659" s="1">
        <v>0.125</v>
      </c>
      <c r="M659" t="s">
        <v>13</v>
      </c>
      <c r="N659" t="s">
        <v>11</v>
      </c>
      <c r="O659" s="3" t="s">
        <v>32</v>
      </c>
    </row>
    <row r="660" spans="1:15" x14ac:dyDescent="0.2">
      <c r="A660" t="s">
        <v>8</v>
      </c>
      <c r="B660" t="s">
        <v>136</v>
      </c>
      <c r="C660">
        <v>3</v>
      </c>
      <c r="D660" t="s">
        <v>24</v>
      </c>
      <c r="E660" s="1">
        <v>0.1875</v>
      </c>
      <c r="G660">
        <v>10</v>
      </c>
      <c r="I660">
        <v>0.5</v>
      </c>
      <c r="K660" t="s">
        <v>15</v>
      </c>
      <c r="L660" s="1">
        <v>0.125</v>
      </c>
      <c r="M660" t="s">
        <v>13</v>
      </c>
      <c r="N660" t="s">
        <v>17</v>
      </c>
    </row>
    <row r="661" spans="1:15" x14ac:dyDescent="0.2">
      <c r="A661" t="s">
        <v>8</v>
      </c>
      <c r="B661" t="s">
        <v>136</v>
      </c>
      <c r="C661">
        <v>3</v>
      </c>
      <c r="D661" t="s">
        <v>24</v>
      </c>
      <c r="E661" s="1">
        <v>0.3125</v>
      </c>
      <c r="G661">
        <v>20</v>
      </c>
      <c r="J661">
        <v>9</v>
      </c>
      <c r="K661" t="s">
        <v>15</v>
      </c>
      <c r="L661" s="1">
        <v>0.21875</v>
      </c>
      <c r="M661" t="s">
        <v>20</v>
      </c>
      <c r="O661" s="3" t="s">
        <v>40</v>
      </c>
    </row>
    <row r="662" spans="1:15" x14ac:dyDescent="0.2">
      <c r="A662" t="s">
        <v>8</v>
      </c>
      <c r="B662" t="s">
        <v>136</v>
      </c>
      <c r="C662">
        <v>3</v>
      </c>
      <c r="D662" t="s">
        <v>24</v>
      </c>
      <c r="E662" s="1">
        <v>0.375</v>
      </c>
      <c r="G662">
        <v>0</v>
      </c>
      <c r="I662">
        <v>2</v>
      </c>
      <c r="K662" t="s">
        <v>15</v>
      </c>
      <c r="L662" s="1">
        <v>0.15625</v>
      </c>
      <c r="M662" t="s">
        <v>13</v>
      </c>
      <c r="N662" t="s">
        <v>11</v>
      </c>
      <c r="O662" s="3" t="s">
        <v>32</v>
      </c>
    </row>
    <row r="663" spans="1:15" x14ac:dyDescent="0.2">
      <c r="A663" t="s">
        <v>8</v>
      </c>
      <c r="B663" t="s">
        <v>136</v>
      </c>
      <c r="C663">
        <v>3</v>
      </c>
      <c r="D663" t="s">
        <v>24</v>
      </c>
      <c r="E663" s="1">
        <v>0.15625</v>
      </c>
      <c r="G663">
        <v>15</v>
      </c>
      <c r="J663">
        <v>4</v>
      </c>
      <c r="K663" t="s">
        <v>15</v>
      </c>
      <c r="M663" t="s">
        <v>13</v>
      </c>
      <c r="N663" t="s">
        <v>17</v>
      </c>
    </row>
    <row r="664" spans="1:15" x14ac:dyDescent="0.2">
      <c r="A664" t="s">
        <v>8</v>
      </c>
      <c r="B664" t="s">
        <v>136</v>
      </c>
      <c r="C664">
        <v>3</v>
      </c>
      <c r="D664" t="s">
        <v>24</v>
      </c>
      <c r="E664" s="1">
        <v>0.15625</v>
      </c>
      <c r="G664">
        <v>90</v>
      </c>
      <c r="I664">
        <v>0.5</v>
      </c>
      <c r="K664" t="s">
        <v>15</v>
      </c>
      <c r="L664" s="1">
        <v>0.21875</v>
      </c>
      <c r="M664" t="s">
        <v>20</v>
      </c>
      <c r="O664" s="3" t="s">
        <v>35</v>
      </c>
    </row>
    <row r="665" spans="1:15" x14ac:dyDescent="0.2">
      <c r="A665" t="s">
        <v>8</v>
      </c>
      <c r="B665" t="s">
        <v>136</v>
      </c>
      <c r="C665">
        <v>3</v>
      </c>
      <c r="D665" t="s">
        <v>24</v>
      </c>
      <c r="E665" s="1">
        <v>0.625</v>
      </c>
      <c r="G665">
        <v>30</v>
      </c>
      <c r="I665">
        <v>4</v>
      </c>
      <c r="K665" t="s">
        <v>15</v>
      </c>
      <c r="L665" s="1">
        <v>0.40625</v>
      </c>
      <c r="M665" t="s">
        <v>20</v>
      </c>
      <c r="O665" s="3" t="s">
        <v>145</v>
      </c>
    </row>
    <row r="666" spans="1:15" x14ac:dyDescent="0.2">
      <c r="A666" t="s">
        <v>8</v>
      </c>
      <c r="B666" t="s">
        <v>136</v>
      </c>
      <c r="C666">
        <v>3</v>
      </c>
      <c r="D666" t="s">
        <v>24</v>
      </c>
      <c r="E666" s="1">
        <v>0.1875</v>
      </c>
      <c r="G666">
        <v>20</v>
      </c>
      <c r="J666">
        <v>10</v>
      </c>
      <c r="K666" t="s">
        <v>15</v>
      </c>
      <c r="L666" s="1">
        <v>0.125</v>
      </c>
      <c r="M666" t="s">
        <v>20</v>
      </c>
      <c r="O666" s="3" t="s">
        <v>128</v>
      </c>
    </row>
    <row r="667" spans="1:15" x14ac:dyDescent="0.2">
      <c r="A667" t="s">
        <v>8</v>
      </c>
      <c r="B667" t="s">
        <v>136</v>
      </c>
      <c r="C667">
        <v>3</v>
      </c>
      <c r="D667" t="s">
        <v>24</v>
      </c>
      <c r="E667" s="1">
        <v>0.75</v>
      </c>
      <c r="G667">
        <v>80</v>
      </c>
      <c r="I667">
        <v>4.5</v>
      </c>
      <c r="K667" t="s">
        <v>15</v>
      </c>
      <c r="L667" s="1">
        <v>0.40625</v>
      </c>
      <c r="M667" t="s">
        <v>20</v>
      </c>
      <c r="O667" s="3" t="s">
        <v>115</v>
      </c>
    </row>
    <row r="668" spans="1:15" x14ac:dyDescent="0.2">
      <c r="A668" t="s">
        <v>8</v>
      </c>
      <c r="B668" t="s">
        <v>136</v>
      </c>
      <c r="C668">
        <v>3</v>
      </c>
      <c r="D668" t="s">
        <v>24</v>
      </c>
      <c r="E668" s="1">
        <v>0.1875</v>
      </c>
      <c r="G668">
        <v>25</v>
      </c>
      <c r="J668">
        <v>3</v>
      </c>
      <c r="K668" t="s">
        <v>15</v>
      </c>
      <c r="L668" s="1">
        <v>9.375E-2</v>
      </c>
      <c r="M668" t="s">
        <v>13</v>
      </c>
      <c r="N668" t="s">
        <v>11</v>
      </c>
      <c r="O668" s="3" t="s">
        <v>32</v>
      </c>
    </row>
    <row r="669" spans="1:15" x14ac:dyDescent="0.2">
      <c r="A669" t="s">
        <v>8</v>
      </c>
      <c r="B669" t="s">
        <v>136</v>
      </c>
      <c r="C669">
        <v>3</v>
      </c>
      <c r="D669" t="s">
        <v>24</v>
      </c>
      <c r="E669" s="1">
        <v>0.21875</v>
      </c>
      <c r="G669">
        <v>30</v>
      </c>
      <c r="J669">
        <v>5</v>
      </c>
      <c r="K669" t="s">
        <v>15</v>
      </c>
      <c r="L669" s="1">
        <v>0.125</v>
      </c>
      <c r="M669" t="s">
        <v>13</v>
      </c>
      <c r="N669" t="s">
        <v>17</v>
      </c>
    </row>
    <row r="670" spans="1:15" x14ac:dyDescent="0.2">
      <c r="A670" t="s">
        <v>8</v>
      </c>
      <c r="B670" t="s">
        <v>136</v>
      </c>
      <c r="C670">
        <v>3</v>
      </c>
      <c r="D670" t="s">
        <v>24</v>
      </c>
      <c r="E670" s="1">
        <v>0.40625</v>
      </c>
      <c r="G670">
        <v>70</v>
      </c>
      <c r="I670">
        <v>8</v>
      </c>
      <c r="K670" t="s">
        <v>15</v>
      </c>
      <c r="L670" s="1">
        <v>0.4375</v>
      </c>
      <c r="M670" t="s">
        <v>20</v>
      </c>
      <c r="O670" s="3" t="s">
        <v>146</v>
      </c>
    </row>
    <row r="671" spans="1:15" x14ac:dyDescent="0.2">
      <c r="A671" t="s">
        <v>8</v>
      </c>
      <c r="B671" t="s">
        <v>136</v>
      </c>
      <c r="C671">
        <v>3</v>
      </c>
      <c r="D671" t="s">
        <v>24</v>
      </c>
      <c r="E671" s="1">
        <v>0.125</v>
      </c>
      <c r="G671">
        <v>40</v>
      </c>
      <c r="J671">
        <v>2</v>
      </c>
      <c r="K671" t="s">
        <v>15</v>
      </c>
      <c r="L671" s="1">
        <v>9.375E-2</v>
      </c>
      <c r="M671" t="s">
        <v>20</v>
      </c>
      <c r="O671" s="3" t="s">
        <v>51</v>
      </c>
    </row>
    <row r="672" spans="1:15" x14ac:dyDescent="0.2">
      <c r="A672" t="s">
        <v>8</v>
      </c>
      <c r="B672" t="s">
        <v>136</v>
      </c>
      <c r="C672">
        <v>3</v>
      </c>
      <c r="D672" t="s">
        <v>24</v>
      </c>
      <c r="E672" s="1">
        <v>0.1875</v>
      </c>
      <c r="G672">
        <v>25</v>
      </c>
      <c r="I672">
        <v>0.5</v>
      </c>
      <c r="K672" t="s">
        <v>15</v>
      </c>
      <c r="L672" s="1">
        <v>0.125</v>
      </c>
      <c r="M672" t="s">
        <v>20</v>
      </c>
      <c r="O672" s="3" t="s">
        <v>53</v>
      </c>
    </row>
    <row r="673" spans="1:15" x14ac:dyDescent="0.2">
      <c r="A673" t="s">
        <v>8</v>
      </c>
      <c r="B673" t="s">
        <v>136</v>
      </c>
      <c r="C673">
        <v>3</v>
      </c>
      <c r="D673" t="s">
        <v>24</v>
      </c>
      <c r="E673" s="1">
        <v>0.1875</v>
      </c>
      <c r="G673">
        <v>10</v>
      </c>
      <c r="I673">
        <v>0.5</v>
      </c>
      <c r="K673" t="s">
        <v>15</v>
      </c>
      <c r="L673" s="1">
        <v>9.375E-2</v>
      </c>
      <c r="M673" t="s">
        <v>20</v>
      </c>
      <c r="O673" s="3" t="s">
        <v>35</v>
      </c>
    </row>
    <row r="674" spans="1:15" x14ac:dyDescent="0.2">
      <c r="A674" t="s">
        <v>8</v>
      </c>
      <c r="B674" t="s">
        <v>136</v>
      </c>
      <c r="C674">
        <v>3</v>
      </c>
      <c r="D674" t="s">
        <v>24</v>
      </c>
      <c r="E674" s="1">
        <v>0.1875</v>
      </c>
      <c r="G674">
        <v>20</v>
      </c>
      <c r="I674" s="1">
        <f>18/12</f>
        <v>1.5</v>
      </c>
      <c r="K674" t="s">
        <v>15</v>
      </c>
      <c r="L674" s="1">
        <v>0.125</v>
      </c>
      <c r="M674" t="s">
        <v>20</v>
      </c>
      <c r="O674" s="3" t="s">
        <v>35</v>
      </c>
    </row>
    <row r="675" spans="1:15" x14ac:dyDescent="0.2">
      <c r="A675" t="s">
        <v>8</v>
      </c>
      <c r="B675" t="s">
        <v>136</v>
      </c>
      <c r="C675">
        <v>3</v>
      </c>
      <c r="D675" t="s">
        <v>24</v>
      </c>
      <c r="E675" s="1">
        <v>0.1875</v>
      </c>
      <c r="G675">
        <v>10</v>
      </c>
      <c r="I675">
        <v>0.5</v>
      </c>
      <c r="K675" t="s">
        <v>15</v>
      </c>
      <c r="L675" s="1">
        <v>0.15625</v>
      </c>
      <c r="M675" t="s">
        <v>20</v>
      </c>
      <c r="O675" s="3" t="s">
        <v>56</v>
      </c>
    </row>
    <row r="676" spans="1:15" x14ac:dyDescent="0.2">
      <c r="A676" t="s">
        <v>8</v>
      </c>
      <c r="B676" t="s">
        <v>136</v>
      </c>
      <c r="C676">
        <v>3</v>
      </c>
      <c r="D676" t="s">
        <v>24</v>
      </c>
      <c r="E676" s="1">
        <v>0.125</v>
      </c>
      <c r="G676">
        <v>10</v>
      </c>
      <c r="J676">
        <v>4</v>
      </c>
      <c r="K676" t="s">
        <v>15</v>
      </c>
      <c r="L676" s="1">
        <v>0.125</v>
      </c>
      <c r="M676" t="s">
        <v>20</v>
      </c>
      <c r="O676" s="3" t="s">
        <v>33</v>
      </c>
    </row>
    <row r="677" spans="1:15" x14ac:dyDescent="0.2">
      <c r="A677" t="s">
        <v>8</v>
      </c>
      <c r="B677" t="s">
        <v>136</v>
      </c>
      <c r="C677">
        <v>3</v>
      </c>
      <c r="D677" t="s">
        <v>24</v>
      </c>
      <c r="E677" s="1">
        <v>0.25</v>
      </c>
      <c r="G677">
        <v>10</v>
      </c>
      <c r="J677">
        <v>5</v>
      </c>
      <c r="K677" t="s">
        <v>15</v>
      </c>
      <c r="L677" s="1">
        <v>0.15625</v>
      </c>
      <c r="M677" t="s">
        <v>20</v>
      </c>
      <c r="O677" s="3" t="s">
        <v>33</v>
      </c>
    </row>
    <row r="678" spans="1:15" x14ac:dyDescent="0.2">
      <c r="A678" t="s">
        <v>8</v>
      </c>
      <c r="B678" t="s">
        <v>136</v>
      </c>
      <c r="C678">
        <v>3</v>
      </c>
      <c r="D678" t="s">
        <v>24</v>
      </c>
      <c r="E678" s="1">
        <v>0.1875</v>
      </c>
      <c r="G678">
        <v>20</v>
      </c>
      <c r="J678">
        <v>4</v>
      </c>
      <c r="K678" t="s">
        <v>15</v>
      </c>
      <c r="L678" s="1">
        <v>9.375E-2</v>
      </c>
      <c r="M678" t="s">
        <v>20</v>
      </c>
      <c r="O678" s="3" t="s">
        <v>53</v>
      </c>
    </row>
    <row r="679" spans="1:15" x14ac:dyDescent="0.2">
      <c r="A679" t="s">
        <v>8</v>
      </c>
      <c r="B679" t="s">
        <v>136</v>
      </c>
      <c r="C679">
        <v>3</v>
      </c>
      <c r="D679" t="s">
        <v>24</v>
      </c>
      <c r="E679" s="1">
        <v>0.78125</v>
      </c>
      <c r="G679">
        <v>40</v>
      </c>
      <c r="I679">
        <v>4</v>
      </c>
      <c r="K679" t="s">
        <v>15</v>
      </c>
      <c r="L679" s="1">
        <v>0.46875</v>
      </c>
      <c r="M679" t="s">
        <v>20</v>
      </c>
      <c r="O679" s="3" t="s">
        <v>113</v>
      </c>
    </row>
    <row r="680" spans="1:15" x14ac:dyDescent="0.2">
      <c r="A680" t="s">
        <v>8</v>
      </c>
      <c r="B680" t="s">
        <v>136</v>
      </c>
      <c r="C680">
        <v>3</v>
      </c>
      <c r="D680" t="s">
        <v>24</v>
      </c>
      <c r="E680" s="1">
        <v>0.34375</v>
      </c>
      <c r="G680">
        <v>0</v>
      </c>
      <c r="I680">
        <v>1.5</v>
      </c>
      <c r="K680" t="s">
        <v>15</v>
      </c>
      <c r="L680" s="1">
        <v>0.15625</v>
      </c>
      <c r="M680" t="s">
        <v>20</v>
      </c>
      <c r="O680" s="3" t="s">
        <v>149</v>
      </c>
    </row>
    <row r="681" spans="1:15" x14ac:dyDescent="0.2">
      <c r="A681" t="s">
        <v>8</v>
      </c>
      <c r="B681" t="s">
        <v>136</v>
      </c>
      <c r="C681">
        <v>3</v>
      </c>
      <c r="D681" t="s">
        <v>24</v>
      </c>
      <c r="E681" s="1">
        <v>0.34375</v>
      </c>
      <c r="G681">
        <v>5</v>
      </c>
      <c r="I681">
        <v>3</v>
      </c>
      <c r="K681" t="s">
        <v>15</v>
      </c>
      <c r="L681" s="1">
        <v>0.21875</v>
      </c>
      <c r="M681" t="s">
        <v>20</v>
      </c>
      <c r="O681" s="3" t="s">
        <v>150</v>
      </c>
    </row>
    <row r="682" spans="1:15" x14ac:dyDescent="0.2">
      <c r="A682" t="s">
        <v>8</v>
      </c>
      <c r="B682" t="s">
        <v>136</v>
      </c>
      <c r="C682">
        <v>3</v>
      </c>
      <c r="D682" t="s">
        <v>24</v>
      </c>
      <c r="E682" s="1">
        <v>0.1875</v>
      </c>
      <c r="G682">
        <v>5</v>
      </c>
      <c r="I682">
        <v>6</v>
      </c>
      <c r="K682" t="s">
        <v>15</v>
      </c>
      <c r="L682" s="1">
        <v>0.125</v>
      </c>
      <c r="M682" t="s">
        <v>13</v>
      </c>
      <c r="N682" t="s">
        <v>11</v>
      </c>
      <c r="O682" s="3" t="s">
        <v>36</v>
      </c>
    </row>
    <row r="683" spans="1:15" x14ac:dyDescent="0.2">
      <c r="A683" t="s">
        <v>8</v>
      </c>
      <c r="B683" t="s">
        <v>136</v>
      </c>
      <c r="C683">
        <v>3</v>
      </c>
      <c r="D683" t="s">
        <v>24</v>
      </c>
      <c r="E683" s="1">
        <v>0.3125</v>
      </c>
      <c r="G683">
        <v>5</v>
      </c>
      <c r="I683">
        <v>2</v>
      </c>
      <c r="K683" t="s">
        <v>15</v>
      </c>
      <c r="L683" s="1">
        <v>0.21875</v>
      </c>
      <c r="M683" t="s">
        <v>13</v>
      </c>
    </row>
    <row r="684" spans="1:15" x14ac:dyDescent="0.2">
      <c r="A684" t="s">
        <v>8</v>
      </c>
      <c r="B684" t="s">
        <v>136</v>
      </c>
      <c r="C684">
        <v>3</v>
      </c>
      <c r="D684" t="s">
        <v>24</v>
      </c>
      <c r="E684" s="1">
        <v>0.21875</v>
      </c>
      <c r="G684">
        <v>15</v>
      </c>
      <c r="I684">
        <v>1</v>
      </c>
      <c r="K684" t="s">
        <v>15</v>
      </c>
      <c r="L684" s="1">
        <v>0.1875</v>
      </c>
      <c r="M684" t="s">
        <v>13</v>
      </c>
    </row>
    <row r="685" spans="1:15" x14ac:dyDescent="0.2">
      <c r="A685" t="s">
        <v>8</v>
      </c>
      <c r="B685" t="s">
        <v>136</v>
      </c>
      <c r="C685">
        <v>3</v>
      </c>
      <c r="D685" t="s">
        <v>24</v>
      </c>
      <c r="E685" s="1">
        <v>0.3125</v>
      </c>
      <c r="G685">
        <v>10</v>
      </c>
      <c r="I685">
        <v>1.5</v>
      </c>
      <c r="K685" t="s">
        <v>15</v>
      </c>
      <c r="L685" s="1">
        <v>0.15625</v>
      </c>
      <c r="M685" t="s">
        <v>13</v>
      </c>
      <c r="N685" t="s">
        <v>17</v>
      </c>
    </row>
    <row r="686" spans="1:15" x14ac:dyDescent="0.2">
      <c r="A686" t="s">
        <v>8</v>
      </c>
      <c r="B686" t="s">
        <v>136</v>
      </c>
      <c r="C686">
        <v>3</v>
      </c>
      <c r="D686" t="s">
        <v>24</v>
      </c>
      <c r="E686" s="1">
        <v>0.4375</v>
      </c>
      <c r="G686">
        <v>50</v>
      </c>
      <c r="I686">
        <v>3</v>
      </c>
      <c r="K686" t="s">
        <v>15</v>
      </c>
      <c r="L686" s="1">
        <v>0.25</v>
      </c>
      <c r="M686" t="s">
        <v>20</v>
      </c>
      <c r="O686" s="3" t="s">
        <v>121</v>
      </c>
    </row>
    <row r="687" spans="1:15" x14ac:dyDescent="0.2">
      <c r="A687" t="s">
        <v>8</v>
      </c>
      <c r="B687" t="s">
        <v>136</v>
      </c>
      <c r="C687">
        <v>3</v>
      </c>
      <c r="D687" t="s">
        <v>24</v>
      </c>
      <c r="E687" s="1">
        <v>0.1875</v>
      </c>
      <c r="G687">
        <v>20</v>
      </c>
      <c r="I687">
        <v>0.5</v>
      </c>
      <c r="K687" t="s">
        <v>15</v>
      </c>
      <c r="L687" s="1">
        <v>0.125</v>
      </c>
      <c r="M687" t="s">
        <v>20</v>
      </c>
      <c r="O687" s="3" t="s">
        <v>82</v>
      </c>
    </row>
    <row r="688" spans="1:15" x14ac:dyDescent="0.2">
      <c r="A688" t="s">
        <v>8</v>
      </c>
      <c r="B688" t="s">
        <v>136</v>
      </c>
      <c r="C688">
        <v>3</v>
      </c>
      <c r="D688" t="s">
        <v>24</v>
      </c>
      <c r="E688" s="1">
        <v>0.15625</v>
      </c>
      <c r="G688">
        <v>40</v>
      </c>
      <c r="I688">
        <v>0.25</v>
      </c>
      <c r="K688" t="s">
        <v>15</v>
      </c>
      <c r="L688" s="1">
        <v>0.125</v>
      </c>
      <c r="M688" t="s">
        <v>20</v>
      </c>
      <c r="O688" s="3" t="s">
        <v>37</v>
      </c>
    </row>
    <row r="689" spans="1:15" x14ac:dyDescent="0.2">
      <c r="A689" t="s">
        <v>8</v>
      </c>
      <c r="B689" t="s">
        <v>136</v>
      </c>
      <c r="C689">
        <v>3</v>
      </c>
      <c r="D689" t="s">
        <v>24</v>
      </c>
      <c r="E689" s="1">
        <v>9.375E-2</v>
      </c>
      <c r="G689">
        <v>20</v>
      </c>
      <c r="J689">
        <v>2</v>
      </c>
      <c r="K689" t="s">
        <v>15</v>
      </c>
      <c r="L689" s="1">
        <v>6.25E-2</v>
      </c>
      <c r="M689" t="s">
        <v>20</v>
      </c>
      <c r="O689" s="3" t="s">
        <v>51</v>
      </c>
    </row>
    <row r="690" spans="1:15" x14ac:dyDescent="0.2">
      <c r="A690" t="s">
        <v>8</v>
      </c>
      <c r="B690" t="s">
        <v>136</v>
      </c>
      <c r="C690">
        <v>3</v>
      </c>
      <c r="D690" t="s">
        <v>24</v>
      </c>
      <c r="E690" s="1">
        <v>0.5</v>
      </c>
      <c r="G690">
        <v>20</v>
      </c>
      <c r="I690">
        <v>2.5</v>
      </c>
      <c r="K690" t="s">
        <v>15</v>
      </c>
      <c r="L690" s="1">
        <v>0.21875</v>
      </c>
      <c r="M690" t="s">
        <v>20</v>
      </c>
      <c r="O690" s="3" t="s">
        <v>144</v>
      </c>
    </row>
    <row r="691" spans="1:15" x14ac:dyDescent="0.2">
      <c r="A691" t="s">
        <v>8</v>
      </c>
      <c r="B691" t="s">
        <v>136</v>
      </c>
      <c r="C691">
        <v>3</v>
      </c>
      <c r="D691" t="s">
        <v>24</v>
      </c>
      <c r="E691" s="1">
        <v>0.28125</v>
      </c>
      <c r="G691">
        <v>10</v>
      </c>
      <c r="I691">
        <v>1.5</v>
      </c>
      <c r="K691" t="s">
        <v>15</v>
      </c>
      <c r="L691" s="1">
        <v>0.125</v>
      </c>
      <c r="M691" t="s">
        <v>20</v>
      </c>
      <c r="O691" s="3" t="s">
        <v>151</v>
      </c>
    </row>
    <row r="692" spans="1:15" x14ac:dyDescent="0.2">
      <c r="A692" t="s">
        <v>8</v>
      </c>
      <c r="B692" t="s">
        <v>136</v>
      </c>
      <c r="C692">
        <v>3</v>
      </c>
      <c r="D692" t="s">
        <v>24</v>
      </c>
      <c r="E692" s="1">
        <v>0.375</v>
      </c>
      <c r="G692">
        <v>40</v>
      </c>
      <c r="I692">
        <v>2.5</v>
      </c>
      <c r="K692" t="s">
        <v>15</v>
      </c>
      <c r="L692" s="1">
        <v>0.21875</v>
      </c>
      <c r="M692" t="s">
        <v>20</v>
      </c>
      <c r="O692" s="3" t="s">
        <v>33</v>
      </c>
    </row>
    <row r="693" spans="1:15" x14ac:dyDescent="0.2">
      <c r="A693" t="s">
        <v>8</v>
      </c>
      <c r="B693" t="s">
        <v>136</v>
      </c>
      <c r="C693">
        <v>3</v>
      </c>
      <c r="D693" t="s">
        <v>24</v>
      </c>
      <c r="E693" s="1">
        <v>0.25</v>
      </c>
      <c r="G693">
        <v>80</v>
      </c>
      <c r="J693">
        <v>9</v>
      </c>
      <c r="K693" t="s">
        <v>15</v>
      </c>
      <c r="L693" s="1">
        <v>0.1875</v>
      </c>
      <c r="M693" t="s">
        <v>20</v>
      </c>
      <c r="O693" s="3" t="s">
        <v>127</v>
      </c>
    </row>
    <row r="694" spans="1:15" x14ac:dyDescent="0.2">
      <c r="A694" t="s">
        <v>8</v>
      </c>
      <c r="B694" t="s">
        <v>136</v>
      </c>
      <c r="C694">
        <v>3</v>
      </c>
      <c r="D694" t="s">
        <v>24</v>
      </c>
      <c r="E694" s="1">
        <v>0.21875</v>
      </c>
      <c r="G694">
        <v>25</v>
      </c>
      <c r="I694">
        <v>1</v>
      </c>
      <c r="K694" t="s">
        <v>15</v>
      </c>
      <c r="L694" s="1">
        <v>0.125</v>
      </c>
      <c r="M694" t="s">
        <v>13</v>
      </c>
      <c r="N694" t="s">
        <v>11</v>
      </c>
      <c r="O694" s="3" t="s">
        <v>32</v>
      </c>
    </row>
    <row r="695" spans="1:15" x14ac:dyDescent="0.2">
      <c r="A695" t="s">
        <v>8</v>
      </c>
      <c r="B695" t="s">
        <v>136</v>
      </c>
      <c r="C695">
        <v>3</v>
      </c>
      <c r="D695" t="s">
        <v>24</v>
      </c>
      <c r="E695" s="1">
        <v>0.34375</v>
      </c>
      <c r="G695">
        <v>20</v>
      </c>
      <c r="I695">
        <v>1</v>
      </c>
      <c r="K695" t="s">
        <v>15</v>
      </c>
      <c r="L695" s="1">
        <v>0.1875</v>
      </c>
      <c r="M695" t="s">
        <v>13</v>
      </c>
      <c r="N695" t="s">
        <v>17</v>
      </c>
    </row>
    <row r="696" spans="1:15" x14ac:dyDescent="0.2">
      <c r="A696" t="s">
        <v>8</v>
      </c>
      <c r="B696" t="s">
        <v>136</v>
      </c>
      <c r="C696">
        <v>3</v>
      </c>
      <c r="D696" t="s">
        <v>24</v>
      </c>
      <c r="E696" s="1">
        <v>0.25</v>
      </c>
      <c r="G696">
        <v>50</v>
      </c>
      <c r="J696">
        <v>5</v>
      </c>
      <c r="K696" t="s">
        <v>15</v>
      </c>
      <c r="L696" s="1">
        <v>0.125</v>
      </c>
      <c r="M696" t="s">
        <v>13</v>
      </c>
      <c r="N696" t="s">
        <v>11</v>
      </c>
      <c r="O696" s="3" t="s">
        <v>32</v>
      </c>
    </row>
    <row r="697" spans="1:15" x14ac:dyDescent="0.2">
      <c r="A697" t="s">
        <v>8</v>
      </c>
      <c r="B697" t="s">
        <v>136</v>
      </c>
      <c r="C697">
        <v>3</v>
      </c>
      <c r="D697" t="s">
        <v>24</v>
      </c>
      <c r="E697" s="1">
        <v>0.34375</v>
      </c>
      <c r="G697">
        <v>0</v>
      </c>
      <c r="I697">
        <v>1</v>
      </c>
      <c r="K697" t="s">
        <v>15</v>
      </c>
      <c r="L697" s="1">
        <v>0.1875</v>
      </c>
      <c r="M697" t="s">
        <v>13</v>
      </c>
      <c r="N697" t="s">
        <v>17</v>
      </c>
    </row>
    <row r="698" spans="1:15" x14ac:dyDescent="0.2">
      <c r="A698" t="s">
        <v>8</v>
      </c>
      <c r="B698" t="s">
        <v>136</v>
      </c>
      <c r="C698">
        <v>3</v>
      </c>
      <c r="D698" t="s">
        <v>24</v>
      </c>
      <c r="E698" s="1">
        <v>0.71875</v>
      </c>
      <c r="G698">
        <v>15</v>
      </c>
      <c r="I698">
        <v>3</v>
      </c>
      <c r="K698" t="s">
        <v>15</v>
      </c>
      <c r="L698" s="1">
        <v>0.375</v>
      </c>
      <c r="M698" t="s">
        <v>20</v>
      </c>
      <c r="O698" s="3" t="s">
        <v>152</v>
      </c>
    </row>
    <row r="699" spans="1:15" x14ac:dyDescent="0.2">
      <c r="A699" t="s">
        <v>8</v>
      </c>
      <c r="B699" t="s">
        <v>136</v>
      </c>
      <c r="C699">
        <v>3</v>
      </c>
      <c r="D699" t="s">
        <v>24</v>
      </c>
      <c r="E699" s="1">
        <v>0.5</v>
      </c>
      <c r="G699">
        <v>0</v>
      </c>
      <c r="I699">
        <v>4</v>
      </c>
      <c r="K699" t="s">
        <v>15</v>
      </c>
      <c r="L699" s="1">
        <v>0.34375</v>
      </c>
      <c r="M699" t="s">
        <v>13</v>
      </c>
      <c r="N699" t="s">
        <v>11</v>
      </c>
      <c r="O699" s="3" t="s">
        <v>32</v>
      </c>
    </row>
    <row r="700" spans="1:15" x14ac:dyDescent="0.2">
      <c r="A700" t="s">
        <v>8</v>
      </c>
      <c r="B700" t="s">
        <v>136</v>
      </c>
      <c r="C700">
        <v>3</v>
      </c>
      <c r="D700" t="s">
        <v>24</v>
      </c>
      <c r="E700" s="1">
        <v>0.625</v>
      </c>
      <c r="G700">
        <v>90</v>
      </c>
      <c r="I700">
        <v>10</v>
      </c>
      <c r="K700" t="s">
        <v>15</v>
      </c>
      <c r="L700" s="1">
        <v>0.15625</v>
      </c>
      <c r="M700" t="s">
        <v>13</v>
      </c>
      <c r="N700" t="s">
        <v>17</v>
      </c>
    </row>
    <row r="701" spans="1:15" x14ac:dyDescent="0.2">
      <c r="A701" t="s">
        <v>8</v>
      </c>
      <c r="B701" t="s">
        <v>136</v>
      </c>
      <c r="C701">
        <v>3</v>
      </c>
      <c r="D701" t="s">
        <v>24</v>
      </c>
      <c r="E701" s="1">
        <v>9.375E-2</v>
      </c>
      <c r="G701">
        <v>30</v>
      </c>
      <c r="I701">
        <v>0.5</v>
      </c>
      <c r="K701" t="s">
        <v>15</v>
      </c>
      <c r="L701" s="1">
        <v>9.375E-2</v>
      </c>
      <c r="M701" t="s">
        <v>20</v>
      </c>
      <c r="O701" s="3" t="s">
        <v>51</v>
      </c>
    </row>
    <row r="702" spans="1:15" x14ac:dyDescent="0.2">
      <c r="A702" t="s">
        <v>8</v>
      </c>
      <c r="B702" t="s">
        <v>136</v>
      </c>
      <c r="C702">
        <v>3</v>
      </c>
      <c r="D702" t="s">
        <v>24</v>
      </c>
      <c r="E702" s="1">
        <v>0.1875</v>
      </c>
      <c r="G702">
        <v>40</v>
      </c>
      <c r="J702">
        <v>8</v>
      </c>
      <c r="K702" t="s">
        <v>15</v>
      </c>
      <c r="L702" s="1">
        <v>9.375E-2</v>
      </c>
      <c r="M702" t="s">
        <v>13</v>
      </c>
      <c r="N702" t="s">
        <v>11</v>
      </c>
      <c r="O702" s="3" t="s">
        <v>32</v>
      </c>
    </row>
    <row r="703" spans="1:15" x14ac:dyDescent="0.2">
      <c r="A703" t="s">
        <v>8</v>
      </c>
      <c r="B703" t="s">
        <v>136</v>
      </c>
      <c r="C703">
        <v>3</v>
      </c>
      <c r="D703" t="s">
        <v>24</v>
      </c>
      <c r="E703" s="1">
        <v>0.21875</v>
      </c>
      <c r="G703">
        <v>25</v>
      </c>
      <c r="J703">
        <v>7</v>
      </c>
      <c r="K703" t="s">
        <v>15</v>
      </c>
      <c r="L703" s="1">
        <v>9.375E-2</v>
      </c>
      <c r="M703" t="s">
        <v>13</v>
      </c>
      <c r="N703" t="s">
        <v>17</v>
      </c>
    </row>
    <row r="704" spans="1:15" x14ac:dyDescent="0.2">
      <c r="A704" t="s">
        <v>8</v>
      </c>
      <c r="B704" t="s">
        <v>136</v>
      </c>
      <c r="C704">
        <v>3</v>
      </c>
      <c r="D704" t="s">
        <v>24</v>
      </c>
      <c r="E704" s="1">
        <v>0.4375</v>
      </c>
      <c r="G704">
        <v>80</v>
      </c>
      <c r="I704">
        <v>2</v>
      </c>
      <c r="K704" t="s">
        <v>15</v>
      </c>
      <c r="L704" s="1">
        <v>0.28125</v>
      </c>
      <c r="M704" t="s">
        <v>20</v>
      </c>
      <c r="O704" s="3" t="s">
        <v>94</v>
      </c>
    </row>
    <row r="705" spans="1:15" x14ac:dyDescent="0.2">
      <c r="A705" t="s">
        <v>8</v>
      </c>
      <c r="B705" t="s">
        <v>136</v>
      </c>
      <c r="C705">
        <v>3</v>
      </c>
      <c r="D705" t="s">
        <v>24</v>
      </c>
      <c r="E705" s="1">
        <v>6.25E-2</v>
      </c>
      <c r="G705">
        <v>50</v>
      </c>
      <c r="J705">
        <v>3</v>
      </c>
      <c r="K705" t="s">
        <v>15</v>
      </c>
      <c r="L705" s="1">
        <v>6.25E-2</v>
      </c>
      <c r="M705" t="s">
        <v>20</v>
      </c>
      <c r="O705" s="3" t="s">
        <v>35</v>
      </c>
    </row>
    <row r="706" spans="1:15" x14ac:dyDescent="0.2">
      <c r="A706" t="s">
        <v>8</v>
      </c>
      <c r="B706" t="s">
        <v>136</v>
      </c>
      <c r="C706">
        <v>3</v>
      </c>
      <c r="D706" t="s">
        <v>24</v>
      </c>
      <c r="E706" s="1">
        <v>0.125</v>
      </c>
      <c r="G706">
        <v>10</v>
      </c>
      <c r="J706">
        <v>3</v>
      </c>
      <c r="K706" t="s">
        <v>15</v>
      </c>
      <c r="L706" s="1">
        <v>6.25E-2</v>
      </c>
      <c r="M706" t="s">
        <v>20</v>
      </c>
      <c r="O706" s="3" t="s">
        <v>128</v>
      </c>
    </row>
    <row r="707" spans="1:15" x14ac:dyDescent="0.2">
      <c r="A707" t="s">
        <v>8</v>
      </c>
      <c r="B707" t="s">
        <v>136</v>
      </c>
      <c r="C707">
        <v>3</v>
      </c>
      <c r="D707" t="s">
        <v>24</v>
      </c>
      <c r="E707" s="1">
        <v>0.3125</v>
      </c>
      <c r="G707">
        <v>0</v>
      </c>
      <c r="I707">
        <v>1</v>
      </c>
      <c r="K707" t="s">
        <v>15</v>
      </c>
      <c r="L707" s="1">
        <v>0.1875</v>
      </c>
      <c r="M707" t="s">
        <v>13</v>
      </c>
      <c r="N707" t="s">
        <v>11</v>
      </c>
      <c r="O707" s="3" t="s">
        <v>32</v>
      </c>
    </row>
    <row r="708" spans="1:15" x14ac:dyDescent="0.2">
      <c r="A708" t="s">
        <v>8</v>
      </c>
      <c r="B708" t="s">
        <v>136</v>
      </c>
      <c r="C708">
        <v>3</v>
      </c>
      <c r="D708" t="s">
        <v>24</v>
      </c>
      <c r="E708" s="1">
        <v>0.15625</v>
      </c>
      <c r="G708">
        <v>0</v>
      </c>
      <c r="I708">
        <v>0.5</v>
      </c>
      <c r="K708" t="s">
        <v>15</v>
      </c>
      <c r="L708" s="1">
        <v>0.15625</v>
      </c>
      <c r="M708" t="s">
        <v>13</v>
      </c>
      <c r="N708" t="s">
        <v>17</v>
      </c>
    </row>
    <row r="709" spans="1:15" x14ac:dyDescent="0.2">
      <c r="A709" t="s">
        <v>8</v>
      </c>
      <c r="B709" t="s">
        <v>136</v>
      </c>
      <c r="C709">
        <v>3</v>
      </c>
      <c r="D709" t="s">
        <v>24</v>
      </c>
      <c r="E709" s="1">
        <v>0.34375</v>
      </c>
      <c r="G709">
        <v>5</v>
      </c>
      <c r="I709">
        <v>1.5</v>
      </c>
      <c r="K709" t="s">
        <v>15</v>
      </c>
      <c r="L709" s="1">
        <v>0.1875</v>
      </c>
      <c r="M709" t="s">
        <v>20</v>
      </c>
      <c r="O709" s="3" t="s">
        <v>153</v>
      </c>
    </row>
    <row r="710" spans="1:15" x14ac:dyDescent="0.2">
      <c r="A710" t="s">
        <v>8</v>
      </c>
      <c r="B710" t="s">
        <v>136</v>
      </c>
      <c r="C710">
        <v>3</v>
      </c>
      <c r="D710" t="s">
        <v>24</v>
      </c>
      <c r="E710" s="1">
        <v>0.53125</v>
      </c>
      <c r="G710">
        <v>70</v>
      </c>
      <c r="I710">
        <v>3</v>
      </c>
      <c r="K710" t="s">
        <v>15</v>
      </c>
      <c r="L710" s="1">
        <v>0.375</v>
      </c>
      <c r="M710" t="s">
        <v>13</v>
      </c>
      <c r="N710" t="s">
        <v>11</v>
      </c>
      <c r="O710" s="3" t="s">
        <v>32</v>
      </c>
    </row>
    <row r="711" spans="1:15" x14ac:dyDescent="0.2">
      <c r="A711" t="s">
        <v>8</v>
      </c>
      <c r="B711" t="s">
        <v>136</v>
      </c>
      <c r="C711">
        <v>3</v>
      </c>
      <c r="D711" t="s">
        <v>24</v>
      </c>
      <c r="E711" s="1">
        <v>0.46875</v>
      </c>
      <c r="G711">
        <v>5</v>
      </c>
      <c r="I711">
        <v>2.5</v>
      </c>
      <c r="K711" t="s">
        <v>15</v>
      </c>
      <c r="L711" s="1">
        <v>0.28125</v>
      </c>
      <c r="M711" t="s">
        <v>13</v>
      </c>
      <c r="N711" t="s">
        <v>17</v>
      </c>
    </row>
    <row r="712" spans="1:15" x14ac:dyDescent="0.2">
      <c r="A712" t="s">
        <v>8</v>
      </c>
      <c r="B712" t="s">
        <v>136</v>
      </c>
      <c r="C712">
        <v>3</v>
      </c>
      <c r="D712" t="s">
        <v>24</v>
      </c>
      <c r="E712" s="1">
        <v>9.375E-2</v>
      </c>
      <c r="G712">
        <v>50</v>
      </c>
      <c r="I712">
        <v>1</v>
      </c>
      <c r="K712" t="s">
        <v>15</v>
      </c>
      <c r="L712" s="1">
        <v>9.375E-2</v>
      </c>
      <c r="M712" t="s">
        <v>20</v>
      </c>
      <c r="O712" s="3" t="s">
        <v>127</v>
      </c>
    </row>
    <row r="713" spans="1:15" x14ac:dyDescent="0.2">
      <c r="A713" t="s">
        <v>8</v>
      </c>
      <c r="B713" t="s">
        <v>136</v>
      </c>
      <c r="C713">
        <v>3</v>
      </c>
      <c r="D713" t="s">
        <v>24</v>
      </c>
      <c r="E713" s="1">
        <v>9.375E-2</v>
      </c>
      <c r="G713">
        <v>50</v>
      </c>
      <c r="J713">
        <v>5</v>
      </c>
      <c r="K713" t="s">
        <v>15</v>
      </c>
      <c r="L713" s="1">
        <v>6.25E-2</v>
      </c>
      <c r="M713" t="s">
        <v>20</v>
      </c>
      <c r="O713" s="3" t="s">
        <v>53</v>
      </c>
    </row>
    <row r="714" spans="1:15" x14ac:dyDescent="0.2">
      <c r="A714" t="s">
        <v>8</v>
      </c>
      <c r="B714" t="s">
        <v>136</v>
      </c>
      <c r="C714">
        <v>3</v>
      </c>
      <c r="D714" t="s">
        <v>24</v>
      </c>
      <c r="E714" s="1">
        <v>0.21875</v>
      </c>
      <c r="G714">
        <v>75</v>
      </c>
      <c r="I714">
        <v>1</v>
      </c>
      <c r="K714" t="s">
        <v>15</v>
      </c>
      <c r="L714" s="1">
        <v>9.375E-2</v>
      </c>
      <c r="M714" t="s">
        <v>20</v>
      </c>
      <c r="O714" s="3" t="s">
        <v>131</v>
      </c>
    </row>
    <row r="715" spans="1:15" x14ac:dyDescent="0.2">
      <c r="A715" t="s">
        <v>8</v>
      </c>
      <c r="B715" t="s">
        <v>136</v>
      </c>
      <c r="C715">
        <v>3</v>
      </c>
      <c r="D715" t="s">
        <v>24</v>
      </c>
      <c r="E715" s="1">
        <v>0.34375</v>
      </c>
      <c r="G715">
        <v>80</v>
      </c>
      <c r="I715">
        <v>2</v>
      </c>
      <c r="K715" t="s">
        <v>15</v>
      </c>
      <c r="L715" s="1">
        <v>0.25</v>
      </c>
      <c r="M715" t="s">
        <v>13</v>
      </c>
      <c r="N715" t="s">
        <v>11</v>
      </c>
      <c r="O715" s="3" t="s">
        <v>32</v>
      </c>
    </row>
    <row r="716" spans="1:15" x14ac:dyDescent="0.2">
      <c r="A716" t="s">
        <v>8</v>
      </c>
      <c r="B716" t="s">
        <v>136</v>
      </c>
      <c r="C716">
        <v>3</v>
      </c>
      <c r="D716" t="s">
        <v>24</v>
      </c>
      <c r="E716" s="1">
        <v>0.25</v>
      </c>
      <c r="G716">
        <v>40</v>
      </c>
      <c r="I716">
        <v>1</v>
      </c>
      <c r="K716" t="s">
        <v>15</v>
      </c>
      <c r="L716" s="1">
        <v>0.1875</v>
      </c>
      <c r="M716" t="s">
        <v>13</v>
      </c>
      <c r="N716" t="s">
        <v>17</v>
      </c>
    </row>
    <row r="717" spans="1:15" x14ac:dyDescent="0.2">
      <c r="A717" t="s">
        <v>8</v>
      </c>
      <c r="B717" t="s">
        <v>136</v>
      </c>
      <c r="C717">
        <v>3</v>
      </c>
      <c r="D717" t="s">
        <v>24</v>
      </c>
      <c r="E717" s="1">
        <v>0.59375</v>
      </c>
      <c r="G717">
        <v>10</v>
      </c>
      <c r="I717">
        <v>2.5</v>
      </c>
      <c r="K717" t="s">
        <v>15</v>
      </c>
      <c r="L717" s="1">
        <v>0.125</v>
      </c>
      <c r="M717" t="s">
        <v>20</v>
      </c>
      <c r="O717" s="3" t="s">
        <v>56</v>
      </c>
    </row>
    <row r="718" spans="1:15" x14ac:dyDescent="0.2">
      <c r="A718" t="s">
        <v>8</v>
      </c>
      <c r="B718" t="s">
        <v>136</v>
      </c>
      <c r="C718">
        <v>3</v>
      </c>
      <c r="D718" t="s">
        <v>24</v>
      </c>
      <c r="E718" s="1">
        <v>0.1875</v>
      </c>
      <c r="G718">
        <v>0</v>
      </c>
      <c r="J718">
        <v>5</v>
      </c>
      <c r="K718" t="s">
        <v>15</v>
      </c>
      <c r="L718" s="1">
        <v>0.25</v>
      </c>
      <c r="M718" t="s">
        <v>20</v>
      </c>
      <c r="O718" s="3" t="s">
        <v>32</v>
      </c>
    </row>
    <row r="719" spans="1:15" x14ac:dyDescent="0.2">
      <c r="A719" t="s">
        <v>8</v>
      </c>
      <c r="B719" t="s">
        <v>136</v>
      </c>
      <c r="C719">
        <v>3</v>
      </c>
      <c r="D719" t="s">
        <v>24</v>
      </c>
      <c r="E719" s="1">
        <v>0.40625</v>
      </c>
      <c r="G719">
        <v>70</v>
      </c>
      <c r="I719">
        <v>2</v>
      </c>
      <c r="K719" t="s">
        <v>15</v>
      </c>
      <c r="L719" s="1">
        <v>0.125</v>
      </c>
      <c r="M719" t="s">
        <v>13</v>
      </c>
      <c r="N719" t="s">
        <v>11</v>
      </c>
      <c r="O719" s="3" t="s">
        <v>32</v>
      </c>
    </row>
    <row r="720" spans="1:15" x14ac:dyDescent="0.2">
      <c r="A720" t="s">
        <v>8</v>
      </c>
      <c r="B720" t="s">
        <v>136</v>
      </c>
      <c r="C720">
        <v>3</v>
      </c>
      <c r="D720" t="s">
        <v>24</v>
      </c>
      <c r="E720" s="1">
        <v>0.21875</v>
      </c>
      <c r="G720">
        <v>10</v>
      </c>
      <c r="I720">
        <v>0.5</v>
      </c>
      <c r="K720" t="s">
        <v>15</v>
      </c>
      <c r="L720" s="1">
        <v>0.25</v>
      </c>
      <c r="M720" t="s">
        <v>13</v>
      </c>
      <c r="N720" t="s">
        <v>17</v>
      </c>
    </row>
    <row r="721" spans="1:15" x14ac:dyDescent="0.2">
      <c r="A721" t="s">
        <v>8</v>
      </c>
      <c r="B721" t="s">
        <v>136</v>
      </c>
      <c r="C721">
        <v>3</v>
      </c>
      <c r="D721" t="s">
        <v>24</v>
      </c>
      <c r="E721" s="1">
        <v>0.34375</v>
      </c>
      <c r="G721">
        <v>0</v>
      </c>
      <c r="I721">
        <v>3</v>
      </c>
      <c r="K721" t="s">
        <v>15</v>
      </c>
      <c r="L721" s="1">
        <v>0.25</v>
      </c>
      <c r="M721" t="s">
        <v>13</v>
      </c>
      <c r="N721" t="s">
        <v>11</v>
      </c>
      <c r="O721" s="3" t="s">
        <v>154</v>
      </c>
    </row>
    <row r="722" spans="1:15" x14ac:dyDescent="0.2">
      <c r="A722" t="s">
        <v>8</v>
      </c>
      <c r="B722" t="s">
        <v>136</v>
      </c>
      <c r="C722">
        <v>3</v>
      </c>
      <c r="D722" t="s">
        <v>24</v>
      </c>
      <c r="E722" s="1">
        <v>0.15625</v>
      </c>
      <c r="G722">
        <v>10</v>
      </c>
      <c r="I722">
        <v>0.25</v>
      </c>
      <c r="K722" t="s">
        <v>15</v>
      </c>
      <c r="L722" s="1">
        <v>0.125</v>
      </c>
      <c r="M722" t="s">
        <v>13</v>
      </c>
    </row>
    <row r="723" spans="1:15" x14ac:dyDescent="0.2">
      <c r="A723" t="s">
        <v>8</v>
      </c>
      <c r="B723" t="s">
        <v>136</v>
      </c>
      <c r="C723">
        <v>3</v>
      </c>
      <c r="D723" t="s">
        <v>24</v>
      </c>
      <c r="E723" s="1">
        <v>0.25</v>
      </c>
      <c r="G723">
        <v>0</v>
      </c>
      <c r="I723">
        <v>2</v>
      </c>
      <c r="K723" t="s">
        <v>15</v>
      </c>
      <c r="L723" s="1">
        <v>0.21875</v>
      </c>
      <c r="M723" t="s">
        <v>13</v>
      </c>
    </row>
    <row r="724" spans="1:15" x14ac:dyDescent="0.2">
      <c r="A724" t="s">
        <v>8</v>
      </c>
      <c r="B724" t="s">
        <v>136</v>
      </c>
      <c r="C724">
        <v>3</v>
      </c>
      <c r="D724" t="s">
        <v>24</v>
      </c>
      <c r="E724" s="1">
        <v>0.25</v>
      </c>
      <c r="G724">
        <v>70</v>
      </c>
      <c r="I724">
        <v>3</v>
      </c>
      <c r="K724" t="s">
        <v>15</v>
      </c>
      <c r="L724" s="1">
        <v>0.25</v>
      </c>
      <c r="M724" t="s">
        <v>13</v>
      </c>
    </row>
    <row r="725" spans="1:15" x14ac:dyDescent="0.2">
      <c r="A725" t="s">
        <v>8</v>
      </c>
      <c r="B725" t="s">
        <v>136</v>
      </c>
      <c r="C725">
        <v>3</v>
      </c>
      <c r="D725" t="s">
        <v>24</v>
      </c>
      <c r="E725" s="1">
        <v>0.25</v>
      </c>
      <c r="G725">
        <v>10</v>
      </c>
      <c r="I725">
        <v>3.5</v>
      </c>
      <c r="K725" t="s">
        <v>15</v>
      </c>
      <c r="L725" s="1">
        <v>0.125</v>
      </c>
      <c r="M725" t="s">
        <v>13</v>
      </c>
    </row>
    <row r="726" spans="1:15" x14ac:dyDescent="0.2">
      <c r="A726" t="s">
        <v>8</v>
      </c>
      <c r="B726" t="s">
        <v>136</v>
      </c>
      <c r="C726">
        <v>3</v>
      </c>
      <c r="D726" t="s">
        <v>24</v>
      </c>
      <c r="E726" s="1">
        <v>0.28125</v>
      </c>
      <c r="G726">
        <v>10</v>
      </c>
      <c r="I726">
        <v>2</v>
      </c>
      <c r="K726" t="s">
        <v>15</v>
      </c>
      <c r="L726" s="1">
        <v>0.1875</v>
      </c>
      <c r="M726" t="s">
        <v>13</v>
      </c>
    </row>
    <row r="727" spans="1:15" x14ac:dyDescent="0.2">
      <c r="A727" t="s">
        <v>8</v>
      </c>
      <c r="B727" t="s">
        <v>136</v>
      </c>
      <c r="C727">
        <v>3</v>
      </c>
      <c r="D727" t="s">
        <v>24</v>
      </c>
      <c r="E727" s="1">
        <v>0.28125</v>
      </c>
      <c r="G727">
        <v>40</v>
      </c>
      <c r="I727">
        <v>2</v>
      </c>
      <c r="K727" t="s">
        <v>15</v>
      </c>
      <c r="L727" s="1">
        <v>0.21875</v>
      </c>
      <c r="M727" t="s">
        <v>13</v>
      </c>
    </row>
    <row r="728" spans="1:15" x14ac:dyDescent="0.2">
      <c r="A728" t="s">
        <v>8</v>
      </c>
      <c r="B728" t="s">
        <v>136</v>
      </c>
      <c r="C728">
        <v>3</v>
      </c>
      <c r="D728" t="s">
        <v>24</v>
      </c>
      <c r="E728" s="1">
        <v>0.21875</v>
      </c>
      <c r="G728">
        <v>2</v>
      </c>
      <c r="I728">
        <v>1</v>
      </c>
      <c r="K728" t="s">
        <v>15</v>
      </c>
      <c r="L728" s="1">
        <v>0.15625</v>
      </c>
      <c r="M728" t="s">
        <v>13</v>
      </c>
    </row>
    <row r="729" spans="1:15" x14ac:dyDescent="0.2">
      <c r="A729" t="s">
        <v>8</v>
      </c>
      <c r="B729" t="s">
        <v>136</v>
      </c>
      <c r="C729">
        <v>3</v>
      </c>
      <c r="D729" t="s">
        <v>24</v>
      </c>
      <c r="E729" s="1">
        <v>0.1875</v>
      </c>
      <c r="G729">
        <v>5</v>
      </c>
      <c r="I729">
        <v>1</v>
      </c>
      <c r="K729" t="s">
        <v>15</v>
      </c>
      <c r="L729" s="1">
        <v>0.125</v>
      </c>
      <c r="M729" t="s">
        <v>13</v>
      </c>
      <c r="N729" t="s">
        <v>17</v>
      </c>
    </row>
    <row r="730" spans="1:15" x14ac:dyDescent="0.2">
      <c r="A730" t="s">
        <v>8</v>
      </c>
      <c r="B730" t="s">
        <v>136</v>
      </c>
      <c r="C730">
        <v>3</v>
      </c>
      <c r="D730" t="s">
        <v>24</v>
      </c>
      <c r="E730" s="1">
        <v>0.28125</v>
      </c>
      <c r="G730">
        <v>10</v>
      </c>
      <c r="I730">
        <v>1</v>
      </c>
      <c r="K730" t="s">
        <v>15</v>
      </c>
      <c r="L730" s="1">
        <v>0.1875</v>
      </c>
      <c r="M730" t="s">
        <v>13</v>
      </c>
      <c r="N730" t="s">
        <v>11</v>
      </c>
      <c r="O730" s="3" t="s">
        <v>32</v>
      </c>
    </row>
    <row r="731" spans="1:15" x14ac:dyDescent="0.2">
      <c r="A731" t="s">
        <v>8</v>
      </c>
      <c r="B731" t="s">
        <v>136</v>
      </c>
      <c r="C731">
        <v>3</v>
      </c>
      <c r="D731" t="s">
        <v>24</v>
      </c>
      <c r="E731" s="1">
        <v>0.3125</v>
      </c>
      <c r="G731">
        <v>20</v>
      </c>
      <c r="J731">
        <v>18</v>
      </c>
      <c r="K731" t="s">
        <v>15</v>
      </c>
      <c r="L731" s="1">
        <v>0.1875</v>
      </c>
      <c r="M731" t="s">
        <v>13</v>
      </c>
      <c r="N731" t="s">
        <v>17</v>
      </c>
    </row>
    <row r="732" spans="1:15" x14ac:dyDescent="0.2">
      <c r="A732" t="s">
        <v>8</v>
      </c>
      <c r="B732" t="s">
        <v>136</v>
      </c>
      <c r="C732">
        <v>3</v>
      </c>
      <c r="D732" t="s">
        <v>24</v>
      </c>
      <c r="E732" s="1">
        <v>0.1875</v>
      </c>
      <c r="G732">
        <v>10</v>
      </c>
      <c r="I732">
        <v>0.5</v>
      </c>
      <c r="K732" t="s">
        <v>15</v>
      </c>
      <c r="L732" s="1">
        <v>9.375E-2</v>
      </c>
      <c r="M732" t="s">
        <v>13</v>
      </c>
      <c r="N732" t="s">
        <v>11</v>
      </c>
      <c r="O732" s="3" t="s">
        <v>32</v>
      </c>
    </row>
    <row r="733" spans="1:15" x14ac:dyDescent="0.2">
      <c r="A733" t="s">
        <v>8</v>
      </c>
      <c r="B733" t="s">
        <v>136</v>
      </c>
      <c r="C733">
        <v>3</v>
      </c>
      <c r="D733" t="s">
        <v>24</v>
      </c>
      <c r="E733" s="1">
        <v>9.375E-2</v>
      </c>
      <c r="G733">
        <v>20</v>
      </c>
      <c r="J733">
        <v>2</v>
      </c>
      <c r="K733" t="s">
        <v>15</v>
      </c>
      <c r="L733" s="1">
        <v>9.375E-2</v>
      </c>
      <c r="M733" t="s">
        <v>13</v>
      </c>
      <c r="N733" t="s">
        <v>17</v>
      </c>
    </row>
    <row r="734" spans="1:15" x14ac:dyDescent="0.2">
      <c r="A734" t="s">
        <v>8</v>
      </c>
      <c r="B734" t="s">
        <v>136</v>
      </c>
      <c r="C734">
        <v>3</v>
      </c>
      <c r="D734" t="s">
        <v>24</v>
      </c>
      <c r="E734" s="1">
        <v>0.125</v>
      </c>
      <c r="G734">
        <v>40</v>
      </c>
      <c r="J734">
        <v>5</v>
      </c>
      <c r="K734" t="s">
        <v>15</v>
      </c>
      <c r="L734" s="1">
        <v>9.375E-2</v>
      </c>
      <c r="M734" t="s">
        <v>13</v>
      </c>
      <c r="N734" t="s">
        <v>11</v>
      </c>
      <c r="O734" s="3" t="s">
        <v>32</v>
      </c>
    </row>
    <row r="735" spans="1:15" x14ac:dyDescent="0.2">
      <c r="A735" t="s">
        <v>8</v>
      </c>
      <c r="B735" t="s">
        <v>136</v>
      </c>
      <c r="C735">
        <v>3</v>
      </c>
      <c r="D735" t="s">
        <v>24</v>
      </c>
      <c r="E735" s="1">
        <v>9.375E-2</v>
      </c>
      <c r="G735">
        <v>50</v>
      </c>
      <c r="J735">
        <v>3.5</v>
      </c>
      <c r="K735" t="s">
        <v>15</v>
      </c>
      <c r="L735" s="1">
        <v>9.375E-2</v>
      </c>
      <c r="M735" t="s">
        <v>13</v>
      </c>
      <c r="N735" t="s">
        <v>17</v>
      </c>
    </row>
    <row r="736" spans="1:15" x14ac:dyDescent="0.2">
      <c r="A736" t="s">
        <v>8</v>
      </c>
      <c r="B736" t="s">
        <v>136</v>
      </c>
      <c r="C736">
        <v>3</v>
      </c>
      <c r="D736" t="s">
        <v>24</v>
      </c>
      <c r="E736" s="1">
        <v>0.125</v>
      </c>
      <c r="G736">
        <v>50</v>
      </c>
      <c r="J736">
        <v>4</v>
      </c>
      <c r="K736" t="s">
        <v>15</v>
      </c>
      <c r="L736" s="1">
        <v>6.25E-2</v>
      </c>
      <c r="M736" t="s">
        <v>20</v>
      </c>
      <c r="O736" s="3" t="s">
        <v>42</v>
      </c>
    </row>
    <row r="737" spans="1:15" x14ac:dyDescent="0.2">
      <c r="A737" t="s">
        <v>8</v>
      </c>
      <c r="B737" t="s">
        <v>136</v>
      </c>
      <c r="C737">
        <v>3</v>
      </c>
      <c r="D737" t="s">
        <v>24</v>
      </c>
      <c r="E737" s="1">
        <v>0.15625</v>
      </c>
      <c r="G737">
        <v>20</v>
      </c>
      <c r="J737">
        <v>7</v>
      </c>
      <c r="K737" t="s">
        <v>15</v>
      </c>
      <c r="L737" s="1">
        <v>9.375E-2</v>
      </c>
      <c r="M737" t="s">
        <v>20</v>
      </c>
      <c r="O737" s="3" t="s">
        <v>53</v>
      </c>
    </row>
    <row r="738" spans="1:15" x14ac:dyDescent="0.2">
      <c r="A738" t="s">
        <v>8</v>
      </c>
      <c r="B738" t="s">
        <v>136</v>
      </c>
      <c r="C738">
        <v>3</v>
      </c>
      <c r="D738" t="s">
        <v>24</v>
      </c>
      <c r="E738" s="1">
        <v>0.25</v>
      </c>
      <c r="G738">
        <v>50</v>
      </c>
      <c r="I738">
        <v>2</v>
      </c>
      <c r="K738" t="s">
        <v>15</v>
      </c>
      <c r="L738" s="1">
        <v>0.15625</v>
      </c>
      <c r="M738" t="s">
        <v>20</v>
      </c>
      <c r="O738" s="3" t="s">
        <v>35</v>
      </c>
    </row>
    <row r="739" spans="1:15" x14ac:dyDescent="0.2">
      <c r="A739" t="s">
        <v>8</v>
      </c>
      <c r="B739" t="s">
        <v>136</v>
      </c>
      <c r="C739">
        <v>3</v>
      </c>
      <c r="D739" t="s">
        <v>24</v>
      </c>
      <c r="E739" s="1">
        <v>0.40625</v>
      </c>
      <c r="G739">
        <v>5</v>
      </c>
      <c r="I739">
        <v>2</v>
      </c>
      <c r="K739" t="s">
        <v>15</v>
      </c>
      <c r="L739" s="1">
        <v>0.28125</v>
      </c>
      <c r="M739" t="s">
        <v>20</v>
      </c>
      <c r="O739" s="3" t="s">
        <v>155</v>
      </c>
    </row>
    <row r="740" spans="1:15" x14ac:dyDescent="0.2">
      <c r="A740" t="s">
        <v>8</v>
      </c>
      <c r="B740" t="s">
        <v>136</v>
      </c>
      <c r="C740">
        <v>3</v>
      </c>
      <c r="D740" t="s">
        <v>24</v>
      </c>
      <c r="E740" s="1">
        <v>0.375</v>
      </c>
      <c r="G740">
        <v>30</v>
      </c>
      <c r="I740">
        <v>2.5</v>
      </c>
      <c r="K740" t="s">
        <v>15</v>
      </c>
      <c r="L740" s="1">
        <v>0.21875</v>
      </c>
      <c r="M740" t="s">
        <v>13</v>
      </c>
      <c r="N740" t="s">
        <v>11</v>
      </c>
      <c r="O740" s="3" t="s">
        <v>32</v>
      </c>
    </row>
    <row r="741" spans="1:15" x14ac:dyDescent="0.2">
      <c r="A741" t="s">
        <v>8</v>
      </c>
      <c r="B741" t="s">
        <v>136</v>
      </c>
      <c r="C741">
        <v>3</v>
      </c>
      <c r="D741" t="s">
        <v>24</v>
      </c>
      <c r="E741" s="1">
        <v>0.40625</v>
      </c>
      <c r="G741">
        <v>5</v>
      </c>
      <c r="I741">
        <v>3</v>
      </c>
      <c r="K741" t="s">
        <v>15</v>
      </c>
      <c r="L741" s="1">
        <v>0.34375</v>
      </c>
      <c r="M741" t="s">
        <v>13</v>
      </c>
      <c r="N741" t="s">
        <v>17</v>
      </c>
    </row>
    <row r="742" spans="1:15" x14ac:dyDescent="0.2">
      <c r="A742" t="s">
        <v>8</v>
      </c>
      <c r="B742" t="s">
        <v>136</v>
      </c>
      <c r="C742">
        <v>3</v>
      </c>
      <c r="D742" t="s">
        <v>24</v>
      </c>
      <c r="E742" s="1">
        <v>0.625</v>
      </c>
      <c r="G742">
        <v>10</v>
      </c>
      <c r="I742">
        <v>3</v>
      </c>
      <c r="K742" t="s">
        <v>15</v>
      </c>
      <c r="L742" s="1">
        <v>0.375</v>
      </c>
      <c r="M742" t="s">
        <v>13</v>
      </c>
      <c r="N742" t="s">
        <v>11</v>
      </c>
      <c r="O742" s="3" t="s">
        <v>32</v>
      </c>
    </row>
    <row r="743" spans="1:15" x14ac:dyDescent="0.2">
      <c r="A743" t="s">
        <v>8</v>
      </c>
      <c r="B743" t="s">
        <v>136</v>
      </c>
      <c r="C743">
        <v>3</v>
      </c>
      <c r="D743" t="s">
        <v>24</v>
      </c>
      <c r="E743" s="1">
        <v>0.3125</v>
      </c>
      <c r="G743">
        <v>5</v>
      </c>
      <c r="I743">
        <v>1</v>
      </c>
      <c r="K743" t="s">
        <v>15</v>
      </c>
      <c r="L743" s="1">
        <v>0.15625</v>
      </c>
      <c r="M743" t="s">
        <v>13</v>
      </c>
      <c r="N743" t="s">
        <v>17</v>
      </c>
    </row>
    <row r="744" spans="1:15" x14ac:dyDescent="0.2">
      <c r="A744" t="s">
        <v>8</v>
      </c>
      <c r="B744" t="s">
        <v>136</v>
      </c>
      <c r="C744">
        <v>3</v>
      </c>
      <c r="D744" t="s">
        <v>24</v>
      </c>
      <c r="E744" s="1">
        <v>0.34375</v>
      </c>
      <c r="G744">
        <v>20</v>
      </c>
      <c r="I744">
        <v>1.5</v>
      </c>
      <c r="K744" t="s">
        <v>15</v>
      </c>
      <c r="L744" s="1">
        <v>0.15625</v>
      </c>
      <c r="M744" t="s">
        <v>13</v>
      </c>
      <c r="N744" t="s">
        <v>11</v>
      </c>
      <c r="O744" s="3" t="s">
        <v>32</v>
      </c>
    </row>
    <row r="745" spans="1:15" x14ac:dyDescent="0.2">
      <c r="A745" t="s">
        <v>8</v>
      </c>
      <c r="B745" t="s">
        <v>136</v>
      </c>
      <c r="C745">
        <v>3</v>
      </c>
      <c r="D745" t="s">
        <v>24</v>
      </c>
      <c r="E745" s="1">
        <v>0.34375</v>
      </c>
      <c r="G745">
        <v>15</v>
      </c>
      <c r="I745">
        <v>1</v>
      </c>
      <c r="K745" t="s">
        <v>15</v>
      </c>
      <c r="L745" s="1">
        <v>0.1875</v>
      </c>
      <c r="M745" t="s">
        <v>13</v>
      </c>
      <c r="N745" t="s">
        <v>17</v>
      </c>
    </row>
    <row r="746" spans="1:15" x14ac:dyDescent="0.2">
      <c r="A746" t="s">
        <v>8</v>
      </c>
      <c r="B746" t="s">
        <v>136</v>
      </c>
      <c r="C746">
        <v>3</v>
      </c>
      <c r="D746" t="s">
        <v>24</v>
      </c>
      <c r="E746" s="1">
        <v>0.34375</v>
      </c>
      <c r="G746">
        <v>25</v>
      </c>
      <c r="J746">
        <v>18</v>
      </c>
      <c r="K746" t="s">
        <v>15</v>
      </c>
      <c r="L746" s="1">
        <v>0.1875</v>
      </c>
      <c r="M746" t="s">
        <v>20</v>
      </c>
      <c r="O746" s="3" t="s">
        <v>114</v>
      </c>
    </row>
    <row r="747" spans="1:15" x14ac:dyDescent="0.2">
      <c r="A747" t="s">
        <v>8</v>
      </c>
      <c r="B747" t="s">
        <v>136</v>
      </c>
      <c r="C747">
        <v>3</v>
      </c>
      <c r="D747" t="s">
        <v>24</v>
      </c>
      <c r="E747" s="1">
        <v>1</v>
      </c>
      <c r="G747">
        <v>75</v>
      </c>
      <c r="I747">
        <v>11</v>
      </c>
      <c r="K747" t="s">
        <v>23</v>
      </c>
      <c r="L747" s="1">
        <v>0.28125</v>
      </c>
      <c r="M747" t="s">
        <v>20</v>
      </c>
      <c r="O747" s="3" t="s">
        <v>156</v>
      </c>
    </row>
    <row r="748" spans="1:15" x14ac:dyDescent="0.2">
      <c r="A748" t="s">
        <v>8</v>
      </c>
      <c r="B748" t="s">
        <v>136</v>
      </c>
      <c r="C748">
        <v>3</v>
      </c>
      <c r="D748" t="s">
        <v>24</v>
      </c>
      <c r="E748" s="1">
        <v>9.375E-2</v>
      </c>
      <c r="G748">
        <v>25</v>
      </c>
      <c r="J748">
        <v>3</v>
      </c>
      <c r="K748" t="s">
        <v>15</v>
      </c>
      <c r="L748" s="1">
        <v>6.25E-2</v>
      </c>
      <c r="M748" t="s">
        <v>13</v>
      </c>
      <c r="N748" t="s">
        <v>11</v>
      </c>
      <c r="O748" s="3" t="s">
        <v>38</v>
      </c>
    </row>
    <row r="749" spans="1:15" x14ac:dyDescent="0.2">
      <c r="A749" t="s">
        <v>8</v>
      </c>
      <c r="B749" t="s">
        <v>136</v>
      </c>
      <c r="C749">
        <v>3</v>
      </c>
      <c r="D749" t="s">
        <v>24</v>
      </c>
      <c r="E749" s="1">
        <v>0.125</v>
      </c>
      <c r="G749">
        <v>10</v>
      </c>
      <c r="J749">
        <v>3</v>
      </c>
      <c r="K749" t="s">
        <v>15</v>
      </c>
      <c r="L749" s="1">
        <v>9.375E-2</v>
      </c>
      <c r="M749" t="s">
        <v>13</v>
      </c>
    </row>
    <row r="750" spans="1:15" x14ac:dyDescent="0.2">
      <c r="A750" t="s">
        <v>8</v>
      </c>
      <c r="B750" t="s">
        <v>136</v>
      </c>
      <c r="C750">
        <v>3</v>
      </c>
      <c r="D750" t="s">
        <v>24</v>
      </c>
      <c r="E750" s="1">
        <v>9.375E-2</v>
      </c>
      <c r="G750">
        <v>0</v>
      </c>
      <c r="J750">
        <v>3</v>
      </c>
      <c r="K750" t="s">
        <v>15</v>
      </c>
      <c r="L750" s="1">
        <v>9.375E-2</v>
      </c>
      <c r="M750" t="s">
        <v>13</v>
      </c>
      <c r="N750" t="s">
        <v>17</v>
      </c>
    </row>
    <row r="751" spans="1:15" x14ac:dyDescent="0.2">
      <c r="A751" t="s">
        <v>8</v>
      </c>
      <c r="B751" t="s">
        <v>136</v>
      </c>
      <c r="C751">
        <v>3</v>
      </c>
      <c r="D751" t="s">
        <v>24</v>
      </c>
      <c r="E751" s="1">
        <v>6.25E-2</v>
      </c>
      <c r="G751">
        <v>0</v>
      </c>
      <c r="J751">
        <v>1</v>
      </c>
      <c r="K751" t="s">
        <v>15</v>
      </c>
      <c r="L751" s="1">
        <v>3.125E-2</v>
      </c>
      <c r="M751" t="s">
        <v>13</v>
      </c>
      <c r="N751" t="s">
        <v>11</v>
      </c>
      <c r="O751" s="3" t="s">
        <v>32</v>
      </c>
    </row>
    <row r="752" spans="1:15" x14ac:dyDescent="0.2">
      <c r="A752" t="s">
        <v>8</v>
      </c>
      <c r="B752" t="s">
        <v>136</v>
      </c>
      <c r="C752">
        <v>3</v>
      </c>
      <c r="D752" t="s">
        <v>24</v>
      </c>
      <c r="E752" s="1">
        <v>6.25E-2</v>
      </c>
      <c r="G752">
        <v>0</v>
      </c>
      <c r="J752">
        <v>2</v>
      </c>
      <c r="K752" t="s">
        <v>15</v>
      </c>
      <c r="L752" s="1">
        <v>6.25E-2</v>
      </c>
      <c r="M752" t="s">
        <v>13</v>
      </c>
      <c r="N752" t="s">
        <v>17</v>
      </c>
    </row>
    <row r="753" spans="1:15" x14ac:dyDescent="0.2">
      <c r="A753" t="s">
        <v>8</v>
      </c>
      <c r="B753" t="s">
        <v>136</v>
      </c>
      <c r="C753">
        <v>3</v>
      </c>
      <c r="D753" t="s">
        <v>24</v>
      </c>
      <c r="E753" s="1">
        <v>0.1875</v>
      </c>
      <c r="G753">
        <v>50</v>
      </c>
      <c r="J753">
        <v>8</v>
      </c>
      <c r="K753" t="s">
        <v>15</v>
      </c>
      <c r="L753" s="1">
        <v>9.375E-2</v>
      </c>
      <c r="M753" t="s">
        <v>13</v>
      </c>
      <c r="N753" t="s">
        <v>11</v>
      </c>
      <c r="O753" s="3" t="s">
        <v>38</v>
      </c>
    </row>
    <row r="754" spans="1:15" x14ac:dyDescent="0.2">
      <c r="A754" t="s">
        <v>8</v>
      </c>
      <c r="B754" t="s">
        <v>136</v>
      </c>
      <c r="C754">
        <v>3</v>
      </c>
      <c r="D754" t="s">
        <v>24</v>
      </c>
      <c r="E754" s="1">
        <v>0.25</v>
      </c>
      <c r="G754">
        <v>50</v>
      </c>
      <c r="J754">
        <v>18</v>
      </c>
      <c r="K754" t="s">
        <v>15</v>
      </c>
      <c r="L754" s="1">
        <v>0.15625</v>
      </c>
      <c r="M754" t="s">
        <v>13</v>
      </c>
    </row>
    <row r="755" spans="1:15" x14ac:dyDescent="0.2">
      <c r="A755" t="s">
        <v>8</v>
      </c>
      <c r="B755" t="s">
        <v>136</v>
      </c>
      <c r="C755">
        <v>3</v>
      </c>
      <c r="D755" t="s">
        <v>24</v>
      </c>
      <c r="E755" s="1">
        <v>0.25</v>
      </c>
      <c r="G755">
        <v>50</v>
      </c>
      <c r="J755">
        <v>5</v>
      </c>
      <c r="K755" t="s">
        <v>15</v>
      </c>
      <c r="L755" s="1">
        <v>0.125</v>
      </c>
      <c r="M755" t="s">
        <v>13</v>
      </c>
      <c r="N755" t="s">
        <v>17</v>
      </c>
    </row>
    <row r="756" spans="1:15" x14ac:dyDescent="0.2">
      <c r="A756" t="s">
        <v>8</v>
      </c>
      <c r="B756" t="s">
        <v>136</v>
      </c>
      <c r="C756">
        <v>3</v>
      </c>
      <c r="D756" t="s">
        <v>24</v>
      </c>
      <c r="E756" s="1">
        <v>0.28125</v>
      </c>
      <c r="G756">
        <v>15</v>
      </c>
      <c r="I756">
        <v>1</v>
      </c>
      <c r="K756" t="s">
        <v>15</v>
      </c>
      <c r="L756" s="1">
        <v>0.1875</v>
      </c>
      <c r="M756" t="s">
        <v>20</v>
      </c>
      <c r="O756" s="3" t="s">
        <v>109</v>
      </c>
    </row>
    <row r="757" spans="1:15" x14ac:dyDescent="0.2">
      <c r="A757" t="s">
        <v>8</v>
      </c>
      <c r="B757" t="s">
        <v>136</v>
      </c>
      <c r="C757">
        <v>3</v>
      </c>
      <c r="D757" t="s">
        <v>24</v>
      </c>
      <c r="E757" s="1">
        <v>0.1875</v>
      </c>
      <c r="G757">
        <v>25</v>
      </c>
      <c r="J757">
        <v>5</v>
      </c>
      <c r="K757" t="s">
        <v>15</v>
      </c>
      <c r="L757" s="1">
        <v>0.15625</v>
      </c>
      <c r="M757" t="s">
        <v>13</v>
      </c>
      <c r="N757" t="s">
        <v>11</v>
      </c>
      <c r="O757" s="3" t="s">
        <v>32</v>
      </c>
    </row>
    <row r="758" spans="1:15" x14ac:dyDescent="0.2">
      <c r="A758" t="s">
        <v>8</v>
      </c>
      <c r="B758" t="s">
        <v>136</v>
      </c>
      <c r="C758">
        <v>3</v>
      </c>
      <c r="D758" t="s">
        <v>24</v>
      </c>
      <c r="E758" s="1">
        <v>0.125</v>
      </c>
      <c r="G758">
        <v>25</v>
      </c>
      <c r="J758">
        <v>5</v>
      </c>
      <c r="K758" t="s">
        <v>15</v>
      </c>
      <c r="L758" s="1">
        <v>6.25E-2</v>
      </c>
      <c r="M758" t="s">
        <v>13</v>
      </c>
      <c r="N758" t="s">
        <v>17</v>
      </c>
    </row>
    <row r="759" spans="1:15" x14ac:dyDescent="0.2">
      <c r="A759" t="s">
        <v>8</v>
      </c>
      <c r="B759" t="s">
        <v>136</v>
      </c>
      <c r="C759">
        <v>3</v>
      </c>
      <c r="D759" t="s">
        <v>24</v>
      </c>
      <c r="E759" s="1">
        <v>0.21875</v>
      </c>
      <c r="G759">
        <v>15</v>
      </c>
      <c r="I759">
        <v>1</v>
      </c>
      <c r="K759" t="s">
        <v>15</v>
      </c>
      <c r="L759" s="1">
        <v>9.375E-2</v>
      </c>
      <c r="M759" t="s">
        <v>20</v>
      </c>
      <c r="O759" s="3" t="s">
        <v>61</v>
      </c>
    </row>
    <row r="760" spans="1:15" x14ac:dyDescent="0.2">
      <c r="A760" t="s">
        <v>8</v>
      </c>
      <c r="B760" t="s">
        <v>136</v>
      </c>
      <c r="C760">
        <v>3</v>
      </c>
      <c r="D760" t="s">
        <v>24</v>
      </c>
      <c r="E760" s="1">
        <v>0.21875</v>
      </c>
      <c r="G760">
        <v>50</v>
      </c>
      <c r="J760">
        <v>9</v>
      </c>
      <c r="K760" t="s">
        <v>15</v>
      </c>
      <c r="L760" s="1">
        <v>0.15625</v>
      </c>
      <c r="M760" t="s">
        <v>20</v>
      </c>
      <c r="O760" s="3" t="s">
        <v>53</v>
      </c>
    </row>
    <row r="761" spans="1:15" x14ac:dyDescent="0.2">
      <c r="A761" t="s">
        <v>8</v>
      </c>
      <c r="B761" t="s">
        <v>136</v>
      </c>
      <c r="C761">
        <v>3</v>
      </c>
      <c r="D761" t="s">
        <v>24</v>
      </c>
      <c r="E761" s="1">
        <v>0.53125</v>
      </c>
      <c r="G761">
        <v>5</v>
      </c>
      <c r="I761">
        <v>3</v>
      </c>
      <c r="K761" t="s">
        <v>15</v>
      </c>
      <c r="L761" s="1">
        <v>0.21875</v>
      </c>
      <c r="M761" t="s">
        <v>20</v>
      </c>
      <c r="O761" s="3" t="s">
        <v>157</v>
      </c>
    </row>
    <row r="762" spans="1:15" x14ac:dyDescent="0.2">
      <c r="A762" t="s">
        <v>8</v>
      </c>
      <c r="B762" t="s">
        <v>136</v>
      </c>
      <c r="C762">
        <v>3</v>
      </c>
      <c r="D762" t="s">
        <v>24</v>
      </c>
      <c r="E762" s="1">
        <v>0.1875</v>
      </c>
      <c r="G762">
        <v>10</v>
      </c>
      <c r="J762">
        <v>5</v>
      </c>
      <c r="K762" t="s">
        <v>15</v>
      </c>
      <c r="L762" s="1">
        <v>9.375E-2</v>
      </c>
      <c r="M762" t="s">
        <v>13</v>
      </c>
      <c r="N762" t="s">
        <v>11</v>
      </c>
      <c r="O762" s="3" t="s">
        <v>32</v>
      </c>
    </row>
    <row r="763" spans="1:15" x14ac:dyDescent="0.2">
      <c r="A763" t="s">
        <v>8</v>
      </c>
      <c r="B763" t="s">
        <v>136</v>
      </c>
      <c r="C763">
        <v>3</v>
      </c>
      <c r="D763" t="s">
        <v>24</v>
      </c>
      <c r="E763" s="1">
        <v>0.25</v>
      </c>
      <c r="G763">
        <v>10</v>
      </c>
      <c r="J763">
        <v>6</v>
      </c>
      <c r="K763" t="s">
        <v>15</v>
      </c>
      <c r="L763" s="1">
        <v>0.15625</v>
      </c>
      <c r="M763" t="s">
        <v>13</v>
      </c>
      <c r="N763" t="s">
        <v>17</v>
      </c>
    </row>
    <row r="764" spans="1:15" x14ac:dyDescent="0.2">
      <c r="A764" t="s">
        <v>8</v>
      </c>
      <c r="B764" t="s">
        <v>136</v>
      </c>
      <c r="C764">
        <v>3</v>
      </c>
      <c r="D764" t="s">
        <v>24</v>
      </c>
      <c r="E764" s="1">
        <v>0.25</v>
      </c>
      <c r="G764">
        <v>40</v>
      </c>
      <c r="I764">
        <v>1</v>
      </c>
      <c r="K764" t="s">
        <v>15</v>
      </c>
      <c r="L764" s="1">
        <v>0.15625</v>
      </c>
      <c r="M764" t="s">
        <v>20</v>
      </c>
      <c r="O764" s="3" t="s">
        <v>64</v>
      </c>
    </row>
    <row r="765" spans="1:15" x14ac:dyDescent="0.2">
      <c r="A765" t="s">
        <v>8</v>
      </c>
      <c r="B765" t="s">
        <v>136</v>
      </c>
      <c r="C765">
        <v>3</v>
      </c>
      <c r="D765" t="s">
        <v>24</v>
      </c>
      <c r="E765" s="1">
        <v>0.25</v>
      </c>
      <c r="G765">
        <v>50</v>
      </c>
      <c r="J765">
        <v>18</v>
      </c>
      <c r="K765" t="s">
        <v>15</v>
      </c>
      <c r="L765" s="1">
        <v>0.15625</v>
      </c>
      <c r="M765" t="s">
        <v>13</v>
      </c>
      <c r="N765" t="s">
        <v>11</v>
      </c>
      <c r="O765" s="3" t="s">
        <v>32</v>
      </c>
    </row>
    <row r="766" spans="1:15" x14ac:dyDescent="0.2">
      <c r="A766" t="s">
        <v>8</v>
      </c>
      <c r="B766" t="s">
        <v>136</v>
      </c>
      <c r="C766">
        <v>3</v>
      </c>
      <c r="D766" t="s">
        <v>24</v>
      </c>
      <c r="E766" s="1">
        <v>0.125</v>
      </c>
      <c r="G766">
        <v>10</v>
      </c>
      <c r="J766">
        <v>4</v>
      </c>
      <c r="K766" t="s">
        <v>15</v>
      </c>
      <c r="L766" s="1">
        <v>6.25E-2</v>
      </c>
      <c r="M766" t="s">
        <v>13</v>
      </c>
      <c r="N766" t="s">
        <v>17</v>
      </c>
    </row>
    <row r="767" spans="1:15" x14ac:dyDescent="0.2">
      <c r="A767" t="s">
        <v>8</v>
      </c>
      <c r="B767" t="s">
        <v>136</v>
      </c>
      <c r="C767">
        <v>3</v>
      </c>
      <c r="D767" t="s">
        <v>24</v>
      </c>
      <c r="E767" s="1">
        <v>0.625</v>
      </c>
      <c r="G767">
        <v>20</v>
      </c>
      <c r="I767">
        <v>3.5</v>
      </c>
      <c r="K767" t="s">
        <v>15</v>
      </c>
      <c r="L767" s="1">
        <v>0.4375</v>
      </c>
      <c r="M767" t="s">
        <v>20</v>
      </c>
      <c r="O767" s="3" t="s">
        <v>158</v>
      </c>
    </row>
    <row r="768" spans="1:15" x14ac:dyDescent="0.2">
      <c r="A768" t="s">
        <v>8</v>
      </c>
      <c r="B768" t="s">
        <v>136</v>
      </c>
      <c r="C768">
        <v>3</v>
      </c>
      <c r="D768" t="s">
        <v>24</v>
      </c>
      <c r="E768" s="1">
        <v>0.21875</v>
      </c>
      <c r="G768">
        <v>25</v>
      </c>
      <c r="I768">
        <v>1</v>
      </c>
      <c r="K768" t="s">
        <v>15</v>
      </c>
      <c r="L768" s="1">
        <v>0.15625</v>
      </c>
      <c r="M768" t="s">
        <v>20</v>
      </c>
      <c r="O768" s="3" t="s">
        <v>114</v>
      </c>
    </row>
    <row r="769" spans="1:15" x14ac:dyDescent="0.2">
      <c r="A769" t="s">
        <v>8</v>
      </c>
      <c r="B769" t="s">
        <v>136</v>
      </c>
      <c r="C769">
        <v>3</v>
      </c>
      <c r="D769" t="s">
        <v>24</v>
      </c>
      <c r="E769" s="1">
        <v>0.21875</v>
      </c>
      <c r="G769">
        <v>10</v>
      </c>
      <c r="I769">
        <v>1</v>
      </c>
      <c r="K769" t="s">
        <v>15</v>
      </c>
      <c r="L769" s="1">
        <v>3.125E-2</v>
      </c>
      <c r="M769" t="s">
        <v>20</v>
      </c>
      <c r="O769" s="3" t="s">
        <v>127</v>
      </c>
    </row>
    <row r="770" spans="1:15" x14ac:dyDescent="0.2">
      <c r="A770" t="s">
        <v>8</v>
      </c>
      <c r="B770" t="s">
        <v>136</v>
      </c>
      <c r="C770">
        <v>3</v>
      </c>
      <c r="D770" t="s">
        <v>24</v>
      </c>
      <c r="E770" s="1">
        <v>0.53125</v>
      </c>
      <c r="G770">
        <v>5</v>
      </c>
      <c r="I770">
        <v>3</v>
      </c>
      <c r="K770" t="s">
        <v>15</v>
      </c>
      <c r="L770" s="1">
        <v>0.21875</v>
      </c>
      <c r="M770" t="s">
        <v>20</v>
      </c>
      <c r="O770" s="3" t="s">
        <v>159</v>
      </c>
    </row>
    <row r="771" spans="1:15" x14ac:dyDescent="0.2">
      <c r="A771" t="s">
        <v>8</v>
      </c>
      <c r="B771" t="s">
        <v>136</v>
      </c>
      <c r="C771">
        <v>3</v>
      </c>
      <c r="D771" t="s">
        <v>24</v>
      </c>
      <c r="E771" s="1">
        <v>0.3125</v>
      </c>
      <c r="G771">
        <v>5</v>
      </c>
      <c r="I771">
        <v>2</v>
      </c>
      <c r="K771" t="s">
        <v>15</v>
      </c>
      <c r="L771" s="1">
        <v>0.25</v>
      </c>
      <c r="M771" t="s">
        <v>20</v>
      </c>
      <c r="O771" s="3" t="s">
        <v>103</v>
      </c>
    </row>
    <row r="772" spans="1:15" x14ac:dyDescent="0.2">
      <c r="A772" t="s">
        <v>8</v>
      </c>
      <c r="B772" t="s">
        <v>136</v>
      </c>
      <c r="C772">
        <v>3</v>
      </c>
      <c r="D772" t="s">
        <v>24</v>
      </c>
      <c r="E772" s="1">
        <v>0.5</v>
      </c>
      <c r="G772">
        <v>20</v>
      </c>
      <c r="I772">
        <v>4</v>
      </c>
      <c r="K772" t="s">
        <v>15</v>
      </c>
      <c r="L772" s="1">
        <v>0.28125</v>
      </c>
      <c r="M772" t="s">
        <v>13</v>
      </c>
      <c r="N772" t="s">
        <v>11</v>
      </c>
      <c r="O772" s="3" t="s">
        <v>38</v>
      </c>
    </row>
    <row r="773" spans="1:15" x14ac:dyDescent="0.2">
      <c r="A773" t="s">
        <v>8</v>
      </c>
      <c r="B773" t="s">
        <v>136</v>
      </c>
      <c r="C773">
        <v>3</v>
      </c>
      <c r="D773" t="s">
        <v>24</v>
      </c>
      <c r="E773" s="1">
        <v>0.46875</v>
      </c>
      <c r="G773">
        <v>40</v>
      </c>
      <c r="I773">
        <v>4</v>
      </c>
      <c r="K773" t="s">
        <v>15</v>
      </c>
      <c r="L773" s="1">
        <v>0.21875</v>
      </c>
      <c r="M773" t="s">
        <v>13</v>
      </c>
    </row>
    <row r="774" spans="1:15" x14ac:dyDescent="0.2">
      <c r="A774" t="s">
        <v>8</v>
      </c>
      <c r="B774" t="s">
        <v>136</v>
      </c>
      <c r="C774">
        <v>3</v>
      </c>
      <c r="D774" t="s">
        <v>24</v>
      </c>
      <c r="E774" s="1">
        <v>0.375</v>
      </c>
      <c r="G774">
        <v>80</v>
      </c>
      <c r="I774">
        <v>6.5</v>
      </c>
      <c r="K774" t="s">
        <v>15</v>
      </c>
      <c r="L774" s="1">
        <v>0.25</v>
      </c>
      <c r="M774" t="s">
        <v>13</v>
      </c>
      <c r="N774" t="s">
        <v>17</v>
      </c>
    </row>
    <row r="775" spans="1:15" x14ac:dyDescent="0.2">
      <c r="A775" t="s">
        <v>8</v>
      </c>
      <c r="B775" t="s">
        <v>136</v>
      </c>
      <c r="C775">
        <v>3</v>
      </c>
      <c r="D775" t="s">
        <v>24</v>
      </c>
      <c r="E775" s="1">
        <v>0.25</v>
      </c>
      <c r="G775">
        <v>25</v>
      </c>
      <c r="I775">
        <v>1</v>
      </c>
      <c r="K775" t="s">
        <v>15</v>
      </c>
      <c r="L775" s="1">
        <v>0.15625</v>
      </c>
      <c r="M775" t="s">
        <v>20</v>
      </c>
      <c r="O775" s="3" t="s">
        <v>33</v>
      </c>
    </row>
    <row r="776" spans="1:15" x14ac:dyDescent="0.2">
      <c r="A776" t="s">
        <v>8</v>
      </c>
      <c r="B776" t="s">
        <v>136</v>
      </c>
      <c r="C776">
        <v>3</v>
      </c>
      <c r="D776" t="s">
        <v>24</v>
      </c>
      <c r="E776" s="1">
        <v>0.125</v>
      </c>
      <c r="G776">
        <v>20</v>
      </c>
      <c r="J776">
        <v>3</v>
      </c>
      <c r="K776" t="s">
        <v>15</v>
      </c>
      <c r="L776" s="1">
        <v>9.375E-2</v>
      </c>
      <c r="M776" t="s">
        <v>13</v>
      </c>
      <c r="N776" t="s">
        <v>11</v>
      </c>
      <c r="O776" s="3" t="s">
        <v>36</v>
      </c>
    </row>
    <row r="777" spans="1:15" x14ac:dyDescent="0.2">
      <c r="A777" t="s">
        <v>8</v>
      </c>
      <c r="B777" t="s">
        <v>136</v>
      </c>
      <c r="C777">
        <v>3</v>
      </c>
      <c r="D777" t="s">
        <v>24</v>
      </c>
      <c r="E777" s="1">
        <v>0.15625</v>
      </c>
      <c r="G777">
        <v>40</v>
      </c>
      <c r="J777">
        <v>4</v>
      </c>
      <c r="K777" t="s">
        <v>15</v>
      </c>
      <c r="L777" s="1">
        <v>0.125</v>
      </c>
      <c r="M777" t="s">
        <v>13</v>
      </c>
    </row>
    <row r="778" spans="1:15" x14ac:dyDescent="0.2">
      <c r="A778" t="s">
        <v>8</v>
      </c>
      <c r="B778" t="s">
        <v>136</v>
      </c>
      <c r="C778">
        <v>3</v>
      </c>
      <c r="D778" t="s">
        <v>24</v>
      </c>
      <c r="E778" s="1">
        <v>0.4375</v>
      </c>
      <c r="G778">
        <v>40</v>
      </c>
      <c r="I778">
        <v>2.5</v>
      </c>
      <c r="K778" t="s">
        <v>15</v>
      </c>
      <c r="L778" s="1">
        <v>0.3125</v>
      </c>
      <c r="M778" t="s">
        <v>13</v>
      </c>
    </row>
    <row r="779" spans="1:15" x14ac:dyDescent="0.2">
      <c r="A779" t="s">
        <v>8</v>
      </c>
      <c r="B779" t="s">
        <v>136</v>
      </c>
      <c r="C779">
        <v>3</v>
      </c>
      <c r="D779" t="s">
        <v>24</v>
      </c>
      <c r="E779" s="1">
        <v>0.34375</v>
      </c>
      <c r="G779">
        <v>40</v>
      </c>
      <c r="I779">
        <v>1.5</v>
      </c>
      <c r="K779" t="s">
        <v>15</v>
      </c>
      <c r="L779" s="1">
        <v>0.25</v>
      </c>
      <c r="M779" t="s">
        <v>13</v>
      </c>
      <c r="N779" t="s">
        <v>17</v>
      </c>
    </row>
    <row r="780" spans="1:15" x14ac:dyDescent="0.2">
      <c r="A780" t="s">
        <v>8</v>
      </c>
      <c r="B780" t="s">
        <v>136</v>
      </c>
      <c r="C780">
        <v>3</v>
      </c>
      <c r="D780" t="s">
        <v>24</v>
      </c>
      <c r="E780" s="1">
        <v>0.21875</v>
      </c>
      <c r="G780">
        <v>5</v>
      </c>
      <c r="J780">
        <v>6</v>
      </c>
      <c r="K780" t="s">
        <v>15</v>
      </c>
      <c r="L780" s="1">
        <v>0.15625</v>
      </c>
      <c r="M780" t="s">
        <v>20</v>
      </c>
      <c r="O780" s="3" t="s">
        <v>103</v>
      </c>
    </row>
    <row r="781" spans="1:15" x14ac:dyDescent="0.2">
      <c r="A781" t="s">
        <v>8</v>
      </c>
      <c r="B781" t="s">
        <v>136</v>
      </c>
      <c r="C781">
        <v>3</v>
      </c>
      <c r="D781" t="s">
        <v>24</v>
      </c>
      <c r="E781" s="1">
        <v>0.15625</v>
      </c>
      <c r="G781">
        <v>10</v>
      </c>
      <c r="J781">
        <v>3</v>
      </c>
      <c r="K781" t="s">
        <v>15</v>
      </c>
      <c r="L781" s="1">
        <v>0.125</v>
      </c>
      <c r="M781" t="s">
        <v>20</v>
      </c>
      <c r="O781" s="3" t="s">
        <v>42</v>
      </c>
    </row>
    <row r="782" spans="1:15" x14ac:dyDescent="0.2">
      <c r="A782" t="s">
        <v>8</v>
      </c>
      <c r="B782" t="s">
        <v>136</v>
      </c>
      <c r="C782">
        <v>3</v>
      </c>
      <c r="D782" t="s">
        <v>24</v>
      </c>
      <c r="E782" s="1">
        <v>0.625</v>
      </c>
      <c r="G782">
        <v>30</v>
      </c>
      <c r="I782">
        <v>3</v>
      </c>
      <c r="K782" t="s">
        <v>15</v>
      </c>
      <c r="L782" s="1">
        <v>0.40625</v>
      </c>
      <c r="M782" t="s">
        <v>13</v>
      </c>
      <c r="N782" t="s">
        <v>11</v>
      </c>
      <c r="O782" s="3" t="s">
        <v>32</v>
      </c>
    </row>
    <row r="783" spans="1:15" x14ac:dyDescent="0.2">
      <c r="A783" t="s">
        <v>8</v>
      </c>
      <c r="B783" t="s">
        <v>136</v>
      </c>
      <c r="C783">
        <v>3</v>
      </c>
      <c r="D783" t="s">
        <v>24</v>
      </c>
      <c r="E783" s="1">
        <v>0.21875</v>
      </c>
      <c r="G783">
        <v>0</v>
      </c>
      <c r="I783">
        <v>1</v>
      </c>
      <c r="K783" t="s">
        <v>15</v>
      </c>
      <c r="L783" s="1">
        <v>0.15625</v>
      </c>
      <c r="M783" t="s">
        <v>13</v>
      </c>
      <c r="N783" t="s">
        <v>17</v>
      </c>
    </row>
    <row r="784" spans="1:15" x14ac:dyDescent="0.2">
      <c r="E784" s="1">
        <v>0.21875</v>
      </c>
      <c r="G784">
        <v>40</v>
      </c>
      <c r="I784">
        <v>1</v>
      </c>
      <c r="K784" t="s">
        <v>15</v>
      </c>
      <c r="L784" s="1">
        <v>0.125</v>
      </c>
      <c r="M784" t="s">
        <v>20</v>
      </c>
      <c r="O784" s="3" t="s">
        <v>82</v>
      </c>
    </row>
    <row r="785" spans="5:15" x14ac:dyDescent="0.2">
      <c r="E785" s="1">
        <v>0.375</v>
      </c>
      <c r="G785">
        <v>50</v>
      </c>
      <c r="I785">
        <v>1</v>
      </c>
      <c r="K785" t="s">
        <v>15</v>
      </c>
      <c r="L785" s="1">
        <v>0.1875</v>
      </c>
      <c r="M785" t="s">
        <v>13</v>
      </c>
      <c r="N785" t="s">
        <v>11</v>
      </c>
      <c r="O785" s="3" t="s">
        <v>32</v>
      </c>
    </row>
    <row r="786" spans="5:15" x14ac:dyDescent="0.2">
      <c r="E786" s="1">
        <v>0.4375</v>
      </c>
      <c r="G786">
        <v>75</v>
      </c>
      <c r="I786">
        <v>3</v>
      </c>
      <c r="K786" t="s">
        <v>15</v>
      </c>
      <c r="L786" s="1">
        <v>0.25</v>
      </c>
      <c r="M786" t="s">
        <v>13</v>
      </c>
      <c r="N786" t="s">
        <v>17</v>
      </c>
    </row>
    <row r="787" spans="5:15" x14ac:dyDescent="0.2">
      <c r="E787" s="1">
        <v>0.125</v>
      </c>
      <c r="G787">
        <v>50</v>
      </c>
      <c r="J787">
        <v>3</v>
      </c>
      <c r="K787" t="s">
        <v>15</v>
      </c>
      <c r="L787" s="1">
        <v>9.375E-2</v>
      </c>
      <c r="M787" t="s">
        <v>20</v>
      </c>
      <c r="O787" s="3" t="s">
        <v>42</v>
      </c>
    </row>
    <row r="788" spans="5:15" x14ac:dyDescent="0.2">
      <c r="E788" s="1">
        <v>0.25</v>
      </c>
      <c r="G788">
        <v>75</v>
      </c>
      <c r="J788">
        <v>9</v>
      </c>
      <c r="K788" t="s">
        <v>15</v>
      </c>
      <c r="L788" s="1">
        <v>0.15625</v>
      </c>
      <c r="M788" t="s">
        <v>13</v>
      </c>
      <c r="N788" t="s">
        <v>11</v>
      </c>
      <c r="O788" s="3" t="s">
        <v>32</v>
      </c>
    </row>
    <row r="789" spans="5:15" x14ac:dyDescent="0.2">
      <c r="E789" s="1">
        <v>0.3125</v>
      </c>
      <c r="G789">
        <v>5</v>
      </c>
      <c r="J789">
        <v>18</v>
      </c>
      <c r="K789" t="s">
        <v>15</v>
      </c>
      <c r="L789" s="1">
        <v>0.1875</v>
      </c>
      <c r="M789" t="s">
        <v>13</v>
      </c>
      <c r="N789" t="s">
        <v>17</v>
      </c>
    </row>
    <row r="790" spans="5:15" x14ac:dyDescent="0.2">
      <c r="E790" s="1">
        <v>0.4375</v>
      </c>
      <c r="G790">
        <v>5</v>
      </c>
      <c r="I790">
        <v>4</v>
      </c>
      <c r="K790" t="s">
        <v>15</v>
      </c>
      <c r="L790" s="1">
        <v>0.3125</v>
      </c>
      <c r="M790" t="s">
        <v>20</v>
      </c>
      <c r="O790" s="3" t="s">
        <v>112</v>
      </c>
    </row>
    <row r="791" spans="5:15" x14ac:dyDescent="0.2">
      <c r="G791">
        <v>10</v>
      </c>
      <c r="J791">
        <v>3</v>
      </c>
      <c r="K791" t="s">
        <v>15</v>
      </c>
      <c r="L791" s="1">
        <v>0.125</v>
      </c>
      <c r="M791" t="s">
        <v>20</v>
      </c>
      <c r="O791" s="3" t="s">
        <v>51</v>
      </c>
    </row>
    <row r="792" spans="5:15" x14ac:dyDescent="0.2">
      <c r="G792">
        <v>5</v>
      </c>
      <c r="J792">
        <v>18</v>
      </c>
      <c r="K792" t="s">
        <v>15</v>
      </c>
      <c r="L792" s="1">
        <v>0.15625</v>
      </c>
      <c r="M792" t="s">
        <v>13</v>
      </c>
      <c r="N792" t="s">
        <v>11</v>
      </c>
      <c r="O792" s="3" t="s">
        <v>32</v>
      </c>
    </row>
    <row r="793" spans="5:15" x14ac:dyDescent="0.2">
      <c r="G793">
        <v>40</v>
      </c>
      <c r="J793">
        <v>18</v>
      </c>
      <c r="K793" t="s">
        <v>15</v>
      </c>
      <c r="L793" s="1">
        <v>0.15625</v>
      </c>
      <c r="M793" t="s">
        <v>13</v>
      </c>
      <c r="N793" t="s">
        <v>17</v>
      </c>
    </row>
    <row r="794" spans="5:15" x14ac:dyDescent="0.2">
      <c r="G794">
        <v>20</v>
      </c>
      <c r="I794">
        <v>2</v>
      </c>
      <c r="K794" t="s">
        <v>15</v>
      </c>
      <c r="L794" s="1">
        <v>0.25</v>
      </c>
      <c r="M794" t="s">
        <v>20</v>
      </c>
      <c r="O794" s="3" t="s">
        <v>160</v>
      </c>
    </row>
    <row r="795" spans="5:15" x14ac:dyDescent="0.2">
      <c r="G795">
        <v>5</v>
      </c>
      <c r="I795">
        <v>1</v>
      </c>
      <c r="K795" t="s">
        <v>15</v>
      </c>
      <c r="L795" s="1">
        <v>9.375E-2</v>
      </c>
      <c r="M795" t="s">
        <v>20</v>
      </c>
      <c r="O795" s="3" t="s">
        <v>112</v>
      </c>
    </row>
    <row r="796" spans="5:15" x14ac:dyDescent="0.2">
      <c r="G796">
        <v>25</v>
      </c>
      <c r="J796">
        <v>18</v>
      </c>
      <c r="K796" t="s">
        <v>15</v>
      </c>
      <c r="L796" s="1">
        <v>0.15625</v>
      </c>
      <c r="M796" t="s">
        <v>13</v>
      </c>
      <c r="N796" t="s">
        <v>11</v>
      </c>
      <c r="O796" s="3" t="s">
        <v>32</v>
      </c>
    </row>
    <row r="797" spans="5:15" x14ac:dyDescent="0.2">
      <c r="G797">
        <v>25</v>
      </c>
      <c r="J797">
        <v>3</v>
      </c>
      <c r="K797" t="s">
        <v>15</v>
      </c>
      <c r="L797" s="1">
        <v>3.125E-2</v>
      </c>
      <c r="M797" t="s">
        <v>13</v>
      </c>
      <c r="N797" t="s">
        <v>17</v>
      </c>
    </row>
    <row r="798" spans="5:15" x14ac:dyDescent="0.2">
      <c r="G798">
        <v>0</v>
      </c>
      <c r="J798">
        <v>5</v>
      </c>
      <c r="K798" t="s">
        <v>15</v>
      </c>
      <c r="L798" s="1">
        <v>0.125</v>
      </c>
      <c r="M798" t="s">
        <v>20</v>
      </c>
      <c r="O798" s="3" t="s">
        <v>68</v>
      </c>
    </row>
    <row r="799" spans="5:15" x14ac:dyDescent="0.2">
      <c r="G799">
        <v>30</v>
      </c>
      <c r="I799">
        <v>1.5</v>
      </c>
      <c r="K799" t="s">
        <v>15</v>
      </c>
      <c r="L799" s="1">
        <v>0.15625</v>
      </c>
      <c r="M799" t="s">
        <v>13</v>
      </c>
      <c r="N799" t="s">
        <v>11</v>
      </c>
      <c r="O799" s="3" t="s">
        <v>34</v>
      </c>
    </row>
    <row r="800" spans="5:15" x14ac:dyDescent="0.2">
      <c r="G800">
        <v>25</v>
      </c>
      <c r="I800">
        <v>1.5</v>
      </c>
      <c r="K800" t="s">
        <v>15</v>
      </c>
      <c r="L800" s="1">
        <v>6.25E-2</v>
      </c>
      <c r="M800" t="s">
        <v>13</v>
      </c>
    </row>
    <row r="801" spans="7:15" x14ac:dyDescent="0.2">
      <c r="G801">
        <v>40</v>
      </c>
      <c r="I801">
        <v>4</v>
      </c>
      <c r="K801" t="s">
        <v>15</v>
      </c>
      <c r="L801" s="1">
        <v>0.375</v>
      </c>
      <c r="M801" t="s">
        <v>13</v>
      </c>
    </row>
    <row r="802" spans="7:15" x14ac:dyDescent="0.2">
      <c r="G802">
        <v>60</v>
      </c>
      <c r="I802">
        <v>10</v>
      </c>
      <c r="K802" t="s">
        <v>15</v>
      </c>
      <c r="L802" s="1">
        <v>0.52380952380952384</v>
      </c>
      <c r="M802" t="s">
        <v>13</v>
      </c>
    </row>
    <row r="803" spans="7:15" x14ac:dyDescent="0.2">
      <c r="G803">
        <v>90</v>
      </c>
      <c r="I803">
        <v>12</v>
      </c>
      <c r="K803" t="s">
        <v>23</v>
      </c>
      <c r="L803" s="1">
        <v>0.3125</v>
      </c>
      <c r="M803" t="s">
        <v>13</v>
      </c>
    </row>
    <row r="804" spans="7:15" x14ac:dyDescent="0.2">
      <c r="G804">
        <v>5</v>
      </c>
      <c r="I804">
        <v>1.5</v>
      </c>
      <c r="K804" t="s">
        <v>15</v>
      </c>
      <c r="L804" s="1">
        <v>0.125</v>
      </c>
      <c r="M804" t="s">
        <v>13</v>
      </c>
      <c r="N804" t="s">
        <v>17</v>
      </c>
    </row>
    <row r="805" spans="7:15" x14ac:dyDescent="0.2">
      <c r="G805">
        <v>40</v>
      </c>
      <c r="I805">
        <v>7</v>
      </c>
      <c r="K805" t="s">
        <v>15</v>
      </c>
      <c r="L805" s="1">
        <v>0.28125</v>
      </c>
      <c r="M805" t="s">
        <v>13</v>
      </c>
      <c r="N805" t="s">
        <v>11</v>
      </c>
      <c r="O805" s="3" t="s">
        <v>32</v>
      </c>
    </row>
    <row r="806" spans="7:15" x14ac:dyDescent="0.2">
      <c r="G806">
        <v>50</v>
      </c>
      <c r="I806">
        <v>7.5</v>
      </c>
      <c r="K806" t="s">
        <v>15</v>
      </c>
      <c r="L806" s="1">
        <v>0.21875</v>
      </c>
      <c r="M806" t="s">
        <v>13</v>
      </c>
      <c r="N806" t="s">
        <v>17</v>
      </c>
    </row>
    <row r="807" spans="7:15" x14ac:dyDescent="0.2">
      <c r="G807">
        <v>40</v>
      </c>
      <c r="J807">
        <v>9</v>
      </c>
      <c r="K807" t="s">
        <v>15</v>
      </c>
      <c r="L807" s="1">
        <v>0.15625</v>
      </c>
      <c r="M807" t="s">
        <v>13</v>
      </c>
      <c r="N807" t="s">
        <v>11</v>
      </c>
      <c r="O807" s="3" t="s">
        <v>36</v>
      </c>
    </row>
    <row r="808" spans="7:15" x14ac:dyDescent="0.2">
      <c r="G808">
        <v>10</v>
      </c>
      <c r="I808">
        <v>2</v>
      </c>
      <c r="K808" t="s">
        <v>15</v>
      </c>
      <c r="L808" s="1">
        <v>0.125</v>
      </c>
      <c r="M808" t="s">
        <v>13</v>
      </c>
    </row>
    <row r="809" spans="7:15" x14ac:dyDescent="0.2">
      <c r="G809">
        <v>10</v>
      </c>
      <c r="J809">
        <v>22</v>
      </c>
      <c r="K809" t="s">
        <v>15</v>
      </c>
      <c r="L809" s="1">
        <v>0.21875</v>
      </c>
      <c r="M809" t="s">
        <v>13</v>
      </c>
    </row>
    <row r="810" spans="7:15" x14ac:dyDescent="0.2">
      <c r="G810">
        <v>80</v>
      </c>
      <c r="I810">
        <v>8</v>
      </c>
      <c r="K810" t="s">
        <v>15</v>
      </c>
      <c r="L810" s="1">
        <v>0.21875</v>
      </c>
      <c r="M810" t="s">
        <v>13</v>
      </c>
      <c r="N810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A385-9B23-654F-9B70-2907F4307062}">
  <dimension ref="A1:N2"/>
  <sheetViews>
    <sheetView zoomScale="159" workbookViewId="0">
      <pane ySplit="1" topLeftCell="A2" activePane="bottomLeft" state="frozen"/>
      <selection pane="bottomLeft" activeCell="F17" sqref="F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s="1" t="s">
        <v>30</v>
      </c>
      <c r="F1" s="1" t="s">
        <v>31</v>
      </c>
      <c r="G1" t="s">
        <v>4</v>
      </c>
      <c r="H1" t="s">
        <v>28</v>
      </c>
      <c r="I1" t="s">
        <v>29</v>
      </c>
      <c r="J1" t="s">
        <v>5</v>
      </c>
      <c r="K1" s="1" t="s">
        <v>6</v>
      </c>
      <c r="L1" t="s">
        <v>12</v>
      </c>
      <c r="M1" t="s">
        <v>7</v>
      </c>
      <c r="N1" s="3" t="s">
        <v>21</v>
      </c>
    </row>
    <row r="2" spans="1:14" x14ac:dyDescent="0.2">
      <c r="A2" t="s">
        <v>147</v>
      </c>
      <c r="B2" t="s">
        <v>148</v>
      </c>
      <c r="C2">
        <v>1</v>
      </c>
      <c r="D2" t="s">
        <v>18</v>
      </c>
      <c r="E2">
        <v>11</v>
      </c>
      <c r="G2">
        <v>85</v>
      </c>
      <c r="H2">
        <v>2</v>
      </c>
      <c r="J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DALTON</vt:lpstr>
      <vt:lpstr>STEESE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Hayes</dc:creator>
  <cp:lastModifiedBy>Katherine Hayes</cp:lastModifiedBy>
  <dcterms:created xsi:type="dcterms:W3CDTF">2019-07-18T02:53:34Z</dcterms:created>
  <dcterms:modified xsi:type="dcterms:W3CDTF">2020-04-30T18:58:23Z</dcterms:modified>
</cp:coreProperties>
</file>