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atherinehayes/Desktop/Lab work/"/>
    </mc:Choice>
  </mc:AlternateContent>
  <bookViews>
    <workbookView xWindow="0" yWindow="460" windowWidth="28800" windowHeight="16340" tabRatio="500" activeTab="1"/>
  </bookViews>
  <sheets>
    <sheet name="meta" sheetId="1" r:id="rId1"/>
    <sheet name="KMD METHOD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86" i="2" l="1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65" i="2"/>
  <c r="P17" i="2"/>
  <c r="P16" i="2"/>
  <c r="P15" i="2"/>
  <c r="P1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44" i="2"/>
  <c r="P11" i="2"/>
  <c r="P12" i="2"/>
  <c r="P13" i="2"/>
  <c r="P10" i="2"/>
  <c r="J1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2" i="2"/>
</calcChain>
</file>

<file path=xl/sharedStrings.xml><?xml version="1.0" encoding="utf-8"?>
<sst xmlns="http://schemas.openxmlformats.org/spreadsheetml/2006/main" count="307" uniqueCount="78">
  <si>
    <t>A</t>
  </si>
  <si>
    <t>B</t>
  </si>
  <si>
    <t>C</t>
  </si>
  <si>
    <t>D</t>
  </si>
  <si>
    <t>E</t>
  </si>
  <si>
    <t>F</t>
  </si>
  <si>
    <t>G</t>
  </si>
  <si>
    <t>Site_id</t>
  </si>
  <si>
    <t>sample_id</t>
  </si>
  <si>
    <t>EELS_01_02</t>
  </si>
  <si>
    <t>notes</t>
  </si>
  <si>
    <t>RIDG_01_02</t>
  </si>
  <si>
    <t>0-50</t>
  </si>
  <si>
    <t>50-100</t>
  </si>
  <si>
    <t>100-150</t>
  </si>
  <si>
    <t>depth (mm)</t>
  </si>
  <si>
    <t>150-200</t>
  </si>
  <si>
    <t>200-250</t>
  </si>
  <si>
    <t>250-300</t>
  </si>
  <si>
    <t>bottom</t>
  </si>
  <si>
    <t>RIDG_02_04</t>
  </si>
  <si>
    <t xml:space="preserve">dug out </t>
  </si>
  <si>
    <t>SALM_02_03</t>
  </si>
  <si>
    <t>Very dense clay at the bottom; visible char</t>
  </si>
  <si>
    <t>SALM_03_02</t>
  </si>
  <si>
    <t>WORF_01_02</t>
  </si>
  <si>
    <t>SALM_01_03</t>
  </si>
  <si>
    <t>WORF_02_03</t>
  </si>
  <si>
    <t>WORF_03_02</t>
  </si>
  <si>
    <t>WORF_04_02</t>
  </si>
  <si>
    <t>B, B</t>
  </si>
  <si>
    <t>C, C</t>
  </si>
  <si>
    <t>G, G</t>
  </si>
  <si>
    <t>WORF_05_03</t>
  </si>
  <si>
    <t>A, A</t>
  </si>
  <si>
    <t>D, D</t>
  </si>
  <si>
    <t>E, E</t>
  </si>
  <si>
    <t>F, F</t>
  </si>
  <si>
    <t>WOLF_01__02</t>
  </si>
  <si>
    <t>WOLF_02_02</t>
  </si>
  <si>
    <t>WOLF_03_02</t>
  </si>
  <si>
    <t>WOLF_04_02</t>
  </si>
  <si>
    <t>GOG_01_02</t>
  </si>
  <si>
    <t>GOG_02_02</t>
  </si>
  <si>
    <t>Glass filter weight</t>
  </si>
  <si>
    <t>Sample + filter weight</t>
  </si>
  <si>
    <t>sample weight</t>
  </si>
  <si>
    <t>mass of residual soil</t>
  </si>
  <si>
    <t xml:space="preserve">total C content </t>
  </si>
  <si>
    <t>KMD method data</t>
  </si>
  <si>
    <t>Katherine Hayes</t>
  </si>
  <si>
    <t>terminology</t>
  </si>
  <si>
    <t>site_id</t>
  </si>
  <si>
    <t>dish number</t>
  </si>
  <si>
    <t>tin weight</t>
  </si>
  <si>
    <t>in @ 11:50 8/1</t>
  </si>
  <si>
    <t>in @ 11:20 8/1</t>
  </si>
  <si>
    <t>in @ 4:30 7/31</t>
  </si>
  <si>
    <t>dry filters</t>
  </si>
  <si>
    <t>wet weight</t>
  </si>
  <si>
    <t xml:space="preserve">dry weight </t>
  </si>
  <si>
    <t>dry time</t>
  </si>
  <si>
    <t>fume hood time</t>
  </si>
  <si>
    <t xml:space="preserve">ball mill number </t>
  </si>
  <si>
    <t>weigh boat</t>
  </si>
  <si>
    <t>flask number</t>
  </si>
  <si>
    <t>dry weight</t>
  </si>
  <si>
    <t>dnr</t>
  </si>
  <si>
    <t>did not record</t>
  </si>
  <si>
    <t>redo, in @4:30 8/14</t>
  </si>
  <si>
    <t>in @ 4:30 8/14</t>
  </si>
  <si>
    <t>date in ball mill</t>
  </si>
  <si>
    <t>dry weight +tin</t>
  </si>
  <si>
    <t>in @ 3:45 8/15</t>
  </si>
  <si>
    <t>weigh boat weight</t>
  </si>
  <si>
    <t>weight boat + sed</t>
  </si>
  <si>
    <t>in @ 5:30 8/16</t>
  </si>
  <si>
    <t>in @ 2:15 9/11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</si>
</sst>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0" borderId="1" xfId="0" applyBorder="1" applyAlignment="1">
      <alignment vertical="center"/>
    </xf>
    <xf numFmtId="0" fontId="4" fillId="0" borderId="1" xfId="0" applyFont="1" applyBorder="1"/>
    <xf numFmtId="0" fontId="4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vertical="center"/>
    </xf>
    <xf numFmtId="16" fontId="0" fillId="0" borderId="0" xfId="0" applyNumberFormat="1"/>
    <xf numFmtId="16" fontId="0" fillId="0" borderId="1" xfId="0" applyNumberFormat="1" applyBorder="1"/>
    <xf numFmtId="16" fontId="0" fillId="0" borderId="0" xfId="0" applyNumberFormat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8"/>
  <sheetViews>
    <sheetView workbookViewId="0">
      <selection activeCell="C8" sqref="C8"/>
    </sheetView>
  </sheetViews>
  <sheetFormatPr baseColWidth="10" defaultRowHeight="16" x14ac:dyDescent="0.2"/>
  <sheetData>
    <row r="2" spans="2:3" x14ac:dyDescent="0.2">
      <c r="B2" t="s">
        <v>49</v>
      </c>
    </row>
    <row r="3" spans="2:3" x14ac:dyDescent="0.2">
      <c r="B3" t="s">
        <v>50</v>
      </c>
    </row>
    <row r="5" spans="2:3" x14ac:dyDescent="0.2">
      <c r="B5" t="s">
        <v>51</v>
      </c>
    </row>
    <row r="6" spans="2:3" x14ac:dyDescent="0.2">
      <c r="B6" t="s">
        <v>52</v>
      </c>
    </row>
    <row r="7" spans="2:3" x14ac:dyDescent="0.2">
      <c r="B7" t="s">
        <v>8</v>
      </c>
    </row>
    <row r="8" spans="2:3" x14ac:dyDescent="0.2">
      <c r="B8" t="s">
        <v>67</v>
      </c>
      <c r="C8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tabSelected="1" workbookViewId="0">
      <pane ySplit="1" topLeftCell="A2" activePane="bottomLeft" state="frozen"/>
      <selection activeCell="J1" sqref="J1"/>
      <selection pane="bottomLeft" activeCell="E91" sqref="E91"/>
    </sheetView>
  </sheetViews>
  <sheetFormatPr baseColWidth="10" defaultRowHeight="16" x14ac:dyDescent="0.2"/>
  <cols>
    <col min="1" max="1" width="13.33203125" customWidth="1"/>
    <col min="2" max="2" width="10.33203125" customWidth="1"/>
    <col min="4" max="4" width="36.6640625" customWidth="1"/>
    <col min="5" max="6" width="11" customWidth="1"/>
    <col min="7" max="7" width="11.33203125" customWidth="1"/>
    <col min="8" max="10" width="13.1640625" customWidth="1"/>
    <col min="11" max="17" width="15.33203125" customWidth="1"/>
    <col min="18" max="18" width="14.5" customWidth="1"/>
    <col min="19" max="19" width="15.6640625" customWidth="1"/>
    <col min="20" max="20" width="9.1640625" customWidth="1"/>
    <col min="21" max="21" width="18.83203125" customWidth="1"/>
    <col min="22" max="22" width="11.83203125" customWidth="1"/>
    <col min="23" max="23" width="14.5" customWidth="1"/>
    <col min="24" max="24" width="13.5" customWidth="1"/>
  </cols>
  <sheetData>
    <row r="1" spans="1:25" x14ac:dyDescent="0.2">
      <c r="A1" s="2" t="s">
        <v>7</v>
      </c>
      <c r="B1" s="2" t="s">
        <v>8</v>
      </c>
      <c r="C1" s="2" t="s">
        <v>15</v>
      </c>
      <c r="D1" s="2" t="s">
        <v>10</v>
      </c>
      <c r="E1" s="2" t="s">
        <v>53</v>
      </c>
      <c r="F1" s="2" t="s">
        <v>54</v>
      </c>
      <c r="G1" s="2" t="s">
        <v>59</v>
      </c>
      <c r="H1" s="2" t="s">
        <v>61</v>
      </c>
      <c r="I1" s="2" t="s">
        <v>72</v>
      </c>
      <c r="J1" s="2" t="s">
        <v>60</v>
      </c>
      <c r="K1" s="2" t="s">
        <v>63</v>
      </c>
      <c r="L1" s="2" t="s">
        <v>71</v>
      </c>
      <c r="M1" s="2" t="s">
        <v>64</v>
      </c>
      <c r="N1" s="2" t="s">
        <v>74</v>
      </c>
      <c r="O1" s="2" t="s">
        <v>75</v>
      </c>
      <c r="P1" s="2" t="s">
        <v>66</v>
      </c>
      <c r="Q1" s="2" t="s">
        <v>65</v>
      </c>
      <c r="R1" s="2" t="s">
        <v>62</v>
      </c>
      <c r="S1" s="2" t="s">
        <v>44</v>
      </c>
      <c r="T1" s="2" t="s">
        <v>58</v>
      </c>
      <c r="U1" s="2" t="s">
        <v>45</v>
      </c>
      <c r="V1" s="2" t="s">
        <v>46</v>
      </c>
      <c r="W1" s="2" t="s">
        <v>47</v>
      </c>
      <c r="X1" s="2" t="s">
        <v>48</v>
      </c>
    </row>
    <row r="2" spans="1:25" s="4" customFormat="1" x14ac:dyDescent="0.2">
      <c r="A2" s="3" t="s">
        <v>11</v>
      </c>
      <c r="B2" s="4" t="s">
        <v>0</v>
      </c>
      <c r="C2" s="4" t="s">
        <v>12</v>
      </c>
      <c r="E2" s="4">
        <v>29</v>
      </c>
      <c r="G2" s="4">
        <v>3.0539999999999998</v>
      </c>
      <c r="H2" s="4" t="s">
        <v>57</v>
      </c>
      <c r="J2" s="4" t="s">
        <v>67</v>
      </c>
      <c r="K2" s="4">
        <v>3</v>
      </c>
      <c r="V2" s="4">
        <f xml:space="preserve"> U2-S2</f>
        <v>0</v>
      </c>
    </row>
    <row r="3" spans="1:25" x14ac:dyDescent="0.2">
      <c r="A3" s="2"/>
      <c r="B3" t="s">
        <v>1</v>
      </c>
      <c r="C3" t="s">
        <v>13</v>
      </c>
      <c r="E3">
        <v>28</v>
      </c>
      <c r="F3" s="10">
        <v>6.5350999999999999</v>
      </c>
      <c r="G3">
        <v>3.0024000000000002</v>
      </c>
      <c r="J3" t="s">
        <v>67</v>
      </c>
      <c r="K3">
        <v>4</v>
      </c>
      <c r="V3">
        <f t="shared" ref="V3:V66" si="0" xml:space="preserve"> U3-S3</f>
        <v>0</v>
      </c>
    </row>
    <row r="4" spans="1:25" x14ac:dyDescent="0.2">
      <c r="A4" s="2"/>
      <c r="B4" t="s">
        <v>2</v>
      </c>
      <c r="C4" t="s">
        <v>14</v>
      </c>
      <c r="E4">
        <v>21</v>
      </c>
      <c r="F4" s="6">
        <v>6.5180999999999996</v>
      </c>
      <c r="G4">
        <v>3.0017</v>
      </c>
      <c r="J4" t="s">
        <v>67</v>
      </c>
      <c r="K4">
        <v>2</v>
      </c>
      <c r="V4">
        <f t="shared" si="0"/>
        <v>0</v>
      </c>
    </row>
    <row r="5" spans="1:25" x14ac:dyDescent="0.2">
      <c r="A5" s="2"/>
      <c r="B5" t="s">
        <v>3</v>
      </c>
      <c r="C5" t="s">
        <v>16</v>
      </c>
      <c r="E5">
        <v>19</v>
      </c>
      <c r="G5">
        <v>3.0768</v>
      </c>
      <c r="J5">
        <v>2.42</v>
      </c>
      <c r="K5">
        <v>1</v>
      </c>
      <c r="M5">
        <v>5</v>
      </c>
      <c r="P5">
        <v>1.4915</v>
      </c>
      <c r="V5">
        <f t="shared" si="0"/>
        <v>0</v>
      </c>
    </row>
    <row r="6" spans="1:25" x14ac:dyDescent="0.2">
      <c r="A6" s="2"/>
      <c r="B6" t="s">
        <v>4</v>
      </c>
      <c r="C6" t="s">
        <v>17</v>
      </c>
      <c r="E6">
        <v>22</v>
      </c>
      <c r="F6" s="6">
        <v>9.2324999999999999</v>
      </c>
      <c r="G6">
        <v>3.0589</v>
      </c>
      <c r="J6">
        <v>2.7926000000000002</v>
      </c>
      <c r="K6">
        <v>1</v>
      </c>
      <c r="L6" s="12">
        <v>42962</v>
      </c>
      <c r="M6">
        <v>11</v>
      </c>
      <c r="P6">
        <v>1.9683999999999999</v>
      </c>
      <c r="V6">
        <f t="shared" si="0"/>
        <v>0</v>
      </c>
    </row>
    <row r="7" spans="1:25" x14ac:dyDescent="0.2">
      <c r="A7" s="2"/>
      <c r="B7" t="s">
        <v>5</v>
      </c>
      <c r="C7" t="s">
        <v>18</v>
      </c>
      <c r="E7">
        <v>25</v>
      </c>
      <c r="F7" s="11">
        <v>6.5552999999999999</v>
      </c>
      <c r="G7">
        <v>3.0802</v>
      </c>
      <c r="J7">
        <v>2.7606000000000002</v>
      </c>
      <c r="K7">
        <v>2</v>
      </c>
      <c r="L7" s="12">
        <v>42962</v>
      </c>
      <c r="M7">
        <v>9</v>
      </c>
      <c r="P7">
        <v>2.0537999999999998</v>
      </c>
      <c r="V7">
        <f t="shared" si="0"/>
        <v>0</v>
      </c>
    </row>
    <row r="8" spans="1:25" x14ac:dyDescent="0.2">
      <c r="A8" s="2"/>
      <c r="B8" t="s">
        <v>6</v>
      </c>
      <c r="C8" t="s">
        <v>19</v>
      </c>
      <c r="E8">
        <v>26</v>
      </c>
      <c r="F8" s="10">
        <v>6.5263</v>
      </c>
      <c r="G8">
        <v>3.0533999999999999</v>
      </c>
      <c r="H8">
        <v>7</v>
      </c>
      <c r="J8">
        <v>2.7867999999999999</v>
      </c>
      <c r="K8">
        <v>3</v>
      </c>
      <c r="L8" s="12">
        <v>42962</v>
      </c>
      <c r="M8">
        <v>26</v>
      </c>
      <c r="P8">
        <v>1.4092</v>
      </c>
      <c r="V8">
        <f t="shared" si="0"/>
        <v>0</v>
      </c>
    </row>
    <row r="9" spans="1:25" s="4" customFormat="1" x14ac:dyDescent="0.2">
      <c r="A9" s="3" t="s">
        <v>20</v>
      </c>
      <c r="B9" s="4" t="s">
        <v>0</v>
      </c>
      <c r="C9" s="4" t="s">
        <v>12</v>
      </c>
      <c r="D9" s="4" t="s">
        <v>21</v>
      </c>
      <c r="E9" s="4">
        <v>36</v>
      </c>
      <c r="F9" s="4">
        <v>6.5298999999999996</v>
      </c>
      <c r="G9" s="4">
        <v>3.0844999999999998</v>
      </c>
      <c r="H9" s="4" t="s">
        <v>56</v>
      </c>
      <c r="J9" s="4">
        <v>1.9420999999999999</v>
      </c>
      <c r="K9" s="4">
        <v>4</v>
      </c>
      <c r="L9" s="13">
        <v>42962</v>
      </c>
      <c r="M9" s="4">
        <v>2</v>
      </c>
      <c r="P9" s="4">
        <v>1.5266999999999999</v>
      </c>
      <c r="V9" s="4">
        <f t="shared" si="0"/>
        <v>0</v>
      </c>
    </row>
    <row r="10" spans="1:25" x14ac:dyDescent="0.2">
      <c r="A10" s="5"/>
      <c r="B10" s="6" t="s">
        <v>1</v>
      </c>
      <c r="C10" s="6" t="s">
        <v>13</v>
      </c>
      <c r="D10" s="6"/>
      <c r="E10" s="6">
        <v>23</v>
      </c>
      <c r="F10" s="6">
        <v>9.1823999999999995</v>
      </c>
      <c r="G10" s="6">
        <v>3.0312999999999999</v>
      </c>
      <c r="H10" s="6"/>
      <c r="I10" s="6"/>
      <c r="J10" s="6">
        <v>2.4222999999999999</v>
      </c>
      <c r="K10" s="10">
        <v>1</v>
      </c>
      <c r="L10" s="14">
        <v>42963</v>
      </c>
      <c r="M10" s="10">
        <v>23</v>
      </c>
      <c r="N10" s="10">
        <v>3.6375000000000002</v>
      </c>
      <c r="O10" s="10">
        <v>5.3624000000000001</v>
      </c>
      <c r="P10" s="6">
        <f>O10-N10</f>
        <v>1.7248999999999999</v>
      </c>
      <c r="Q10" s="6"/>
      <c r="R10" s="6"/>
      <c r="S10" s="6"/>
      <c r="T10" s="6"/>
      <c r="U10" s="6"/>
      <c r="V10" s="6">
        <f t="shared" si="0"/>
        <v>0</v>
      </c>
      <c r="W10" s="6"/>
      <c r="X10" s="6"/>
      <c r="Y10" s="6"/>
    </row>
    <row r="11" spans="1:25" x14ac:dyDescent="0.2">
      <c r="A11" s="2"/>
      <c r="B11" t="s">
        <v>2</v>
      </c>
      <c r="C11" t="s">
        <v>14</v>
      </c>
      <c r="E11">
        <v>32</v>
      </c>
      <c r="G11">
        <v>3.0579999999999998</v>
      </c>
      <c r="J11">
        <v>2.5522999999999998</v>
      </c>
      <c r="K11" s="10">
        <v>2</v>
      </c>
      <c r="L11" s="12">
        <v>42963</v>
      </c>
      <c r="M11" s="10">
        <v>26</v>
      </c>
      <c r="N11" s="10">
        <v>3.4716999999999998</v>
      </c>
      <c r="O11" s="10">
        <v>5.4194000000000004</v>
      </c>
      <c r="P11" s="6">
        <f t="shared" ref="P11:P17" si="1">O11-N11</f>
        <v>1.9477000000000007</v>
      </c>
      <c r="V11">
        <f t="shared" si="0"/>
        <v>0</v>
      </c>
    </row>
    <row r="12" spans="1:25" x14ac:dyDescent="0.2">
      <c r="A12" s="2"/>
      <c r="B12" t="s">
        <v>3</v>
      </c>
      <c r="C12" t="s">
        <v>16</v>
      </c>
      <c r="E12">
        <v>19</v>
      </c>
      <c r="F12">
        <v>6.4573</v>
      </c>
      <c r="G12">
        <v>6.7750000000000004</v>
      </c>
      <c r="H12" t="s">
        <v>69</v>
      </c>
      <c r="I12">
        <v>11.908899999999999</v>
      </c>
      <c r="J12">
        <f>I12-F12</f>
        <v>5.4515999999999991</v>
      </c>
      <c r="K12" s="10">
        <v>3</v>
      </c>
      <c r="L12" s="12">
        <v>42963</v>
      </c>
      <c r="M12" s="10">
        <v>2</v>
      </c>
      <c r="N12" s="10">
        <v>3.7658</v>
      </c>
      <c r="O12" s="10">
        <v>8.5978999999999992</v>
      </c>
      <c r="P12" s="6">
        <f t="shared" si="1"/>
        <v>4.8320999999999987</v>
      </c>
      <c r="V12">
        <f t="shared" si="0"/>
        <v>0</v>
      </c>
    </row>
    <row r="13" spans="1:25" x14ac:dyDescent="0.2">
      <c r="A13" s="2"/>
      <c r="B13" t="s">
        <v>4</v>
      </c>
      <c r="C13" t="s">
        <v>17</v>
      </c>
      <c r="E13">
        <v>34</v>
      </c>
      <c r="G13">
        <v>3.0224000000000002</v>
      </c>
      <c r="J13">
        <v>2.6661000000000001</v>
      </c>
      <c r="K13" s="10">
        <v>4</v>
      </c>
      <c r="L13" s="12">
        <v>42963</v>
      </c>
      <c r="M13" s="10">
        <v>9</v>
      </c>
      <c r="N13" s="10">
        <v>3.7248999999999999</v>
      </c>
      <c r="O13" s="10">
        <v>5.7602000000000002</v>
      </c>
      <c r="P13" s="6">
        <f t="shared" si="1"/>
        <v>2.0353000000000003</v>
      </c>
      <c r="V13">
        <f t="shared" si="0"/>
        <v>0</v>
      </c>
    </row>
    <row r="14" spans="1:25" x14ac:dyDescent="0.2">
      <c r="A14" s="2"/>
      <c r="B14" t="s">
        <v>5</v>
      </c>
      <c r="C14" t="s">
        <v>18</v>
      </c>
      <c r="E14">
        <v>1</v>
      </c>
      <c r="F14">
        <v>6.6040000000000001</v>
      </c>
      <c r="G14">
        <v>3.0396000000000001</v>
      </c>
      <c r="J14">
        <v>2.605</v>
      </c>
      <c r="K14" s="10">
        <v>1</v>
      </c>
      <c r="L14" s="12">
        <v>42964</v>
      </c>
      <c r="M14" s="10">
        <v>13</v>
      </c>
      <c r="N14" s="10">
        <v>3.6141999999999999</v>
      </c>
      <c r="O14" s="10">
        <v>5.3540999999999999</v>
      </c>
      <c r="P14" s="10">
        <f t="shared" si="1"/>
        <v>1.7399</v>
      </c>
      <c r="V14">
        <f t="shared" si="0"/>
        <v>0</v>
      </c>
    </row>
    <row r="15" spans="1:25" x14ac:dyDescent="0.2">
      <c r="A15" s="2"/>
      <c r="B15" t="s">
        <v>6</v>
      </c>
      <c r="C15" t="s">
        <v>19</v>
      </c>
      <c r="E15">
        <v>39</v>
      </c>
      <c r="F15">
        <v>6.5269000000000004</v>
      </c>
      <c r="G15">
        <v>3.0131000000000001</v>
      </c>
      <c r="J15">
        <v>2.5739999999999998</v>
      </c>
      <c r="K15" s="10">
        <v>2</v>
      </c>
      <c r="L15" s="12">
        <v>42964</v>
      </c>
      <c r="M15" s="10">
        <v>12</v>
      </c>
      <c r="N15" s="10">
        <v>3.5842000000000001</v>
      </c>
      <c r="O15" s="10">
        <v>5.1753999999999998</v>
      </c>
      <c r="P15" s="10">
        <f t="shared" si="1"/>
        <v>1.5911999999999997</v>
      </c>
      <c r="V15">
        <f t="shared" si="0"/>
        <v>0</v>
      </c>
    </row>
    <row r="16" spans="1:25" s="4" customFormat="1" x14ac:dyDescent="0.2">
      <c r="A16" s="3" t="s">
        <v>9</v>
      </c>
      <c r="B16" s="4" t="s">
        <v>0</v>
      </c>
      <c r="C16" s="4" t="s">
        <v>12</v>
      </c>
      <c r="E16" s="4">
        <v>41</v>
      </c>
      <c r="F16" s="4">
        <v>6.5270000000000001</v>
      </c>
      <c r="G16" s="4">
        <v>3.0585</v>
      </c>
      <c r="H16" s="4" t="s">
        <v>55</v>
      </c>
      <c r="J16" s="4">
        <v>1.7930999999999999</v>
      </c>
      <c r="K16" s="4">
        <v>3</v>
      </c>
      <c r="L16" s="12">
        <v>42964</v>
      </c>
      <c r="M16" s="4">
        <v>11</v>
      </c>
      <c r="N16" s="4">
        <v>3.6932999999999998</v>
      </c>
      <c r="O16" s="4">
        <v>5.0149999999999997</v>
      </c>
      <c r="P16" s="10">
        <f t="shared" si="1"/>
        <v>1.3216999999999999</v>
      </c>
      <c r="V16" s="4">
        <f t="shared" si="0"/>
        <v>0</v>
      </c>
    </row>
    <row r="17" spans="1:26" x14ac:dyDescent="0.2">
      <c r="A17" s="5"/>
      <c r="B17" s="6" t="s">
        <v>1</v>
      </c>
      <c r="C17" s="6" t="s">
        <v>13</v>
      </c>
      <c r="D17" s="6"/>
      <c r="E17" s="6">
        <v>44</v>
      </c>
      <c r="F17">
        <v>6.5191999999999997</v>
      </c>
      <c r="G17" s="6">
        <v>3.0684</v>
      </c>
      <c r="H17" s="6"/>
      <c r="I17" s="6"/>
      <c r="J17" s="10">
        <v>2.0722</v>
      </c>
      <c r="K17" s="10">
        <v>4</v>
      </c>
      <c r="L17" s="12">
        <v>42964</v>
      </c>
      <c r="M17" s="10">
        <v>23</v>
      </c>
      <c r="N17" s="10">
        <v>3.6352000000000002</v>
      </c>
      <c r="O17" s="10">
        <v>5.2412999999999998</v>
      </c>
      <c r="P17" s="10">
        <f t="shared" si="1"/>
        <v>1.6060999999999996</v>
      </c>
      <c r="Q17" s="6"/>
      <c r="R17" s="6"/>
      <c r="S17" s="6"/>
      <c r="T17" s="6"/>
      <c r="U17" s="6"/>
      <c r="V17" s="6">
        <f t="shared" si="0"/>
        <v>0</v>
      </c>
      <c r="W17" s="6"/>
      <c r="X17" s="6"/>
      <c r="Y17" s="6"/>
    </row>
    <row r="18" spans="1:26" x14ac:dyDescent="0.2">
      <c r="A18" s="5"/>
      <c r="B18" s="6" t="s">
        <v>2</v>
      </c>
      <c r="C18" s="6" t="s">
        <v>14</v>
      </c>
      <c r="D18" s="6"/>
      <c r="E18" s="6">
        <v>30</v>
      </c>
      <c r="F18">
        <v>6.5084999999999997</v>
      </c>
      <c r="G18" s="6">
        <v>3.0491999999999999</v>
      </c>
      <c r="H18" s="6"/>
      <c r="I18" s="6"/>
      <c r="J18" s="6">
        <v>2.2153</v>
      </c>
      <c r="K18" s="6"/>
      <c r="L18" s="6"/>
      <c r="M18" s="6"/>
      <c r="N18" s="6"/>
      <c r="O18" s="6"/>
      <c r="P18" s="10"/>
      <c r="Q18" s="6"/>
      <c r="R18" s="6"/>
      <c r="S18" s="6"/>
      <c r="T18" s="6"/>
      <c r="U18" s="6"/>
      <c r="V18" s="6">
        <f t="shared" si="0"/>
        <v>0</v>
      </c>
      <c r="W18" s="6"/>
      <c r="X18" s="6"/>
      <c r="Y18" s="6"/>
    </row>
    <row r="19" spans="1:26" x14ac:dyDescent="0.2">
      <c r="A19" s="2"/>
      <c r="B19" t="s">
        <v>3</v>
      </c>
      <c r="C19" t="s">
        <v>16</v>
      </c>
      <c r="E19">
        <v>38</v>
      </c>
      <c r="F19">
        <v>6.5434000000000001</v>
      </c>
      <c r="G19">
        <v>3.0447000000000002</v>
      </c>
      <c r="J19">
        <v>2.2967</v>
      </c>
      <c r="P19" s="10"/>
      <c r="V19">
        <f t="shared" si="0"/>
        <v>0</v>
      </c>
    </row>
    <row r="20" spans="1:26" x14ac:dyDescent="0.2">
      <c r="A20" s="2"/>
      <c r="B20" t="s">
        <v>4</v>
      </c>
      <c r="C20" t="s">
        <v>17</v>
      </c>
      <c r="E20">
        <v>37</v>
      </c>
      <c r="G20">
        <v>3.0055999999999998</v>
      </c>
      <c r="J20">
        <v>2.4422999999999999</v>
      </c>
      <c r="P20" s="10"/>
      <c r="V20">
        <f t="shared" si="0"/>
        <v>0</v>
      </c>
    </row>
    <row r="21" spans="1:26" x14ac:dyDescent="0.2">
      <c r="A21" s="2"/>
      <c r="B21" t="s">
        <v>5</v>
      </c>
      <c r="C21" t="s">
        <v>18</v>
      </c>
      <c r="E21">
        <v>31</v>
      </c>
      <c r="F21" s="10">
        <v>6.5351999999999997</v>
      </c>
      <c r="G21">
        <v>3.0009999999999999</v>
      </c>
      <c r="J21">
        <v>2.4895</v>
      </c>
      <c r="P21" s="10"/>
      <c r="V21">
        <f t="shared" si="0"/>
        <v>0</v>
      </c>
    </row>
    <row r="22" spans="1:26" x14ac:dyDescent="0.2">
      <c r="A22" s="2"/>
      <c r="B22" t="s">
        <v>6</v>
      </c>
      <c r="C22" t="s">
        <v>19</v>
      </c>
      <c r="E22">
        <v>14</v>
      </c>
      <c r="F22">
        <v>8.4481000000000002</v>
      </c>
      <c r="G22">
        <v>3.0072000000000001</v>
      </c>
      <c r="J22">
        <v>2.5489000000000002</v>
      </c>
      <c r="P22" s="10"/>
      <c r="V22">
        <f t="shared" si="0"/>
        <v>0</v>
      </c>
    </row>
    <row r="23" spans="1:26" x14ac:dyDescent="0.2">
      <c r="A23" s="3" t="s">
        <v>26</v>
      </c>
      <c r="B23" s="4" t="s">
        <v>0</v>
      </c>
      <c r="C23" s="4" t="s">
        <v>12</v>
      </c>
      <c r="D23" s="4"/>
      <c r="E23" s="4">
        <v>21</v>
      </c>
      <c r="F23" s="4">
        <v>6.5180999999999996</v>
      </c>
      <c r="G23" s="4">
        <v>6.1275000000000004</v>
      </c>
      <c r="H23" s="4" t="s">
        <v>70</v>
      </c>
      <c r="I23" s="4">
        <v>10.1211</v>
      </c>
      <c r="J23" s="4">
        <v>3.6030000000000006</v>
      </c>
      <c r="K23" s="4"/>
      <c r="L23" s="4"/>
      <c r="M23" s="4"/>
      <c r="N23" s="4"/>
      <c r="O23" s="4"/>
      <c r="P23" s="10"/>
      <c r="Q23" s="4"/>
      <c r="R23" s="4"/>
      <c r="S23" s="4"/>
      <c r="T23" s="4"/>
      <c r="U23" s="4"/>
      <c r="V23" s="4">
        <f t="shared" si="0"/>
        <v>0</v>
      </c>
      <c r="W23" s="4"/>
      <c r="X23" s="4"/>
      <c r="Y23" s="4"/>
    </row>
    <row r="24" spans="1:26" x14ac:dyDescent="0.2">
      <c r="A24" s="5"/>
      <c r="B24" s="6" t="s">
        <v>1</v>
      </c>
      <c r="C24" s="6" t="s">
        <v>13</v>
      </c>
      <c r="D24" s="6"/>
      <c r="E24" s="10">
        <v>22</v>
      </c>
      <c r="F24" s="6">
        <v>9.2324999999999999</v>
      </c>
      <c r="G24" s="10">
        <v>6.2167000000000003</v>
      </c>
      <c r="H24" s="6"/>
      <c r="I24" s="10">
        <v>12.511699999999999</v>
      </c>
      <c r="J24" s="6">
        <v>3.2791999999999994</v>
      </c>
      <c r="K24" s="6"/>
      <c r="L24" s="6"/>
      <c r="M24" s="6"/>
      <c r="N24" s="6"/>
      <c r="O24" s="6"/>
      <c r="P24" s="10"/>
      <c r="Q24" s="6"/>
      <c r="R24" s="6"/>
      <c r="S24" s="6"/>
      <c r="T24" s="6"/>
      <c r="U24" s="6"/>
      <c r="V24" s="6">
        <f t="shared" si="0"/>
        <v>0</v>
      </c>
      <c r="W24" s="6"/>
      <c r="X24" s="6"/>
      <c r="Y24" s="6"/>
    </row>
    <row r="25" spans="1:26" x14ac:dyDescent="0.2">
      <c r="A25" s="2"/>
      <c r="B25" t="s">
        <v>2</v>
      </c>
      <c r="C25" t="s">
        <v>14</v>
      </c>
      <c r="E25" s="10">
        <v>33</v>
      </c>
      <c r="F25">
        <v>6.492</v>
      </c>
      <c r="G25" s="10">
        <v>6.2565</v>
      </c>
      <c r="I25">
        <v>10.2446</v>
      </c>
      <c r="J25" s="6">
        <v>3.7526000000000002</v>
      </c>
      <c r="P25" s="10"/>
      <c r="V25">
        <f t="shared" si="0"/>
        <v>0</v>
      </c>
    </row>
    <row r="26" spans="1:26" x14ac:dyDescent="0.2">
      <c r="A26" s="2"/>
      <c r="B26" t="s">
        <v>3</v>
      </c>
      <c r="C26" t="s">
        <v>16</v>
      </c>
      <c r="E26" s="10">
        <v>38</v>
      </c>
      <c r="F26">
        <v>6.5434000000000001</v>
      </c>
      <c r="G26" s="10">
        <v>6.4432</v>
      </c>
      <c r="I26">
        <v>10.389799999999999</v>
      </c>
      <c r="J26" s="6">
        <v>3.8463999999999992</v>
      </c>
      <c r="P26" s="10"/>
      <c r="V26">
        <f t="shared" si="0"/>
        <v>0</v>
      </c>
    </row>
    <row r="27" spans="1:26" x14ac:dyDescent="0.2">
      <c r="A27" s="2"/>
      <c r="B27" t="s">
        <v>4</v>
      </c>
      <c r="C27" t="s">
        <v>17</v>
      </c>
      <c r="E27" s="10">
        <v>36</v>
      </c>
      <c r="F27">
        <v>6.5298999999999996</v>
      </c>
      <c r="G27" s="10">
        <v>6.1909999999999998</v>
      </c>
      <c r="I27">
        <v>10.5283</v>
      </c>
      <c r="J27" s="6">
        <v>3.9984000000000002</v>
      </c>
      <c r="P27" s="10"/>
      <c r="V27">
        <f t="shared" si="0"/>
        <v>0</v>
      </c>
    </row>
    <row r="28" spans="1:26" x14ac:dyDescent="0.2">
      <c r="A28" s="2"/>
      <c r="B28" t="s">
        <v>5</v>
      </c>
      <c r="C28" t="s">
        <v>18</v>
      </c>
      <c r="E28" s="10">
        <v>1</v>
      </c>
      <c r="F28">
        <v>6.6040000000000001</v>
      </c>
      <c r="G28" s="10">
        <v>6.4644000000000004</v>
      </c>
      <c r="I28">
        <v>10.972</v>
      </c>
      <c r="J28" s="6">
        <v>4.3679999999999994</v>
      </c>
      <c r="P28" s="10"/>
      <c r="V28">
        <f t="shared" si="0"/>
        <v>0</v>
      </c>
    </row>
    <row r="29" spans="1:26" x14ac:dyDescent="0.2">
      <c r="A29" s="2"/>
      <c r="B29" t="s">
        <v>6</v>
      </c>
      <c r="C29" t="s">
        <v>19</v>
      </c>
      <c r="E29" s="10">
        <v>45</v>
      </c>
      <c r="F29">
        <v>6.5411999999999999</v>
      </c>
      <c r="G29" s="10">
        <v>6.2465000000000002</v>
      </c>
      <c r="I29">
        <v>11.094099999999999</v>
      </c>
      <c r="J29" s="6">
        <v>4.5528999999999993</v>
      </c>
      <c r="P29" s="10"/>
      <c r="V29">
        <f t="shared" si="0"/>
        <v>0</v>
      </c>
    </row>
    <row r="30" spans="1:26" x14ac:dyDescent="0.2">
      <c r="A30" s="3" t="s">
        <v>22</v>
      </c>
      <c r="B30" s="4" t="s">
        <v>0</v>
      </c>
      <c r="C30" s="4" t="s">
        <v>12</v>
      </c>
      <c r="D30" s="7" t="s">
        <v>23</v>
      </c>
      <c r="E30" s="7">
        <v>25</v>
      </c>
      <c r="F30" s="7">
        <v>6.5552999999999999</v>
      </c>
      <c r="G30" s="7">
        <v>6.4381000000000004</v>
      </c>
      <c r="H30" s="4" t="s">
        <v>70</v>
      </c>
      <c r="I30" s="4">
        <v>10.1746</v>
      </c>
      <c r="J30" s="4">
        <v>3.6193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>
        <f t="shared" si="0"/>
        <v>0</v>
      </c>
      <c r="W30" s="4"/>
      <c r="X30" s="4"/>
      <c r="Y30" s="4"/>
      <c r="Z30" s="4"/>
    </row>
    <row r="31" spans="1:26" x14ac:dyDescent="0.2">
      <c r="A31" s="2"/>
      <c r="B31" t="s">
        <v>1</v>
      </c>
      <c r="C31" t="s">
        <v>13</v>
      </c>
      <c r="E31" s="10">
        <v>39</v>
      </c>
      <c r="F31">
        <v>6.5269000000000004</v>
      </c>
      <c r="G31" s="10">
        <v>6.3935000000000004</v>
      </c>
      <c r="I31">
        <v>10.472</v>
      </c>
      <c r="J31" s="6">
        <v>3.9450999999999992</v>
      </c>
      <c r="V31">
        <f t="shared" si="0"/>
        <v>0</v>
      </c>
    </row>
    <row r="32" spans="1:26" x14ac:dyDescent="0.2">
      <c r="A32" s="2"/>
      <c r="B32" t="s">
        <v>2</v>
      </c>
      <c r="C32" t="s">
        <v>14</v>
      </c>
      <c r="E32" s="10">
        <v>41</v>
      </c>
      <c r="F32">
        <v>6.5270000000000001</v>
      </c>
      <c r="G32" s="10">
        <v>6.6364000000000001</v>
      </c>
      <c r="I32">
        <v>11.123699999999999</v>
      </c>
      <c r="J32" s="6">
        <v>4.5966999999999993</v>
      </c>
      <c r="V32">
        <f t="shared" si="0"/>
        <v>0</v>
      </c>
    </row>
    <row r="33" spans="1:26" x14ac:dyDescent="0.2">
      <c r="A33" s="2"/>
      <c r="B33" t="s">
        <v>3</v>
      </c>
      <c r="C33" t="s">
        <v>16</v>
      </c>
      <c r="E33" s="10">
        <v>44</v>
      </c>
      <c r="F33">
        <v>6.5191999999999997</v>
      </c>
      <c r="G33" s="10">
        <v>6.3140999999999998</v>
      </c>
      <c r="I33">
        <v>11.1143</v>
      </c>
      <c r="J33" s="6">
        <v>4.5951000000000004</v>
      </c>
      <c r="V33">
        <f t="shared" si="0"/>
        <v>0</v>
      </c>
    </row>
    <row r="34" spans="1:26" x14ac:dyDescent="0.2">
      <c r="A34" s="2"/>
      <c r="B34" t="s">
        <v>4</v>
      </c>
      <c r="C34" t="s">
        <v>17</v>
      </c>
      <c r="E34" s="10">
        <v>32</v>
      </c>
      <c r="F34">
        <v>6.5153999999999996</v>
      </c>
      <c r="G34" s="10">
        <v>6.3045999999999998</v>
      </c>
      <c r="I34">
        <v>11.360900000000001</v>
      </c>
      <c r="J34" s="6">
        <v>4.8455000000000013</v>
      </c>
      <c r="V34">
        <f t="shared" si="0"/>
        <v>0</v>
      </c>
    </row>
    <row r="35" spans="1:26" x14ac:dyDescent="0.2">
      <c r="A35" s="2"/>
      <c r="B35" t="s">
        <v>5</v>
      </c>
      <c r="C35" t="s">
        <v>18</v>
      </c>
      <c r="E35" s="10">
        <v>30</v>
      </c>
      <c r="F35">
        <v>6.5084999999999997</v>
      </c>
      <c r="G35" s="10">
        <v>6.2347999999999999</v>
      </c>
      <c r="I35">
        <v>11.411</v>
      </c>
      <c r="J35" s="6">
        <v>4.9024999999999999</v>
      </c>
      <c r="V35">
        <f t="shared" si="0"/>
        <v>0</v>
      </c>
    </row>
    <row r="36" spans="1:26" x14ac:dyDescent="0.2">
      <c r="A36" s="2"/>
      <c r="B36" t="s">
        <v>6</v>
      </c>
      <c r="C36" t="s">
        <v>19</v>
      </c>
      <c r="E36" s="10">
        <v>14</v>
      </c>
      <c r="F36">
        <v>8.4481000000000002</v>
      </c>
      <c r="G36" s="10">
        <v>6.6536</v>
      </c>
      <c r="I36">
        <v>13.6897</v>
      </c>
      <c r="J36" s="6">
        <v>5.2416</v>
      </c>
      <c r="V36">
        <f t="shared" si="0"/>
        <v>0</v>
      </c>
    </row>
    <row r="37" spans="1:26" x14ac:dyDescent="0.2">
      <c r="A37" s="3" t="s">
        <v>24</v>
      </c>
      <c r="B37" s="4" t="s">
        <v>0</v>
      </c>
      <c r="C37" s="4" t="s">
        <v>12</v>
      </c>
      <c r="D37" s="4"/>
      <c r="E37" s="4">
        <v>23</v>
      </c>
      <c r="F37" s="4">
        <v>9.1823999999999995</v>
      </c>
      <c r="G37" s="4">
        <v>6.5018000000000002</v>
      </c>
      <c r="H37" s="4" t="s">
        <v>70</v>
      </c>
      <c r="I37" s="4">
        <v>12.5406</v>
      </c>
      <c r="J37" s="4">
        <v>3.3582000000000001</v>
      </c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>
        <f t="shared" si="0"/>
        <v>0</v>
      </c>
      <c r="W37" s="4"/>
      <c r="X37" s="4"/>
      <c r="Y37" s="4"/>
      <c r="Z37" s="4"/>
    </row>
    <row r="38" spans="1:26" x14ac:dyDescent="0.2">
      <c r="A38" s="2"/>
      <c r="B38" t="s">
        <v>1</v>
      </c>
      <c r="C38" t="s">
        <v>13</v>
      </c>
      <c r="E38" s="10">
        <v>31</v>
      </c>
      <c r="F38" s="10">
        <v>6.5351999999999997</v>
      </c>
      <c r="G38" s="10">
        <v>6.4356</v>
      </c>
      <c r="I38">
        <v>10.140599999999999</v>
      </c>
      <c r="J38" s="6">
        <v>3.6053999999999995</v>
      </c>
      <c r="V38">
        <f t="shared" si="0"/>
        <v>0</v>
      </c>
    </row>
    <row r="39" spans="1:26" x14ac:dyDescent="0.2">
      <c r="A39" s="2"/>
      <c r="B39" t="s">
        <v>2</v>
      </c>
      <c r="C39" t="s">
        <v>14</v>
      </c>
      <c r="E39" s="10">
        <v>26</v>
      </c>
      <c r="F39" s="10">
        <v>6.5263</v>
      </c>
      <c r="G39" s="10">
        <v>6.3620999999999999</v>
      </c>
      <c r="I39">
        <v>11.757999999999999</v>
      </c>
      <c r="J39" s="6">
        <v>5.2316999999999991</v>
      </c>
      <c r="V39">
        <f t="shared" si="0"/>
        <v>0</v>
      </c>
    </row>
    <row r="40" spans="1:26" x14ac:dyDescent="0.2">
      <c r="A40" s="2"/>
      <c r="B40" t="s">
        <v>3</v>
      </c>
      <c r="C40" t="s">
        <v>16</v>
      </c>
      <c r="E40" s="10">
        <v>34</v>
      </c>
      <c r="F40" s="10">
        <v>6.5037000000000003</v>
      </c>
      <c r="G40" s="10">
        <v>6.4786999999999999</v>
      </c>
      <c r="I40">
        <v>11.2666</v>
      </c>
      <c r="J40" s="6">
        <v>4.7629000000000001</v>
      </c>
      <c r="V40">
        <f t="shared" si="0"/>
        <v>0</v>
      </c>
    </row>
    <row r="41" spans="1:26" x14ac:dyDescent="0.2">
      <c r="A41" s="2"/>
      <c r="B41" t="s">
        <v>4</v>
      </c>
      <c r="C41" t="s">
        <v>17</v>
      </c>
      <c r="E41" s="10">
        <v>28</v>
      </c>
      <c r="F41" s="10">
        <v>6.5350999999999999</v>
      </c>
      <c r="G41" s="10">
        <v>6.609</v>
      </c>
      <c r="I41">
        <v>11.5725</v>
      </c>
      <c r="J41" s="6">
        <v>5.0373999999999999</v>
      </c>
      <c r="V41">
        <f t="shared" si="0"/>
        <v>0</v>
      </c>
    </row>
    <row r="42" spans="1:26" x14ac:dyDescent="0.2">
      <c r="A42" s="2"/>
      <c r="B42" t="s">
        <v>5</v>
      </c>
      <c r="C42" t="s">
        <v>18</v>
      </c>
      <c r="E42" s="10">
        <v>29</v>
      </c>
      <c r="F42" s="10">
        <v>6.5171999999999999</v>
      </c>
      <c r="G42" s="10">
        <v>6.4396000000000004</v>
      </c>
      <c r="I42">
        <v>11.632999999999999</v>
      </c>
      <c r="J42" s="6">
        <v>5.1157999999999992</v>
      </c>
      <c r="V42">
        <f t="shared" si="0"/>
        <v>0</v>
      </c>
    </row>
    <row r="43" spans="1:26" x14ac:dyDescent="0.2">
      <c r="A43" s="2"/>
      <c r="B43" t="s">
        <v>6</v>
      </c>
      <c r="C43" t="s">
        <v>19</v>
      </c>
      <c r="E43" s="10">
        <v>37</v>
      </c>
      <c r="F43" s="10">
        <v>6.5411000000000001</v>
      </c>
      <c r="G43" s="10">
        <v>6.3617999999999997</v>
      </c>
      <c r="I43">
        <v>11.83</v>
      </c>
      <c r="J43" s="6">
        <v>5.2888999999999999</v>
      </c>
      <c r="V43">
        <f t="shared" si="0"/>
        <v>0</v>
      </c>
    </row>
    <row r="44" spans="1:26" x14ac:dyDescent="0.2">
      <c r="A44" s="3" t="s">
        <v>25</v>
      </c>
      <c r="B44" s="8" t="s">
        <v>0</v>
      </c>
      <c r="C44" s="8" t="s">
        <v>12</v>
      </c>
      <c r="D44" s="4"/>
      <c r="E44" s="4">
        <v>28</v>
      </c>
      <c r="F44" s="4">
        <v>6.4946000000000002</v>
      </c>
      <c r="G44" s="4">
        <v>2.4889000000000001</v>
      </c>
      <c r="H44" s="4" t="s">
        <v>73</v>
      </c>
      <c r="I44" s="4">
        <v>8.1927000000000003</v>
      </c>
      <c r="J44" s="4">
        <f>I44-F44</f>
        <v>1.6981000000000002</v>
      </c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>
        <f t="shared" si="0"/>
        <v>0</v>
      </c>
      <c r="W44" s="4"/>
      <c r="X44" s="4"/>
      <c r="Y44" s="4"/>
      <c r="Z44" s="4"/>
    </row>
    <row r="45" spans="1:26" x14ac:dyDescent="0.2">
      <c r="A45" s="6"/>
      <c r="B45" s="9" t="s">
        <v>1</v>
      </c>
      <c r="C45" s="9" t="s">
        <v>13</v>
      </c>
      <c r="D45" s="6"/>
      <c r="E45" s="10">
        <v>19</v>
      </c>
      <c r="F45" s="10">
        <v>6.4554999999999998</v>
      </c>
      <c r="G45" s="10">
        <v>10.4589</v>
      </c>
      <c r="H45" s="6"/>
      <c r="I45" s="10">
        <v>13.741400000000001</v>
      </c>
      <c r="J45" s="4">
        <f t="shared" ref="J45:J106" si="2">I45-F45</f>
        <v>7.2859000000000007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>
        <f t="shared" si="0"/>
        <v>0</v>
      </c>
      <c r="W45" s="6"/>
      <c r="X45" s="6"/>
      <c r="Y45" s="6"/>
      <c r="Z45" s="6"/>
    </row>
    <row r="46" spans="1:26" x14ac:dyDescent="0.2">
      <c r="B46" s="1" t="s">
        <v>2</v>
      </c>
      <c r="C46" s="1" t="s">
        <v>14</v>
      </c>
      <c r="E46" s="10">
        <v>23</v>
      </c>
      <c r="F46" s="10">
        <v>9.1803000000000008</v>
      </c>
      <c r="G46" s="10">
        <v>10.6089</v>
      </c>
      <c r="I46" s="10">
        <v>16.933499999999999</v>
      </c>
      <c r="J46" s="4">
        <f t="shared" si="2"/>
        <v>7.7531999999999979</v>
      </c>
      <c r="V46">
        <f t="shared" si="0"/>
        <v>0</v>
      </c>
    </row>
    <row r="47" spans="1:26" x14ac:dyDescent="0.2">
      <c r="B47" s="1" t="s">
        <v>3</v>
      </c>
      <c r="C47" s="1" t="s">
        <v>16</v>
      </c>
      <c r="E47" s="10">
        <v>21</v>
      </c>
      <c r="F47" s="10">
        <v>6.5266999999999999</v>
      </c>
      <c r="G47" s="10">
        <v>10.605600000000001</v>
      </c>
      <c r="I47" s="10">
        <v>14.401899999999999</v>
      </c>
      <c r="J47" s="4">
        <f t="shared" si="2"/>
        <v>7.8751999999999995</v>
      </c>
      <c r="V47">
        <f t="shared" si="0"/>
        <v>0</v>
      </c>
    </row>
    <row r="48" spans="1:26" x14ac:dyDescent="0.2">
      <c r="B48" s="1" t="s">
        <v>4</v>
      </c>
      <c r="C48" s="1" t="s">
        <v>17</v>
      </c>
      <c r="E48" s="10">
        <v>33</v>
      </c>
      <c r="F48" s="10">
        <v>6.4923999999999999</v>
      </c>
      <c r="G48" s="10">
        <v>10.3964</v>
      </c>
      <c r="I48">
        <v>14.7272</v>
      </c>
      <c r="J48" s="4">
        <f t="shared" si="2"/>
        <v>8.2347999999999999</v>
      </c>
      <c r="V48">
        <f t="shared" si="0"/>
        <v>0</v>
      </c>
    </row>
    <row r="49" spans="1:26" x14ac:dyDescent="0.2">
      <c r="B49" s="1" t="s">
        <v>5</v>
      </c>
      <c r="C49" s="1" t="s">
        <v>18</v>
      </c>
      <c r="E49" s="10">
        <v>31</v>
      </c>
      <c r="F49" s="10">
        <v>6.5349000000000004</v>
      </c>
      <c r="G49" s="10">
        <v>10.533300000000001</v>
      </c>
      <c r="I49">
        <v>14.8614</v>
      </c>
      <c r="J49" s="4">
        <f t="shared" si="2"/>
        <v>8.3264999999999993</v>
      </c>
      <c r="V49">
        <f t="shared" si="0"/>
        <v>0</v>
      </c>
    </row>
    <row r="50" spans="1:26" x14ac:dyDescent="0.2">
      <c r="B50" s="1" t="s">
        <v>6</v>
      </c>
      <c r="C50" s="1" t="s">
        <v>19</v>
      </c>
      <c r="E50" s="10">
        <v>36</v>
      </c>
      <c r="F50" s="10">
        <v>6.5308999999999999</v>
      </c>
      <c r="G50" s="10">
        <v>10.509</v>
      </c>
      <c r="I50">
        <v>14.686199999999999</v>
      </c>
      <c r="J50" s="4">
        <f t="shared" si="2"/>
        <v>8.1553000000000004</v>
      </c>
      <c r="V50">
        <f t="shared" si="0"/>
        <v>0</v>
      </c>
    </row>
    <row r="51" spans="1:26" x14ac:dyDescent="0.2">
      <c r="A51" s="3" t="s">
        <v>27</v>
      </c>
      <c r="B51" s="8" t="s">
        <v>0</v>
      </c>
      <c r="C51" s="8" t="s">
        <v>12</v>
      </c>
      <c r="D51" s="4"/>
      <c r="E51" s="4">
        <v>22</v>
      </c>
      <c r="F51" s="4">
        <v>9.2286999999999999</v>
      </c>
      <c r="G51" s="4">
        <v>13.5329</v>
      </c>
      <c r="H51" s="4" t="s">
        <v>73</v>
      </c>
      <c r="I51" s="4">
        <v>13.8217</v>
      </c>
      <c r="J51" s="4">
        <f t="shared" si="2"/>
        <v>4.593</v>
      </c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>
        <f t="shared" si="0"/>
        <v>0</v>
      </c>
      <c r="W51" s="4"/>
      <c r="X51" s="4"/>
      <c r="Y51" s="4"/>
      <c r="Z51" s="4"/>
    </row>
    <row r="52" spans="1:26" x14ac:dyDescent="0.2">
      <c r="A52" s="6"/>
      <c r="B52" s="9" t="s">
        <v>1</v>
      </c>
      <c r="C52" s="9" t="s">
        <v>13</v>
      </c>
      <c r="D52" s="6"/>
      <c r="E52" s="10">
        <v>44</v>
      </c>
      <c r="F52" s="10">
        <v>6.5194999999999999</v>
      </c>
      <c r="G52" s="10">
        <v>10.2464</v>
      </c>
      <c r="H52" s="6"/>
      <c r="I52" s="10">
        <v>9.9425000000000008</v>
      </c>
      <c r="J52" s="4">
        <f t="shared" si="2"/>
        <v>3.4230000000000009</v>
      </c>
      <c r="K52" s="6"/>
      <c r="L52" s="6"/>
      <c r="M52" s="6"/>
      <c r="N52" s="6"/>
      <c r="O52" s="6"/>
      <c r="P52" s="6"/>
      <c r="Q52" s="6"/>
      <c r="R52" s="6"/>
      <c r="S52" s="6"/>
      <c r="T52" s="6"/>
      <c r="V52">
        <f t="shared" si="0"/>
        <v>0</v>
      </c>
    </row>
    <row r="53" spans="1:26" x14ac:dyDescent="0.2">
      <c r="A53" s="6"/>
      <c r="B53" s="9" t="s">
        <v>2</v>
      </c>
      <c r="C53" s="9" t="s">
        <v>14</v>
      </c>
      <c r="D53" s="6"/>
      <c r="E53" s="10">
        <v>37</v>
      </c>
      <c r="F53" s="10">
        <v>6.5404</v>
      </c>
      <c r="G53" s="10">
        <v>10.8399</v>
      </c>
      <c r="H53" s="6"/>
      <c r="I53" s="10">
        <v>14.1569</v>
      </c>
      <c r="J53" s="4">
        <f t="shared" si="2"/>
        <v>7.6165000000000003</v>
      </c>
      <c r="K53" s="6"/>
      <c r="L53" s="6"/>
      <c r="M53" s="6"/>
      <c r="N53" s="6"/>
      <c r="O53" s="6"/>
      <c r="P53" s="6"/>
      <c r="Q53" s="6"/>
      <c r="R53" s="6"/>
      <c r="S53" s="6"/>
      <c r="T53" s="6"/>
      <c r="V53">
        <f t="shared" si="0"/>
        <v>0</v>
      </c>
    </row>
    <row r="54" spans="1:26" x14ac:dyDescent="0.2">
      <c r="A54" s="6"/>
      <c r="B54" s="9" t="s">
        <v>3</v>
      </c>
      <c r="C54" s="9" t="s">
        <v>16</v>
      </c>
      <c r="D54" s="6"/>
      <c r="E54" s="10">
        <v>41</v>
      </c>
      <c r="F54" s="10">
        <v>6.5198</v>
      </c>
      <c r="G54" s="10">
        <v>10.4931</v>
      </c>
      <c r="H54" s="6"/>
      <c r="I54" s="10">
        <v>13.973100000000001</v>
      </c>
      <c r="J54" s="4">
        <f t="shared" si="2"/>
        <v>7.4533000000000005</v>
      </c>
      <c r="K54" s="6"/>
      <c r="L54" s="6"/>
      <c r="M54" s="6"/>
      <c r="N54" s="6"/>
      <c r="O54" s="6"/>
      <c r="P54" s="6"/>
      <c r="Q54" s="6"/>
      <c r="R54" s="6"/>
      <c r="S54" s="6"/>
      <c r="T54" s="6"/>
      <c r="V54">
        <f t="shared" si="0"/>
        <v>0</v>
      </c>
    </row>
    <row r="55" spans="1:26" x14ac:dyDescent="0.2">
      <c r="B55" s="1" t="s">
        <v>4</v>
      </c>
      <c r="C55" s="1" t="s">
        <v>17</v>
      </c>
      <c r="E55" s="10">
        <v>30</v>
      </c>
      <c r="F55" s="10">
        <v>6.5113000000000003</v>
      </c>
      <c r="G55" s="10">
        <v>10.4846</v>
      </c>
      <c r="I55" s="10">
        <v>14.0694</v>
      </c>
      <c r="J55" s="4">
        <f t="shared" si="2"/>
        <v>7.5580999999999996</v>
      </c>
      <c r="V55">
        <f t="shared" si="0"/>
        <v>0</v>
      </c>
    </row>
    <row r="56" spans="1:26" x14ac:dyDescent="0.2">
      <c r="B56" s="1" t="s">
        <v>5</v>
      </c>
      <c r="C56" s="1" t="s">
        <v>18</v>
      </c>
      <c r="E56" s="10">
        <v>39</v>
      </c>
      <c r="F56" s="10">
        <v>6.5274999999999999</v>
      </c>
      <c r="G56" s="10">
        <v>10.7148</v>
      </c>
      <c r="I56" s="10">
        <v>14.198399999999999</v>
      </c>
      <c r="J56" s="4">
        <f t="shared" si="2"/>
        <v>7.6708999999999996</v>
      </c>
      <c r="V56">
        <f t="shared" si="0"/>
        <v>0</v>
      </c>
    </row>
    <row r="57" spans="1:26" x14ac:dyDescent="0.2">
      <c r="B57" s="1" t="s">
        <v>6</v>
      </c>
      <c r="C57" s="1" t="s">
        <v>19</v>
      </c>
      <c r="E57" s="10">
        <v>29</v>
      </c>
      <c r="F57" s="10">
        <v>6.5198999999999998</v>
      </c>
      <c r="G57" s="10">
        <v>10.190200000000001</v>
      </c>
      <c r="I57" s="10">
        <v>13.6782</v>
      </c>
      <c r="J57" s="4">
        <f t="shared" si="2"/>
        <v>7.1583000000000006</v>
      </c>
      <c r="V57">
        <f t="shared" si="0"/>
        <v>0</v>
      </c>
    </row>
    <row r="58" spans="1:26" s="4" customFormat="1" x14ac:dyDescent="0.2">
      <c r="A58" s="3" t="s">
        <v>28</v>
      </c>
      <c r="B58" s="8" t="s">
        <v>0</v>
      </c>
      <c r="C58" s="8" t="s">
        <v>12</v>
      </c>
      <c r="E58" s="4">
        <v>32</v>
      </c>
      <c r="F58" s="4">
        <v>6.5148999999999999</v>
      </c>
      <c r="G58" s="4">
        <v>10.4048</v>
      </c>
      <c r="H58" s="4" t="s">
        <v>73</v>
      </c>
      <c r="I58" s="4">
        <v>13.4724</v>
      </c>
      <c r="J58" s="4">
        <f t="shared" si="2"/>
        <v>6.9575000000000005</v>
      </c>
      <c r="V58" s="4">
        <f t="shared" si="0"/>
        <v>0</v>
      </c>
    </row>
    <row r="59" spans="1:26" x14ac:dyDescent="0.2">
      <c r="A59" s="2"/>
      <c r="B59" s="1" t="s">
        <v>1</v>
      </c>
      <c r="C59" s="1" t="s">
        <v>13</v>
      </c>
      <c r="E59" s="10">
        <v>1</v>
      </c>
      <c r="F59" s="10">
        <v>6.6031000000000004</v>
      </c>
      <c r="G59" s="10">
        <v>10.6051</v>
      </c>
      <c r="I59">
        <v>13.8575</v>
      </c>
      <c r="J59" s="4">
        <f t="shared" si="2"/>
        <v>7.2543999999999995</v>
      </c>
      <c r="V59">
        <f t="shared" si="0"/>
        <v>0</v>
      </c>
    </row>
    <row r="60" spans="1:26" x14ac:dyDescent="0.2">
      <c r="A60" s="2"/>
      <c r="B60" s="1" t="s">
        <v>2</v>
      </c>
      <c r="C60" s="1" t="s">
        <v>14</v>
      </c>
      <c r="E60" s="10">
        <v>26</v>
      </c>
      <c r="F60" s="10">
        <v>6.5214999999999996</v>
      </c>
      <c r="G60" s="10">
        <v>10.708500000000001</v>
      </c>
      <c r="I60">
        <v>14.736499999999999</v>
      </c>
      <c r="J60" s="4">
        <f t="shared" si="2"/>
        <v>8.2149999999999999</v>
      </c>
      <c r="V60">
        <f t="shared" si="0"/>
        <v>0</v>
      </c>
    </row>
    <row r="61" spans="1:26" x14ac:dyDescent="0.2">
      <c r="A61" s="2"/>
      <c r="B61" s="1" t="s">
        <v>3</v>
      </c>
      <c r="C61" s="1" t="s">
        <v>16</v>
      </c>
      <c r="E61" s="10">
        <v>14</v>
      </c>
      <c r="F61" s="10">
        <v>8.4484999999999992</v>
      </c>
      <c r="G61" s="10">
        <v>10.4781</v>
      </c>
      <c r="I61">
        <v>16.7303</v>
      </c>
      <c r="J61" s="4">
        <f t="shared" si="2"/>
        <v>8.2818000000000005</v>
      </c>
      <c r="V61">
        <f t="shared" si="0"/>
        <v>0</v>
      </c>
    </row>
    <row r="62" spans="1:26" x14ac:dyDescent="0.2">
      <c r="A62" s="2"/>
      <c r="B62" s="1" t="s">
        <v>4</v>
      </c>
      <c r="C62" s="1" t="s">
        <v>17</v>
      </c>
      <c r="E62" s="10">
        <v>34</v>
      </c>
      <c r="F62" s="10">
        <v>6.5015999999999998</v>
      </c>
      <c r="G62" s="10">
        <v>10.489800000000001</v>
      </c>
      <c r="I62">
        <v>13.627599999999999</v>
      </c>
      <c r="J62" s="4">
        <f t="shared" si="2"/>
        <v>7.1259999999999994</v>
      </c>
      <c r="V62">
        <f t="shared" si="0"/>
        <v>0</v>
      </c>
    </row>
    <row r="63" spans="1:26" x14ac:dyDescent="0.2">
      <c r="A63" s="2"/>
      <c r="B63" s="1" t="s">
        <v>5</v>
      </c>
      <c r="C63" s="1" t="s">
        <v>18</v>
      </c>
      <c r="E63" s="10">
        <v>25</v>
      </c>
      <c r="F63" s="10">
        <v>6.5575999999999999</v>
      </c>
      <c r="G63" s="10">
        <v>10.777900000000001</v>
      </c>
      <c r="I63">
        <v>15.1066</v>
      </c>
      <c r="J63" s="4">
        <f t="shared" si="2"/>
        <v>8.5489999999999995</v>
      </c>
      <c r="V63">
        <f t="shared" si="0"/>
        <v>0</v>
      </c>
    </row>
    <row r="64" spans="1:26" x14ac:dyDescent="0.2">
      <c r="A64" s="2"/>
      <c r="B64" s="1" t="s">
        <v>6</v>
      </c>
      <c r="C64" s="1" t="s">
        <v>19</v>
      </c>
      <c r="E64" s="10">
        <v>45</v>
      </c>
      <c r="F64" s="10">
        <v>6.5404</v>
      </c>
      <c r="G64" s="10">
        <v>10.649900000000001</v>
      </c>
      <c r="I64">
        <v>14.7301</v>
      </c>
      <c r="J64" s="4">
        <f t="shared" si="2"/>
        <v>8.1897000000000002</v>
      </c>
      <c r="V64">
        <f t="shared" si="0"/>
        <v>0</v>
      </c>
    </row>
    <row r="65" spans="1:22" s="4" customFormat="1" x14ac:dyDescent="0.2">
      <c r="A65" s="3" t="s">
        <v>29</v>
      </c>
      <c r="B65" s="8" t="s">
        <v>0</v>
      </c>
      <c r="C65" s="8" t="s">
        <v>12</v>
      </c>
      <c r="E65" s="4">
        <v>21</v>
      </c>
      <c r="F65" s="4">
        <v>6.5152000000000001</v>
      </c>
      <c r="G65" s="4">
        <v>10.441599999999999</v>
      </c>
      <c r="H65" s="4" t="s">
        <v>76</v>
      </c>
      <c r="I65" s="4">
        <v>14.3992</v>
      </c>
      <c r="J65" s="4">
        <f t="shared" si="2"/>
        <v>7.8840000000000003</v>
      </c>
      <c r="V65" s="4">
        <f t="shared" si="0"/>
        <v>0</v>
      </c>
    </row>
    <row r="66" spans="1:22" x14ac:dyDescent="0.2">
      <c r="A66" s="2"/>
      <c r="B66" s="1" t="s">
        <v>30</v>
      </c>
      <c r="C66" s="1" t="s">
        <v>13</v>
      </c>
      <c r="E66" s="10">
        <v>31</v>
      </c>
      <c r="F66" s="10">
        <v>6.5364000000000004</v>
      </c>
      <c r="G66" s="10">
        <v>10.5337</v>
      </c>
      <c r="I66" s="10">
        <v>14.9176</v>
      </c>
      <c r="J66" s="4">
        <f t="shared" si="2"/>
        <v>8.3811999999999998</v>
      </c>
      <c r="V66">
        <f t="shared" si="0"/>
        <v>0</v>
      </c>
    </row>
    <row r="67" spans="1:22" x14ac:dyDescent="0.2">
      <c r="A67" s="2"/>
      <c r="B67" s="1" t="s">
        <v>31</v>
      </c>
      <c r="C67" s="1" t="s">
        <v>14</v>
      </c>
      <c r="E67" s="10">
        <v>32</v>
      </c>
      <c r="F67" s="10">
        <v>6.5167999999999999</v>
      </c>
      <c r="G67" s="10">
        <v>10.753500000000001</v>
      </c>
      <c r="I67">
        <v>15.4544</v>
      </c>
      <c r="J67" s="4">
        <f t="shared" si="2"/>
        <v>8.9375999999999998</v>
      </c>
      <c r="V67">
        <f t="shared" ref="V67:V120" si="3" xml:space="preserve"> U67-S67</f>
        <v>0</v>
      </c>
    </row>
    <row r="68" spans="1:22" x14ac:dyDescent="0.2">
      <c r="A68" s="2"/>
      <c r="B68" s="1" t="s">
        <v>3</v>
      </c>
      <c r="C68" s="1" t="s">
        <v>16</v>
      </c>
      <c r="E68" s="10">
        <v>33</v>
      </c>
      <c r="F68" s="10">
        <v>6.4941000000000004</v>
      </c>
      <c r="G68" s="10">
        <v>10.8851</v>
      </c>
      <c r="I68">
        <v>15.580399999999999</v>
      </c>
      <c r="J68" s="4">
        <f t="shared" si="2"/>
        <v>9.0862999999999978</v>
      </c>
      <c r="V68">
        <f t="shared" si="3"/>
        <v>0</v>
      </c>
    </row>
    <row r="69" spans="1:22" x14ac:dyDescent="0.2">
      <c r="A69" s="2"/>
      <c r="B69" s="1" t="s">
        <v>4</v>
      </c>
      <c r="C69" s="1" t="s">
        <v>17</v>
      </c>
      <c r="E69" s="10">
        <v>39</v>
      </c>
      <c r="F69" s="10">
        <v>6.5263999999999998</v>
      </c>
      <c r="G69" s="10">
        <v>10.611700000000001</v>
      </c>
      <c r="I69">
        <v>15.568899999999999</v>
      </c>
      <c r="J69" s="4">
        <f t="shared" si="2"/>
        <v>9.0425000000000004</v>
      </c>
      <c r="V69">
        <f t="shared" si="3"/>
        <v>0</v>
      </c>
    </row>
    <row r="70" spans="1:22" x14ac:dyDescent="0.2">
      <c r="A70" s="2"/>
      <c r="B70" s="1" t="s">
        <v>5</v>
      </c>
      <c r="C70" s="1" t="s">
        <v>18</v>
      </c>
      <c r="E70" s="10">
        <v>14</v>
      </c>
      <c r="F70" s="10">
        <v>8.4463000000000008</v>
      </c>
      <c r="G70" s="10">
        <v>10.6927</v>
      </c>
      <c r="I70">
        <v>17.302199999999999</v>
      </c>
      <c r="J70" s="4">
        <f t="shared" si="2"/>
        <v>8.8558999999999983</v>
      </c>
      <c r="V70">
        <f t="shared" si="3"/>
        <v>0</v>
      </c>
    </row>
    <row r="71" spans="1:22" x14ac:dyDescent="0.2">
      <c r="A71" s="2"/>
      <c r="B71" s="1" t="s">
        <v>32</v>
      </c>
      <c r="C71" s="1" t="s">
        <v>19</v>
      </c>
      <c r="E71" s="10">
        <v>34</v>
      </c>
      <c r="F71" s="10">
        <v>6.5015999999999998</v>
      </c>
      <c r="G71" s="10">
        <v>10.529</v>
      </c>
      <c r="I71">
        <v>15.2201</v>
      </c>
      <c r="J71" s="4">
        <f t="shared" si="2"/>
        <v>8.7185000000000006</v>
      </c>
      <c r="V71">
        <f t="shared" si="3"/>
        <v>0</v>
      </c>
    </row>
    <row r="72" spans="1:22" s="4" customFormat="1" x14ac:dyDescent="0.2">
      <c r="A72" s="3" t="s">
        <v>33</v>
      </c>
      <c r="B72" s="8" t="s">
        <v>34</v>
      </c>
      <c r="C72" s="8" t="s">
        <v>12</v>
      </c>
      <c r="E72" s="4">
        <v>30</v>
      </c>
      <c r="F72" s="4">
        <v>6.5101000000000004</v>
      </c>
      <c r="G72" s="4">
        <v>10.5527</v>
      </c>
      <c r="H72" s="4" t="s">
        <v>76</v>
      </c>
      <c r="I72" s="4">
        <v>14.5403</v>
      </c>
      <c r="J72" s="4">
        <f t="shared" si="2"/>
        <v>8.0302000000000007</v>
      </c>
      <c r="V72" s="4">
        <f t="shared" si="3"/>
        <v>0</v>
      </c>
    </row>
    <row r="73" spans="1:22" x14ac:dyDescent="0.2">
      <c r="A73" s="2"/>
      <c r="B73" s="1" t="s">
        <v>30</v>
      </c>
      <c r="C73" s="1" t="s">
        <v>13</v>
      </c>
      <c r="E73" s="10">
        <v>25</v>
      </c>
      <c r="F73" s="10">
        <v>6.5515999999999996</v>
      </c>
      <c r="G73" s="10">
        <v>10.5593</v>
      </c>
      <c r="I73" s="10">
        <v>15.2148</v>
      </c>
      <c r="J73" s="4">
        <f t="shared" si="2"/>
        <v>8.6631999999999998</v>
      </c>
      <c r="V73">
        <f t="shared" si="3"/>
        <v>0</v>
      </c>
    </row>
    <row r="74" spans="1:22" x14ac:dyDescent="0.2">
      <c r="A74" s="2"/>
      <c r="B74" s="1" t="s">
        <v>31</v>
      </c>
      <c r="C74" s="1" t="s">
        <v>14</v>
      </c>
      <c r="E74" s="10">
        <v>23</v>
      </c>
      <c r="F74" s="10">
        <v>9.1813000000000002</v>
      </c>
      <c r="G74" s="10">
        <v>10.473100000000001</v>
      </c>
      <c r="I74">
        <v>17.738299999999999</v>
      </c>
      <c r="J74" s="4">
        <f t="shared" si="2"/>
        <v>8.5569999999999986</v>
      </c>
      <c r="V74">
        <f t="shared" si="3"/>
        <v>0</v>
      </c>
    </row>
    <row r="75" spans="1:22" x14ac:dyDescent="0.2">
      <c r="A75" s="2"/>
      <c r="B75" s="1" t="s">
        <v>35</v>
      </c>
      <c r="C75" s="1" t="s">
        <v>16</v>
      </c>
      <c r="E75" s="10">
        <v>44</v>
      </c>
      <c r="F75" s="10">
        <v>6.5197000000000003</v>
      </c>
      <c r="G75" s="10">
        <v>10.3185</v>
      </c>
      <c r="I75">
        <v>14.9885</v>
      </c>
      <c r="J75" s="4">
        <f t="shared" si="2"/>
        <v>8.4687999999999999</v>
      </c>
      <c r="V75">
        <f t="shared" si="3"/>
        <v>0</v>
      </c>
    </row>
    <row r="76" spans="1:22" x14ac:dyDescent="0.2">
      <c r="A76" s="2"/>
      <c r="B76" s="1" t="s">
        <v>36</v>
      </c>
      <c r="C76" s="1" t="s">
        <v>17</v>
      </c>
      <c r="E76" s="10">
        <v>1</v>
      </c>
      <c r="F76" s="10">
        <v>6.6056999999999997</v>
      </c>
      <c r="G76" s="10">
        <v>10.4801</v>
      </c>
      <c r="I76">
        <v>15.1206</v>
      </c>
      <c r="J76" s="4">
        <f t="shared" si="2"/>
        <v>8.5149000000000008</v>
      </c>
      <c r="V76">
        <f t="shared" si="3"/>
        <v>0</v>
      </c>
    </row>
    <row r="77" spans="1:22" x14ac:dyDescent="0.2">
      <c r="A77" s="2"/>
      <c r="B77" s="1" t="s">
        <v>37</v>
      </c>
      <c r="C77" s="1" t="s">
        <v>18</v>
      </c>
      <c r="E77" s="10">
        <v>41</v>
      </c>
      <c r="F77" s="10">
        <v>6.5243000000000002</v>
      </c>
      <c r="G77" s="10">
        <v>10.692600000000001</v>
      </c>
      <c r="I77">
        <v>15.2562</v>
      </c>
      <c r="J77" s="4">
        <f t="shared" si="2"/>
        <v>8.7318999999999996</v>
      </c>
      <c r="V77">
        <f t="shared" si="3"/>
        <v>0</v>
      </c>
    </row>
    <row r="78" spans="1:22" x14ac:dyDescent="0.2">
      <c r="A78" s="2"/>
      <c r="B78" s="1" t="s">
        <v>32</v>
      </c>
      <c r="C78" s="1" t="s">
        <v>19</v>
      </c>
      <c r="E78" s="10">
        <v>37</v>
      </c>
      <c r="F78" s="10">
        <v>6.5376000000000003</v>
      </c>
      <c r="G78" s="10">
        <v>10.357900000000001</v>
      </c>
      <c r="I78">
        <v>14.883599999999999</v>
      </c>
      <c r="J78" s="4">
        <f t="shared" si="2"/>
        <v>8.3460000000000001</v>
      </c>
      <c r="V78">
        <f t="shared" si="3"/>
        <v>0</v>
      </c>
    </row>
    <row r="79" spans="1:22" s="4" customFormat="1" x14ac:dyDescent="0.2">
      <c r="A79" s="3" t="s">
        <v>38</v>
      </c>
      <c r="B79" s="8" t="s">
        <v>0</v>
      </c>
      <c r="C79" s="8" t="s">
        <v>12</v>
      </c>
      <c r="E79" s="4">
        <v>29</v>
      </c>
      <c r="F79" s="4">
        <v>6.5156999999999998</v>
      </c>
      <c r="G79" s="4">
        <v>10.4749</v>
      </c>
      <c r="H79" s="4" t="s">
        <v>76</v>
      </c>
      <c r="I79" s="4">
        <v>14.063599999999999</v>
      </c>
      <c r="J79" s="4">
        <f t="shared" si="2"/>
        <v>7.5478999999999994</v>
      </c>
      <c r="V79" s="4">
        <f t="shared" si="3"/>
        <v>0</v>
      </c>
    </row>
    <row r="80" spans="1:22" x14ac:dyDescent="0.2">
      <c r="B80" s="1" t="s">
        <v>1</v>
      </c>
      <c r="C80" s="1" t="s">
        <v>13</v>
      </c>
      <c r="E80" s="10">
        <v>28</v>
      </c>
      <c r="F80" s="10">
        <v>6.4992000000000001</v>
      </c>
      <c r="G80" s="10">
        <v>10.51582</v>
      </c>
      <c r="I80">
        <v>14.3834</v>
      </c>
      <c r="J80" s="4">
        <f t="shared" si="2"/>
        <v>7.8841999999999999</v>
      </c>
      <c r="V80">
        <f t="shared" si="3"/>
        <v>0</v>
      </c>
    </row>
    <row r="81" spans="1:22" x14ac:dyDescent="0.2">
      <c r="B81" s="1" t="s">
        <v>2</v>
      </c>
      <c r="C81" s="1" t="s">
        <v>14</v>
      </c>
      <c r="E81" s="10">
        <v>36</v>
      </c>
      <c r="F81" s="10">
        <v>6.5301999999999998</v>
      </c>
      <c r="G81" s="10">
        <v>10.506500000000001</v>
      </c>
      <c r="I81">
        <v>14.9587</v>
      </c>
      <c r="J81" s="4">
        <f t="shared" si="2"/>
        <v>8.4284999999999997</v>
      </c>
      <c r="V81">
        <f t="shared" si="3"/>
        <v>0</v>
      </c>
    </row>
    <row r="82" spans="1:22" x14ac:dyDescent="0.2">
      <c r="B82" s="1" t="s">
        <v>3</v>
      </c>
      <c r="C82" s="1" t="s">
        <v>16</v>
      </c>
      <c r="E82" s="10">
        <v>22</v>
      </c>
      <c r="F82" s="10">
        <v>9.2279999999999998</v>
      </c>
      <c r="G82" s="10">
        <v>10.7143</v>
      </c>
      <c r="I82">
        <v>18.1325</v>
      </c>
      <c r="J82" s="4">
        <f t="shared" si="2"/>
        <v>8.9045000000000005</v>
      </c>
      <c r="V82">
        <f t="shared" si="3"/>
        <v>0</v>
      </c>
    </row>
    <row r="83" spans="1:22" x14ac:dyDescent="0.2">
      <c r="B83" s="1" t="s">
        <v>4</v>
      </c>
      <c r="C83" s="1" t="s">
        <v>17</v>
      </c>
      <c r="E83" s="10">
        <v>19</v>
      </c>
      <c r="F83" s="10">
        <v>6.4587000000000003</v>
      </c>
      <c r="G83" s="10">
        <v>10.543699999999999</v>
      </c>
      <c r="I83">
        <v>15.3307</v>
      </c>
      <c r="J83" s="4">
        <f t="shared" si="2"/>
        <v>8.8719999999999999</v>
      </c>
      <c r="V83">
        <f t="shared" si="3"/>
        <v>0</v>
      </c>
    </row>
    <row r="84" spans="1:22" x14ac:dyDescent="0.2">
      <c r="B84" s="1" t="s">
        <v>5</v>
      </c>
      <c r="C84" s="1" t="s">
        <v>18</v>
      </c>
      <c r="E84" s="10">
        <v>45</v>
      </c>
      <c r="F84" s="10">
        <v>6.5396999999999998</v>
      </c>
      <c r="G84" s="10">
        <v>10.7783</v>
      </c>
      <c r="I84">
        <v>15.533200000000001</v>
      </c>
      <c r="J84" s="4">
        <f t="shared" si="2"/>
        <v>8.9935000000000009</v>
      </c>
      <c r="V84">
        <f t="shared" si="3"/>
        <v>0</v>
      </c>
    </row>
    <row r="85" spans="1:22" x14ac:dyDescent="0.2">
      <c r="B85" s="1" t="s">
        <v>6</v>
      </c>
      <c r="C85" s="1" t="s">
        <v>19</v>
      </c>
      <c r="E85" s="10">
        <v>26</v>
      </c>
      <c r="F85" s="10">
        <v>6.5195999999999996</v>
      </c>
      <c r="G85" s="10">
        <v>10.3408</v>
      </c>
      <c r="I85">
        <v>15.0052</v>
      </c>
      <c r="J85" s="4">
        <f t="shared" si="2"/>
        <v>8.4856000000000016</v>
      </c>
      <c r="V85">
        <f t="shared" si="3"/>
        <v>0</v>
      </c>
    </row>
    <row r="86" spans="1:22" s="4" customFormat="1" x14ac:dyDescent="0.2">
      <c r="A86" s="3" t="s">
        <v>39</v>
      </c>
      <c r="B86" s="8" t="s">
        <v>0</v>
      </c>
      <c r="C86" s="8" t="s">
        <v>12</v>
      </c>
      <c r="E86" s="4">
        <v>25</v>
      </c>
      <c r="F86" s="4">
        <v>6.5571999999999999</v>
      </c>
      <c r="G86" s="10">
        <v>10.558299999999999</v>
      </c>
      <c r="H86" s="4" t="s">
        <v>77</v>
      </c>
      <c r="I86" s="4">
        <v>13.899100000000001</v>
      </c>
      <c r="J86" s="4">
        <f t="shared" si="2"/>
        <v>7.3419000000000008</v>
      </c>
      <c r="V86" s="4">
        <f t="shared" si="3"/>
        <v>0</v>
      </c>
    </row>
    <row r="87" spans="1:22" x14ac:dyDescent="0.2">
      <c r="A87" s="2"/>
      <c r="B87" s="1" t="s">
        <v>1</v>
      </c>
      <c r="C87" s="1" t="s">
        <v>13</v>
      </c>
      <c r="E87" s="10">
        <v>41</v>
      </c>
      <c r="F87" s="10">
        <v>6.5289999999999999</v>
      </c>
      <c r="G87" s="10">
        <v>10.261699999999999</v>
      </c>
      <c r="I87" s="10">
        <v>14.3241</v>
      </c>
      <c r="J87" s="4">
        <f t="shared" si="2"/>
        <v>7.7950999999999997</v>
      </c>
      <c r="V87">
        <f t="shared" si="3"/>
        <v>0</v>
      </c>
    </row>
    <row r="88" spans="1:22" x14ac:dyDescent="0.2">
      <c r="A88" s="2"/>
      <c r="B88" s="1" t="s">
        <v>2</v>
      </c>
      <c r="C88" s="1" t="s">
        <v>14</v>
      </c>
      <c r="E88" s="10">
        <v>29</v>
      </c>
      <c r="F88" s="10">
        <v>6.5285000000000002</v>
      </c>
      <c r="G88" s="10">
        <v>10.7737</v>
      </c>
      <c r="I88" s="10">
        <v>15.0594</v>
      </c>
      <c r="J88" s="4">
        <f t="shared" si="2"/>
        <v>8.530899999999999</v>
      </c>
      <c r="V88">
        <f t="shared" si="3"/>
        <v>0</v>
      </c>
    </row>
    <row r="89" spans="1:22" x14ac:dyDescent="0.2">
      <c r="A89" s="2"/>
      <c r="B89" s="1" t="s">
        <v>3</v>
      </c>
      <c r="C89" s="1" t="s">
        <v>16</v>
      </c>
      <c r="E89" s="10">
        <v>34</v>
      </c>
      <c r="F89" s="10">
        <v>6.5232999999999999</v>
      </c>
      <c r="G89" s="10">
        <v>10.7362</v>
      </c>
      <c r="I89">
        <v>15.273099999999999</v>
      </c>
      <c r="J89" s="4">
        <f t="shared" si="2"/>
        <v>8.7498000000000005</v>
      </c>
      <c r="V89">
        <f t="shared" si="3"/>
        <v>0</v>
      </c>
    </row>
    <row r="90" spans="1:22" x14ac:dyDescent="0.2">
      <c r="A90" s="2"/>
      <c r="B90" s="1" t="s">
        <v>4</v>
      </c>
      <c r="C90" s="1" t="s">
        <v>17</v>
      </c>
      <c r="E90" s="10">
        <v>31</v>
      </c>
      <c r="F90" s="10">
        <v>6.5495999999999999</v>
      </c>
      <c r="G90" s="10">
        <v>10.2256</v>
      </c>
      <c r="I90">
        <v>14.9413</v>
      </c>
      <c r="J90" s="4">
        <f t="shared" si="2"/>
        <v>8.3917000000000002</v>
      </c>
      <c r="V90">
        <f t="shared" si="3"/>
        <v>0</v>
      </c>
    </row>
    <row r="91" spans="1:22" x14ac:dyDescent="0.2">
      <c r="A91" s="2"/>
      <c r="B91" s="1" t="s">
        <v>5</v>
      </c>
      <c r="C91" s="1" t="s">
        <v>18</v>
      </c>
      <c r="E91" s="10">
        <v>22</v>
      </c>
      <c r="F91" s="10">
        <v>9.2398000000000007</v>
      </c>
      <c r="G91" s="10">
        <v>10.6241</v>
      </c>
      <c r="I91">
        <v>18.042200000000001</v>
      </c>
      <c r="J91" s="4">
        <f t="shared" si="2"/>
        <v>8.8024000000000004</v>
      </c>
      <c r="V91">
        <f t="shared" si="3"/>
        <v>0</v>
      </c>
    </row>
    <row r="92" spans="1:22" x14ac:dyDescent="0.2">
      <c r="A92" s="2"/>
      <c r="B92" s="1" t="s">
        <v>6</v>
      </c>
      <c r="C92" s="1" t="s">
        <v>19</v>
      </c>
      <c r="E92" s="10">
        <v>14</v>
      </c>
      <c r="F92" s="10">
        <v>8.4665999999999997</v>
      </c>
      <c r="G92" s="10">
        <v>10.3286</v>
      </c>
      <c r="I92">
        <v>16.716799999999999</v>
      </c>
      <c r="J92" s="4">
        <f t="shared" si="2"/>
        <v>8.2501999999999995</v>
      </c>
      <c r="V92">
        <f t="shared" si="3"/>
        <v>0</v>
      </c>
    </row>
    <row r="93" spans="1:22" s="4" customFormat="1" x14ac:dyDescent="0.2">
      <c r="A93" s="3" t="s">
        <v>40</v>
      </c>
      <c r="B93" s="8" t="s">
        <v>0</v>
      </c>
      <c r="C93" s="8" t="s">
        <v>12</v>
      </c>
      <c r="E93" s="4">
        <v>23</v>
      </c>
      <c r="F93" s="4">
        <v>9.2055000000000007</v>
      </c>
      <c r="G93" s="4">
        <v>10.9321</v>
      </c>
      <c r="H93" s="4" t="s">
        <v>77</v>
      </c>
      <c r="I93" s="4">
        <v>16.676500000000001</v>
      </c>
      <c r="J93" s="4">
        <f t="shared" si="2"/>
        <v>7.4710000000000001</v>
      </c>
      <c r="V93" s="4">
        <f t="shared" si="3"/>
        <v>0</v>
      </c>
    </row>
    <row r="94" spans="1:22" x14ac:dyDescent="0.2">
      <c r="A94" s="2"/>
      <c r="B94" s="1" t="s">
        <v>1</v>
      </c>
      <c r="C94" s="1" t="s">
        <v>13</v>
      </c>
      <c r="E94" s="10">
        <v>19</v>
      </c>
      <c r="F94" s="10">
        <v>6.4673999999999996</v>
      </c>
      <c r="G94" s="10">
        <v>10.9695</v>
      </c>
      <c r="I94" s="10">
        <v>15.121700000000001</v>
      </c>
      <c r="J94" s="4">
        <f t="shared" si="2"/>
        <v>8.654300000000001</v>
      </c>
      <c r="V94">
        <f t="shared" si="3"/>
        <v>0</v>
      </c>
    </row>
    <row r="95" spans="1:22" x14ac:dyDescent="0.2">
      <c r="A95" s="2"/>
      <c r="B95" s="1" t="s">
        <v>2</v>
      </c>
      <c r="C95" s="1" t="s">
        <v>14</v>
      </c>
      <c r="E95" s="10">
        <v>30</v>
      </c>
      <c r="F95" s="10">
        <v>6.5103999999999997</v>
      </c>
      <c r="G95" s="10">
        <v>10.9046</v>
      </c>
      <c r="I95">
        <v>15.091900000000001</v>
      </c>
      <c r="J95" s="4">
        <f t="shared" si="2"/>
        <v>8.5815000000000019</v>
      </c>
      <c r="V95">
        <f t="shared" si="3"/>
        <v>0</v>
      </c>
    </row>
    <row r="96" spans="1:22" x14ac:dyDescent="0.2">
      <c r="A96" s="2"/>
      <c r="B96" s="1" t="s">
        <v>3</v>
      </c>
      <c r="C96" s="1" t="s">
        <v>16</v>
      </c>
      <c r="E96" s="10">
        <v>37</v>
      </c>
      <c r="F96" s="10">
        <v>6.5403000000000002</v>
      </c>
      <c r="G96" s="10">
        <v>10.6478</v>
      </c>
      <c r="I96">
        <v>15.118600000000001</v>
      </c>
      <c r="J96" s="4">
        <f t="shared" si="2"/>
        <v>8.5783000000000005</v>
      </c>
      <c r="V96">
        <f t="shared" si="3"/>
        <v>0</v>
      </c>
    </row>
    <row r="97" spans="1:22" x14ac:dyDescent="0.2">
      <c r="A97" s="2"/>
      <c r="B97" s="1" t="s">
        <v>4</v>
      </c>
      <c r="C97" s="1" t="s">
        <v>17</v>
      </c>
      <c r="E97" s="10">
        <v>39</v>
      </c>
      <c r="F97" s="10">
        <v>6.5319000000000003</v>
      </c>
      <c r="G97" s="10">
        <v>10.8713</v>
      </c>
      <c r="I97">
        <v>15.4931</v>
      </c>
      <c r="J97" s="4">
        <f t="shared" si="2"/>
        <v>8.9611999999999998</v>
      </c>
      <c r="V97">
        <f t="shared" si="3"/>
        <v>0</v>
      </c>
    </row>
    <row r="98" spans="1:22" x14ac:dyDescent="0.2">
      <c r="A98" s="2"/>
      <c r="B98" s="1" t="s">
        <v>5</v>
      </c>
      <c r="C98" s="1" t="s">
        <v>18</v>
      </c>
      <c r="E98" s="10">
        <v>44</v>
      </c>
      <c r="F98" s="10">
        <v>6.5240999999999998</v>
      </c>
      <c r="G98" s="10">
        <v>10.793200000000001</v>
      </c>
      <c r="I98">
        <v>15.450900000000001</v>
      </c>
      <c r="J98" s="4">
        <f t="shared" si="2"/>
        <v>8.9268000000000001</v>
      </c>
      <c r="V98">
        <f t="shared" si="3"/>
        <v>0</v>
      </c>
    </row>
    <row r="99" spans="1:22" x14ac:dyDescent="0.2">
      <c r="A99" s="2"/>
      <c r="B99" s="1" t="s">
        <v>6</v>
      </c>
      <c r="C99" s="1" t="s">
        <v>19</v>
      </c>
      <c r="E99" s="10">
        <v>21</v>
      </c>
      <c r="F99" s="10">
        <v>6.5286</v>
      </c>
      <c r="G99" s="10">
        <v>10.8786</v>
      </c>
      <c r="I99">
        <v>15.2454</v>
      </c>
      <c r="J99" s="4">
        <f t="shared" si="2"/>
        <v>8.7167999999999992</v>
      </c>
      <c r="V99">
        <f t="shared" si="3"/>
        <v>0</v>
      </c>
    </row>
    <row r="100" spans="1:22" s="4" customFormat="1" x14ac:dyDescent="0.2">
      <c r="A100" s="3" t="s">
        <v>41</v>
      </c>
      <c r="B100" s="8" t="s">
        <v>0</v>
      </c>
      <c r="C100" s="8" t="s">
        <v>12</v>
      </c>
      <c r="E100" s="4">
        <v>45</v>
      </c>
      <c r="F100" s="4">
        <v>6.5434000000000001</v>
      </c>
      <c r="G100" s="4">
        <v>10.559200000000001</v>
      </c>
      <c r="H100" s="4" t="s">
        <v>77</v>
      </c>
      <c r="I100" s="4">
        <v>13.129899999999999</v>
      </c>
      <c r="J100" s="4">
        <f t="shared" si="2"/>
        <v>6.5864999999999991</v>
      </c>
      <c r="V100" s="4">
        <f t="shared" si="3"/>
        <v>0</v>
      </c>
    </row>
    <row r="101" spans="1:22" x14ac:dyDescent="0.2">
      <c r="B101" s="1" t="s">
        <v>1</v>
      </c>
      <c r="C101" s="1" t="s">
        <v>13</v>
      </c>
      <c r="E101" s="10">
        <v>33</v>
      </c>
      <c r="F101" s="10">
        <v>6.5056000000000003</v>
      </c>
      <c r="G101" s="10">
        <v>10.7925</v>
      </c>
      <c r="I101">
        <v>14.5518</v>
      </c>
      <c r="J101" s="4">
        <f t="shared" si="2"/>
        <v>8.0461999999999989</v>
      </c>
      <c r="V101">
        <f t="shared" si="3"/>
        <v>0</v>
      </c>
    </row>
    <row r="102" spans="1:22" x14ac:dyDescent="0.2">
      <c r="B102" s="1" t="s">
        <v>2</v>
      </c>
      <c r="C102" s="1" t="s">
        <v>14</v>
      </c>
      <c r="E102" s="10">
        <v>36</v>
      </c>
      <c r="F102" s="10">
        <v>6.5351999999999997</v>
      </c>
      <c r="G102" s="10">
        <v>10.6633</v>
      </c>
      <c r="I102">
        <v>14.7478</v>
      </c>
      <c r="J102" s="4">
        <f t="shared" si="2"/>
        <v>8.2126000000000001</v>
      </c>
      <c r="V102">
        <f t="shared" si="3"/>
        <v>0</v>
      </c>
    </row>
    <row r="103" spans="1:22" x14ac:dyDescent="0.2">
      <c r="B103" s="1" t="s">
        <v>3</v>
      </c>
      <c r="C103" s="1" t="s">
        <v>16</v>
      </c>
      <c r="E103" s="10">
        <v>26</v>
      </c>
      <c r="F103" s="10">
        <v>6.5324</v>
      </c>
      <c r="G103" s="10">
        <v>10.613300000000001</v>
      </c>
      <c r="I103">
        <v>14.9625</v>
      </c>
      <c r="J103" s="4">
        <f t="shared" si="2"/>
        <v>8.4300999999999995</v>
      </c>
      <c r="V103">
        <f t="shared" si="3"/>
        <v>0</v>
      </c>
    </row>
    <row r="104" spans="1:22" x14ac:dyDescent="0.2">
      <c r="B104" s="1" t="s">
        <v>4</v>
      </c>
      <c r="C104" s="1" t="s">
        <v>17</v>
      </c>
      <c r="E104" s="10">
        <v>32</v>
      </c>
      <c r="F104" s="10">
        <v>6.5269000000000004</v>
      </c>
      <c r="G104" s="10">
        <v>10.1525</v>
      </c>
      <c r="I104">
        <v>14.975300000000001</v>
      </c>
      <c r="J104" s="4">
        <f t="shared" si="2"/>
        <v>8.4483999999999995</v>
      </c>
      <c r="V104">
        <f t="shared" si="3"/>
        <v>0</v>
      </c>
    </row>
    <row r="105" spans="1:22" x14ac:dyDescent="0.2">
      <c r="B105" s="1" t="s">
        <v>5</v>
      </c>
      <c r="C105" s="1" t="s">
        <v>18</v>
      </c>
      <c r="E105" s="10">
        <v>28</v>
      </c>
      <c r="F105" s="10">
        <v>6.5122</v>
      </c>
      <c r="G105" s="10">
        <v>10.4998</v>
      </c>
      <c r="I105">
        <v>14.7624</v>
      </c>
      <c r="J105" s="4">
        <f t="shared" si="2"/>
        <v>8.2501999999999995</v>
      </c>
      <c r="V105">
        <f t="shared" si="3"/>
        <v>0</v>
      </c>
    </row>
    <row r="106" spans="1:22" x14ac:dyDescent="0.2">
      <c r="B106" s="1" t="s">
        <v>6</v>
      </c>
      <c r="C106" s="1" t="s">
        <v>19</v>
      </c>
      <c r="E106" s="10">
        <v>1</v>
      </c>
      <c r="F106" s="10">
        <v>6.6086999999999998</v>
      </c>
      <c r="G106" s="10">
        <v>10.5061</v>
      </c>
      <c r="I106">
        <v>14.9137</v>
      </c>
      <c r="J106" s="4">
        <f t="shared" si="2"/>
        <v>8.3049999999999997</v>
      </c>
      <c r="V106">
        <f t="shared" si="3"/>
        <v>0</v>
      </c>
    </row>
    <row r="107" spans="1:22" s="4" customFormat="1" x14ac:dyDescent="0.2">
      <c r="A107" s="3" t="s">
        <v>42</v>
      </c>
      <c r="B107" s="8" t="s">
        <v>0</v>
      </c>
      <c r="C107" s="8" t="s">
        <v>12</v>
      </c>
      <c r="V107" s="4">
        <f t="shared" si="3"/>
        <v>0</v>
      </c>
    </row>
    <row r="108" spans="1:22" x14ac:dyDescent="0.2">
      <c r="A108" s="2"/>
      <c r="B108" s="1" t="s">
        <v>1</v>
      </c>
      <c r="C108" s="1" t="s">
        <v>13</v>
      </c>
      <c r="V108">
        <f t="shared" si="3"/>
        <v>0</v>
      </c>
    </row>
    <row r="109" spans="1:22" x14ac:dyDescent="0.2">
      <c r="A109" s="2"/>
      <c r="B109" s="1" t="s">
        <v>2</v>
      </c>
      <c r="C109" s="1" t="s">
        <v>14</v>
      </c>
      <c r="V109">
        <f t="shared" si="3"/>
        <v>0</v>
      </c>
    </row>
    <row r="110" spans="1:22" x14ac:dyDescent="0.2">
      <c r="A110" s="2"/>
      <c r="B110" s="1" t="s">
        <v>3</v>
      </c>
      <c r="C110" s="1" t="s">
        <v>16</v>
      </c>
      <c r="V110">
        <f t="shared" si="3"/>
        <v>0</v>
      </c>
    </row>
    <row r="111" spans="1:22" x14ac:dyDescent="0.2">
      <c r="A111" s="2"/>
      <c r="B111" s="1" t="s">
        <v>4</v>
      </c>
      <c r="C111" s="1" t="s">
        <v>17</v>
      </c>
      <c r="V111">
        <f t="shared" si="3"/>
        <v>0</v>
      </c>
    </row>
    <row r="112" spans="1:22" x14ac:dyDescent="0.2">
      <c r="A112" s="2"/>
      <c r="B112" s="1" t="s">
        <v>5</v>
      </c>
      <c r="C112" s="1" t="s">
        <v>18</v>
      </c>
      <c r="V112">
        <f t="shared" si="3"/>
        <v>0</v>
      </c>
    </row>
    <row r="113" spans="1:22" x14ac:dyDescent="0.2">
      <c r="A113" s="2"/>
      <c r="B113" s="1" t="s">
        <v>6</v>
      </c>
      <c r="C113" s="1" t="s">
        <v>19</v>
      </c>
      <c r="V113">
        <f t="shared" si="3"/>
        <v>0</v>
      </c>
    </row>
    <row r="114" spans="1:22" s="4" customFormat="1" x14ac:dyDescent="0.2">
      <c r="A114" s="3" t="s">
        <v>43</v>
      </c>
      <c r="B114" s="8" t="s">
        <v>0</v>
      </c>
      <c r="C114" s="8" t="s">
        <v>12</v>
      </c>
      <c r="V114" s="4">
        <f t="shared" si="3"/>
        <v>0</v>
      </c>
    </row>
    <row r="115" spans="1:22" x14ac:dyDescent="0.2">
      <c r="B115" s="1" t="s">
        <v>1</v>
      </c>
      <c r="C115" s="1" t="s">
        <v>13</v>
      </c>
      <c r="V115">
        <f t="shared" si="3"/>
        <v>0</v>
      </c>
    </row>
    <row r="116" spans="1:22" x14ac:dyDescent="0.2">
      <c r="B116" s="1" t="s">
        <v>2</v>
      </c>
      <c r="C116" s="1" t="s">
        <v>14</v>
      </c>
      <c r="V116">
        <f t="shared" si="3"/>
        <v>0</v>
      </c>
    </row>
    <row r="117" spans="1:22" x14ac:dyDescent="0.2">
      <c r="B117" s="1" t="s">
        <v>3</v>
      </c>
      <c r="C117" s="1" t="s">
        <v>16</v>
      </c>
      <c r="V117">
        <f t="shared" si="3"/>
        <v>0</v>
      </c>
    </row>
    <row r="118" spans="1:22" x14ac:dyDescent="0.2">
      <c r="B118" s="1" t="s">
        <v>4</v>
      </c>
      <c r="C118" s="1" t="s">
        <v>17</v>
      </c>
      <c r="V118">
        <f t="shared" si="3"/>
        <v>0</v>
      </c>
    </row>
    <row r="119" spans="1:22" x14ac:dyDescent="0.2">
      <c r="B119" s="1" t="s">
        <v>5</v>
      </c>
      <c r="C119" s="1" t="s">
        <v>18</v>
      </c>
      <c r="V119">
        <f t="shared" si="3"/>
        <v>0</v>
      </c>
    </row>
    <row r="120" spans="1:22" x14ac:dyDescent="0.2">
      <c r="B120" s="1" t="s">
        <v>6</v>
      </c>
      <c r="C120" s="1" t="s">
        <v>19</v>
      </c>
      <c r="V120">
        <f t="shared" si="3"/>
        <v>0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</vt:lpstr>
      <vt:lpstr>KMD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2017-07-31T23:07:39Z</cp:lastPrinted>
  <dcterms:created xsi:type="dcterms:W3CDTF">2017-07-31T22:35:12Z</dcterms:created>
  <dcterms:modified xsi:type="dcterms:W3CDTF">2017-09-12T22:10:42Z</dcterms:modified>
</cp:coreProperties>
</file>