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Desktop/"/>
    </mc:Choice>
  </mc:AlternateContent>
  <bookViews>
    <workbookView xWindow="0" yWindow="460" windowWidth="28800" windowHeight="16520" activeTab="2" xr2:uid="{00000000-000D-0000-FFFF-FFFF00000000}"/>
  </bookViews>
  <sheets>
    <sheet name="Charcoal Counts " sheetId="4" r:id="rId1"/>
    <sheet name="KMD standards" sheetId="5" r:id="rId2"/>
    <sheet name="KMD data" sheetId="7" r:id="rId3"/>
  </sheets>
  <calcPr calcId="171027"/>
</workbook>
</file>

<file path=xl/calcChain.xml><?xml version="1.0" encoding="utf-8"?>
<calcChain xmlns="http://schemas.openxmlformats.org/spreadsheetml/2006/main">
  <c r="J120" i="7" l="1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A103" i="7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A83" i="7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A64" i="7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J63" i="7"/>
  <c r="A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A43" i="7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A23" i="7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J2" i="7"/>
  <c r="K24" i="5"/>
  <c r="H24" i="5"/>
  <c r="K23" i="5"/>
  <c r="H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H12" i="5"/>
  <c r="K12" i="5" s="1"/>
  <c r="K11" i="5"/>
  <c r="H11" i="5"/>
  <c r="K10" i="5"/>
  <c r="H10" i="5"/>
  <c r="H8" i="5"/>
  <c r="H7" i="5"/>
  <c r="H6" i="5"/>
  <c r="H5" i="5"/>
  <c r="H4" i="5"/>
  <c r="H3" i="5"/>
</calcChain>
</file>

<file path=xl/sharedStrings.xml><?xml version="1.0" encoding="utf-8"?>
<sst xmlns="http://schemas.openxmlformats.org/spreadsheetml/2006/main" count="604" uniqueCount="113">
  <si>
    <t>Site_id</t>
  </si>
  <si>
    <t>sample_id</t>
  </si>
  <si>
    <t>depth (mm)</t>
  </si>
  <si>
    <t>RIDG_01_02</t>
  </si>
  <si>
    <t>A</t>
  </si>
  <si>
    <t>0-50</t>
  </si>
  <si>
    <t>B</t>
  </si>
  <si>
    <t>50-100</t>
  </si>
  <si>
    <t>C</t>
  </si>
  <si>
    <t>100-150</t>
  </si>
  <si>
    <t>D</t>
  </si>
  <si>
    <t>150-200</t>
  </si>
  <si>
    <t>E</t>
  </si>
  <si>
    <t>200-250</t>
  </si>
  <si>
    <t>F</t>
  </si>
  <si>
    <t>250-300</t>
  </si>
  <si>
    <t>G</t>
  </si>
  <si>
    <t>bottom</t>
  </si>
  <si>
    <t>RIDG_02_04</t>
  </si>
  <si>
    <t xml:space="preserve"> </t>
  </si>
  <si>
    <t>EELS_01_02</t>
  </si>
  <si>
    <t>SALM_01_03</t>
  </si>
  <si>
    <t>SALM_02_03</t>
  </si>
  <si>
    <t>SALM_03_02</t>
  </si>
  <si>
    <t>WORF_01_02</t>
  </si>
  <si>
    <t>WORF_02_03</t>
  </si>
  <si>
    <t>WORF_03_02</t>
  </si>
  <si>
    <t>WORF_04_02</t>
  </si>
  <si>
    <t>WORF_05_03</t>
  </si>
  <si>
    <t>WOLF_01__02</t>
  </si>
  <si>
    <t>WOLF_02_02</t>
  </si>
  <si>
    <t>WOLF_03_02</t>
  </si>
  <si>
    <t>WOLF_04_02</t>
  </si>
  <si>
    <t>GOG_01_02</t>
  </si>
  <si>
    <t>GOG_02_02</t>
  </si>
  <si>
    <t>CHEMICAL ANALYSIS</t>
  </si>
  <si>
    <t>Batch number</t>
  </si>
  <si>
    <t>date counted</t>
  </si>
  <si>
    <t>Standards</t>
  </si>
  <si>
    <t>sample weight</t>
  </si>
  <si>
    <t>flask number</t>
  </si>
  <si>
    <t>tray number</t>
  </si>
  <si>
    <t>paper filter weight</t>
  </si>
  <si>
    <t>Sample + filter weight</t>
  </si>
  <si>
    <t>mass of residual soil</t>
  </si>
  <si>
    <t xml:space="preserve">total C content </t>
  </si>
  <si>
    <t>&gt; 2mm counts</t>
  </si>
  <si>
    <t>&gt; 0.5 mm counts</t>
  </si>
  <si>
    <t>mass</t>
  </si>
  <si>
    <t>Notes</t>
  </si>
  <si>
    <t>Petri Dish dry weights</t>
  </si>
  <si>
    <t>Charcoal standard</t>
  </si>
  <si>
    <t>&gt; 2 mm</t>
  </si>
  <si>
    <t>&gt; 0.5 mm</t>
  </si>
  <si>
    <t>EELS-01-02B</t>
  </si>
  <si>
    <t>1/4 dry weight</t>
  </si>
  <si>
    <t>count from 1/4 dry weight</t>
  </si>
  <si>
    <t>RIDG-02-04C</t>
  </si>
  <si>
    <t>Holding tin #</t>
  </si>
  <si>
    <t>1/4 charcoal weight</t>
  </si>
  <si>
    <t>RIDG_01_03</t>
  </si>
  <si>
    <t>SALM-01-03C</t>
  </si>
  <si>
    <t>SALM-03-02G</t>
  </si>
  <si>
    <t>REDO</t>
  </si>
  <si>
    <t>weight lost</t>
  </si>
  <si>
    <t>charcoal standard</t>
  </si>
  <si>
    <t>125+</t>
  </si>
  <si>
    <t>RIDG-01-02C</t>
  </si>
  <si>
    <t>RIDG_02_03</t>
  </si>
  <si>
    <t>EELS-01-02C</t>
  </si>
  <si>
    <t>SALM-03-02F</t>
  </si>
  <si>
    <t>SALM-01-03D</t>
  </si>
  <si>
    <t>WORF-01-02E</t>
  </si>
  <si>
    <t>EELS_01_03</t>
  </si>
  <si>
    <t>WORF-03-02C</t>
  </si>
  <si>
    <t>WORF-04-02B</t>
  </si>
  <si>
    <t>WOLF-01-02B</t>
  </si>
  <si>
    <t>SALM_01_02</t>
  </si>
  <si>
    <t>WOLF-02-02B</t>
  </si>
  <si>
    <t>500+</t>
  </si>
  <si>
    <t>WOLF-03-02E</t>
  </si>
  <si>
    <t>WOLF-04-02C</t>
  </si>
  <si>
    <t>GOG-01-02F</t>
  </si>
  <si>
    <t>GOG-02-02E</t>
  </si>
  <si>
    <t>SALM_02_02</t>
  </si>
  <si>
    <t>240...</t>
  </si>
  <si>
    <t>SALM_03_03</t>
  </si>
  <si>
    <t>WORF_01_03</t>
  </si>
  <si>
    <t>13.14-Mar</t>
  </si>
  <si>
    <t>564+</t>
  </si>
  <si>
    <t>WORF_02_02</t>
  </si>
  <si>
    <t>WORF_03_03</t>
  </si>
  <si>
    <t>WORF_04_03</t>
  </si>
  <si>
    <t>B, B</t>
  </si>
  <si>
    <t>C, C</t>
  </si>
  <si>
    <t>G, G</t>
  </si>
  <si>
    <t>WORF_05_02</t>
  </si>
  <si>
    <t>A, A</t>
  </si>
  <si>
    <t>D, D</t>
  </si>
  <si>
    <t>E, E</t>
  </si>
  <si>
    <t>F, F</t>
  </si>
  <si>
    <t>WOLF_01_03</t>
  </si>
  <si>
    <t>65...</t>
  </si>
  <si>
    <t>WOLF_02_03</t>
  </si>
  <si>
    <t>WOLF_03_03</t>
  </si>
  <si>
    <t>WOLF_04_03</t>
  </si>
  <si>
    <t>GOG_01_03</t>
  </si>
  <si>
    <t>GOG_02_03</t>
  </si>
  <si>
    <t>280...</t>
  </si>
  <si>
    <t>GOG_mystery</t>
  </si>
  <si>
    <t>filter weight</t>
  </si>
  <si>
    <t>digested weight</t>
  </si>
  <si>
    <t>Standards: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</si>
</sst>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0" fillId="0" borderId="0" xfId="0" applyFont="1"/>
    <xf numFmtId="0" fontId="3" fillId="0" borderId="0" xfId="0" applyFont="1" applyAlignment="1"/>
    <xf numFmtId="0" fontId="1" fillId="0" borderId="2" xfId="0" applyFont="1" applyBorder="1"/>
    <xf numFmtId="0" fontId="4" fillId="0" borderId="0" xfId="0" applyFont="1" applyAlignment="1">
      <alignment wrapText="1"/>
    </xf>
    <xf numFmtId="0" fontId="0" fillId="0" borderId="2" xfId="0" applyFont="1" applyBorder="1"/>
    <xf numFmtId="0" fontId="4" fillId="0" borderId="0" xfId="0" applyFont="1" applyAlignment="1">
      <alignment wrapText="1"/>
    </xf>
    <xf numFmtId="0" fontId="1" fillId="0" borderId="0" xfId="0" applyFont="1" applyAlignment="1"/>
    <xf numFmtId="0" fontId="0" fillId="0" borderId="2" xfId="0" applyFont="1" applyBorder="1" applyAlignment="1"/>
    <xf numFmtId="0" fontId="4" fillId="0" borderId="2" xfId="0" applyFont="1" applyBorder="1"/>
    <xf numFmtId="0" fontId="4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>
      <alignment wrapText="1"/>
    </xf>
    <xf numFmtId="0" fontId="3" fillId="0" borderId="3" xfId="0" applyFont="1" applyBorder="1" applyAlignment="1"/>
    <xf numFmtId="0" fontId="4" fillId="0" borderId="3" xfId="0" applyFont="1" applyBorder="1" applyAlignment="1">
      <alignment wrapText="1"/>
    </xf>
    <xf numFmtId="0" fontId="5" fillId="0" borderId="0" xfId="0" applyFont="1" applyAlignment="1"/>
    <xf numFmtId="0" fontId="3" fillId="0" borderId="3" xfId="0" applyFont="1" applyBorder="1"/>
    <xf numFmtId="0" fontId="0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/>
    <xf numFmtId="16" fontId="3" fillId="0" borderId="0" xfId="0" applyNumberFormat="1" applyFont="1" applyAlignment="1"/>
    <xf numFmtId="0" fontId="3" fillId="0" borderId="2" xfId="0" applyFont="1" applyBorder="1" applyAlignment="1"/>
    <xf numFmtId="0" fontId="3" fillId="0" borderId="2" xfId="0" applyFont="1" applyBorder="1"/>
    <xf numFmtId="0" fontId="1" fillId="0" borderId="3" xfId="0" applyFont="1" applyBorder="1"/>
    <xf numFmtId="16" fontId="3" fillId="0" borderId="3" xfId="0" applyNumberFormat="1" applyFont="1" applyBorder="1" applyAlignment="1"/>
    <xf numFmtId="0" fontId="1" fillId="0" borderId="4" xfId="0" applyFont="1" applyBorder="1" applyAlignment="1"/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3" xfId="0" applyFont="1" applyBorder="1"/>
    <xf numFmtId="0" fontId="1" fillId="0" borderId="2" xfId="0" applyFont="1" applyBorder="1" applyAlignment="1"/>
    <xf numFmtId="0" fontId="3" fillId="2" borderId="0" xfId="0" applyFont="1" applyFill="1"/>
    <xf numFmtId="0" fontId="4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6"/>
  <sheetViews>
    <sheetView workbookViewId="0"/>
  </sheetViews>
  <sheetFormatPr baseColWidth="10" defaultColWidth="14.5" defaultRowHeight="15" customHeight="1" x14ac:dyDescent="0.2"/>
  <cols>
    <col min="6" max="6" width="17" customWidth="1"/>
    <col min="10" max="10" width="19.5" customWidth="1"/>
    <col min="12" max="12" width="25.5" customWidth="1"/>
    <col min="14" max="14" width="1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8" t="s">
        <v>37</v>
      </c>
      <c r="E1" s="18" t="s">
        <v>46</v>
      </c>
      <c r="F1" s="18" t="s">
        <v>47</v>
      </c>
      <c r="G1" s="18" t="s">
        <v>48</v>
      </c>
      <c r="H1" s="4"/>
      <c r="I1" s="18" t="s">
        <v>49</v>
      </c>
      <c r="J1" s="18" t="s">
        <v>50</v>
      </c>
    </row>
    <row r="2" spans="1:26" x14ac:dyDescent="0.2">
      <c r="A2" s="20"/>
      <c r="B2" s="20"/>
      <c r="C2" s="20"/>
      <c r="D2" s="20"/>
      <c r="E2" s="20"/>
      <c r="F2" s="20"/>
      <c r="G2" s="21" t="s">
        <v>52</v>
      </c>
      <c r="H2" s="21" t="s">
        <v>53</v>
      </c>
      <c r="I2" s="19"/>
      <c r="J2" s="19"/>
      <c r="K2" s="22" t="s">
        <v>55</v>
      </c>
      <c r="L2" s="22" t="s">
        <v>56</v>
      </c>
      <c r="M2" s="22" t="s">
        <v>58</v>
      </c>
      <c r="N2" s="22" t="s">
        <v>59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5" t="s">
        <v>60</v>
      </c>
      <c r="B3" s="7" t="s">
        <v>4</v>
      </c>
      <c r="C3" s="7" t="s">
        <v>5</v>
      </c>
      <c r="D3" s="23">
        <v>43207</v>
      </c>
      <c r="E3" s="4">
        <v>0</v>
      </c>
      <c r="F3" s="4">
        <v>9</v>
      </c>
      <c r="G3" s="4">
        <v>0</v>
      </c>
      <c r="H3" s="4">
        <v>1E-4</v>
      </c>
    </row>
    <row r="4" spans="1:26" x14ac:dyDescent="0.2">
      <c r="A4" s="1"/>
      <c r="B4" t="s">
        <v>6</v>
      </c>
      <c r="C4" t="s">
        <v>7</v>
      </c>
      <c r="D4" s="23">
        <v>43152</v>
      </c>
      <c r="E4" s="4">
        <v>2</v>
      </c>
      <c r="G4" s="4">
        <v>1E-4</v>
      </c>
      <c r="H4" s="4"/>
    </row>
    <row r="5" spans="1:26" x14ac:dyDescent="0.2">
      <c r="A5" s="1"/>
      <c r="B5" t="s">
        <v>8</v>
      </c>
      <c r="C5" t="s">
        <v>9</v>
      </c>
      <c r="D5" s="23">
        <v>43152</v>
      </c>
      <c r="E5" s="4">
        <v>24</v>
      </c>
      <c r="G5" s="4">
        <v>6.0900000000000003E-2</v>
      </c>
    </row>
    <row r="6" spans="1:26" x14ac:dyDescent="0.2">
      <c r="A6" s="1"/>
      <c r="B6" t="s">
        <v>10</v>
      </c>
      <c r="C6" t="s">
        <v>11</v>
      </c>
      <c r="D6" s="23">
        <v>43143</v>
      </c>
      <c r="E6" s="4">
        <v>21</v>
      </c>
      <c r="G6" s="4">
        <v>0.10970000000000001</v>
      </c>
    </row>
    <row r="7" spans="1:26" x14ac:dyDescent="0.2">
      <c r="A7" s="1"/>
      <c r="B7" t="s">
        <v>12</v>
      </c>
      <c r="C7" t="s">
        <v>13</v>
      </c>
      <c r="D7" s="23">
        <v>43143</v>
      </c>
      <c r="E7" s="4">
        <v>17</v>
      </c>
      <c r="G7" s="4">
        <v>3.2300000000000002E-2</v>
      </c>
      <c r="J7" s="4">
        <v>2.1968999999999999</v>
      </c>
      <c r="K7" s="4">
        <v>0.55159999999999998</v>
      </c>
      <c r="L7" s="4" t="s">
        <v>66</v>
      </c>
      <c r="M7" s="4">
        <v>19</v>
      </c>
    </row>
    <row r="8" spans="1:26" x14ac:dyDescent="0.2">
      <c r="A8" s="1"/>
      <c r="B8" t="s">
        <v>14</v>
      </c>
      <c r="C8" t="s">
        <v>15</v>
      </c>
      <c r="D8" s="23">
        <v>43171</v>
      </c>
      <c r="E8" s="4">
        <v>0</v>
      </c>
      <c r="F8" s="4">
        <v>318</v>
      </c>
      <c r="G8" s="4">
        <v>0</v>
      </c>
      <c r="H8" s="4">
        <v>0.33040000000000003</v>
      </c>
    </row>
    <row r="9" spans="1:26" x14ac:dyDescent="0.2">
      <c r="A9" s="26"/>
      <c r="B9" s="19" t="s">
        <v>16</v>
      </c>
      <c r="C9" s="19" t="s">
        <v>17</v>
      </c>
      <c r="D9" s="27">
        <v>43145</v>
      </c>
      <c r="E9" s="16">
        <v>0</v>
      </c>
      <c r="F9" s="16">
        <v>27</v>
      </c>
      <c r="G9" s="16">
        <v>0</v>
      </c>
      <c r="H9" s="16">
        <v>4.5999999999999999E-3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28" t="s">
        <v>68</v>
      </c>
      <c r="B10" s="7" t="s">
        <v>4</v>
      </c>
      <c r="C10" s="7" t="s">
        <v>5</v>
      </c>
      <c r="D10" s="23">
        <v>43124</v>
      </c>
      <c r="E10" s="4">
        <v>1</v>
      </c>
      <c r="F10" s="4">
        <v>6</v>
      </c>
      <c r="G10" s="4">
        <v>7.7999999999999996E-3</v>
      </c>
      <c r="H10" s="4">
        <v>3.8E-3</v>
      </c>
    </row>
    <row r="11" spans="1:26" x14ac:dyDescent="0.2">
      <c r="A11" s="1"/>
      <c r="B11" s="3" t="s">
        <v>6</v>
      </c>
      <c r="C11" s="3" t="s">
        <v>7</v>
      </c>
      <c r="D11" s="23">
        <v>43143</v>
      </c>
      <c r="E11" s="4">
        <v>9</v>
      </c>
      <c r="G11" s="4">
        <v>3.8699999999999998E-2</v>
      </c>
    </row>
    <row r="12" spans="1:26" x14ac:dyDescent="0.2">
      <c r="A12" s="1"/>
      <c r="B12" t="s">
        <v>8</v>
      </c>
      <c r="C12" t="s">
        <v>9</v>
      </c>
      <c r="D12" s="23">
        <v>43152</v>
      </c>
      <c r="E12" s="4">
        <v>18</v>
      </c>
      <c r="G12" s="4">
        <v>8.5900000000000004E-2</v>
      </c>
    </row>
    <row r="13" spans="1:26" x14ac:dyDescent="0.2">
      <c r="A13" s="1"/>
      <c r="B13" t="s">
        <v>10</v>
      </c>
      <c r="C13" t="s">
        <v>11</v>
      </c>
      <c r="D13" s="23">
        <v>43143</v>
      </c>
      <c r="E13" s="4">
        <v>11</v>
      </c>
      <c r="G13" s="4">
        <v>2.9700000000000001E-2</v>
      </c>
      <c r="J13" s="4">
        <v>3.9722</v>
      </c>
      <c r="K13" s="4">
        <v>0.97809999999999997</v>
      </c>
      <c r="L13" s="4">
        <v>105</v>
      </c>
      <c r="M13" s="4">
        <v>21</v>
      </c>
    </row>
    <row r="14" spans="1:26" x14ac:dyDescent="0.2">
      <c r="A14" s="1"/>
      <c r="B14" t="s">
        <v>12</v>
      </c>
      <c r="C14" t="s">
        <v>13</v>
      </c>
      <c r="D14" s="23">
        <v>43212</v>
      </c>
      <c r="E14" s="4">
        <v>0</v>
      </c>
      <c r="F14" s="4">
        <v>161</v>
      </c>
      <c r="G14" s="4">
        <v>0</v>
      </c>
      <c r="H14" s="4">
        <v>7.8799999999999995E-2</v>
      </c>
    </row>
    <row r="15" spans="1:26" x14ac:dyDescent="0.2">
      <c r="A15" s="1"/>
      <c r="B15" t="s">
        <v>14</v>
      </c>
      <c r="C15" t="s">
        <v>15</v>
      </c>
      <c r="D15" s="23">
        <v>43212</v>
      </c>
      <c r="E15" s="4">
        <v>0</v>
      </c>
      <c r="F15" s="4">
        <v>57</v>
      </c>
      <c r="G15" s="4">
        <v>0</v>
      </c>
      <c r="H15" s="4">
        <v>2.0500000000000001E-2</v>
      </c>
    </row>
    <row r="16" spans="1:26" x14ac:dyDescent="0.2">
      <c r="A16" s="26"/>
      <c r="B16" s="19" t="s">
        <v>16</v>
      </c>
      <c r="C16" s="19" t="s">
        <v>17</v>
      </c>
      <c r="D16" s="27">
        <v>43152</v>
      </c>
      <c r="E16" s="16">
        <v>0</v>
      </c>
      <c r="F16" s="16">
        <v>27</v>
      </c>
      <c r="G16" s="16">
        <v>0</v>
      </c>
      <c r="H16" s="16">
        <v>1E-4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5" t="s">
        <v>73</v>
      </c>
      <c r="B17" s="7" t="s">
        <v>4</v>
      </c>
      <c r="C17" s="7" t="s">
        <v>5</v>
      </c>
      <c r="D17" s="23">
        <v>43167</v>
      </c>
      <c r="E17" s="4">
        <v>0</v>
      </c>
      <c r="F17" s="4">
        <v>64</v>
      </c>
      <c r="G17" s="4">
        <v>0</v>
      </c>
      <c r="H17" s="4">
        <v>0.10580000000000001</v>
      </c>
    </row>
    <row r="18" spans="1:26" x14ac:dyDescent="0.2">
      <c r="A18" s="1"/>
      <c r="B18" s="3" t="s">
        <v>6</v>
      </c>
      <c r="C18" s="3" t="s">
        <v>7</v>
      </c>
      <c r="D18" s="23">
        <v>43158</v>
      </c>
      <c r="E18" s="4">
        <v>0</v>
      </c>
      <c r="F18" s="4">
        <v>87</v>
      </c>
      <c r="G18" s="4">
        <v>0</v>
      </c>
      <c r="H18" s="4">
        <v>2.5100000000000001E-2</v>
      </c>
    </row>
    <row r="19" spans="1:26" x14ac:dyDescent="0.2">
      <c r="A19" s="1"/>
      <c r="B19" s="3" t="s">
        <v>8</v>
      </c>
      <c r="C19" s="3" t="s">
        <v>9</v>
      </c>
      <c r="D19" s="23">
        <v>43161</v>
      </c>
      <c r="E19" s="4">
        <v>4</v>
      </c>
      <c r="F19" s="4">
        <v>194</v>
      </c>
      <c r="G19" s="4">
        <v>1.2699999999999999E-2</v>
      </c>
      <c r="H19" s="4">
        <v>3.7100000000000001E-2</v>
      </c>
    </row>
    <row r="20" spans="1:26" x14ac:dyDescent="0.2">
      <c r="A20" s="1"/>
      <c r="B20" t="s">
        <v>10</v>
      </c>
      <c r="C20" t="s">
        <v>11</v>
      </c>
      <c r="D20" s="23">
        <v>43152</v>
      </c>
      <c r="E20" s="4">
        <v>16</v>
      </c>
      <c r="G20" s="4">
        <v>1.5900000000000001E-2</v>
      </c>
      <c r="J20" s="4">
        <v>3.9125000000000001</v>
      </c>
      <c r="K20" s="4">
        <v>0.97629999999999995</v>
      </c>
      <c r="L20" s="4">
        <v>104</v>
      </c>
      <c r="M20" s="4">
        <v>19</v>
      </c>
    </row>
    <row r="21" spans="1:26" x14ac:dyDescent="0.2">
      <c r="A21" s="1"/>
      <c r="B21" t="s">
        <v>12</v>
      </c>
      <c r="C21" t="s">
        <v>13</v>
      </c>
      <c r="D21" s="23">
        <v>43143</v>
      </c>
      <c r="E21" s="4">
        <v>13</v>
      </c>
      <c r="F21" s="4">
        <v>453</v>
      </c>
      <c r="G21" s="4">
        <v>1.8499999999999999E-2</v>
      </c>
      <c r="H21" s="4">
        <v>0.1124</v>
      </c>
    </row>
    <row r="22" spans="1:26" x14ac:dyDescent="0.2">
      <c r="A22" s="1"/>
      <c r="B22" t="s">
        <v>14</v>
      </c>
      <c r="C22" t="s">
        <v>15</v>
      </c>
      <c r="D22" s="23">
        <v>43144</v>
      </c>
      <c r="E22" s="4">
        <v>0</v>
      </c>
      <c r="F22" s="4">
        <v>217</v>
      </c>
      <c r="G22" s="4">
        <v>0</v>
      </c>
      <c r="H22" s="4">
        <v>5.5500000000000001E-2</v>
      </c>
    </row>
    <row r="23" spans="1:26" x14ac:dyDescent="0.2">
      <c r="A23" s="26"/>
      <c r="B23" s="19" t="s">
        <v>16</v>
      </c>
      <c r="C23" s="19" t="s">
        <v>17</v>
      </c>
      <c r="D23" s="27">
        <v>43177</v>
      </c>
      <c r="E23" s="16">
        <v>0</v>
      </c>
      <c r="F23" s="16">
        <v>101</v>
      </c>
      <c r="G23" s="16">
        <v>0</v>
      </c>
      <c r="H23" s="16">
        <v>2.7099999999999999E-2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28" t="s">
        <v>77</v>
      </c>
      <c r="B24" s="7" t="s">
        <v>4</v>
      </c>
      <c r="C24" s="7" t="s">
        <v>5</v>
      </c>
      <c r="E24" s="4">
        <v>0</v>
      </c>
      <c r="G24" s="4">
        <v>0</v>
      </c>
    </row>
    <row r="25" spans="1:26" x14ac:dyDescent="0.2">
      <c r="A25" s="1"/>
      <c r="B25" s="3" t="s">
        <v>6</v>
      </c>
      <c r="C25" s="3" t="s">
        <v>7</v>
      </c>
      <c r="E25" s="4">
        <v>0</v>
      </c>
      <c r="G25" s="4">
        <v>0</v>
      </c>
      <c r="H25" s="4"/>
    </row>
    <row r="26" spans="1:26" x14ac:dyDescent="0.2">
      <c r="A26" s="1"/>
      <c r="B26" t="s">
        <v>8</v>
      </c>
      <c r="C26" t="s">
        <v>9</v>
      </c>
      <c r="D26" s="23">
        <v>43207</v>
      </c>
      <c r="E26" s="4">
        <v>0</v>
      </c>
      <c r="F26" s="4">
        <v>116</v>
      </c>
      <c r="G26" s="4">
        <v>0</v>
      </c>
      <c r="H26" s="4">
        <v>4.4499999999999998E-2</v>
      </c>
    </row>
    <row r="27" spans="1:26" x14ac:dyDescent="0.2">
      <c r="A27" s="1"/>
      <c r="B27" t="s">
        <v>10</v>
      </c>
      <c r="C27" t="s">
        <v>11</v>
      </c>
      <c r="D27" s="23">
        <v>43143</v>
      </c>
      <c r="E27" s="4">
        <v>3</v>
      </c>
      <c r="G27" s="4">
        <v>5.5999999999999999E-3</v>
      </c>
    </row>
    <row r="28" spans="1:26" x14ac:dyDescent="0.2">
      <c r="A28" s="1"/>
      <c r="B28" t="s">
        <v>12</v>
      </c>
      <c r="C28" t="s">
        <v>13</v>
      </c>
      <c r="D28" s="23">
        <v>43145</v>
      </c>
      <c r="E28" s="4">
        <v>82</v>
      </c>
      <c r="G28" s="4">
        <v>0.4783</v>
      </c>
    </row>
    <row r="29" spans="1:26" x14ac:dyDescent="0.2">
      <c r="A29" s="1"/>
      <c r="B29" t="s">
        <v>14</v>
      </c>
      <c r="C29" t="s">
        <v>15</v>
      </c>
      <c r="D29" s="23">
        <v>43145</v>
      </c>
      <c r="E29" s="4">
        <v>76</v>
      </c>
      <c r="G29" s="4">
        <v>0.3926</v>
      </c>
      <c r="J29" s="4">
        <v>1.1342000000000001</v>
      </c>
      <c r="K29" s="4">
        <v>0.28070000000000001</v>
      </c>
      <c r="L29" s="4" t="s">
        <v>66</v>
      </c>
      <c r="M29" s="4">
        <v>15</v>
      </c>
    </row>
    <row r="30" spans="1:26" x14ac:dyDescent="0.2">
      <c r="A30" s="26"/>
      <c r="B30" s="19" t="s">
        <v>16</v>
      </c>
      <c r="C30" s="19" t="s">
        <v>17</v>
      </c>
      <c r="D30" s="27">
        <v>43152</v>
      </c>
      <c r="E30" s="16">
        <v>22</v>
      </c>
      <c r="F30" s="29" t="s">
        <v>79</v>
      </c>
      <c r="G30" s="16">
        <v>9.6100000000000005E-2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">
      <c r="A31" s="5" t="s">
        <v>84</v>
      </c>
      <c r="B31" s="7" t="s">
        <v>4</v>
      </c>
      <c r="C31" s="7" t="s">
        <v>5</v>
      </c>
      <c r="E31" s="4">
        <v>0</v>
      </c>
      <c r="G31" s="4">
        <v>0</v>
      </c>
    </row>
    <row r="32" spans="1:26" x14ac:dyDescent="0.2">
      <c r="A32" s="1"/>
      <c r="B32" t="s">
        <v>6</v>
      </c>
      <c r="C32" t="s">
        <v>7</v>
      </c>
      <c r="E32" s="4">
        <v>0</v>
      </c>
      <c r="G32" s="4">
        <v>0</v>
      </c>
    </row>
    <row r="33" spans="1:26" x14ac:dyDescent="0.2">
      <c r="A33" s="1"/>
      <c r="B33" t="s">
        <v>8</v>
      </c>
      <c r="C33" t="s">
        <v>9</v>
      </c>
      <c r="D33" s="23">
        <v>43144</v>
      </c>
      <c r="E33" s="4">
        <v>0</v>
      </c>
      <c r="F33" s="4">
        <v>42</v>
      </c>
      <c r="G33" s="4">
        <v>0</v>
      </c>
      <c r="H33" s="4">
        <v>3.4500000000000003E-2</v>
      </c>
    </row>
    <row r="34" spans="1:26" x14ac:dyDescent="0.2">
      <c r="A34" s="1"/>
      <c r="B34" t="s">
        <v>10</v>
      </c>
      <c r="C34" t="s">
        <v>11</v>
      </c>
      <c r="D34" s="23">
        <v>43143</v>
      </c>
      <c r="E34" s="4">
        <v>7</v>
      </c>
      <c r="G34" s="4">
        <v>5.7000000000000002E-3</v>
      </c>
      <c r="J34" s="4">
        <v>1.1761999999999999</v>
      </c>
      <c r="K34" s="4">
        <v>0.30819999999999997</v>
      </c>
      <c r="L34" s="4">
        <v>53</v>
      </c>
      <c r="M34" s="4">
        <v>19</v>
      </c>
    </row>
    <row r="35" spans="1:26" x14ac:dyDescent="0.2">
      <c r="A35" s="1"/>
      <c r="B35" t="s">
        <v>12</v>
      </c>
      <c r="C35" t="s">
        <v>13</v>
      </c>
      <c r="D35" s="23">
        <v>43145</v>
      </c>
      <c r="E35" s="4">
        <v>4</v>
      </c>
      <c r="G35" s="4">
        <v>1.09E-2</v>
      </c>
    </row>
    <row r="36" spans="1:26" x14ac:dyDescent="0.2">
      <c r="A36" s="1"/>
      <c r="B36" t="s">
        <v>14</v>
      </c>
      <c r="C36" t="s">
        <v>15</v>
      </c>
      <c r="D36" s="23">
        <v>43145</v>
      </c>
      <c r="E36" s="4">
        <v>21</v>
      </c>
      <c r="G36" s="4">
        <v>5.2699999999999997E-2</v>
      </c>
    </row>
    <row r="37" spans="1:26" x14ac:dyDescent="0.2">
      <c r="A37" s="26"/>
      <c r="B37" s="19" t="s">
        <v>16</v>
      </c>
      <c r="C37" s="19" t="s">
        <v>17</v>
      </c>
      <c r="D37" s="27">
        <v>43144</v>
      </c>
      <c r="E37" s="16">
        <v>10</v>
      </c>
      <c r="F37" s="16" t="s">
        <v>85</v>
      </c>
      <c r="G37" s="16">
        <v>2.8899999999999999E-2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5" t="s">
        <v>86</v>
      </c>
      <c r="B38" s="7" t="s">
        <v>4</v>
      </c>
      <c r="C38" s="7" t="s">
        <v>5</v>
      </c>
      <c r="D38" s="23">
        <v>43143</v>
      </c>
      <c r="E38" s="4">
        <v>6</v>
      </c>
      <c r="F38" s="4">
        <v>159</v>
      </c>
      <c r="G38" s="4">
        <v>1.54E-2</v>
      </c>
      <c r="H38" s="4">
        <v>1.78E-2</v>
      </c>
    </row>
    <row r="39" spans="1:26" x14ac:dyDescent="0.2">
      <c r="A39" s="1"/>
      <c r="B39" t="s">
        <v>6</v>
      </c>
      <c r="C39" t="s">
        <v>7</v>
      </c>
      <c r="D39" s="23">
        <v>43131</v>
      </c>
      <c r="E39" s="4">
        <v>26</v>
      </c>
      <c r="G39" s="4">
        <v>0.1595</v>
      </c>
      <c r="J39" s="4">
        <v>1.4830000000000001</v>
      </c>
      <c r="K39" s="4">
        <v>0.38890000000000002</v>
      </c>
      <c r="L39" s="4">
        <v>61</v>
      </c>
      <c r="M39" s="4">
        <v>15</v>
      </c>
    </row>
    <row r="40" spans="1:26" x14ac:dyDescent="0.2">
      <c r="A40" s="1"/>
      <c r="B40" t="s">
        <v>8</v>
      </c>
      <c r="C40" t="s">
        <v>9</v>
      </c>
      <c r="D40" s="23">
        <v>43129</v>
      </c>
      <c r="E40" s="4">
        <v>43</v>
      </c>
      <c r="G40" s="4">
        <v>0.53120000000000001</v>
      </c>
    </row>
    <row r="41" spans="1:26" x14ac:dyDescent="0.2">
      <c r="A41" s="1"/>
      <c r="B41" t="s">
        <v>10</v>
      </c>
      <c r="C41" t="s">
        <v>11</v>
      </c>
      <c r="D41" s="23">
        <v>43129</v>
      </c>
      <c r="E41" s="4">
        <v>31</v>
      </c>
      <c r="F41" s="30" t="s">
        <v>79</v>
      </c>
      <c r="G41" s="4">
        <v>0.30220000000000002</v>
      </c>
      <c r="H41" s="4">
        <v>0.2026</v>
      </c>
    </row>
    <row r="42" spans="1:26" x14ac:dyDescent="0.2">
      <c r="A42" s="1"/>
      <c r="B42" t="s">
        <v>12</v>
      </c>
      <c r="C42" t="s">
        <v>13</v>
      </c>
      <c r="D42" s="23">
        <v>43143</v>
      </c>
      <c r="E42" s="4">
        <v>36</v>
      </c>
      <c r="G42" s="4">
        <v>0.17810000000000001</v>
      </c>
    </row>
    <row r="43" spans="1:26" x14ac:dyDescent="0.2">
      <c r="A43" s="1"/>
      <c r="B43" t="s">
        <v>14</v>
      </c>
      <c r="C43" t="s">
        <v>15</v>
      </c>
      <c r="D43" s="23">
        <v>43199</v>
      </c>
      <c r="E43" s="4">
        <v>0</v>
      </c>
      <c r="F43" s="30" t="s">
        <v>79</v>
      </c>
      <c r="G43" s="4">
        <v>0</v>
      </c>
      <c r="H43" s="4">
        <v>0.23019999999999999</v>
      </c>
    </row>
    <row r="44" spans="1:26" x14ac:dyDescent="0.2">
      <c r="A44" s="26"/>
      <c r="B44" s="19" t="s">
        <v>16</v>
      </c>
      <c r="C44" s="19" t="s">
        <v>17</v>
      </c>
      <c r="D44" s="27">
        <v>43158</v>
      </c>
      <c r="E44" s="16">
        <v>0</v>
      </c>
      <c r="F44" s="29">
        <v>296</v>
      </c>
      <c r="G44" s="16">
        <v>0</v>
      </c>
      <c r="H44" s="16">
        <v>4.3400000000000001E-2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">
      <c r="A45" s="5" t="s">
        <v>87</v>
      </c>
      <c r="B45" s="11" t="s">
        <v>4</v>
      </c>
      <c r="C45" s="11" t="s">
        <v>5</v>
      </c>
      <c r="E45" s="4">
        <v>0</v>
      </c>
      <c r="G45" s="4">
        <v>0</v>
      </c>
    </row>
    <row r="46" spans="1:26" x14ac:dyDescent="0.2">
      <c r="A46" s="3"/>
      <c r="B46" s="12" t="s">
        <v>6</v>
      </c>
      <c r="C46" s="12" t="s">
        <v>7</v>
      </c>
      <c r="D46" s="23">
        <v>43167</v>
      </c>
      <c r="E46" s="4">
        <v>0</v>
      </c>
      <c r="F46" s="4">
        <v>35</v>
      </c>
      <c r="G46" s="4">
        <v>0</v>
      </c>
      <c r="H46" s="4">
        <v>1.21E-2</v>
      </c>
    </row>
    <row r="47" spans="1:26" x14ac:dyDescent="0.2">
      <c r="B47" s="12" t="s">
        <v>8</v>
      </c>
      <c r="C47" s="12" t="s">
        <v>9</v>
      </c>
      <c r="D47" s="23">
        <v>43144</v>
      </c>
      <c r="E47" s="4">
        <v>43</v>
      </c>
      <c r="G47" s="4">
        <v>0.1381</v>
      </c>
      <c r="J47" s="4">
        <v>1.2379</v>
      </c>
      <c r="K47" s="4">
        <v>0.32390000000000002</v>
      </c>
      <c r="L47" s="4" t="s">
        <v>66</v>
      </c>
      <c r="M47" s="4">
        <v>21</v>
      </c>
    </row>
    <row r="48" spans="1:26" x14ac:dyDescent="0.2">
      <c r="B48" s="12" t="s">
        <v>10</v>
      </c>
      <c r="C48" s="12" t="s">
        <v>11</v>
      </c>
      <c r="D48" s="23">
        <v>43129</v>
      </c>
      <c r="E48" s="4">
        <v>39</v>
      </c>
      <c r="G48" s="4">
        <v>0.4486</v>
      </c>
    </row>
    <row r="49" spans="1:26" x14ac:dyDescent="0.2">
      <c r="B49" s="12" t="s">
        <v>12</v>
      </c>
      <c r="C49" s="12" t="s">
        <v>13</v>
      </c>
      <c r="D49" s="23">
        <v>43126</v>
      </c>
      <c r="E49" s="4">
        <v>33</v>
      </c>
      <c r="G49" s="4">
        <v>0.15079999999999999</v>
      </c>
    </row>
    <row r="50" spans="1:26" x14ac:dyDescent="0.2">
      <c r="B50" s="12" t="s">
        <v>14</v>
      </c>
      <c r="C50" s="12" t="s">
        <v>15</v>
      </c>
      <c r="D50" s="30" t="s">
        <v>88</v>
      </c>
      <c r="E50" s="4">
        <v>0</v>
      </c>
      <c r="F50" s="30" t="s">
        <v>89</v>
      </c>
      <c r="G50" s="4">
        <v>0</v>
      </c>
      <c r="H50" s="4">
        <v>0.15160000000000001</v>
      </c>
    </row>
    <row r="51" spans="1:26" x14ac:dyDescent="0.2">
      <c r="A51" s="19"/>
      <c r="B51" s="31" t="s">
        <v>16</v>
      </c>
      <c r="C51" s="31" t="s">
        <v>17</v>
      </c>
      <c r="D51" s="27">
        <v>43167</v>
      </c>
      <c r="E51" s="16">
        <v>0</v>
      </c>
      <c r="F51" s="16">
        <v>238</v>
      </c>
      <c r="G51" s="16">
        <v>0</v>
      </c>
      <c r="H51" s="16">
        <v>4.1300000000000003E-2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">
      <c r="A52" s="5" t="s">
        <v>90</v>
      </c>
      <c r="B52" s="11" t="s">
        <v>4</v>
      </c>
      <c r="C52" s="11" t="s">
        <v>5</v>
      </c>
      <c r="D52" s="23">
        <v>43161</v>
      </c>
      <c r="E52" s="4">
        <v>14</v>
      </c>
      <c r="F52" s="4">
        <v>42</v>
      </c>
      <c r="G52" s="4">
        <v>3.95E-2</v>
      </c>
      <c r="H52" s="4">
        <v>4.5999999999999999E-3</v>
      </c>
    </row>
    <row r="53" spans="1:26" x14ac:dyDescent="0.2">
      <c r="A53" s="3"/>
      <c r="B53" s="12" t="s">
        <v>6</v>
      </c>
      <c r="C53" s="12" t="s">
        <v>7</v>
      </c>
      <c r="D53" s="23">
        <v>43150</v>
      </c>
      <c r="E53" s="4">
        <v>0</v>
      </c>
      <c r="F53" s="4">
        <v>10</v>
      </c>
      <c r="G53" s="4">
        <v>0</v>
      </c>
      <c r="H53" s="4">
        <v>1E-4</v>
      </c>
    </row>
    <row r="54" spans="1:26" x14ac:dyDescent="0.2">
      <c r="A54" s="3"/>
      <c r="B54" s="12" t="s">
        <v>8</v>
      </c>
      <c r="C54" s="12" t="s">
        <v>9</v>
      </c>
      <c r="D54" s="23">
        <v>43182</v>
      </c>
      <c r="E54" s="4">
        <v>0</v>
      </c>
      <c r="F54" s="4">
        <v>3</v>
      </c>
      <c r="G54" s="4">
        <v>0</v>
      </c>
      <c r="H54" s="4">
        <v>1E-4</v>
      </c>
    </row>
    <row r="55" spans="1:26" x14ac:dyDescent="0.2">
      <c r="A55" s="3"/>
      <c r="B55" s="12" t="s">
        <v>10</v>
      </c>
      <c r="C55" s="12" t="s">
        <v>11</v>
      </c>
      <c r="D55" s="23">
        <v>43129</v>
      </c>
      <c r="E55" s="4">
        <v>39</v>
      </c>
      <c r="G55" s="4">
        <v>0.25979999999999998</v>
      </c>
      <c r="J55" s="4">
        <v>1.9550000000000001</v>
      </c>
      <c r="K55" s="4">
        <v>0.48699999999999999</v>
      </c>
      <c r="L55" s="4" t="s">
        <v>66</v>
      </c>
      <c r="M55" s="4">
        <v>21</v>
      </c>
    </row>
    <row r="56" spans="1:26" x14ac:dyDescent="0.2">
      <c r="B56" s="12" t="s">
        <v>12</v>
      </c>
      <c r="C56" s="12" t="s">
        <v>13</v>
      </c>
      <c r="D56" s="23">
        <v>43159</v>
      </c>
      <c r="E56" s="4">
        <v>0</v>
      </c>
      <c r="F56" s="4">
        <v>307</v>
      </c>
      <c r="G56" s="4">
        <v>0</v>
      </c>
      <c r="H56" s="4">
        <v>5.8200000000000002E-2</v>
      </c>
    </row>
    <row r="57" spans="1:26" x14ac:dyDescent="0.2">
      <c r="B57" s="12" t="s">
        <v>14</v>
      </c>
      <c r="C57" s="12" t="s">
        <v>15</v>
      </c>
      <c r="D57" s="23">
        <v>43167</v>
      </c>
      <c r="E57" s="4">
        <v>0</v>
      </c>
      <c r="F57" s="4">
        <v>247</v>
      </c>
      <c r="G57" s="4">
        <v>0</v>
      </c>
      <c r="H57" s="4">
        <v>6.9199999999999998E-2</v>
      </c>
    </row>
    <row r="58" spans="1:26" x14ac:dyDescent="0.2">
      <c r="A58" s="19"/>
      <c r="B58" s="31" t="s">
        <v>16</v>
      </c>
      <c r="C58" s="31" t="s">
        <v>17</v>
      </c>
      <c r="D58" s="27">
        <v>43150</v>
      </c>
      <c r="E58" s="16">
        <v>0</v>
      </c>
      <c r="F58" s="16">
        <v>146</v>
      </c>
      <c r="G58" s="16">
        <v>0</v>
      </c>
      <c r="H58" s="16">
        <v>2.1499999999999998E-2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A59" s="5" t="s">
        <v>91</v>
      </c>
      <c r="B59" s="11" t="s">
        <v>4</v>
      </c>
      <c r="C59" s="11" t="s">
        <v>5</v>
      </c>
      <c r="D59" s="23">
        <v>43200</v>
      </c>
      <c r="E59" s="4">
        <v>0</v>
      </c>
      <c r="F59" s="4">
        <v>158</v>
      </c>
      <c r="G59" s="4">
        <v>0</v>
      </c>
      <c r="H59" s="4">
        <v>3.85E-2</v>
      </c>
    </row>
    <row r="60" spans="1:26" x14ac:dyDescent="0.2">
      <c r="A60" s="1"/>
      <c r="B60" s="12" t="s">
        <v>6</v>
      </c>
      <c r="C60" s="12" t="s">
        <v>7</v>
      </c>
      <c r="D60" s="23">
        <v>43131</v>
      </c>
      <c r="E60" s="4">
        <v>66</v>
      </c>
      <c r="G60" s="4">
        <v>0.53979999999999995</v>
      </c>
    </row>
    <row r="61" spans="1:26" x14ac:dyDescent="0.2">
      <c r="A61" s="1"/>
      <c r="B61" s="12" t="s">
        <v>8</v>
      </c>
      <c r="C61" s="12" t="s">
        <v>9</v>
      </c>
      <c r="D61" s="23">
        <v>43131</v>
      </c>
      <c r="E61" s="4">
        <v>82</v>
      </c>
      <c r="G61" s="4">
        <v>0.84530000000000005</v>
      </c>
    </row>
    <row r="62" spans="1:26" x14ac:dyDescent="0.2">
      <c r="A62" s="1"/>
      <c r="B62" s="12" t="s">
        <v>10</v>
      </c>
      <c r="C62" s="12" t="s">
        <v>11</v>
      </c>
      <c r="D62" s="23">
        <v>43126</v>
      </c>
      <c r="E62" s="4">
        <v>15</v>
      </c>
      <c r="F62" s="30" t="s">
        <v>79</v>
      </c>
      <c r="G62" s="4">
        <v>7.9200000000000007E-2</v>
      </c>
      <c r="H62" s="4">
        <v>0.12330000000000001</v>
      </c>
    </row>
    <row r="63" spans="1:26" x14ac:dyDescent="0.2">
      <c r="A63" s="1"/>
      <c r="B63" s="12" t="s">
        <v>12</v>
      </c>
      <c r="C63" s="12" t="s">
        <v>13</v>
      </c>
      <c r="D63" s="23">
        <v>43145</v>
      </c>
      <c r="E63" s="4">
        <v>6</v>
      </c>
      <c r="G63" s="4">
        <v>0.17849999999999999</v>
      </c>
      <c r="J63" s="4">
        <v>1.4560999999999999</v>
      </c>
      <c r="K63" s="4">
        <v>0.36309999999999998</v>
      </c>
      <c r="L63" s="4">
        <v>104</v>
      </c>
      <c r="M63" s="4">
        <v>21</v>
      </c>
    </row>
    <row r="64" spans="1:26" x14ac:dyDescent="0.2">
      <c r="A64" s="1"/>
      <c r="B64" s="12" t="s">
        <v>14</v>
      </c>
      <c r="C64" s="12" t="s">
        <v>15</v>
      </c>
      <c r="D64" s="23">
        <v>43164</v>
      </c>
      <c r="E64" s="4">
        <v>0</v>
      </c>
      <c r="F64" s="4">
        <v>197</v>
      </c>
      <c r="G64" s="4">
        <v>0</v>
      </c>
      <c r="H64" s="4">
        <v>7.4200000000000002E-2</v>
      </c>
    </row>
    <row r="65" spans="1:26" x14ac:dyDescent="0.2">
      <c r="A65" s="26"/>
      <c r="B65" s="31" t="s">
        <v>16</v>
      </c>
      <c r="C65" s="31" t="s">
        <v>17</v>
      </c>
      <c r="D65" s="27">
        <v>43158</v>
      </c>
      <c r="E65" s="16">
        <v>0</v>
      </c>
      <c r="F65" s="16">
        <v>55</v>
      </c>
      <c r="G65" s="16">
        <v>0</v>
      </c>
      <c r="H65" s="16">
        <v>1.6199999999999999E-2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">
      <c r="A66" s="5" t="s">
        <v>92</v>
      </c>
      <c r="B66" s="11" t="s">
        <v>4</v>
      </c>
      <c r="C66" s="11" t="s">
        <v>5</v>
      </c>
      <c r="D66" s="23">
        <v>43126</v>
      </c>
      <c r="E66" s="4">
        <v>5</v>
      </c>
      <c r="G66" s="4">
        <v>2.4299999999999999E-2</v>
      </c>
      <c r="J66" s="4">
        <v>1.1095999999999999</v>
      </c>
      <c r="K66" s="4">
        <v>0.2863</v>
      </c>
      <c r="L66" s="4">
        <v>21</v>
      </c>
      <c r="M66" s="4">
        <v>18</v>
      </c>
    </row>
    <row r="67" spans="1:26" x14ac:dyDescent="0.2">
      <c r="A67" s="1"/>
      <c r="B67" s="12" t="s">
        <v>93</v>
      </c>
      <c r="C67" s="12" t="s">
        <v>7</v>
      </c>
      <c r="D67" s="23">
        <v>43208</v>
      </c>
      <c r="E67" s="4">
        <v>0</v>
      </c>
      <c r="F67" s="4">
        <v>276</v>
      </c>
      <c r="G67" s="4">
        <v>0</v>
      </c>
      <c r="H67" s="4">
        <v>8.4599999999999995E-2</v>
      </c>
    </row>
    <row r="68" spans="1:26" x14ac:dyDescent="0.2">
      <c r="A68" s="1"/>
      <c r="B68" s="12" t="s">
        <v>94</v>
      </c>
      <c r="C68" s="12" t="s">
        <v>9</v>
      </c>
      <c r="D68" s="23">
        <v>43210</v>
      </c>
      <c r="E68" s="4">
        <v>0</v>
      </c>
      <c r="F68" s="4">
        <v>282</v>
      </c>
      <c r="G68" s="4">
        <v>0</v>
      </c>
      <c r="H68" s="4">
        <v>7.0499999999999993E-2</v>
      </c>
    </row>
    <row r="69" spans="1:26" x14ac:dyDescent="0.2">
      <c r="A69" s="1"/>
      <c r="B69" s="12" t="s">
        <v>10</v>
      </c>
      <c r="C69" s="12" t="s">
        <v>11</v>
      </c>
      <c r="D69" s="23">
        <v>43210</v>
      </c>
      <c r="E69" s="4">
        <v>0</v>
      </c>
      <c r="F69" s="4">
        <v>121</v>
      </c>
      <c r="G69" s="4">
        <v>0</v>
      </c>
      <c r="H69" s="4">
        <v>3.49E-2</v>
      </c>
    </row>
    <row r="70" spans="1:26" x14ac:dyDescent="0.2">
      <c r="A70" s="1"/>
      <c r="B70" s="12" t="s">
        <v>12</v>
      </c>
      <c r="C70" s="12" t="s">
        <v>13</v>
      </c>
      <c r="D70" s="23">
        <v>43153</v>
      </c>
      <c r="E70" s="4">
        <v>0</v>
      </c>
      <c r="F70" s="4">
        <v>28</v>
      </c>
      <c r="G70" s="4">
        <v>0</v>
      </c>
      <c r="H70" s="4">
        <v>1E-4</v>
      </c>
    </row>
    <row r="71" spans="1:26" x14ac:dyDescent="0.2">
      <c r="A71" s="1"/>
      <c r="B71" s="12" t="s">
        <v>14</v>
      </c>
      <c r="C71" s="12" t="s">
        <v>15</v>
      </c>
      <c r="D71" s="23">
        <v>43158</v>
      </c>
      <c r="E71" s="4">
        <v>0</v>
      </c>
      <c r="F71" s="4">
        <v>32</v>
      </c>
      <c r="G71" s="4">
        <v>0</v>
      </c>
      <c r="H71" s="4">
        <v>1E-4</v>
      </c>
    </row>
    <row r="72" spans="1:26" x14ac:dyDescent="0.2">
      <c r="A72" s="26"/>
      <c r="B72" s="31" t="s">
        <v>95</v>
      </c>
      <c r="C72" s="31" t="s">
        <v>17</v>
      </c>
      <c r="D72" s="23">
        <v>43124</v>
      </c>
      <c r="E72" s="16">
        <v>0</v>
      </c>
      <c r="F72" s="19"/>
      <c r="G72" s="16">
        <v>0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">
      <c r="A73" s="5" t="s">
        <v>96</v>
      </c>
      <c r="B73" s="11" t="s">
        <v>97</v>
      </c>
      <c r="C73" s="11" t="s">
        <v>5</v>
      </c>
      <c r="D73" s="23">
        <v>43124</v>
      </c>
      <c r="E73" s="4">
        <v>20</v>
      </c>
      <c r="G73" s="4">
        <v>4.5499999999999999E-2</v>
      </c>
    </row>
    <row r="74" spans="1:26" x14ac:dyDescent="0.2">
      <c r="A74" s="1"/>
      <c r="B74" s="12" t="s">
        <v>93</v>
      </c>
      <c r="C74" s="12" t="s">
        <v>7</v>
      </c>
      <c r="D74" s="23">
        <v>43124</v>
      </c>
      <c r="E74" s="4">
        <v>0</v>
      </c>
      <c r="G74" s="4">
        <v>0</v>
      </c>
    </row>
    <row r="75" spans="1:26" x14ac:dyDescent="0.2">
      <c r="A75" s="1"/>
      <c r="B75" s="12" t="s">
        <v>94</v>
      </c>
      <c r="C75" s="12" t="s">
        <v>9</v>
      </c>
      <c r="D75" s="23">
        <v>43124</v>
      </c>
      <c r="E75" s="4">
        <v>3</v>
      </c>
      <c r="G75" s="4">
        <v>6.1000000000000004E-3</v>
      </c>
      <c r="J75" s="4">
        <v>0.68310000000000004</v>
      </c>
      <c r="K75" s="4">
        <v>0.1787</v>
      </c>
      <c r="L75" s="4">
        <v>84</v>
      </c>
      <c r="M75" s="4">
        <v>15</v>
      </c>
    </row>
    <row r="76" spans="1:26" x14ac:dyDescent="0.2">
      <c r="A76" s="1"/>
      <c r="B76" s="12" t="s">
        <v>98</v>
      </c>
      <c r="C76" s="12" t="s">
        <v>11</v>
      </c>
      <c r="D76" s="23">
        <v>43124</v>
      </c>
      <c r="E76" s="4">
        <v>0</v>
      </c>
      <c r="G76" s="4">
        <v>0</v>
      </c>
    </row>
    <row r="77" spans="1:26" x14ac:dyDescent="0.2">
      <c r="A77" s="1"/>
      <c r="B77" s="12" t="s">
        <v>99</v>
      </c>
      <c r="C77" s="12" t="s">
        <v>13</v>
      </c>
      <c r="D77" s="23">
        <v>43195</v>
      </c>
      <c r="E77" s="4">
        <v>0</v>
      </c>
      <c r="F77" s="4">
        <v>341</v>
      </c>
      <c r="G77" s="4">
        <v>0</v>
      </c>
      <c r="H77" s="4">
        <v>0.1208</v>
      </c>
    </row>
    <row r="78" spans="1:26" x14ac:dyDescent="0.2">
      <c r="A78" s="1"/>
      <c r="B78" s="12" t="s">
        <v>100</v>
      </c>
      <c r="C78" s="12" t="s">
        <v>15</v>
      </c>
      <c r="D78" s="23">
        <v>43124</v>
      </c>
      <c r="E78" s="4">
        <v>1</v>
      </c>
      <c r="F78" s="4">
        <v>86</v>
      </c>
      <c r="G78" s="4">
        <v>1E-4</v>
      </c>
      <c r="H78" s="4">
        <v>3.6499999999999998E-2</v>
      </c>
    </row>
    <row r="79" spans="1:26" x14ac:dyDescent="0.2">
      <c r="A79" s="26"/>
      <c r="B79" s="31" t="s">
        <v>95</v>
      </c>
      <c r="C79" s="31" t="s">
        <v>17</v>
      </c>
      <c r="D79" s="23">
        <v>43152</v>
      </c>
      <c r="E79" s="16">
        <v>0</v>
      </c>
      <c r="F79" s="16">
        <v>142</v>
      </c>
      <c r="G79" s="16">
        <v>0</v>
      </c>
      <c r="H79" s="16">
        <v>4.5499999999999999E-2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">
      <c r="A80" s="32" t="s">
        <v>101</v>
      </c>
      <c r="B80" s="11" t="s">
        <v>4</v>
      </c>
      <c r="C80" s="11" t="s">
        <v>5</v>
      </c>
      <c r="D80" s="23">
        <v>43126</v>
      </c>
      <c r="E80" s="4">
        <v>2</v>
      </c>
      <c r="G80" s="4">
        <v>1E-4</v>
      </c>
    </row>
    <row r="81" spans="1:13" x14ac:dyDescent="0.2">
      <c r="B81" s="12" t="s">
        <v>6</v>
      </c>
      <c r="C81" s="12" t="s">
        <v>7</v>
      </c>
      <c r="D81" s="23">
        <v>43126</v>
      </c>
      <c r="E81" s="4">
        <v>7</v>
      </c>
      <c r="G81" s="4">
        <v>3.8199999999999998E-2</v>
      </c>
      <c r="J81" s="4">
        <v>1.9329000000000001</v>
      </c>
      <c r="K81" s="4">
        <v>0.4894</v>
      </c>
      <c r="M81" s="4">
        <v>21</v>
      </c>
    </row>
    <row r="82" spans="1:13" x14ac:dyDescent="0.2">
      <c r="B82" s="12" t="s">
        <v>8</v>
      </c>
      <c r="C82" s="12" t="s">
        <v>9</v>
      </c>
      <c r="D82" s="23">
        <v>43131</v>
      </c>
      <c r="E82" s="4">
        <v>4</v>
      </c>
      <c r="G82" s="4">
        <v>1E-4</v>
      </c>
      <c r="J82" s="4">
        <v>1.7956000000000001</v>
      </c>
      <c r="K82" s="4">
        <v>0.45150000000000001</v>
      </c>
      <c r="L82" s="4">
        <v>49</v>
      </c>
      <c r="M82" s="4">
        <v>19</v>
      </c>
    </row>
    <row r="83" spans="1:13" x14ac:dyDescent="0.2">
      <c r="B83" s="12" t="s">
        <v>10</v>
      </c>
      <c r="C83" s="12" t="s">
        <v>11</v>
      </c>
      <c r="D83" s="23">
        <v>43212</v>
      </c>
      <c r="E83" s="4">
        <v>0</v>
      </c>
      <c r="F83" s="30" t="s">
        <v>79</v>
      </c>
      <c r="G83" s="4">
        <v>0</v>
      </c>
      <c r="H83" s="4">
        <v>0.14349999999999999</v>
      </c>
    </row>
    <row r="84" spans="1:13" x14ac:dyDescent="0.2">
      <c r="B84" s="12" t="s">
        <v>12</v>
      </c>
      <c r="C84" s="12" t="s">
        <v>13</v>
      </c>
      <c r="D84" s="23">
        <v>43129</v>
      </c>
      <c r="E84" s="4">
        <v>1</v>
      </c>
      <c r="F84" s="4" t="s">
        <v>102</v>
      </c>
      <c r="G84" s="4">
        <v>1E-4</v>
      </c>
    </row>
    <row r="85" spans="1:13" x14ac:dyDescent="0.2">
      <c r="B85" s="12" t="s">
        <v>14</v>
      </c>
      <c r="C85" s="12" t="s">
        <v>15</v>
      </c>
      <c r="D85" s="23">
        <v>43178</v>
      </c>
      <c r="E85" s="4">
        <v>0</v>
      </c>
      <c r="F85" s="4">
        <v>124</v>
      </c>
      <c r="G85" s="4">
        <v>0</v>
      </c>
      <c r="H85" s="4">
        <v>5.6300000000000003E-2</v>
      </c>
    </row>
    <row r="86" spans="1:13" x14ac:dyDescent="0.2">
      <c r="B86" s="12" t="s">
        <v>16</v>
      </c>
      <c r="C86" s="12" t="s">
        <v>17</v>
      </c>
      <c r="D86" s="23">
        <v>43137</v>
      </c>
      <c r="E86" s="4">
        <v>0</v>
      </c>
      <c r="F86" s="4">
        <v>16</v>
      </c>
      <c r="G86" s="4">
        <v>0</v>
      </c>
      <c r="H86" s="4">
        <v>1E-4</v>
      </c>
    </row>
    <row r="87" spans="1:13" x14ac:dyDescent="0.2">
      <c r="A87" s="5" t="s">
        <v>103</v>
      </c>
      <c r="B87" s="11" t="s">
        <v>4</v>
      </c>
      <c r="C87" s="11" t="s">
        <v>5</v>
      </c>
      <c r="D87" s="23">
        <v>43130</v>
      </c>
      <c r="E87" s="4">
        <v>14</v>
      </c>
      <c r="G87" s="4">
        <v>4.99E-2</v>
      </c>
      <c r="J87" s="4">
        <v>1.8889</v>
      </c>
      <c r="K87" s="4">
        <v>0.47989999999999999</v>
      </c>
      <c r="L87" s="4">
        <v>96</v>
      </c>
      <c r="M87" s="4">
        <v>15</v>
      </c>
    </row>
    <row r="88" spans="1:13" x14ac:dyDescent="0.2">
      <c r="A88" s="1"/>
      <c r="B88" s="12" t="s">
        <v>6</v>
      </c>
      <c r="C88" s="12" t="s">
        <v>7</v>
      </c>
      <c r="D88" s="23">
        <v>43131</v>
      </c>
      <c r="E88" s="4">
        <v>8</v>
      </c>
      <c r="F88" s="4">
        <v>444</v>
      </c>
      <c r="G88" s="4">
        <v>0.1113</v>
      </c>
      <c r="H88" s="4">
        <v>0.1308</v>
      </c>
    </row>
    <row r="89" spans="1:13" x14ac:dyDescent="0.2">
      <c r="A89" s="1"/>
      <c r="B89" s="12" t="s">
        <v>8</v>
      </c>
      <c r="C89" s="12" t="s">
        <v>9</v>
      </c>
      <c r="D89" s="23">
        <v>43126</v>
      </c>
      <c r="E89" s="4">
        <v>18</v>
      </c>
      <c r="G89" s="4">
        <v>4.1700000000000001E-2</v>
      </c>
    </row>
    <row r="90" spans="1:13" x14ac:dyDescent="0.2">
      <c r="A90" s="1"/>
      <c r="B90" s="12" t="s">
        <v>10</v>
      </c>
      <c r="C90" s="12" t="s">
        <v>11</v>
      </c>
      <c r="D90" s="23">
        <v>43126</v>
      </c>
      <c r="E90" s="4">
        <v>9</v>
      </c>
      <c r="F90" s="30" t="s">
        <v>79</v>
      </c>
      <c r="G90" s="4">
        <v>1E-4</v>
      </c>
      <c r="H90" s="4">
        <v>0.12889999999999999</v>
      </c>
    </row>
    <row r="91" spans="1:13" x14ac:dyDescent="0.2">
      <c r="A91" s="1"/>
      <c r="B91" s="12" t="s">
        <v>12</v>
      </c>
      <c r="C91" s="12" t="s">
        <v>13</v>
      </c>
      <c r="D91" s="23">
        <v>43213</v>
      </c>
      <c r="E91" s="4">
        <v>0</v>
      </c>
      <c r="F91" s="4">
        <v>207</v>
      </c>
      <c r="G91" s="4">
        <v>0</v>
      </c>
      <c r="H91" s="4">
        <v>4.1399999999999999E-2</v>
      </c>
    </row>
    <row r="92" spans="1:13" x14ac:dyDescent="0.2">
      <c r="A92" s="1"/>
      <c r="B92" s="12" t="s">
        <v>14</v>
      </c>
      <c r="C92" s="12" t="s">
        <v>15</v>
      </c>
      <c r="D92" s="23">
        <v>43172</v>
      </c>
      <c r="E92" s="4">
        <v>0</v>
      </c>
      <c r="F92" s="4">
        <v>28</v>
      </c>
      <c r="G92" s="4">
        <v>0</v>
      </c>
      <c r="H92" s="4">
        <v>1E-4</v>
      </c>
    </row>
    <row r="93" spans="1:13" x14ac:dyDescent="0.2">
      <c r="A93" s="1"/>
      <c r="B93" s="12" t="s">
        <v>16</v>
      </c>
      <c r="C93" s="12" t="s">
        <v>17</v>
      </c>
      <c r="D93" s="23">
        <v>43137</v>
      </c>
      <c r="E93" s="4">
        <v>0</v>
      </c>
      <c r="F93" s="4">
        <v>7</v>
      </c>
      <c r="G93" s="4">
        <v>0</v>
      </c>
      <c r="H93" s="4">
        <v>1E-4</v>
      </c>
    </row>
    <row r="94" spans="1:13" x14ac:dyDescent="0.2">
      <c r="A94" s="5" t="s">
        <v>104</v>
      </c>
      <c r="B94" s="11" t="s">
        <v>4</v>
      </c>
      <c r="C94" s="11" t="s">
        <v>5</v>
      </c>
      <c r="D94" s="23">
        <v>43130</v>
      </c>
      <c r="E94" s="4">
        <v>27</v>
      </c>
      <c r="F94" s="30" t="s">
        <v>79</v>
      </c>
      <c r="G94" s="4">
        <v>0.3296</v>
      </c>
      <c r="H94" s="4">
        <v>9.9099999999999994E-2</v>
      </c>
    </row>
    <row r="95" spans="1:13" x14ac:dyDescent="0.2">
      <c r="A95" s="1"/>
      <c r="B95" s="12" t="s">
        <v>6</v>
      </c>
      <c r="C95" s="12" t="s">
        <v>7</v>
      </c>
      <c r="D95" s="23">
        <v>43130</v>
      </c>
      <c r="E95" s="4">
        <v>43</v>
      </c>
      <c r="F95" s="30" t="s">
        <v>79</v>
      </c>
      <c r="G95" s="4">
        <v>0.54490000000000005</v>
      </c>
      <c r="H95" s="4">
        <v>0.14829999999999999</v>
      </c>
    </row>
    <row r="96" spans="1:13" x14ac:dyDescent="0.2">
      <c r="A96" s="1"/>
      <c r="B96" s="12" t="s">
        <v>8</v>
      </c>
      <c r="C96" s="12" t="s">
        <v>9</v>
      </c>
      <c r="D96" s="23">
        <v>43129</v>
      </c>
      <c r="E96" s="4">
        <v>50</v>
      </c>
      <c r="G96" s="4">
        <v>0.84260000000000002</v>
      </c>
      <c r="I96" s="4"/>
    </row>
    <row r="97" spans="1:13" x14ac:dyDescent="0.2">
      <c r="A97" s="1"/>
      <c r="B97" s="12" t="s">
        <v>10</v>
      </c>
      <c r="C97" s="12" t="s">
        <v>11</v>
      </c>
      <c r="D97" s="23">
        <v>43130</v>
      </c>
      <c r="E97" s="4">
        <v>20</v>
      </c>
      <c r="F97" s="30" t="s">
        <v>79</v>
      </c>
      <c r="G97" s="4">
        <v>6.3100000000000003E-2</v>
      </c>
    </row>
    <row r="98" spans="1:13" x14ac:dyDescent="0.2">
      <c r="A98" s="1"/>
      <c r="B98" s="12" t="s">
        <v>12</v>
      </c>
      <c r="C98" s="12" t="s">
        <v>13</v>
      </c>
      <c r="D98" s="23">
        <v>43201</v>
      </c>
      <c r="E98" s="4">
        <v>0</v>
      </c>
      <c r="F98" s="4">
        <v>316</v>
      </c>
      <c r="G98" s="4">
        <v>0</v>
      </c>
      <c r="H98" s="4">
        <v>6.1199999999999997E-2</v>
      </c>
    </row>
    <row r="99" spans="1:13" x14ac:dyDescent="0.2">
      <c r="A99" s="1"/>
      <c r="B99" s="12" t="s">
        <v>14</v>
      </c>
      <c r="C99" s="12" t="s">
        <v>15</v>
      </c>
      <c r="D99" s="23">
        <v>43213</v>
      </c>
      <c r="E99" s="4">
        <v>0</v>
      </c>
      <c r="F99" s="30" t="s">
        <v>79</v>
      </c>
      <c r="G99" s="4">
        <v>0</v>
      </c>
      <c r="H99" s="4">
        <v>0.14760000000000001</v>
      </c>
    </row>
    <row r="100" spans="1:13" x14ac:dyDescent="0.2">
      <c r="A100" s="1"/>
      <c r="B100" s="12" t="s">
        <v>16</v>
      </c>
      <c r="C100" s="12" t="s">
        <v>17</v>
      </c>
      <c r="D100" s="23">
        <v>43172</v>
      </c>
      <c r="E100" s="4">
        <v>0</v>
      </c>
      <c r="F100" s="4">
        <v>60</v>
      </c>
      <c r="G100" s="4">
        <v>0</v>
      </c>
      <c r="H100" s="4">
        <v>7.2900000000000006E-2</v>
      </c>
    </row>
    <row r="101" spans="1:13" x14ac:dyDescent="0.2">
      <c r="A101" s="32" t="s">
        <v>105</v>
      </c>
      <c r="B101" s="11" t="s">
        <v>4</v>
      </c>
      <c r="C101" s="11" t="s">
        <v>5</v>
      </c>
      <c r="D101" s="23">
        <v>43130</v>
      </c>
      <c r="E101" s="4">
        <v>47</v>
      </c>
      <c r="F101" s="30" t="s">
        <v>79</v>
      </c>
      <c r="G101" s="4">
        <v>0.36909999999999998</v>
      </c>
      <c r="H101" s="4">
        <v>0.16819999999999999</v>
      </c>
    </row>
    <row r="102" spans="1:13" x14ac:dyDescent="0.2">
      <c r="B102" s="12" t="s">
        <v>6</v>
      </c>
      <c r="C102" s="12" t="s">
        <v>7</v>
      </c>
      <c r="D102" s="23">
        <v>43130</v>
      </c>
      <c r="E102" s="4">
        <v>72</v>
      </c>
      <c r="G102" s="4">
        <v>0.74850000000000005</v>
      </c>
      <c r="J102" s="4">
        <v>2.7397999999999998</v>
      </c>
      <c r="K102" s="4">
        <v>0.68310000000000004</v>
      </c>
      <c r="L102" s="4" t="s">
        <v>66</v>
      </c>
      <c r="M102" s="4">
        <v>15</v>
      </c>
    </row>
    <row r="103" spans="1:13" x14ac:dyDescent="0.2">
      <c r="B103" s="12" t="s">
        <v>8</v>
      </c>
      <c r="C103" s="12" t="s">
        <v>9</v>
      </c>
      <c r="D103" s="23">
        <v>43217</v>
      </c>
      <c r="E103" s="4">
        <v>0</v>
      </c>
      <c r="F103" s="30" t="s">
        <v>79</v>
      </c>
      <c r="G103" s="4">
        <v>0</v>
      </c>
      <c r="H103" s="4">
        <v>0.13059999999999999</v>
      </c>
    </row>
    <row r="104" spans="1:13" x14ac:dyDescent="0.2">
      <c r="B104" s="12" t="s">
        <v>10</v>
      </c>
      <c r="C104" s="12" t="s">
        <v>11</v>
      </c>
      <c r="D104" s="23">
        <v>43124</v>
      </c>
      <c r="E104" s="4">
        <v>2</v>
      </c>
      <c r="G104" s="33"/>
      <c r="J104" s="4">
        <v>1.2586999999999999</v>
      </c>
      <c r="K104" s="4">
        <v>0.31819999999999998</v>
      </c>
      <c r="L104" s="4">
        <v>36</v>
      </c>
      <c r="M104" s="4">
        <v>19</v>
      </c>
    </row>
    <row r="105" spans="1:13" x14ac:dyDescent="0.2">
      <c r="B105" s="12" t="s">
        <v>12</v>
      </c>
      <c r="C105" s="12" t="s">
        <v>13</v>
      </c>
      <c r="D105" s="23">
        <v>43160</v>
      </c>
      <c r="E105" s="4">
        <v>0</v>
      </c>
      <c r="F105" s="4">
        <v>139</v>
      </c>
      <c r="G105" s="4">
        <v>0</v>
      </c>
      <c r="H105" s="4">
        <v>2.41E-2</v>
      </c>
    </row>
    <row r="106" spans="1:13" x14ac:dyDescent="0.2">
      <c r="B106" s="12" t="s">
        <v>14</v>
      </c>
      <c r="C106" s="12" t="s">
        <v>15</v>
      </c>
      <c r="D106" s="23">
        <v>43124</v>
      </c>
      <c r="E106" s="4">
        <v>4</v>
      </c>
      <c r="F106" s="4">
        <v>102</v>
      </c>
      <c r="H106" s="4">
        <v>2.52E-2</v>
      </c>
    </row>
    <row r="107" spans="1:13" x14ac:dyDescent="0.2">
      <c r="B107" s="12" t="s">
        <v>16</v>
      </c>
      <c r="C107" s="12" t="s">
        <v>17</v>
      </c>
      <c r="D107" s="23">
        <v>43130</v>
      </c>
      <c r="E107" s="4">
        <v>1</v>
      </c>
      <c r="F107" s="4">
        <v>22</v>
      </c>
      <c r="G107" s="4">
        <v>4.3E-3</v>
      </c>
      <c r="H107" s="4">
        <v>3.8999999999999998E-3</v>
      </c>
    </row>
    <row r="108" spans="1:13" x14ac:dyDescent="0.2">
      <c r="A108" s="5" t="s">
        <v>106</v>
      </c>
      <c r="B108" s="11" t="s">
        <v>4</v>
      </c>
      <c r="C108" s="11" t="s">
        <v>5</v>
      </c>
      <c r="D108" s="23">
        <v>43126</v>
      </c>
      <c r="E108" s="4">
        <v>13</v>
      </c>
      <c r="G108" s="4">
        <v>9.1899999999999996E-2</v>
      </c>
    </row>
    <row r="109" spans="1:13" x14ac:dyDescent="0.2">
      <c r="A109" s="1"/>
      <c r="B109" s="12" t="s">
        <v>6</v>
      </c>
      <c r="C109" s="12" t="s">
        <v>7</v>
      </c>
      <c r="D109" s="23">
        <v>43143</v>
      </c>
      <c r="E109" s="4">
        <v>26</v>
      </c>
      <c r="G109" s="4">
        <v>3.15E-2</v>
      </c>
      <c r="J109" s="4">
        <v>1.085</v>
      </c>
      <c r="K109" s="4">
        <v>0.27879999999999999</v>
      </c>
      <c r="L109" s="4">
        <v>110</v>
      </c>
      <c r="M109" s="4">
        <v>15</v>
      </c>
    </row>
    <row r="110" spans="1:13" x14ac:dyDescent="0.2">
      <c r="A110" s="1"/>
      <c r="B110" s="12" t="s">
        <v>8</v>
      </c>
      <c r="C110" s="12" t="s">
        <v>9</v>
      </c>
      <c r="D110" s="23">
        <v>43129</v>
      </c>
      <c r="E110" s="4">
        <v>32</v>
      </c>
      <c r="G110" s="4">
        <v>6.2600000000000003E-2</v>
      </c>
    </row>
    <row r="111" spans="1:13" x14ac:dyDescent="0.2">
      <c r="A111" s="1"/>
      <c r="B111" s="12" t="s">
        <v>10</v>
      </c>
      <c r="C111" s="12" t="s">
        <v>11</v>
      </c>
      <c r="D111" s="23">
        <v>43126</v>
      </c>
      <c r="E111" s="4">
        <v>19</v>
      </c>
      <c r="G111" s="4">
        <v>8.5099999999999995E-2</v>
      </c>
      <c r="J111" s="4">
        <v>1.4572000000000001</v>
      </c>
      <c r="K111" s="4">
        <v>0.37909999999999999</v>
      </c>
      <c r="L111" s="4" t="s">
        <v>66</v>
      </c>
      <c r="M111" s="4">
        <v>21</v>
      </c>
    </row>
    <row r="112" spans="1:13" x14ac:dyDescent="0.2">
      <c r="A112" s="1"/>
      <c r="B112" s="12" t="s">
        <v>12</v>
      </c>
      <c r="C112" s="12" t="s">
        <v>13</v>
      </c>
      <c r="D112" s="23">
        <v>43165</v>
      </c>
      <c r="E112" s="4">
        <v>0</v>
      </c>
      <c r="F112" s="4">
        <v>422</v>
      </c>
      <c r="G112" s="4">
        <v>0</v>
      </c>
      <c r="H112" s="4">
        <v>9.2600000000000002E-2</v>
      </c>
    </row>
    <row r="113" spans="1:13" x14ac:dyDescent="0.2">
      <c r="A113" s="1"/>
      <c r="B113" s="12" t="s">
        <v>14</v>
      </c>
      <c r="C113" s="12" t="s">
        <v>15</v>
      </c>
      <c r="D113" s="23">
        <v>43200</v>
      </c>
      <c r="E113" s="4">
        <v>0</v>
      </c>
      <c r="F113" s="4">
        <v>161</v>
      </c>
      <c r="G113" s="4">
        <v>0</v>
      </c>
      <c r="H113" s="4">
        <v>2.1299999999999999E-2</v>
      </c>
    </row>
    <row r="114" spans="1:13" x14ac:dyDescent="0.2">
      <c r="A114" s="34"/>
      <c r="B114" s="12" t="s">
        <v>16</v>
      </c>
      <c r="C114" s="12" t="s">
        <v>17</v>
      </c>
      <c r="D114" s="23">
        <v>43129</v>
      </c>
      <c r="E114" s="4">
        <v>0</v>
      </c>
      <c r="F114" s="4">
        <v>8</v>
      </c>
      <c r="G114" s="4">
        <v>0</v>
      </c>
      <c r="H114" s="4">
        <v>1E-4</v>
      </c>
    </row>
    <row r="115" spans="1:13" x14ac:dyDescent="0.2">
      <c r="A115" s="5" t="s">
        <v>107</v>
      </c>
      <c r="B115" s="11" t="s">
        <v>4</v>
      </c>
      <c r="C115" s="11" t="s">
        <v>5</v>
      </c>
      <c r="D115" s="23">
        <v>43124</v>
      </c>
      <c r="E115" s="4">
        <v>1</v>
      </c>
      <c r="F115" s="4">
        <v>27</v>
      </c>
      <c r="G115" s="4">
        <v>5.0000000000000001E-3</v>
      </c>
      <c r="H115" s="4">
        <v>2.2000000000000001E-3</v>
      </c>
    </row>
    <row r="116" spans="1:13" x14ac:dyDescent="0.2">
      <c r="B116" s="12" t="s">
        <v>6</v>
      </c>
      <c r="C116" s="12" t="s">
        <v>7</v>
      </c>
      <c r="D116" s="23">
        <v>43124</v>
      </c>
      <c r="E116" s="4">
        <v>43</v>
      </c>
      <c r="G116" s="4">
        <v>9.6600000000000005E-2</v>
      </c>
    </row>
    <row r="117" spans="1:13" x14ac:dyDescent="0.2">
      <c r="B117" s="12" t="s">
        <v>8</v>
      </c>
      <c r="C117" s="12" t="s">
        <v>9</v>
      </c>
      <c r="D117" s="23">
        <v>43124</v>
      </c>
      <c r="E117" s="4">
        <v>4</v>
      </c>
      <c r="G117" s="4">
        <v>1.6999999999999999E-3</v>
      </c>
      <c r="J117" s="4">
        <v>2.9891999999999999</v>
      </c>
      <c r="K117" s="4">
        <v>0.75480000000000003</v>
      </c>
      <c r="L117" s="4" t="s">
        <v>66</v>
      </c>
      <c r="M117" s="4">
        <v>19</v>
      </c>
    </row>
    <row r="118" spans="1:13" x14ac:dyDescent="0.2">
      <c r="B118" s="12" t="s">
        <v>10</v>
      </c>
      <c r="C118" s="12" t="s">
        <v>11</v>
      </c>
      <c r="D118" s="23">
        <v>43193</v>
      </c>
      <c r="E118" s="4">
        <v>0</v>
      </c>
      <c r="F118" s="4">
        <v>7</v>
      </c>
      <c r="G118" s="4">
        <v>1E-4</v>
      </c>
    </row>
    <row r="119" spans="1:13" x14ac:dyDescent="0.2">
      <c r="B119" s="12" t="s">
        <v>12</v>
      </c>
      <c r="C119" s="12" t="s">
        <v>13</v>
      </c>
      <c r="D119" s="23">
        <v>43194</v>
      </c>
      <c r="E119" s="4">
        <v>0</v>
      </c>
      <c r="F119" s="4" t="s">
        <v>108</v>
      </c>
      <c r="G119" s="4">
        <v>0</v>
      </c>
    </row>
    <row r="120" spans="1:13" x14ac:dyDescent="0.2">
      <c r="B120" s="12" t="s">
        <v>14</v>
      </c>
      <c r="C120" s="12" t="s">
        <v>15</v>
      </c>
      <c r="D120" s="23">
        <v>43153</v>
      </c>
      <c r="E120" s="4">
        <v>0</v>
      </c>
      <c r="F120" s="4">
        <v>59</v>
      </c>
      <c r="G120" s="4">
        <v>0</v>
      </c>
      <c r="H120" s="4">
        <v>1.23E-2</v>
      </c>
    </row>
    <row r="121" spans="1:13" x14ac:dyDescent="0.2">
      <c r="B121" s="12" t="s">
        <v>16</v>
      </c>
      <c r="C121" s="12" t="s">
        <v>17</v>
      </c>
      <c r="D121" s="23"/>
      <c r="E121" s="4"/>
    </row>
    <row r="122" spans="1:13" x14ac:dyDescent="0.2">
      <c r="A122" s="10" t="s">
        <v>109</v>
      </c>
      <c r="B122" s="7"/>
      <c r="C122" s="7"/>
      <c r="D122" s="23">
        <v>43124</v>
      </c>
      <c r="E122" s="4">
        <v>0</v>
      </c>
      <c r="F122" s="4">
        <v>322</v>
      </c>
      <c r="H122" s="4">
        <v>5.3400000000000003E-2</v>
      </c>
    </row>
    <row r="147" spans="6:6" x14ac:dyDescent="0.2">
      <c r="F147" s="4"/>
    </row>
    <row r="148" spans="6:6" x14ac:dyDescent="0.2">
      <c r="F148" s="4"/>
    </row>
    <row r="149" spans="6:6" x14ac:dyDescent="0.2">
      <c r="F149" s="4"/>
    </row>
    <row r="150" spans="6:6" x14ac:dyDescent="0.2">
      <c r="F150" s="4"/>
    </row>
    <row r="151" spans="6:6" x14ac:dyDescent="0.2">
      <c r="F151" s="4"/>
    </row>
    <row r="152" spans="6:6" x14ac:dyDescent="0.2">
      <c r="F152" s="4"/>
    </row>
    <row r="153" spans="6:6" x14ac:dyDescent="0.2">
      <c r="F153" s="4"/>
    </row>
    <row r="154" spans="6:6" x14ac:dyDescent="0.2">
      <c r="F154" s="4"/>
    </row>
    <row r="155" spans="6:6" x14ac:dyDescent="0.2">
      <c r="F155" s="4"/>
    </row>
    <row r="156" spans="6:6" x14ac:dyDescent="0.2">
      <c r="F15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28"/>
  <sheetViews>
    <sheetView workbookViewId="0"/>
  </sheetViews>
  <sheetFormatPr baseColWidth="10" defaultColWidth="14.5" defaultRowHeight="15" customHeight="1" x14ac:dyDescent="0.2"/>
  <cols>
    <col min="2" max="2" width="16.33203125" customWidth="1"/>
  </cols>
  <sheetData>
    <row r="1" spans="1:23" x14ac:dyDescent="0.2">
      <c r="B1" s="2" t="s">
        <v>35</v>
      </c>
    </row>
    <row r="2" spans="1:23" x14ac:dyDescent="0.2">
      <c r="A2" s="15" t="s">
        <v>36</v>
      </c>
      <c r="B2" s="16" t="s">
        <v>38</v>
      </c>
      <c r="C2" s="15" t="s">
        <v>39</v>
      </c>
      <c r="D2" s="15" t="s">
        <v>40</v>
      </c>
      <c r="E2" s="15" t="s">
        <v>41</v>
      </c>
      <c r="F2" s="15" t="s">
        <v>42</v>
      </c>
      <c r="G2" s="17" t="s">
        <v>43</v>
      </c>
      <c r="H2" s="17" t="s">
        <v>39</v>
      </c>
      <c r="I2" s="17" t="s">
        <v>44</v>
      </c>
      <c r="J2" s="17" t="s">
        <v>45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x14ac:dyDescent="0.2">
      <c r="A3" s="4">
        <v>1</v>
      </c>
      <c r="B3" s="4" t="s">
        <v>51</v>
      </c>
      <c r="C3" s="4">
        <v>1.0145</v>
      </c>
      <c r="D3" s="4">
        <v>33</v>
      </c>
      <c r="E3" s="4"/>
      <c r="F3" s="4">
        <v>1.0962000000000001</v>
      </c>
      <c r="G3" s="4">
        <v>2.0503999999999998</v>
      </c>
      <c r="H3">
        <f t="shared" ref="H3:H8" si="0">G3-C3</f>
        <v>1.0358999999999998</v>
      </c>
    </row>
    <row r="4" spans="1:23" x14ac:dyDescent="0.2">
      <c r="A4" s="4">
        <v>1</v>
      </c>
      <c r="B4" s="4" t="s">
        <v>54</v>
      </c>
      <c r="C4" s="4">
        <v>1.0373000000000001</v>
      </c>
      <c r="D4" s="4">
        <v>41</v>
      </c>
      <c r="E4" s="4"/>
      <c r="F4" s="4">
        <v>1.1521999999999999</v>
      </c>
      <c r="G4" s="4">
        <v>2.1981999999999999</v>
      </c>
      <c r="H4">
        <f t="shared" si="0"/>
        <v>1.1608999999999998</v>
      </c>
    </row>
    <row r="5" spans="1:23" x14ac:dyDescent="0.2">
      <c r="A5" s="4">
        <v>1</v>
      </c>
      <c r="B5" s="4" t="s">
        <v>57</v>
      </c>
      <c r="C5" s="4">
        <v>0.97640000000000005</v>
      </c>
      <c r="D5" s="4">
        <v>47</v>
      </c>
      <c r="E5" s="4"/>
      <c r="F5" s="4">
        <v>1.1494</v>
      </c>
      <c r="H5">
        <f t="shared" si="0"/>
        <v>-0.97640000000000005</v>
      </c>
    </row>
    <row r="6" spans="1:23" x14ac:dyDescent="0.2">
      <c r="A6" s="4">
        <v>2</v>
      </c>
      <c r="B6" s="4" t="s">
        <v>51</v>
      </c>
      <c r="C6" s="4">
        <v>0.99390000000000001</v>
      </c>
      <c r="D6" s="4">
        <v>28</v>
      </c>
      <c r="E6" s="4"/>
      <c r="F6" s="4">
        <v>1.1288</v>
      </c>
      <c r="H6">
        <f t="shared" si="0"/>
        <v>-0.99390000000000001</v>
      </c>
    </row>
    <row r="7" spans="1:23" x14ac:dyDescent="0.2">
      <c r="A7" s="4">
        <v>2</v>
      </c>
      <c r="B7" s="4" t="s">
        <v>61</v>
      </c>
      <c r="C7" s="4">
        <v>1.0408999999999999</v>
      </c>
      <c r="D7" s="4">
        <v>19</v>
      </c>
      <c r="E7" s="4"/>
      <c r="F7" s="4">
        <v>1.1286</v>
      </c>
      <c r="H7">
        <f t="shared" si="0"/>
        <v>-1.0408999999999999</v>
      </c>
    </row>
    <row r="8" spans="1:23" x14ac:dyDescent="0.2">
      <c r="A8" s="4">
        <v>2</v>
      </c>
      <c r="B8" s="4" t="s">
        <v>62</v>
      </c>
      <c r="C8" s="4">
        <v>1</v>
      </c>
      <c r="D8" s="4">
        <v>17</v>
      </c>
      <c r="E8" s="4"/>
      <c r="F8" s="4">
        <v>1.1249</v>
      </c>
      <c r="H8">
        <f t="shared" si="0"/>
        <v>-1</v>
      </c>
    </row>
    <row r="9" spans="1:23" x14ac:dyDescent="0.2">
      <c r="A9" s="4" t="s">
        <v>63</v>
      </c>
      <c r="K9" s="4" t="s">
        <v>64</v>
      </c>
    </row>
    <row r="10" spans="1:23" x14ac:dyDescent="0.2">
      <c r="A10" s="24">
        <v>1</v>
      </c>
      <c r="B10" s="24" t="s">
        <v>65</v>
      </c>
      <c r="C10" s="24">
        <v>0.94369999999999998</v>
      </c>
      <c r="D10" s="24">
        <v>16</v>
      </c>
      <c r="E10" s="24">
        <v>38</v>
      </c>
      <c r="F10" s="24">
        <v>1.0972999999999999</v>
      </c>
      <c r="G10" s="24">
        <v>1.8911</v>
      </c>
      <c r="H10">
        <f t="shared" ref="H10:H24" si="1">G10-F10</f>
        <v>0.79380000000000006</v>
      </c>
      <c r="I10" s="25"/>
      <c r="J10" s="25"/>
      <c r="K10">
        <f t="shared" ref="K10:K24" si="2">C10-H10</f>
        <v>0.14989999999999992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x14ac:dyDescent="0.2">
      <c r="A11" s="4">
        <v>1</v>
      </c>
      <c r="B11" s="4" t="s">
        <v>67</v>
      </c>
      <c r="C11" s="4">
        <v>1.0078</v>
      </c>
      <c r="D11" s="4">
        <v>39</v>
      </c>
      <c r="E11" s="4">
        <v>43</v>
      </c>
      <c r="F11" s="4">
        <v>1.0867</v>
      </c>
      <c r="G11" s="4">
        <v>2.0358000000000001</v>
      </c>
      <c r="H11">
        <f t="shared" si="1"/>
        <v>0.94910000000000005</v>
      </c>
      <c r="K11">
        <f t="shared" si="2"/>
        <v>5.8699999999999974E-2</v>
      </c>
    </row>
    <row r="12" spans="1:23" x14ac:dyDescent="0.2">
      <c r="A12" s="4">
        <v>1</v>
      </c>
      <c r="B12" s="4" t="s">
        <v>69</v>
      </c>
      <c r="C12" s="4">
        <v>0.97889999999999999</v>
      </c>
      <c r="D12" s="4">
        <v>1</v>
      </c>
      <c r="E12" s="4">
        <v>4</v>
      </c>
      <c r="F12" s="4">
        <v>1.0738000000000001</v>
      </c>
      <c r="G12" s="4">
        <v>2.0112999999999999</v>
      </c>
      <c r="H12">
        <f t="shared" si="1"/>
        <v>0.93749999999999978</v>
      </c>
      <c r="K12">
        <f t="shared" si="2"/>
        <v>4.1400000000000214E-2</v>
      </c>
    </row>
    <row r="13" spans="1:23" x14ac:dyDescent="0.2">
      <c r="A13" s="4">
        <v>2</v>
      </c>
      <c r="B13" s="4" t="s">
        <v>65</v>
      </c>
      <c r="C13" s="4">
        <v>1.0084</v>
      </c>
      <c r="D13" s="4">
        <v>25</v>
      </c>
      <c r="E13" s="4">
        <v>17</v>
      </c>
      <c r="F13" s="4">
        <v>1.0837000000000001</v>
      </c>
      <c r="G13" s="4">
        <v>1.9766999999999999</v>
      </c>
      <c r="H13">
        <f t="shared" si="1"/>
        <v>0.89299999999999979</v>
      </c>
      <c r="K13">
        <f t="shared" si="2"/>
        <v>0.11540000000000017</v>
      </c>
    </row>
    <row r="14" spans="1:23" x14ac:dyDescent="0.2">
      <c r="A14" s="4">
        <v>2</v>
      </c>
      <c r="B14" s="4" t="s">
        <v>70</v>
      </c>
      <c r="C14" s="4">
        <v>1.0197000000000001</v>
      </c>
      <c r="D14" s="4">
        <v>21</v>
      </c>
      <c r="E14" s="4">
        <v>10</v>
      </c>
      <c r="F14" s="4">
        <v>1.0638000000000001</v>
      </c>
      <c r="G14" s="4">
        <v>1.9824999999999999</v>
      </c>
      <c r="H14">
        <f t="shared" si="1"/>
        <v>0.91869999999999985</v>
      </c>
      <c r="K14">
        <f t="shared" si="2"/>
        <v>0.1010000000000002</v>
      </c>
    </row>
    <row r="15" spans="1:23" x14ac:dyDescent="0.2">
      <c r="A15" s="4">
        <v>2</v>
      </c>
      <c r="B15" s="4" t="s">
        <v>71</v>
      </c>
      <c r="C15" s="4">
        <v>1.048</v>
      </c>
      <c r="D15" s="4">
        <v>45</v>
      </c>
      <c r="E15" s="4">
        <v>8</v>
      </c>
      <c r="F15" s="4">
        <v>1.0621</v>
      </c>
      <c r="G15" s="4">
        <v>2.0657999999999999</v>
      </c>
      <c r="H15">
        <f t="shared" si="1"/>
        <v>1.0036999999999998</v>
      </c>
      <c r="K15">
        <f t="shared" si="2"/>
        <v>4.4300000000000228E-2</v>
      </c>
    </row>
    <row r="16" spans="1:23" x14ac:dyDescent="0.2">
      <c r="A16" s="4">
        <v>3</v>
      </c>
      <c r="B16" s="4" t="s">
        <v>65</v>
      </c>
      <c r="C16" s="4">
        <v>0.96389999999999998</v>
      </c>
      <c r="D16" s="4">
        <v>43</v>
      </c>
      <c r="E16" s="4">
        <v>43</v>
      </c>
      <c r="F16" s="4">
        <v>1.5207999999999999</v>
      </c>
      <c r="G16" s="4">
        <v>2.3847</v>
      </c>
      <c r="H16">
        <f t="shared" si="1"/>
        <v>0.86390000000000011</v>
      </c>
      <c r="K16">
        <f t="shared" si="2"/>
        <v>9.9999999999999867E-2</v>
      </c>
    </row>
    <row r="17" spans="1:11" x14ac:dyDescent="0.2">
      <c r="A17" s="4">
        <v>3</v>
      </c>
      <c r="B17" s="4" t="s">
        <v>72</v>
      </c>
      <c r="C17" s="4">
        <v>0.97970000000000002</v>
      </c>
      <c r="D17" s="4">
        <v>44</v>
      </c>
      <c r="E17" s="4">
        <v>44</v>
      </c>
      <c r="F17" s="4">
        <v>1.5714999999999999</v>
      </c>
      <c r="G17" s="4">
        <v>2.5038</v>
      </c>
      <c r="H17">
        <f t="shared" si="1"/>
        <v>0.93230000000000013</v>
      </c>
      <c r="K17">
        <f t="shared" si="2"/>
        <v>4.7399999999999887E-2</v>
      </c>
    </row>
    <row r="18" spans="1:11" x14ac:dyDescent="0.2">
      <c r="A18" s="4">
        <v>3</v>
      </c>
      <c r="B18" s="4" t="s">
        <v>74</v>
      </c>
      <c r="C18" s="4">
        <v>1.0023</v>
      </c>
      <c r="D18" s="4">
        <v>45</v>
      </c>
      <c r="E18" s="4">
        <v>45</v>
      </c>
      <c r="F18" s="4">
        <v>1.5617000000000001</v>
      </c>
      <c r="G18" s="4">
        <v>2.5226000000000002</v>
      </c>
      <c r="H18">
        <f t="shared" si="1"/>
        <v>0.96090000000000009</v>
      </c>
      <c r="K18">
        <f t="shared" si="2"/>
        <v>4.1399999999999881E-2</v>
      </c>
    </row>
    <row r="19" spans="1:11" x14ac:dyDescent="0.2">
      <c r="A19" s="4">
        <v>4</v>
      </c>
      <c r="B19" s="4" t="s">
        <v>65</v>
      </c>
      <c r="C19" s="4">
        <v>1.0156000000000001</v>
      </c>
      <c r="D19" s="4">
        <v>37</v>
      </c>
      <c r="E19" s="4">
        <v>37</v>
      </c>
      <c r="F19" s="4">
        <v>1.5626</v>
      </c>
      <c r="G19" s="4">
        <v>2.4632000000000001</v>
      </c>
      <c r="H19">
        <f t="shared" si="1"/>
        <v>0.90060000000000007</v>
      </c>
      <c r="K19">
        <f t="shared" si="2"/>
        <v>0.11499999999999999</v>
      </c>
    </row>
    <row r="20" spans="1:11" x14ac:dyDescent="0.2">
      <c r="A20" s="4">
        <v>4</v>
      </c>
      <c r="B20" s="4" t="s">
        <v>75</v>
      </c>
      <c r="C20" s="4">
        <v>0.95440000000000003</v>
      </c>
      <c r="D20" s="4">
        <v>41</v>
      </c>
      <c r="E20" s="4">
        <v>41</v>
      </c>
      <c r="F20" s="4">
        <v>1.4881</v>
      </c>
      <c r="G20" s="4">
        <v>2.3946999999999998</v>
      </c>
      <c r="H20">
        <f t="shared" si="1"/>
        <v>0.90659999999999985</v>
      </c>
      <c r="K20">
        <f t="shared" si="2"/>
        <v>4.7800000000000176E-2</v>
      </c>
    </row>
    <row r="21" spans="1:11" x14ac:dyDescent="0.2">
      <c r="A21" s="4">
        <v>4</v>
      </c>
      <c r="B21" s="4" t="s">
        <v>76</v>
      </c>
      <c r="C21" s="4">
        <v>1.0190999999999999</v>
      </c>
      <c r="D21" s="4">
        <v>46</v>
      </c>
      <c r="E21" s="4">
        <v>46</v>
      </c>
      <c r="F21" s="4">
        <v>1.5464</v>
      </c>
      <c r="G21" s="4">
        <v>2.5228000000000002</v>
      </c>
      <c r="H21">
        <f t="shared" si="1"/>
        <v>0.97640000000000016</v>
      </c>
      <c r="K21">
        <f t="shared" si="2"/>
        <v>4.2699999999999738E-2</v>
      </c>
    </row>
    <row r="22" spans="1:11" x14ac:dyDescent="0.2">
      <c r="A22" s="4">
        <v>5</v>
      </c>
      <c r="B22" s="4" t="s">
        <v>65</v>
      </c>
      <c r="C22" s="4">
        <v>1.0102</v>
      </c>
      <c r="D22" s="4">
        <v>24</v>
      </c>
      <c r="E22" s="4">
        <v>24</v>
      </c>
      <c r="F22" s="4">
        <v>1.5428999999999999</v>
      </c>
      <c r="G22" s="4">
        <v>2.4535999999999998</v>
      </c>
      <c r="H22">
        <f t="shared" si="1"/>
        <v>0.91069999999999984</v>
      </c>
      <c r="K22">
        <f t="shared" si="2"/>
        <v>9.9500000000000144E-2</v>
      </c>
    </row>
    <row r="23" spans="1:11" x14ac:dyDescent="0.2">
      <c r="A23" s="4">
        <v>5</v>
      </c>
      <c r="B23" s="4" t="s">
        <v>78</v>
      </c>
      <c r="C23" s="4">
        <v>1.0319</v>
      </c>
      <c r="D23" s="4">
        <v>25</v>
      </c>
      <c r="E23" s="4">
        <v>25</v>
      </c>
      <c r="F23" s="4">
        <v>1.5579000000000001</v>
      </c>
      <c r="G23" s="4">
        <v>2.5489000000000002</v>
      </c>
      <c r="H23">
        <f t="shared" si="1"/>
        <v>0.9910000000000001</v>
      </c>
      <c r="K23">
        <f t="shared" si="2"/>
        <v>4.0899999999999936E-2</v>
      </c>
    </row>
    <row r="24" spans="1:11" x14ac:dyDescent="0.2">
      <c r="A24" s="4">
        <v>5</v>
      </c>
      <c r="B24" s="4" t="s">
        <v>80</v>
      </c>
      <c r="C24" s="4">
        <v>1.0286</v>
      </c>
      <c r="D24" s="4">
        <v>14</v>
      </c>
      <c r="E24" s="4">
        <v>14</v>
      </c>
      <c r="F24" s="4">
        <v>1.5368999999999999</v>
      </c>
      <c r="G24" s="4">
        <v>2.5417000000000001</v>
      </c>
      <c r="H24">
        <f t="shared" si="1"/>
        <v>1.0048000000000001</v>
      </c>
      <c r="K24">
        <f t="shared" si="2"/>
        <v>2.3799999999999821E-2</v>
      </c>
    </row>
    <row r="25" spans="1:11" x14ac:dyDescent="0.2">
      <c r="A25" s="4">
        <v>6</v>
      </c>
      <c r="B25" s="4" t="s">
        <v>65</v>
      </c>
      <c r="C25" s="4">
        <v>1.0215000000000001</v>
      </c>
      <c r="D25" s="4">
        <v>32</v>
      </c>
      <c r="E25" s="4">
        <v>32</v>
      </c>
      <c r="F25" s="4">
        <v>1.5515000000000001</v>
      </c>
    </row>
    <row r="26" spans="1:11" x14ac:dyDescent="0.2">
      <c r="A26" s="4">
        <v>6</v>
      </c>
      <c r="B26" s="4" t="s">
        <v>81</v>
      </c>
      <c r="C26" s="4">
        <v>0.99390000000000001</v>
      </c>
      <c r="D26" s="4">
        <v>33</v>
      </c>
      <c r="E26" s="4">
        <v>33</v>
      </c>
      <c r="F26" s="4">
        <v>1.5899000000000001</v>
      </c>
    </row>
    <row r="27" spans="1:11" x14ac:dyDescent="0.2">
      <c r="A27" s="4">
        <v>6</v>
      </c>
      <c r="B27" s="4" t="s">
        <v>82</v>
      </c>
      <c r="C27" s="4">
        <v>1.0182</v>
      </c>
      <c r="D27" s="4">
        <v>36</v>
      </c>
      <c r="E27" s="4">
        <v>36</v>
      </c>
      <c r="F27" s="4">
        <v>1.5228999999999999</v>
      </c>
    </row>
    <row r="28" spans="1:11" x14ac:dyDescent="0.2">
      <c r="A28" s="4">
        <v>6</v>
      </c>
      <c r="B28" s="4" t="s">
        <v>83</v>
      </c>
      <c r="C28" s="4">
        <v>1.0071000000000001</v>
      </c>
      <c r="D28" s="4">
        <v>37</v>
      </c>
      <c r="E28" s="4">
        <v>37</v>
      </c>
      <c r="F28" s="4">
        <v>1.5488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24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ColWidth="14.5" defaultRowHeight="15" customHeight="1" x14ac:dyDescent="0.2"/>
  <cols>
    <col min="5" max="5" width="9.33203125" customWidth="1"/>
    <col min="6" max="6" width="11.5" customWidth="1"/>
    <col min="9" max="9" width="14.5" customWidth="1"/>
  </cols>
  <sheetData>
    <row r="1" spans="1:10" x14ac:dyDescent="0.2">
      <c r="A1" s="35" t="s">
        <v>36</v>
      </c>
      <c r="B1" s="1" t="s">
        <v>0</v>
      </c>
      <c r="C1" s="1" t="s">
        <v>1</v>
      </c>
      <c r="D1" s="1" t="s">
        <v>2</v>
      </c>
      <c r="E1" s="8" t="s">
        <v>39</v>
      </c>
      <c r="F1" s="8" t="s">
        <v>40</v>
      </c>
      <c r="G1" s="8" t="s">
        <v>41</v>
      </c>
      <c r="H1" s="8" t="s">
        <v>110</v>
      </c>
      <c r="I1" s="6" t="s">
        <v>43</v>
      </c>
      <c r="J1" s="8" t="s">
        <v>111</v>
      </c>
    </row>
    <row r="2" spans="1:10" x14ac:dyDescent="0.2">
      <c r="A2" s="36">
        <v>1.01</v>
      </c>
      <c r="B2" s="1" t="s">
        <v>3</v>
      </c>
      <c r="C2" s="3" t="s">
        <v>4</v>
      </c>
      <c r="D2" s="3" t="s">
        <v>5</v>
      </c>
      <c r="E2" s="13">
        <v>1.0206</v>
      </c>
      <c r="F2" s="13">
        <v>10</v>
      </c>
      <c r="G2" s="13">
        <v>22</v>
      </c>
      <c r="H2" s="13">
        <v>1.0921000000000001</v>
      </c>
      <c r="I2" s="13">
        <v>1.2886</v>
      </c>
      <c r="J2" s="3">
        <f t="shared" ref="J2:J120" si="0">I2-H2</f>
        <v>0.1964999999999999</v>
      </c>
    </row>
    <row r="3" spans="1:10" x14ac:dyDescent="0.2">
      <c r="A3" s="37">
        <f t="shared" ref="A3:A20" si="1">A2+0.01</f>
        <v>1.02</v>
      </c>
      <c r="B3" s="1"/>
      <c r="C3" t="s">
        <v>6</v>
      </c>
      <c r="D3" t="s">
        <v>7</v>
      </c>
      <c r="E3" s="4">
        <v>0.99909999999999999</v>
      </c>
      <c r="F3" s="4">
        <v>17</v>
      </c>
      <c r="G3" s="4">
        <v>23</v>
      </c>
      <c r="H3" s="4">
        <v>1.0581</v>
      </c>
      <c r="I3" s="4">
        <v>1.7669999999999999</v>
      </c>
      <c r="J3">
        <f t="shared" si="0"/>
        <v>0.70889999999999986</v>
      </c>
    </row>
    <row r="4" spans="1:10" x14ac:dyDescent="0.2">
      <c r="A4" s="37">
        <f t="shared" si="1"/>
        <v>1.03</v>
      </c>
      <c r="B4" s="1"/>
      <c r="C4" t="s">
        <v>8</v>
      </c>
      <c r="D4" t="s">
        <v>9</v>
      </c>
      <c r="E4" s="4">
        <v>1.0236000000000001</v>
      </c>
      <c r="F4" s="4">
        <v>14</v>
      </c>
      <c r="G4" s="4">
        <v>14</v>
      </c>
      <c r="H4" s="4">
        <v>1.0699000000000001</v>
      </c>
      <c r="I4" s="4">
        <v>1.9142999999999999</v>
      </c>
      <c r="J4">
        <f t="shared" si="0"/>
        <v>0.84439999999999982</v>
      </c>
    </row>
    <row r="5" spans="1:10" x14ac:dyDescent="0.2">
      <c r="A5" s="37">
        <f t="shared" si="1"/>
        <v>1.04</v>
      </c>
      <c r="B5" s="1"/>
      <c r="C5" t="s">
        <v>10</v>
      </c>
      <c r="D5" t="s">
        <v>11</v>
      </c>
      <c r="E5" s="4">
        <v>1.0008999999999999</v>
      </c>
      <c r="F5" s="4">
        <v>57</v>
      </c>
      <c r="G5" s="4">
        <v>35</v>
      </c>
      <c r="H5" s="4">
        <v>1.0931999999999999</v>
      </c>
      <c r="I5" s="4">
        <v>1.9641</v>
      </c>
      <c r="J5">
        <f t="shared" si="0"/>
        <v>0.87090000000000001</v>
      </c>
    </row>
    <row r="6" spans="1:10" x14ac:dyDescent="0.2">
      <c r="A6" s="37">
        <f t="shared" si="1"/>
        <v>1.05</v>
      </c>
      <c r="B6" s="1"/>
      <c r="C6" t="s">
        <v>12</v>
      </c>
      <c r="D6" t="s">
        <v>13</v>
      </c>
      <c r="E6" s="4">
        <v>1.0591999999999999</v>
      </c>
      <c r="F6" s="4">
        <v>15</v>
      </c>
      <c r="G6" s="4">
        <v>42</v>
      </c>
      <c r="H6" s="4">
        <v>1.0623</v>
      </c>
      <c r="I6" s="4">
        <v>1.9778</v>
      </c>
      <c r="J6">
        <f t="shared" si="0"/>
        <v>0.91549999999999998</v>
      </c>
    </row>
    <row r="7" spans="1:10" x14ac:dyDescent="0.2">
      <c r="A7" s="37">
        <f t="shared" si="1"/>
        <v>1.06</v>
      </c>
      <c r="B7" s="1"/>
      <c r="C7" t="s">
        <v>14</v>
      </c>
      <c r="D7" t="s">
        <v>15</v>
      </c>
      <c r="E7" s="4">
        <v>1.0108999999999999</v>
      </c>
      <c r="F7" s="4">
        <v>35</v>
      </c>
      <c r="G7" s="4">
        <v>1</v>
      </c>
      <c r="H7" s="4">
        <v>1.0985</v>
      </c>
      <c r="I7" s="4">
        <v>1.9904999999999999</v>
      </c>
      <c r="J7">
        <f t="shared" si="0"/>
        <v>0.8919999999999999</v>
      </c>
    </row>
    <row r="8" spans="1:10" x14ac:dyDescent="0.2">
      <c r="A8" s="37">
        <f t="shared" si="1"/>
        <v>1.07</v>
      </c>
      <c r="B8" s="1"/>
      <c r="C8" t="s">
        <v>16</v>
      </c>
      <c r="D8" t="s">
        <v>17</v>
      </c>
      <c r="E8" s="4">
        <v>1.0003</v>
      </c>
      <c r="F8" s="4">
        <v>5</v>
      </c>
      <c r="G8" s="4">
        <v>21</v>
      </c>
      <c r="H8" s="4">
        <v>1.0802</v>
      </c>
      <c r="I8" s="4">
        <v>1.9272</v>
      </c>
      <c r="J8">
        <f t="shared" si="0"/>
        <v>0.84699999999999998</v>
      </c>
    </row>
    <row r="9" spans="1:10" x14ac:dyDescent="0.2">
      <c r="A9" s="37">
        <f t="shared" si="1"/>
        <v>1.08</v>
      </c>
      <c r="B9" s="1" t="s">
        <v>18</v>
      </c>
      <c r="C9" s="3" t="s">
        <v>4</v>
      </c>
      <c r="D9" s="3" t="s">
        <v>5</v>
      </c>
      <c r="E9" s="13">
        <v>1.0491999999999999</v>
      </c>
      <c r="F9" s="13">
        <v>8</v>
      </c>
      <c r="G9" s="13">
        <v>7</v>
      </c>
      <c r="H9" s="13">
        <v>1.0706</v>
      </c>
      <c r="I9" s="13">
        <v>1.7081999999999999</v>
      </c>
      <c r="J9" s="3">
        <f t="shared" si="0"/>
        <v>0.63759999999999994</v>
      </c>
    </row>
    <row r="10" spans="1:10" x14ac:dyDescent="0.2">
      <c r="A10" s="37">
        <f t="shared" si="1"/>
        <v>1.0900000000000001</v>
      </c>
      <c r="B10" s="1"/>
      <c r="C10" s="3" t="s">
        <v>6</v>
      </c>
      <c r="D10" s="3" t="s">
        <v>7</v>
      </c>
      <c r="E10" s="13">
        <v>1.0267999999999999</v>
      </c>
      <c r="F10" s="13">
        <v>24</v>
      </c>
      <c r="G10" s="13">
        <v>19</v>
      </c>
      <c r="H10" s="13">
        <v>1.0753999999999999</v>
      </c>
      <c r="I10" s="13">
        <v>1.9540999999999999</v>
      </c>
      <c r="J10" s="3">
        <f t="shared" si="0"/>
        <v>0.87870000000000004</v>
      </c>
    </row>
    <row r="11" spans="1:10" x14ac:dyDescent="0.2">
      <c r="A11" s="37">
        <f t="shared" si="1"/>
        <v>1.1000000000000001</v>
      </c>
      <c r="B11" s="1"/>
      <c r="C11" t="s">
        <v>8</v>
      </c>
      <c r="D11" t="s">
        <v>9</v>
      </c>
      <c r="E11" s="4">
        <v>1.0297000000000001</v>
      </c>
      <c r="F11" s="4">
        <v>6</v>
      </c>
      <c r="G11" s="4">
        <v>48</v>
      </c>
      <c r="H11" s="4">
        <v>1.0864</v>
      </c>
      <c r="I11" s="4">
        <v>1.8685</v>
      </c>
      <c r="J11">
        <f t="shared" si="0"/>
        <v>0.78210000000000002</v>
      </c>
    </row>
    <row r="12" spans="1:10" x14ac:dyDescent="0.2">
      <c r="A12" s="37">
        <f t="shared" si="1"/>
        <v>1.1100000000000001</v>
      </c>
      <c r="B12" s="1"/>
      <c r="C12" t="s">
        <v>10</v>
      </c>
      <c r="D12" t="s">
        <v>11</v>
      </c>
      <c r="E12" s="4">
        <v>0.96279999999999999</v>
      </c>
      <c r="F12" s="4">
        <v>13</v>
      </c>
      <c r="G12" s="4">
        <v>15</v>
      </c>
      <c r="H12" s="4">
        <v>1.0522</v>
      </c>
      <c r="I12" s="4">
        <v>1.889</v>
      </c>
      <c r="J12">
        <f t="shared" si="0"/>
        <v>0.83679999999999999</v>
      </c>
    </row>
    <row r="13" spans="1:10" x14ac:dyDescent="0.2">
      <c r="A13" s="37">
        <f t="shared" si="1"/>
        <v>1.1200000000000001</v>
      </c>
      <c r="B13" s="1"/>
      <c r="C13" t="s">
        <v>12</v>
      </c>
      <c r="D13" t="s">
        <v>13</v>
      </c>
      <c r="E13" s="4">
        <v>1.0027999999999999</v>
      </c>
      <c r="F13" s="4">
        <v>43</v>
      </c>
      <c r="G13" s="4">
        <v>25</v>
      </c>
      <c r="H13" s="4">
        <v>1.0743</v>
      </c>
      <c r="I13" s="4">
        <v>1.9195</v>
      </c>
      <c r="J13">
        <f t="shared" si="0"/>
        <v>0.84519999999999995</v>
      </c>
    </row>
    <row r="14" spans="1:10" x14ac:dyDescent="0.2">
      <c r="A14" s="37">
        <f t="shared" si="1"/>
        <v>1.1300000000000001</v>
      </c>
      <c r="B14" s="9" t="s">
        <v>19</v>
      </c>
      <c r="C14" t="s">
        <v>14</v>
      </c>
      <c r="D14" t="s">
        <v>15</v>
      </c>
      <c r="E14" s="4">
        <v>0.98829999999999996</v>
      </c>
      <c r="F14" s="4">
        <v>52</v>
      </c>
      <c r="G14" s="4">
        <v>18</v>
      </c>
      <c r="H14" s="4">
        <v>1.0818000000000001</v>
      </c>
      <c r="I14" s="4">
        <v>1.9693000000000001</v>
      </c>
      <c r="J14">
        <f t="shared" si="0"/>
        <v>0.88749999999999996</v>
      </c>
    </row>
    <row r="15" spans="1:10" x14ac:dyDescent="0.2">
      <c r="A15" s="37">
        <f t="shared" si="1"/>
        <v>1.1400000000000001</v>
      </c>
      <c r="B15" s="1"/>
      <c r="C15" t="s">
        <v>16</v>
      </c>
      <c r="D15" t="s">
        <v>17</v>
      </c>
      <c r="E15" s="4">
        <v>0.97509999999999997</v>
      </c>
      <c r="F15" s="4">
        <v>56</v>
      </c>
      <c r="G15" s="4">
        <v>44</v>
      </c>
      <c r="H15" s="4">
        <v>1.0703</v>
      </c>
      <c r="I15" s="4">
        <v>1.8815</v>
      </c>
      <c r="J15">
        <f t="shared" si="0"/>
        <v>0.81119999999999992</v>
      </c>
    </row>
    <row r="16" spans="1:10" x14ac:dyDescent="0.2">
      <c r="A16" s="37">
        <f t="shared" si="1"/>
        <v>1.1500000000000001</v>
      </c>
      <c r="B16" s="1" t="s">
        <v>20</v>
      </c>
      <c r="C16" s="3" t="s">
        <v>4</v>
      </c>
      <c r="D16" s="3" t="s">
        <v>5</v>
      </c>
      <c r="E16" s="13">
        <v>0.24610000000000001</v>
      </c>
      <c r="F16" s="13">
        <v>31</v>
      </c>
      <c r="G16" s="13">
        <v>39</v>
      </c>
      <c r="H16" s="13">
        <v>1.0883</v>
      </c>
      <c r="I16" s="13">
        <v>1.1789000000000001</v>
      </c>
      <c r="J16" s="3">
        <f t="shared" si="0"/>
        <v>9.0600000000000014E-2</v>
      </c>
    </row>
    <row r="17" spans="1:22" x14ac:dyDescent="0.2">
      <c r="A17" s="37">
        <f t="shared" si="1"/>
        <v>1.1600000000000001</v>
      </c>
      <c r="B17" s="1"/>
      <c r="C17" s="3" t="s">
        <v>6</v>
      </c>
      <c r="D17" s="3" t="s">
        <v>7</v>
      </c>
      <c r="E17" s="13">
        <v>1.0510999999999999</v>
      </c>
      <c r="F17" s="13">
        <v>28</v>
      </c>
      <c r="G17" s="13">
        <v>9</v>
      </c>
      <c r="H17" s="13">
        <v>1.0853999999999999</v>
      </c>
      <c r="I17" s="13">
        <v>1.7639</v>
      </c>
      <c r="J17" s="3">
        <f t="shared" si="0"/>
        <v>0.6785000000000001</v>
      </c>
    </row>
    <row r="18" spans="1:22" x14ac:dyDescent="0.2">
      <c r="A18" s="37">
        <f t="shared" si="1"/>
        <v>1.1700000000000002</v>
      </c>
      <c r="B18" s="1"/>
      <c r="C18" s="3" t="s">
        <v>8</v>
      </c>
      <c r="D18" s="3" t="s">
        <v>9</v>
      </c>
      <c r="E18" s="13">
        <v>1.022</v>
      </c>
      <c r="F18" s="13">
        <v>49</v>
      </c>
      <c r="G18" s="13">
        <v>34</v>
      </c>
      <c r="H18" s="13">
        <v>1.0636000000000001</v>
      </c>
      <c r="I18" s="13">
        <v>1.8243</v>
      </c>
      <c r="J18" s="3">
        <f t="shared" si="0"/>
        <v>0.76069999999999993</v>
      </c>
    </row>
    <row r="19" spans="1:22" x14ac:dyDescent="0.2">
      <c r="A19" s="37">
        <f t="shared" si="1"/>
        <v>1.1800000000000002</v>
      </c>
      <c r="B19" s="1"/>
      <c r="C19" t="s">
        <v>10</v>
      </c>
      <c r="D19" t="s">
        <v>11</v>
      </c>
      <c r="E19" s="4">
        <v>0.99460000000000004</v>
      </c>
      <c r="F19" s="4">
        <v>7</v>
      </c>
      <c r="G19" s="4">
        <v>24</v>
      </c>
      <c r="H19" s="4">
        <v>1.0765</v>
      </c>
      <c r="I19" s="4">
        <v>1.9470000000000001</v>
      </c>
      <c r="J19">
        <f t="shared" si="0"/>
        <v>0.87050000000000005</v>
      </c>
    </row>
    <row r="20" spans="1:22" x14ac:dyDescent="0.2">
      <c r="A20" s="37">
        <f t="shared" si="1"/>
        <v>1.1900000000000002</v>
      </c>
      <c r="B20" s="1"/>
      <c r="C20" t="s">
        <v>12</v>
      </c>
      <c r="D20" t="s">
        <v>13</v>
      </c>
      <c r="E20" s="4">
        <v>0.97470000000000001</v>
      </c>
      <c r="F20" s="4">
        <v>9</v>
      </c>
      <c r="G20" s="4">
        <v>13</v>
      </c>
      <c r="H20" s="4">
        <v>1.0891</v>
      </c>
      <c r="I20" s="4">
        <v>1.9005000000000001</v>
      </c>
      <c r="J20">
        <f t="shared" si="0"/>
        <v>0.81140000000000012</v>
      </c>
    </row>
    <row r="21" spans="1:22" x14ac:dyDescent="0.2">
      <c r="A21" s="37">
        <v>1.2</v>
      </c>
      <c r="B21" s="1"/>
      <c r="C21" t="s">
        <v>14</v>
      </c>
      <c r="D21" t="s">
        <v>15</v>
      </c>
      <c r="E21" s="4">
        <v>0.9496</v>
      </c>
      <c r="F21" s="4">
        <v>41</v>
      </c>
      <c r="G21" s="4">
        <v>40</v>
      </c>
      <c r="H21" s="4">
        <v>1.0753999999999999</v>
      </c>
      <c r="I21" s="4">
        <v>1.8491</v>
      </c>
      <c r="J21">
        <f t="shared" si="0"/>
        <v>0.77370000000000005</v>
      </c>
    </row>
    <row r="22" spans="1:22" x14ac:dyDescent="0.2">
      <c r="A22" s="38">
        <v>2.0099999999999998</v>
      </c>
      <c r="B22" s="5"/>
      <c r="C22" s="25" t="s">
        <v>16</v>
      </c>
      <c r="D22" s="25" t="s">
        <v>17</v>
      </c>
      <c r="E22" s="24">
        <v>0.96519999999999995</v>
      </c>
      <c r="F22" s="24">
        <v>29</v>
      </c>
      <c r="G22" s="24">
        <v>29</v>
      </c>
      <c r="H22" s="24">
        <v>1.0654999999999999</v>
      </c>
      <c r="I22" s="24">
        <v>1.9242999999999999</v>
      </c>
      <c r="J22" s="25">
        <f t="shared" si="0"/>
        <v>0.85880000000000001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x14ac:dyDescent="0.2">
      <c r="A23" s="36">
        <f t="shared" ref="A23:A41" si="2">A22+0.01</f>
        <v>2.0199999999999996</v>
      </c>
      <c r="B23" s="1" t="s">
        <v>21</v>
      </c>
      <c r="C23" s="3" t="s">
        <v>4</v>
      </c>
      <c r="D23" s="3" t="s">
        <v>5</v>
      </c>
      <c r="E23" s="13">
        <v>0.98640000000000005</v>
      </c>
      <c r="F23" s="13">
        <v>22</v>
      </c>
      <c r="G23" s="13">
        <v>31</v>
      </c>
      <c r="H23" s="13">
        <v>1.0722</v>
      </c>
      <c r="I23" s="13">
        <v>1.8335999999999999</v>
      </c>
      <c r="J23" s="3">
        <f t="shared" si="0"/>
        <v>0.76139999999999985</v>
      </c>
    </row>
    <row r="24" spans="1:22" x14ac:dyDescent="0.2">
      <c r="A24" s="36">
        <f t="shared" si="2"/>
        <v>2.0299999999999994</v>
      </c>
      <c r="B24" s="1"/>
      <c r="C24" s="3" t="s">
        <v>6</v>
      </c>
      <c r="D24" s="3" t="s">
        <v>7</v>
      </c>
      <c r="E24" s="13">
        <v>0.97370000000000001</v>
      </c>
      <c r="F24" s="13">
        <v>3</v>
      </c>
      <c r="G24" s="13">
        <v>3</v>
      </c>
      <c r="H24" s="13">
        <v>1.0825</v>
      </c>
      <c r="I24" s="13">
        <v>1.7474000000000001</v>
      </c>
      <c r="J24" s="3">
        <f t="shared" si="0"/>
        <v>0.66490000000000005</v>
      </c>
    </row>
    <row r="25" spans="1:22" x14ac:dyDescent="0.2">
      <c r="A25" s="36">
        <f t="shared" si="2"/>
        <v>2.0399999999999991</v>
      </c>
      <c r="B25" s="1"/>
      <c r="C25" t="s">
        <v>8</v>
      </c>
      <c r="D25" t="s">
        <v>9</v>
      </c>
      <c r="E25" s="4">
        <v>1.0161</v>
      </c>
      <c r="F25" s="4">
        <v>47</v>
      </c>
      <c r="G25" s="4">
        <v>47</v>
      </c>
      <c r="H25" s="4">
        <v>1.0536000000000001</v>
      </c>
      <c r="I25" s="4">
        <v>1.8210999999999999</v>
      </c>
      <c r="J25">
        <f t="shared" si="0"/>
        <v>0.76749999999999985</v>
      </c>
    </row>
    <row r="26" spans="1:22" x14ac:dyDescent="0.2">
      <c r="A26" s="36">
        <f t="shared" si="2"/>
        <v>2.0499999999999989</v>
      </c>
      <c r="B26" s="1"/>
      <c r="C26" t="s">
        <v>10</v>
      </c>
      <c r="D26" t="s">
        <v>11</v>
      </c>
      <c r="E26" s="4">
        <v>0.99970000000000003</v>
      </c>
      <c r="F26" s="4">
        <v>2</v>
      </c>
      <c r="G26" s="4">
        <v>2</v>
      </c>
      <c r="H26" s="4">
        <v>1.0795999999999999</v>
      </c>
      <c r="I26" s="4">
        <v>1.9031</v>
      </c>
      <c r="J26">
        <f t="shared" si="0"/>
        <v>0.82350000000000012</v>
      </c>
    </row>
    <row r="27" spans="1:22" x14ac:dyDescent="0.2">
      <c r="A27" s="36">
        <f t="shared" si="2"/>
        <v>2.0599999999999987</v>
      </c>
      <c r="B27" s="1"/>
      <c r="C27" t="s">
        <v>12</v>
      </c>
      <c r="D27" t="s">
        <v>13</v>
      </c>
      <c r="E27" s="4">
        <v>1.0483</v>
      </c>
      <c r="F27" s="4">
        <v>48</v>
      </c>
      <c r="G27" s="4">
        <v>12</v>
      </c>
      <c r="H27" s="4">
        <v>1.0641</v>
      </c>
      <c r="I27" s="4">
        <v>1.9561999999999999</v>
      </c>
      <c r="J27">
        <f t="shared" si="0"/>
        <v>0.89209999999999989</v>
      </c>
    </row>
    <row r="28" spans="1:22" x14ac:dyDescent="0.2">
      <c r="A28" s="36">
        <f t="shared" si="2"/>
        <v>2.0699999999999985</v>
      </c>
      <c r="B28" s="1"/>
      <c r="C28" t="s">
        <v>14</v>
      </c>
      <c r="D28" t="s">
        <v>15</v>
      </c>
      <c r="E28" s="4">
        <v>0.97919999999999996</v>
      </c>
      <c r="F28" s="4">
        <v>55</v>
      </c>
      <c r="G28" s="4">
        <v>32</v>
      </c>
      <c r="H28" s="4">
        <v>1.0883</v>
      </c>
      <c r="I28" s="4">
        <v>1.8915</v>
      </c>
      <c r="J28">
        <f t="shared" si="0"/>
        <v>0.80319999999999991</v>
      </c>
    </row>
    <row r="29" spans="1:22" x14ac:dyDescent="0.2">
      <c r="A29" s="36">
        <f t="shared" si="2"/>
        <v>2.0799999999999983</v>
      </c>
      <c r="B29" s="1"/>
      <c r="C29" t="s">
        <v>16</v>
      </c>
      <c r="D29" t="s">
        <v>17</v>
      </c>
      <c r="E29" s="4">
        <v>0.98729999999999996</v>
      </c>
      <c r="F29" s="4">
        <v>53</v>
      </c>
      <c r="G29" s="4">
        <v>41</v>
      </c>
      <c r="H29" s="4">
        <v>1.0690999999999999</v>
      </c>
      <c r="I29" s="4">
        <v>1.8372999999999999</v>
      </c>
      <c r="J29">
        <f t="shared" si="0"/>
        <v>0.76819999999999999</v>
      </c>
    </row>
    <row r="30" spans="1:22" x14ac:dyDescent="0.2">
      <c r="A30" s="36">
        <f t="shared" si="2"/>
        <v>2.0899999999999981</v>
      </c>
      <c r="B30" s="1" t="s">
        <v>22</v>
      </c>
      <c r="C30" s="3" t="s">
        <v>4</v>
      </c>
      <c r="D30" s="3" t="s">
        <v>5</v>
      </c>
      <c r="E30" s="13">
        <v>0.95189999999999997</v>
      </c>
      <c r="F30" s="13">
        <v>54</v>
      </c>
      <c r="G30" s="13">
        <v>36</v>
      </c>
      <c r="H30" s="13">
        <v>1.0876999999999999</v>
      </c>
      <c r="I30" s="13">
        <v>1.7677</v>
      </c>
      <c r="J30" s="3">
        <f t="shared" si="0"/>
        <v>0.68000000000000016</v>
      </c>
    </row>
    <row r="31" spans="1:22" x14ac:dyDescent="0.2">
      <c r="A31" s="36">
        <f t="shared" si="2"/>
        <v>2.0999999999999979</v>
      </c>
      <c r="B31" s="1"/>
      <c r="C31" t="s">
        <v>6</v>
      </c>
      <c r="D31" t="s">
        <v>7</v>
      </c>
      <c r="E31" s="4">
        <v>1.0469999999999999</v>
      </c>
      <c r="F31" s="4">
        <v>12</v>
      </c>
      <c r="G31" s="4">
        <v>6</v>
      </c>
      <c r="H31" s="4">
        <v>1.0932999999999999</v>
      </c>
      <c r="I31" s="4">
        <v>1.8980999999999999</v>
      </c>
      <c r="J31">
        <f t="shared" si="0"/>
        <v>0.80479999999999996</v>
      </c>
    </row>
    <row r="32" spans="1:22" x14ac:dyDescent="0.2">
      <c r="A32" s="36">
        <f t="shared" si="2"/>
        <v>2.1099999999999977</v>
      </c>
      <c r="B32" s="1"/>
      <c r="C32" t="s">
        <v>8</v>
      </c>
      <c r="D32" t="s">
        <v>9</v>
      </c>
      <c r="E32" s="4">
        <v>0.97709999999999997</v>
      </c>
      <c r="F32" s="4">
        <v>50</v>
      </c>
      <c r="G32" s="4">
        <v>30</v>
      </c>
      <c r="H32" s="4">
        <v>1.0855999999999999</v>
      </c>
      <c r="I32" s="4">
        <v>1.9059999999999999</v>
      </c>
      <c r="J32">
        <f t="shared" si="0"/>
        <v>0.82040000000000002</v>
      </c>
    </row>
    <row r="33" spans="1:22" x14ac:dyDescent="0.2">
      <c r="A33" s="36">
        <f t="shared" si="2"/>
        <v>2.1199999999999974</v>
      </c>
      <c r="B33" s="1"/>
      <c r="C33" t="s">
        <v>10</v>
      </c>
      <c r="D33" t="s">
        <v>11</v>
      </c>
      <c r="E33" s="4">
        <v>0.98870000000000002</v>
      </c>
      <c r="F33" s="4">
        <v>20</v>
      </c>
      <c r="G33" s="4">
        <v>20</v>
      </c>
      <c r="H33" s="4">
        <v>1.1034999999999999</v>
      </c>
      <c r="I33" s="4">
        <v>1.9460999999999999</v>
      </c>
      <c r="J33">
        <f t="shared" si="0"/>
        <v>0.84260000000000002</v>
      </c>
    </row>
    <row r="34" spans="1:22" x14ac:dyDescent="0.2">
      <c r="A34" s="36">
        <f t="shared" si="2"/>
        <v>2.1299999999999972</v>
      </c>
      <c r="B34" s="1"/>
      <c r="C34" t="s">
        <v>12</v>
      </c>
      <c r="D34" t="s">
        <v>13</v>
      </c>
      <c r="E34" s="4">
        <v>0.97970000000000002</v>
      </c>
      <c r="F34" s="4">
        <v>4</v>
      </c>
      <c r="G34" s="4">
        <v>16</v>
      </c>
      <c r="H34" s="4">
        <v>1.0474000000000001</v>
      </c>
      <c r="I34" s="4">
        <v>1.8986000000000001</v>
      </c>
      <c r="J34">
        <f t="shared" si="0"/>
        <v>0.85119999999999996</v>
      </c>
    </row>
    <row r="35" spans="1:22" x14ac:dyDescent="0.2">
      <c r="A35" s="36">
        <f t="shared" si="2"/>
        <v>2.139999999999997</v>
      </c>
      <c r="B35" s="1"/>
      <c r="C35" t="s">
        <v>14</v>
      </c>
      <c r="D35" t="s">
        <v>15</v>
      </c>
      <c r="E35" s="4">
        <v>0.96440000000000003</v>
      </c>
      <c r="F35" s="4">
        <v>37</v>
      </c>
      <c r="G35" s="4">
        <v>37</v>
      </c>
      <c r="H35" s="4">
        <v>1.0958000000000001</v>
      </c>
      <c r="I35" s="4">
        <v>1.9294</v>
      </c>
      <c r="J35">
        <f t="shared" si="0"/>
        <v>0.8335999999999999</v>
      </c>
    </row>
    <row r="36" spans="1:22" x14ac:dyDescent="0.2">
      <c r="A36" s="36">
        <f t="shared" si="2"/>
        <v>2.1499999999999968</v>
      </c>
      <c r="B36" s="1"/>
      <c r="C36" t="s">
        <v>16</v>
      </c>
      <c r="D36" t="s">
        <v>17</v>
      </c>
      <c r="E36" s="4">
        <v>1.0185</v>
      </c>
      <c r="F36" s="4">
        <v>23</v>
      </c>
      <c r="G36" s="4">
        <v>5</v>
      </c>
      <c r="H36" s="4">
        <v>1.1033999999999999</v>
      </c>
      <c r="I36" s="4">
        <v>1.7798</v>
      </c>
      <c r="J36">
        <f t="shared" si="0"/>
        <v>0.67640000000000011</v>
      </c>
    </row>
    <row r="37" spans="1:22" x14ac:dyDescent="0.2">
      <c r="A37" s="36">
        <f t="shared" si="2"/>
        <v>2.1599999999999966</v>
      </c>
      <c r="B37" s="1" t="s">
        <v>23</v>
      </c>
      <c r="C37" s="3" t="s">
        <v>4</v>
      </c>
      <c r="D37" s="3" t="s">
        <v>5</v>
      </c>
      <c r="E37" s="13">
        <v>0.97740000000000005</v>
      </c>
      <c r="F37" s="13">
        <v>33</v>
      </c>
      <c r="G37" s="13">
        <v>33</v>
      </c>
      <c r="H37" s="13">
        <v>1.0766</v>
      </c>
      <c r="I37" s="13">
        <v>1.7817000000000001</v>
      </c>
      <c r="J37" s="3">
        <f t="shared" si="0"/>
        <v>0.70510000000000006</v>
      </c>
    </row>
    <row r="38" spans="1:22" x14ac:dyDescent="0.2">
      <c r="A38" s="36">
        <f t="shared" si="2"/>
        <v>2.1699999999999964</v>
      </c>
      <c r="B38" s="1"/>
      <c r="C38" t="s">
        <v>6</v>
      </c>
      <c r="D38" t="s">
        <v>7</v>
      </c>
      <c r="E38" s="4">
        <v>1.0022</v>
      </c>
      <c r="F38" s="4">
        <v>46</v>
      </c>
      <c r="G38" s="4">
        <v>46</v>
      </c>
      <c r="H38" s="4">
        <v>1.0817000000000001</v>
      </c>
      <c r="I38" s="4">
        <v>1.8475999999999999</v>
      </c>
      <c r="J38">
        <f t="shared" si="0"/>
        <v>0.7658999999999998</v>
      </c>
    </row>
    <row r="39" spans="1:22" x14ac:dyDescent="0.2">
      <c r="A39" s="36">
        <f t="shared" si="2"/>
        <v>2.1799999999999962</v>
      </c>
      <c r="B39" s="1"/>
      <c r="C39" t="s">
        <v>8</v>
      </c>
      <c r="D39" t="s">
        <v>9</v>
      </c>
      <c r="E39" s="4">
        <v>1.0154000000000001</v>
      </c>
      <c r="F39" s="4">
        <v>11</v>
      </c>
      <c r="G39" s="4">
        <v>11</v>
      </c>
      <c r="H39" s="4">
        <v>1.0746</v>
      </c>
      <c r="I39" s="4">
        <v>1.9578</v>
      </c>
      <c r="J39">
        <f t="shared" si="0"/>
        <v>0.88319999999999999</v>
      </c>
    </row>
    <row r="40" spans="1:22" x14ac:dyDescent="0.2">
      <c r="A40" s="36">
        <f t="shared" si="2"/>
        <v>2.1899999999999959</v>
      </c>
      <c r="B40" s="1"/>
      <c r="C40" t="s">
        <v>10</v>
      </c>
      <c r="D40" t="s">
        <v>11</v>
      </c>
      <c r="E40" s="4">
        <v>1.006</v>
      </c>
      <c r="F40" s="4">
        <v>58</v>
      </c>
      <c r="G40" s="4">
        <v>26</v>
      </c>
      <c r="H40" s="4">
        <v>1.1113</v>
      </c>
      <c r="I40" s="4">
        <v>1.9785999999999999</v>
      </c>
      <c r="J40">
        <f t="shared" si="0"/>
        <v>0.86729999999999996</v>
      </c>
    </row>
    <row r="41" spans="1:22" x14ac:dyDescent="0.2">
      <c r="A41" s="36">
        <f t="shared" si="2"/>
        <v>2.1999999999999957</v>
      </c>
      <c r="B41" s="1"/>
      <c r="C41" t="s">
        <v>12</v>
      </c>
      <c r="D41" t="s">
        <v>13</v>
      </c>
      <c r="E41" s="4">
        <v>0.97330000000000005</v>
      </c>
      <c r="F41" s="4">
        <v>18</v>
      </c>
      <c r="G41" s="4">
        <v>28</v>
      </c>
      <c r="H41" s="4">
        <v>1.0691999999999999</v>
      </c>
      <c r="I41" s="4">
        <v>1.9374</v>
      </c>
      <c r="J41">
        <f t="shared" si="0"/>
        <v>0.86820000000000008</v>
      </c>
    </row>
    <row r="42" spans="1:22" x14ac:dyDescent="0.2">
      <c r="A42" s="38">
        <v>3.01</v>
      </c>
      <c r="B42" s="5"/>
      <c r="C42" s="25" t="s">
        <v>14</v>
      </c>
      <c r="D42" s="25" t="s">
        <v>15</v>
      </c>
      <c r="E42" s="24">
        <v>1.0019</v>
      </c>
      <c r="F42" s="24">
        <v>1</v>
      </c>
      <c r="G42" s="24">
        <v>1</v>
      </c>
      <c r="H42" s="24">
        <v>1.0914999999999999</v>
      </c>
      <c r="I42" s="24">
        <v>1.9719</v>
      </c>
      <c r="J42" s="25">
        <f t="shared" si="0"/>
        <v>0.88040000000000007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x14ac:dyDescent="0.2">
      <c r="A43" s="37">
        <f t="shared" ref="A43:A61" si="3">A42+0.01</f>
        <v>3.0199999999999996</v>
      </c>
      <c r="B43" s="1"/>
      <c r="C43" t="s">
        <v>16</v>
      </c>
      <c r="D43" t="s">
        <v>17</v>
      </c>
      <c r="E43" s="4">
        <v>1.0197000000000001</v>
      </c>
      <c r="F43" s="4">
        <v>4</v>
      </c>
      <c r="G43" s="4">
        <v>4</v>
      </c>
      <c r="H43" s="4">
        <v>1.0676000000000001</v>
      </c>
      <c r="I43" s="4">
        <v>1.9528000000000001</v>
      </c>
      <c r="J43">
        <f t="shared" si="0"/>
        <v>0.88519999999999999</v>
      </c>
    </row>
    <row r="44" spans="1:22" x14ac:dyDescent="0.2">
      <c r="A44" s="37">
        <f t="shared" si="3"/>
        <v>3.0299999999999994</v>
      </c>
      <c r="B44" s="1" t="s">
        <v>24</v>
      </c>
      <c r="C44" s="12" t="s">
        <v>4</v>
      </c>
      <c r="D44" s="12" t="s">
        <v>5</v>
      </c>
      <c r="E44" s="13">
        <v>0.99980000000000002</v>
      </c>
      <c r="F44" s="13">
        <v>7</v>
      </c>
      <c r="G44" s="13">
        <v>7</v>
      </c>
      <c r="H44" s="13">
        <v>1.5872999999999999</v>
      </c>
      <c r="I44" s="13">
        <v>2.3563999999999998</v>
      </c>
      <c r="J44" s="3">
        <f t="shared" si="0"/>
        <v>0.76909999999999989</v>
      </c>
    </row>
    <row r="45" spans="1:22" x14ac:dyDescent="0.2">
      <c r="A45" s="37">
        <f t="shared" si="3"/>
        <v>3.0399999999999991</v>
      </c>
      <c r="B45" s="3"/>
      <c r="C45" s="12" t="s">
        <v>6</v>
      </c>
      <c r="D45" s="12" t="s">
        <v>7</v>
      </c>
      <c r="E45" s="13">
        <v>0.94520000000000004</v>
      </c>
      <c r="F45" s="13">
        <v>9</v>
      </c>
      <c r="G45" s="13">
        <v>9</v>
      </c>
      <c r="H45" s="13">
        <v>1.5663</v>
      </c>
      <c r="I45" s="13">
        <v>2.246</v>
      </c>
      <c r="J45" s="3">
        <f t="shared" si="0"/>
        <v>0.67969999999999997</v>
      </c>
    </row>
    <row r="46" spans="1:22" x14ac:dyDescent="0.2">
      <c r="A46" s="37">
        <f t="shared" si="3"/>
        <v>3.0499999999999989</v>
      </c>
      <c r="C46" s="12" t="s">
        <v>8</v>
      </c>
      <c r="D46" s="12" t="s">
        <v>9</v>
      </c>
      <c r="E46" s="4">
        <v>1.0379</v>
      </c>
      <c r="F46" s="4">
        <v>13</v>
      </c>
      <c r="G46" s="4">
        <v>13</v>
      </c>
      <c r="H46" s="4">
        <v>1.5995999999999999</v>
      </c>
      <c r="I46" s="4">
        <v>2.4106000000000001</v>
      </c>
      <c r="J46">
        <f t="shared" si="0"/>
        <v>0.81100000000000017</v>
      </c>
    </row>
    <row r="47" spans="1:22" x14ac:dyDescent="0.2">
      <c r="A47" s="37">
        <f t="shared" si="3"/>
        <v>3.0599999999999987</v>
      </c>
      <c r="C47" s="12" t="s">
        <v>10</v>
      </c>
      <c r="D47" s="12" t="s">
        <v>11</v>
      </c>
      <c r="E47" s="4">
        <v>0.99370000000000003</v>
      </c>
      <c r="F47" s="4">
        <v>14</v>
      </c>
      <c r="G47" s="4">
        <v>14</v>
      </c>
      <c r="H47" s="4">
        <v>1.5518000000000001</v>
      </c>
      <c r="I47" s="4">
        <v>2.4169999999999998</v>
      </c>
      <c r="J47">
        <f t="shared" si="0"/>
        <v>0.86519999999999975</v>
      </c>
    </row>
    <row r="48" spans="1:22" x14ac:dyDescent="0.2">
      <c r="A48" s="37">
        <f t="shared" si="3"/>
        <v>3.0699999999999985</v>
      </c>
      <c r="C48" s="12" t="s">
        <v>12</v>
      </c>
      <c r="D48" s="12" t="s">
        <v>13</v>
      </c>
      <c r="E48" s="4">
        <v>0.95630000000000004</v>
      </c>
      <c r="F48" s="4">
        <v>15</v>
      </c>
      <c r="G48" s="4">
        <v>15</v>
      </c>
      <c r="H48" s="4">
        <v>1.5819000000000001</v>
      </c>
      <c r="I48" s="4">
        <v>2.4941</v>
      </c>
      <c r="J48">
        <f t="shared" si="0"/>
        <v>0.9121999999999999</v>
      </c>
    </row>
    <row r="49" spans="1:22" x14ac:dyDescent="0.2">
      <c r="A49" s="37">
        <f t="shared" si="3"/>
        <v>3.0799999999999983</v>
      </c>
      <c r="C49" s="12" t="s">
        <v>14</v>
      </c>
      <c r="D49" s="12" t="s">
        <v>15</v>
      </c>
      <c r="E49" s="4">
        <v>1.0598000000000001</v>
      </c>
      <c r="F49" s="4">
        <v>18</v>
      </c>
      <c r="G49" s="4">
        <v>18</v>
      </c>
      <c r="H49" s="4">
        <v>1.3887</v>
      </c>
      <c r="I49" s="4">
        <v>2.3477000000000001</v>
      </c>
      <c r="J49">
        <f t="shared" si="0"/>
        <v>0.95900000000000007</v>
      </c>
    </row>
    <row r="50" spans="1:22" x14ac:dyDescent="0.2">
      <c r="A50" s="37">
        <f t="shared" si="3"/>
        <v>3.0899999999999981</v>
      </c>
      <c r="C50" s="12" t="s">
        <v>16</v>
      </c>
      <c r="D50" s="12" t="s">
        <v>17</v>
      </c>
      <c r="E50" s="4">
        <v>1.0446</v>
      </c>
      <c r="F50" s="4">
        <v>19</v>
      </c>
      <c r="G50" s="4">
        <v>19</v>
      </c>
      <c r="H50" s="4">
        <v>1.5750999999999999</v>
      </c>
      <c r="I50" s="4">
        <v>2.4506999999999999</v>
      </c>
      <c r="J50">
        <f t="shared" si="0"/>
        <v>0.87559999999999993</v>
      </c>
    </row>
    <row r="51" spans="1:22" x14ac:dyDescent="0.2">
      <c r="A51" s="37">
        <f t="shared" si="3"/>
        <v>3.0999999999999979</v>
      </c>
      <c r="B51" s="1" t="s">
        <v>25</v>
      </c>
      <c r="C51" s="12" t="s">
        <v>4</v>
      </c>
      <c r="D51" s="12" t="s">
        <v>5</v>
      </c>
      <c r="E51" s="13">
        <v>0.94779999999999998</v>
      </c>
      <c r="F51" s="13">
        <v>21</v>
      </c>
      <c r="G51" s="13">
        <v>21</v>
      </c>
      <c r="H51" s="13">
        <v>1.5304</v>
      </c>
      <c r="I51" s="13">
        <v>1.7695000000000001</v>
      </c>
      <c r="J51" s="3">
        <f t="shared" si="0"/>
        <v>0.23910000000000009</v>
      </c>
    </row>
    <row r="52" spans="1:22" x14ac:dyDescent="0.2">
      <c r="A52" s="37">
        <f t="shared" si="3"/>
        <v>3.1099999999999977</v>
      </c>
      <c r="B52" s="3"/>
      <c r="C52" s="12" t="s">
        <v>6</v>
      </c>
      <c r="D52" s="12" t="s">
        <v>7</v>
      </c>
      <c r="E52" s="13">
        <v>0.99139999999999995</v>
      </c>
      <c r="F52" s="13">
        <v>22</v>
      </c>
      <c r="G52" s="13">
        <v>22</v>
      </c>
      <c r="H52" s="13">
        <v>1.5702</v>
      </c>
      <c r="I52" s="4">
        <v>1.8214999999999999</v>
      </c>
      <c r="J52">
        <f t="shared" si="0"/>
        <v>0.25129999999999986</v>
      </c>
    </row>
    <row r="53" spans="1:22" x14ac:dyDescent="0.2">
      <c r="A53" s="37">
        <f t="shared" si="3"/>
        <v>3.1199999999999974</v>
      </c>
      <c r="B53" s="3"/>
      <c r="C53" s="12" t="s">
        <v>8</v>
      </c>
      <c r="D53" s="12" t="s">
        <v>9</v>
      </c>
      <c r="E53" s="13">
        <v>0.95960000000000001</v>
      </c>
      <c r="F53" s="13">
        <v>23</v>
      </c>
      <c r="G53" s="13">
        <v>23</v>
      </c>
      <c r="H53" s="13">
        <v>1.5066999999999999</v>
      </c>
      <c r="I53" s="4">
        <v>2.3077000000000001</v>
      </c>
      <c r="J53">
        <f t="shared" si="0"/>
        <v>0.80100000000000016</v>
      </c>
    </row>
    <row r="54" spans="1:22" x14ac:dyDescent="0.2">
      <c r="A54" s="37">
        <f t="shared" si="3"/>
        <v>3.1299999999999972</v>
      </c>
      <c r="B54" s="3"/>
      <c r="C54" s="12" t="s">
        <v>10</v>
      </c>
      <c r="D54" s="12" t="s">
        <v>11</v>
      </c>
      <c r="E54" s="13">
        <v>0.93520000000000003</v>
      </c>
      <c r="F54" s="13">
        <v>24</v>
      </c>
      <c r="G54" s="13">
        <v>24</v>
      </c>
      <c r="H54" s="13">
        <v>1.6109</v>
      </c>
      <c r="I54" s="4">
        <v>2.4567999999999999</v>
      </c>
      <c r="J54">
        <f t="shared" si="0"/>
        <v>0.84589999999999987</v>
      </c>
    </row>
    <row r="55" spans="1:22" x14ac:dyDescent="0.2">
      <c r="A55" s="37">
        <f t="shared" si="3"/>
        <v>3.139999999999997</v>
      </c>
      <c r="C55" s="12" t="s">
        <v>12</v>
      </c>
      <c r="D55" s="12" t="s">
        <v>13</v>
      </c>
      <c r="E55" s="4">
        <v>0.94950000000000001</v>
      </c>
      <c r="F55" s="4">
        <v>25</v>
      </c>
      <c r="G55" s="4">
        <v>25</v>
      </c>
      <c r="H55" s="4">
        <v>1.5980000000000001</v>
      </c>
      <c r="I55" s="4">
        <v>2.5392999999999999</v>
      </c>
      <c r="J55">
        <f t="shared" si="0"/>
        <v>0.9412999999999998</v>
      </c>
    </row>
    <row r="56" spans="1:22" x14ac:dyDescent="0.2">
      <c r="A56" s="37">
        <f t="shared" si="3"/>
        <v>3.1499999999999968</v>
      </c>
      <c r="C56" s="12" t="s">
        <v>14</v>
      </c>
      <c r="D56" s="12" t="s">
        <v>15</v>
      </c>
      <c r="E56" s="4">
        <v>0.99860000000000004</v>
      </c>
      <c r="F56" s="4">
        <v>34</v>
      </c>
      <c r="G56" s="4">
        <v>34</v>
      </c>
      <c r="H56" s="4">
        <v>1.5354000000000001</v>
      </c>
      <c r="I56" s="4">
        <v>2.3229000000000002</v>
      </c>
      <c r="J56">
        <f t="shared" si="0"/>
        <v>0.78750000000000009</v>
      </c>
    </row>
    <row r="57" spans="1:22" x14ac:dyDescent="0.2">
      <c r="A57" s="37">
        <f t="shared" si="3"/>
        <v>3.1599999999999966</v>
      </c>
      <c r="C57" s="12" t="s">
        <v>16</v>
      </c>
      <c r="D57" s="12" t="s">
        <v>17</v>
      </c>
      <c r="E57" s="4">
        <v>1.0339</v>
      </c>
      <c r="F57" s="4">
        <v>35</v>
      </c>
      <c r="G57" s="4">
        <v>35</v>
      </c>
      <c r="H57" s="4">
        <v>1.5341</v>
      </c>
      <c r="I57" s="4">
        <v>2.3986000000000001</v>
      </c>
      <c r="J57">
        <f t="shared" si="0"/>
        <v>0.86450000000000005</v>
      </c>
    </row>
    <row r="58" spans="1:22" x14ac:dyDescent="0.2">
      <c r="A58" s="37">
        <f t="shared" si="3"/>
        <v>3.1699999999999964</v>
      </c>
      <c r="B58" s="1" t="s">
        <v>26</v>
      </c>
      <c r="C58" s="12" t="s">
        <v>4</v>
      </c>
      <c r="D58" s="12" t="s">
        <v>5</v>
      </c>
      <c r="E58" s="13">
        <v>0.9839</v>
      </c>
      <c r="F58" s="13">
        <v>38</v>
      </c>
      <c r="G58" s="13">
        <v>38</v>
      </c>
      <c r="H58" s="13">
        <v>1.5516000000000001</v>
      </c>
      <c r="I58" s="13">
        <v>2.3502999999999998</v>
      </c>
      <c r="J58" s="3">
        <f t="shared" si="0"/>
        <v>0.79869999999999974</v>
      </c>
    </row>
    <row r="59" spans="1:22" x14ac:dyDescent="0.2">
      <c r="A59" s="37">
        <f t="shared" si="3"/>
        <v>3.1799999999999962</v>
      </c>
      <c r="B59" s="1"/>
      <c r="C59" s="12" t="s">
        <v>6</v>
      </c>
      <c r="D59" s="12" t="s">
        <v>7</v>
      </c>
      <c r="E59" s="4">
        <v>1.0115000000000001</v>
      </c>
      <c r="F59" s="4">
        <v>39</v>
      </c>
      <c r="G59" s="4">
        <v>39</v>
      </c>
      <c r="H59" s="4">
        <v>1.5858000000000001</v>
      </c>
      <c r="I59" s="4">
        <v>2.3146</v>
      </c>
      <c r="J59">
        <f t="shared" si="0"/>
        <v>0.72879999999999989</v>
      </c>
    </row>
    <row r="60" spans="1:22" x14ac:dyDescent="0.2">
      <c r="A60" s="37">
        <f t="shared" si="3"/>
        <v>3.1899999999999959</v>
      </c>
      <c r="B60" s="1"/>
      <c r="C60" s="12" t="s">
        <v>8</v>
      </c>
      <c r="D60" s="12" t="s">
        <v>9</v>
      </c>
      <c r="E60" s="4">
        <v>0.96150000000000002</v>
      </c>
      <c r="F60" s="4">
        <v>40</v>
      </c>
      <c r="G60" s="4">
        <v>40</v>
      </c>
      <c r="H60" s="4">
        <v>1.5528999999999999</v>
      </c>
      <c r="I60" s="4">
        <v>2.3635000000000002</v>
      </c>
      <c r="J60">
        <f t="shared" si="0"/>
        <v>0.81060000000000021</v>
      </c>
    </row>
    <row r="61" spans="1:22" x14ac:dyDescent="0.2">
      <c r="A61" s="37">
        <f t="shared" si="3"/>
        <v>3.1999999999999957</v>
      </c>
      <c r="B61" s="1"/>
      <c r="C61" s="12" t="s">
        <v>10</v>
      </c>
      <c r="D61" s="12" t="s">
        <v>11</v>
      </c>
      <c r="E61" s="4">
        <v>0.98129999999999995</v>
      </c>
      <c r="F61" s="4">
        <v>42</v>
      </c>
      <c r="G61" s="4">
        <v>42</v>
      </c>
      <c r="H61" s="4">
        <v>1.5686</v>
      </c>
      <c r="I61" s="4">
        <v>2.4887999999999999</v>
      </c>
      <c r="J61">
        <f t="shared" si="0"/>
        <v>0.92019999999999991</v>
      </c>
    </row>
    <row r="62" spans="1:22" x14ac:dyDescent="0.2">
      <c r="A62" s="38">
        <v>4.01</v>
      </c>
      <c r="B62" s="5"/>
      <c r="C62" s="11" t="s">
        <v>12</v>
      </c>
      <c r="D62" s="11" t="s">
        <v>13</v>
      </c>
      <c r="E62" s="24">
        <v>0.97119999999999995</v>
      </c>
      <c r="F62" s="24">
        <v>2</v>
      </c>
      <c r="G62" s="24">
        <v>2</v>
      </c>
      <c r="H62" s="24">
        <v>1.5748</v>
      </c>
      <c r="I62" s="24">
        <v>2.4091</v>
      </c>
      <c r="J62" s="25">
        <f t="shared" si="0"/>
        <v>0.83430000000000004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</row>
    <row r="63" spans="1:22" x14ac:dyDescent="0.2">
      <c r="A63" s="37">
        <f t="shared" ref="A63:A81" si="4">A62+0.01</f>
        <v>4.0199999999999996</v>
      </c>
      <c r="B63" s="1"/>
      <c r="C63" s="12" t="s">
        <v>14</v>
      </c>
      <c r="D63" s="12" t="s">
        <v>15</v>
      </c>
      <c r="E63" s="4">
        <v>1.0577000000000001</v>
      </c>
      <c r="F63" s="4">
        <v>3</v>
      </c>
      <c r="G63" s="4">
        <v>3</v>
      </c>
      <c r="H63" s="4">
        <v>1.5384</v>
      </c>
      <c r="I63" s="4">
        <v>2.4809000000000001</v>
      </c>
      <c r="J63">
        <f t="shared" si="0"/>
        <v>0.94250000000000012</v>
      </c>
    </row>
    <row r="64" spans="1:22" x14ac:dyDescent="0.2">
      <c r="A64" s="37">
        <f t="shared" si="4"/>
        <v>4.0299999999999994</v>
      </c>
      <c r="B64" s="1"/>
      <c r="C64" s="12" t="s">
        <v>16</v>
      </c>
      <c r="D64" s="12" t="s">
        <v>17</v>
      </c>
      <c r="E64" s="4">
        <v>1.0067999999999999</v>
      </c>
      <c r="F64" s="4">
        <v>5</v>
      </c>
      <c r="G64" s="4">
        <v>5</v>
      </c>
      <c r="H64" s="4">
        <v>1.5515000000000001</v>
      </c>
      <c r="I64" s="4">
        <v>2.3687</v>
      </c>
      <c r="J64">
        <f t="shared" si="0"/>
        <v>0.81719999999999993</v>
      </c>
    </row>
    <row r="65" spans="1:10" x14ac:dyDescent="0.2">
      <c r="A65" s="37">
        <f t="shared" si="4"/>
        <v>4.0399999999999991</v>
      </c>
      <c r="B65" s="1" t="s">
        <v>27</v>
      </c>
      <c r="C65" s="12" t="s">
        <v>4</v>
      </c>
      <c r="D65" s="12" t="s">
        <v>5</v>
      </c>
      <c r="E65" s="13">
        <v>1.0218</v>
      </c>
      <c r="F65" s="13">
        <v>6</v>
      </c>
      <c r="G65" s="13">
        <v>6</v>
      </c>
      <c r="H65" s="13">
        <v>1.5466</v>
      </c>
      <c r="I65" s="13">
        <v>2.3980000000000001</v>
      </c>
      <c r="J65" s="3">
        <f t="shared" si="0"/>
        <v>0.85140000000000016</v>
      </c>
    </row>
    <row r="66" spans="1:10" x14ac:dyDescent="0.2">
      <c r="A66" s="37">
        <f t="shared" si="4"/>
        <v>4.0499999999999989</v>
      </c>
      <c r="B66" s="1"/>
      <c r="C66" s="14" t="s">
        <v>6</v>
      </c>
      <c r="D66" s="12" t="s">
        <v>7</v>
      </c>
      <c r="E66" s="4">
        <v>1.0478000000000001</v>
      </c>
      <c r="F66" s="4">
        <v>8</v>
      </c>
      <c r="G66" s="4">
        <v>8</v>
      </c>
      <c r="H66" s="4">
        <v>1.6168</v>
      </c>
      <c r="I66" s="4">
        <v>2.4824000000000002</v>
      </c>
      <c r="J66">
        <f t="shared" si="0"/>
        <v>0.86560000000000015</v>
      </c>
    </row>
    <row r="67" spans="1:10" x14ac:dyDescent="0.2">
      <c r="A67" s="37">
        <f t="shared" si="4"/>
        <v>4.0599999999999987</v>
      </c>
      <c r="B67" s="1"/>
      <c r="C67" s="14" t="s">
        <v>8</v>
      </c>
      <c r="D67" s="12" t="s">
        <v>9</v>
      </c>
      <c r="E67" s="4">
        <v>1.0206</v>
      </c>
      <c r="F67" s="4">
        <v>10</v>
      </c>
      <c r="G67" s="4">
        <v>10</v>
      </c>
      <c r="H67" s="4">
        <v>1.5397000000000001</v>
      </c>
      <c r="I67" s="4">
        <v>2.4087000000000001</v>
      </c>
      <c r="J67">
        <f t="shared" si="0"/>
        <v>0.86899999999999999</v>
      </c>
    </row>
    <row r="68" spans="1:10" x14ac:dyDescent="0.2">
      <c r="A68" s="37">
        <f t="shared" si="4"/>
        <v>4.0699999999999985</v>
      </c>
      <c r="B68" s="1"/>
      <c r="C68" s="12" t="s">
        <v>10</v>
      </c>
      <c r="D68" s="12" t="s">
        <v>11</v>
      </c>
      <c r="E68" s="4">
        <v>0.98529999999999995</v>
      </c>
      <c r="F68" s="4">
        <v>11</v>
      </c>
      <c r="G68" s="4">
        <v>11</v>
      </c>
      <c r="H68" s="4">
        <v>1.5790999999999999</v>
      </c>
      <c r="I68" s="4">
        <v>2.4584000000000001</v>
      </c>
      <c r="J68">
        <f t="shared" si="0"/>
        <v>0.87930000000000019</v>
      </c>
    </row>
    <row r="69" spans="1:10" x14ac:dyDescent="0.2">
      <c r="A69" s="37">
        <f t="shared" si="4"/>
        <v>4.0799999999999983</v>
      </c>
      <c r="B69" s="1"/>
      <c r="C69" s="12" t="s">
        <v>12</v>
      </c>
      <c r="D69" s="12" t="s">
        <v>13</v>
      </c>
      <c r="E69" s="4">
        <v>0.96779999999999999</v>
      </c>
      <c r="F69" s="4">
        <v>12</v>
      </c>
      <c r="G69" s="4">
        <v>12</v>
      </c>
      <c r="H69" s="4">
        <v>1.5686</v>
      </c>
      <c r="I69" s="4">
        <v>2.4024999999999999</v>
      </c>
      <c r="J69">
        <f t="shared" si="0"/>
        <v>0.83389999999999986</v>
      </c>
    </row>
    <row r="70" spans="1:10" x14ac:dyDescent="0.2">
      <c r="A70" s="37">
        <f t="shared" si="4"/>
        <v>4.0899999999999981</v>
      </c>
      <c r="B70" s="1"/>
      <c r="C70" s="12" t="s">
        <v>14</v>
      </c>
      <c r="D70" s="12" t="s">
        <v>15</v>
      </c>
      <c r="E70" s="4">
        <v>0.97550000000000003</v>
      </c>
      <c r="F70" s="4">
        <v>16</v>
      </c>
      <c r="G70" s="4">
        <v>16</v>
      </c>
      <c r="H70" s="4">
        <v>1.5868</v>
      </c>
      <c r="I70" s="4">
        <v>2.4474999999999998</v>
      </c>
      <c r="J70">
        <f t="shared" si="0"/>
        <v>0.8606999999999998</v>
      </c>
    </row>
    <row r="71" spans="1:10" x14ac:dyDescent="0.2">
      <c r="A71" s="37">
        <f t="shared" si="4"/>
        <v>4.0999999999999979</v>
      </c>
      <c r="B71" s="1"/>
      <c r="C71" s="14" t="s">
        <v>16</v>
      </c>
      <c r="D71" s="12" t="s">
        <v>17</v>
      </c>
      <c r="E71" s="4">
        <v>0.96289999999999998</v>
      </c>
      <c r="F71" s="4">
        <v>17</v>
      </c>
      <c r="G71" s="4">
        <v>17</v>
      </c>
      <c r="H71" s="4">
        <v>1.5221</v>
      </c>
      <c r="I71" s="4">
        <v>2.3416000000000001</v>
      </c>
      <c r="J71">
        <f t="shared" si="0"/>
        <v>0.81950000000000012</v>
      </c>
    </row>
    <row r="72" spans="1:10" x14ac:dyDescent="0.2">
      <c r="A72" s="37">
        <f t="shared" si="4"/>
        <v>4.1099999999999977</v>
      </c>
      <c r="B72" s="1" t="s">
        <v>28</v>
      </c>
      <c r="C72" s="14" t="s">
        <v>4</v>
      </c>
      <c r="D72" s="12" t="s">
        <v>5</v>
      </c>
      <c r="E72" s="13">
        <v>0.98850000000000005</v>
      </c>
      <c r="F72" s="13">
        <v>20</v>
      </c>
      <c r="G72" s="13">
        <v>20</v>
      </c>
      <c r="H72" s="13">
        <v>1.5981000000000001</v>
      </c>
      <c r="I72" s="13">
        <v>2.46</v>
      </c>
      <c r="J72" s="3">
        <f t="shared" si="0"/>
        <v>0.86189999999999989</v>
      </c>
    </row>
    <row r="73" spans="1:10" x14ac:dyDescent="0.2">
      <c r="A73" s="37">
        <f t="shared" si="4"/>
        <v>4.1199999999999974</v>
      </c>
      <c r="B73" s="1"/>
      <c r="C73" s="14" t="s">
        <v>6</v>
      </c>
      <c r="D73" s="12" t="s">
        <v>7</v>
      </c>
      <c r="E73" s="4">
        <v>1.0019</v>
      </c>
      <c r="F73" s="4">
        <v>26</v>
      </c>
      <c r="G73" s="4">
        <v>26</v>
      </c>
      <c r="H73" s="4">
        <v>1.5496000000000001</v>
      </c>
      <c r="I73" s="4">
        <v>2.4521999999999999</v>
      </c>
      <c r="J73">
        <f t="shared" si="0"/>
        <v>0.90259999999999985</v>
      </c>
    </row>
    <row r="74" spans="1:10" x14ac:dyDescent="0.2">
      <c r="A74" s="37">
        <f t="shared" si="4"/>
        <v>4.1299999999999972</v>
      </c>
      <c r="B74" s="1"/>
      <c r="C74" s="14" t="s">
        <v>8</v>
      </c>
      <c r="D74" s="12" t="s">
        <v>9</v>
      </c>
      <c r="E74" s="4">
        <v>0.97689999999999999</v>
      </c>
      <c r="F74" s="4">
        <v>27</v>
      </c>
      <c r="G74" s="4">
        <v>27</v>
      </c>
      <c r="H74" s="4">
        <v>1.5739000000000001</v>
      </c>
      <c r="I74" s="4">
        <v>2.4146999999999998</v>
      </c>
      <c r="J74">
        <f t="shared" si="0"/>
        <v>0.84079999999999977</v>
      </c>
    </row>
    <row r="75" spans="1:10" x14ac:dyDescent="0.2">
      <c r="A75" s="37">
        <f t="shared" si="4"/>
        <v>4.139999999999997</v>
      </c>
      <c r="B75" s="1"/>
      <c r="C75" s="14" t="s">
        <v>10</v>
      </c>
      <c r="D75" s="12" t="s">
        <v>11</v>
      </c>
      <c r="E75" s="4">
        <v>0.95109999999999995</v>
      </c>
      <c r="F75" s="4">
        <v>28</v>
      </c>
      <c r="G75" s="4">
        <v>28</v>
      </c>
      <c r="H75" s="4">
        <v>1.5051000000000001</v>
      </c>
      <c r="I75" s="4">
        <v>2.3574999999999999</v>
      </c>
      <c r="J75">
        <f t="shared" si="0"/>
        <v>0.85239999999999982</v>
      </c>
    </row>
    <row r="76" spans="1:10" x14ac:dyDescent="0.2">
      <c r="A76" s="37">
        <f t="shared" si="4"/>
        <v>4.1499999999999968</v>
      </c>
      <c r="B76" s="1"/>
      <c r="C76" s="14" t="s">
        <v>12</v>
      </c>
      <c r="D76" s="12" t="s">
        <v>13</v>
      </c>
      <c r="E76" s="4">
        <v>1.0199</v>
      </c>
      <c r="F76" s="4">
        <v>29</v>
      </c>
      <c r="G76" s="4">
        <v>29</v>
      </c>
      <c r="H76" s="4">
        <v>1.5703</v>
      </c>
      <c r="I76" s="4">
        <v>2.4984999999999999</v>
      </c>
      <c r="J76">
        <f t="shared" si="0"/>
        <v>0.92819999999999991</v>
      </c>
    </row>
    <row r="77" spans="1:10" x14ac:dyDescent="0.2">
      <c r="A77" s="37">
        <f t="shared" si="4"/>
        <v>4.1599999999999966</v>
      </c>
      <c r="B77" s="1"/>
      <c r="C77" s="14" t="s">
        <v>14</v>
      </c>
      <c r="D77" s="12" t="s">
        <v>15</v>
      </c>
      <c r="E77" s="4">
        <v>1.0426</v>
      </c>
      <c r="F77" s="4">
        <v>30</v>
      </c>
      <c r="G77" s="4">
        <v>30</v>
      </c>
      <c r="H77" s="4">
        <v>1.5829</v>
      </c>
      <c r="I77" s="4">
        <v>2.5204</v>
      </c>
      <c r="J77">
        <f t="shared" si="0"/>
        <v>0.9375</v>
      </c>
    </row>
    <row r="78" spans="1:10" x14ac:dyDescent="0.2">
      <c r="A78" s="37">
        <f t="shared" si="4"/>
        <v>4.1699999999999964</v>
      </c>
      <c r="B78" s="1"/>
      <c r="C78" s="14" t="s">
        <v>16</v>
      </c>
      <c r="D78" s="12" t="s">
        <v>17</v>
      </c>
      <c r="E78" s="4">
        <v>1.0569999999999999</v>
      </c>
      <c r="F78" s="4">
        <v>31</v>
      </c>
      <c r="G78" s="4">
        <v>31</v>
      </c>
      <c r="H78" s="4">
        <v>1.5491999999999999</v>
      </c>
      <c r="I78" s="4">
        <v>2.4862000000000002</v>
      </c>
      <c r="J78">
        <f t="shared" si="0"/>
        <v>0.93700000000000028</v>
      </c>
    </row>
    <row r="79" spans="1:10" x14ac:dyDescent="0.2">
      <c r="A79" s="37">
        <f t="shared" si="4"/>
        <v>4.1799999999999962</v>
      </c>
      <c r="B79" s="1" t="s">
        <v>29</v>
      </c>
      <c r="C79" s="12" t="s">
        <v>4</v>
      </c>
      <c r="D79" s="12" t="s">
        <v>5</v>
      </c>
      <c r="E79" s="13">
        <v>0.95089999999999997</v>
      </c>
      <c r="F79" s="13">
        <v>32</v>
      </c>
      <c r="G79" s="13">
        <v>32</v>
      </c>
      <c r="H79" s="13">
        <v>1.5436000000000001</v>
      </c>
      <c r="I79" s="13">
        <v>2.2378999999999998</v>
      </c>
      <c r="J79" s="3">
        <f t="shared" si="0"/>
        <v>0.6942999999999997</v>
      </c>
    </row>
    <row r="80" spans="1:10" x14ac:dyDescent="0.2">
      <c r="A80" s="37">
        <f t="shared" si="4"/>
        <v>4.1899999999999959</v>
      </c>
      <c r="C80" s="12" t="s">
        <v>6</v>
      </c>
      <c r="D80" s="12" t="s">
        <v>7</v>
      </c>
      <c r="E80" s="4">
        <v>1.0224</v>
      </c>
      <c r="F80" s="4">
        <v>33</v>
      </c>
      <c r="G80" s="4">
        <v>33</v>
      </c>
      <c r="H80" s="4">
        <v>1.5999000000000001</v>
      </c>
      <c r="I80" s="4">
        <v>2.4588999999999999</v>
      </c>
      <c r="J80">
        <f t="shared" si="0"/>
        <v>0.85899999999999976</v>
      </c>
    </row>
    <row r="81" spans="1:22" x14ac:dyDescent="0.2">
      <c r="A81" s="37">
        <f t="shared" si="4"/>
        <v>4.1999999999999957</v>
      </c>
      <c r="C81" s="12" t="s">
        <v>8</v>
      </c>
      <c r="D81" s="12" t="s">
        <v>9</v>
      </c>
      <c r="E81" s="4">
        <v>0.99739999999999995</v>
      </c>
      <c r="F81" s="4">
        <v>36</v>
      </c>
      <c r="G81" s="4">
        <v>36</v>
      </c>
      <c r="H81" s="4">
        <v>1.5631999999999999</v>
      </c>
      <c r="I81" s="4">
        <v>2.4361000000000002</v>
      </c>
      <c r="J81">
        <f t="shared" si="0"/>
        <v>0.87290000000000023</v>
      </c>
    </row>
    <row r="82" spans="1:22" x14ac:dyDescent="0.2">
      <c r="A82" s="38">
        <v>5.01</v>
      </c>
      <c r="B82" s="25"/>
      <c r="C82" s="11" t="s">
        <v>10</v>
      </c>
      <c r="D82" s="11" t="s">
        <v>11</v>
      </c>
      <c r="E82" s="24">
        <v>1.0464</v>
      </c>
      <c r="F82" s="24">
        <v>1</v>
      </c>
      <c r="G82" s="24">
        <v>1</v>
      </c>
      <c r="H82" s="24">
        <v>1.5416000000000001</v>
      </c>
      <c r="I82" s="24">
        <v>2.5125999999999999</v>
      </c>
      <c r="J82" s="25">
        <f t="shared" si="0"/>
        <v>0.97099999999999986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:22" x14ac:dyDescent="0.2">
      <c r="A83" s="37">
        <f t="shared" ref="A83:A101" si="5">A82+0.01</f>
        <v>5.0199999999999996</v>
      </c>
      <c r="C83" s="12" t="s">
        <v>12</v>
      </c>
      <c r="D83" s="12" t="s">
        <v>13</v>
      </c>
      <c r="E83" s="4">
        <v>1.0387999999999999</v>
      </c>
      <c r="F83" s="4">
        <v>4</v>
      </c>
      <c r="G83" s="4">
        <v>4</v>
      </c>
      <c r="H83" s="4">
        <v>1.5408999999999999</v>
      </c>
      <c r="I83" s="4">
        <v>2.5021</v>
      </c>
      <c r="J83">
        <f t="shared" si="0"/>
        <v>0.96120000000000005</v>
      </c>
    </row>
    <row r="84" spans="1:22" x14ac:dyDescent="0.2">
      <c r="A84" s="37">
        <f t="shared" si="5"/>
        <v>5.0299999999999994</v>
      </c>
      <c r="C84" s="12" t="s">
        <v>14</v>
      </c>
      <c r="D84" s="12" t="s">
        <v>15</v>
      </c>
      <c r="E84" s="4">
        <v>1.0350999999999999</v>
      </c>
      <c r="F84" s="4">
        <v>9</v>
      </c>
      <c r="G84" s="4">
        <v>9</v>
      </c>
      <c r="H84" s="4">
        <v>1.4999</v>
      </c>
      <c r="I84" s="4">
        <v>2.4697</v>
      </c>
      <c r="J84">
        <f t="shared" si="0"/>
        <v>0.9698</v>
      </c>
    </row>
    <row r="85" spans="1:22" x14ac:dyDescent="0.2">
      <c r="A85" s="37">
        <f t="shared" si="5"/>
        <v>5.0399999999999991</v>
      </c>
      <c r="C85" s="12" t="s">
        <v>16</v>
      </c>
      <c r="D85" s="12" t="s">
        <v>17</v>
      </c>
      <c r="E85" s="4">
        <v>1.0236000000000001</v>
      </c>
      <c r="F85" s="4">
        <v>13</v>
      </c>
      <c r="G85" s="4">
        <v>13</v>
      </c>
      <c r="H85" s="4">
        <v>1.5686</v>
      </c>
      <c r="I85" s="4">
        <v>2.3228</v>
      </c>
      <c r="J85">
        <f t="shared" si="0"/>
        <v>0.75419999999999998</v>
      </c>
    </row>
    <row r="86" spans="1:22" x14ac:dyDescent="0.2">
      <c r="A86" s="37">
        <f t="shared" si="5"/>
        <v>5.0499999999999989</v>
      </c>
      <c r="B86" s="1" t="s">
        <v>30</v>
      </c>
      <c r="C86" s="12" t="s">
        <v>4</v>
      </c>
      <c r="D86" s="12" t="s">
        <v>5</v>
      </c>
      <c r="E86" s="13">
        <v>1.0077</v>
      </c>
      <c r="F86" s="13">
        <v>15</v>
      </c>
      <c r="G86" s="13">
        <v>15</v>
      </c>
      <c r="H86" s="13">
        <v>1.5126999999999999</v>
      </c>
      <c r="I86" s="13">
        <v>2.2204000000000002</v>
      </c>
      <c r="J86" s="3">
        <f t="shared" si="0"/>
        <v>0.70770000000000022</v>
      </c>
    </row>
    <row r="87" spans="1:22" x14ac:dyDescent="0.2">
      <c r="A87" s="37">
        <f t="shared" si="5"/>
        <v>5.0599999999999987</v>
      </c>
      <c r="B87" s="1"/>
      <c r="C87" s="12" t="s">
        <v>6</v>
      </c>
      <c r="D87" s="12" t="s">
        <v>7</v>
      </c>
      <c r="E87" s="4">
        <v>0.9738</v>
      </c>
      <c r="F87" s="4">
        <v>18</v>
      </c>
      <c r="G87" s="4">
        <v>18</v>
      </c>
      <c r="H87" s="4">
        <v>1.5173000000000001</v>
      </c>
      <c r="I87" s="4">
        <v>2.3033999999999999</v>
      </c>
      <c r="J87">
        <f t="shared" si="0"/>
        <v>0.7860999999999998</v>
      </c>
    </row>
    <row r="88" spans="1:22" x14ac:dyDescent="0.2">
      <c r="A88" s="37">
        <f t="shared" si="5"/>
        <v>5.0699999999999985</v>
      </c>
      <c r="B88" s="1"/>
      <c r="C88" s="12" t="s">
        <v>8</v>
      </c>
      <c r="D88" s="12" t="s">
        <v>9</v>
      </c>
      <c r="E88" s="4">
        <v>0.95330000000000004</v>
      </c>
      <c r="F88" s="4">
        <v>19</v>
      </c>
      <c r="G88" s="4">
        <v>19</v>
      </c>
      <c r="H88" s="4">
        <v>1.2422</v>
      </c>
      <c r="I88" s="4">
        <v>2.3208000000000002</v>
      </c>
      <c r="J88">
        <f t="shared" si="0"/>
        <v>1.0786000000000002</v>
      </c>
    </row>
    <row r="89" spans="1:22" x14ac:dyDescent="0.2">
      <c r="A89" s="37">
        <f t="shared" si="5"/>
        <v>5.0799999999999983</v>
      </c>
      <c r="B89" s="1"/>
      <c r="C89" s="12" t="s">
        <v>10</v>
      </c>
      <c r="D89" s="12" t="s">
        <v>11</v>
      </c>
      <c r="E89" s="4">
        <v>1.0117</v>
      </c>
      <c r="F89" s="4">
        <v>21</v>
      </c>
      <c r="G89" s="4">
        <v>21</v>
      </c>
      <c r="H89" s="4">
        <v>1.5619000000000001</v>
      </c>
      <c r="I89" s="4">
        <v>2.4811999999999999</v>
      </c>
      <c r="J89">
        <f t="shared" si="0"/>
        <v>0.91929999999999978</v>
      </c>
    </row>
    <row r="90" spans="1:22" x14ac:dyDescent="0.2">
      <c r="A90" s="37">
        <f t="shared" si="5"/>
        <v>5.0899999999999981</v>
      </c>
      <c r="B90" s="1"/>
      <c r="C90" s="12" t="s">
        <v>12</v>
      </c>
      <c r="D90" s="12" t="s">
        <v>13</v>
      </c>
      <c r="E90" s="4">
        <v>1.0374000000000001</v>
      </c>
      <c r="F90" s="4">
        <v>22</v>
      </c>
      <c r="G90" s="4">
        <v>22</v>
      </c>
      <c r="H90" s="4">
        <v>1.5342</v>
      </c>
      <c r="I90" s="4">
        <v>2.4700000000000002</v>
      </c>
      <c r="J90">
        <f t="shared" si="0"/>
        <v>0.93580000000000019</v>
      </c>
    </row>
    <row r="91" spans="1:22" x14ac:dyDescent="0.2">
      <c r="A91" s="37">
        <f t="shared" si="5"/>
        <v>5.0999999999999979</v>
      </c>
      <c r="B91" s="1"/>
      <c r="C91" s="12" t="s">
        <v>14</v>
      </c>
      <c r="D91" s="12" t="s">
        <v>15</v>
      </c>
      <c r="E91" s="4">
        <v>0.96640000000000004</v>
      </c>
      <c r="F91" s="4">
        <v>34</v>
      </c>
      <c r="G91" s="4">
        <v>34</v>
      </c>
      <c r="H91" s="4">
        <v>1.5587</v>
      </c>
      <c r="I91" s="4">
        <v>2.4308999999999998</v>
      </c>
      <c r="J91">
        <f t="shared" si="0"/>
        <v>0.87219999999999986</v>
      </c>
    </row>
    <row r="92" spans="1:22" x14ac:dyDescent="0.2">
      <c r="A92" s="37">
        <f t="shared" si="5"/>
        <v>5.1099999999999977</v>
      </c>
      <c r="B92" s="1"/>
      <c r="C92" s="12" t="s">
        <v>16</v>
      </c>
      <c r="D92" s="12" t="s">
        <v>17</v>
      </c>
      <c r="E92" s="4">
        <v>1.0033000000000001</v>
      </c>
      <c r="F92" s="4">
        <v>35</v>
      </c>
      <c r="G92" s="4">
        <v>35</v>
      </c>
      <c r="H92" s="4">
        <v>1.5122</v>
      </c>
      <c r="I92" s="4">
        <v>2.4032</v>
      </c>
      <c r="J92">
        <f t="shared" si="0"/>
        <v>0.89100000000000001</v>
      </c>
    </row>
    <row r="93" spans="1:22" x14ac:dyDescent="0.2">
      <c r="A93" s="37">
        <f t="shared" si="5"/>
        <v>5.1199999999999974</v>
      </c>
      <c r="B93" s="1" t="s">
        <v>31</v>
      </c>
      <c r="C93" s="12" t="s">
        <v>4</v>
      </c>
      <c r="D93" s="12" t="s">
        <v>5</v>
      </c>
      <c r="E93" s="13">
        <v>0.95050000000000001</v>
      </c>
      <c r="F93" s="13">
        <v>38</v>
      </c>
      <c r="G93" s="13">
        <v>38</v>
      </c>
      <c r="H93" s="13">
        <v>1.5703</v>
      </c>
      <c r="I93" s="13">
        <v>2.3321999999999998</v>
      </c>
      <c r="J93" s="3">
        <f t="shared" si="0"/>
        <v>0.7618999999999998</v>
      </c>
    </row>
    <row r="94" spans="1:22" x14ac:dyDescent="0.2">
      <c r="A94" s="37">
        <f t="shared" si="5"/>
        <v>5.1299999999999972</v>
      </c>
      <c r="B94" s="1"/>
      <c r="C94" s="12" t="s">
        <v>6</v>
      </c>
      <c r="D94" s="12" t="s">
        <v>7</v>
      </c>
      <c r="E94" s="4">
        <v>1.0047999999999999</v>
      </c>
      <c r="F94" s="4">
        <v>39</v>
      </c>
      <c r="G94" s="4">
        <v>39</v>
      </c>
      <c r="H94" s="4">
        <v>1.5421</v>
      </c>
      <c r="I94" s="4">
        <v>2.3961000000000001</v>
      </c>
      <c r="J94">
        <f t="shared" si="0"/>
        <v>0.85400000000000009</v>
      </c>
    </row>
    <row r="95" spans="1:22" x14ac:dyDescent="0.2">
      <c r="A95" s="37">
        <f t="shared" si="5"/>
        <v>5.139999999999997</v>
      </c>
      <c r="B95" s="1"/>
      <c r="C95" s="12" t="s">
        <v>8</v>
      </c>
      <c r="D95" s="12" t="s">
        <v>9</v>
      </c>
      <c r="E95" s="4">
        <v>0.98309999999999997</v>
      </c>
      <c r="F95" s="4">
        <v>40</v>
      </c>
      <c r="G95" s="4">
        <v>40</v>
      </c>
      <c r="H95" s="4">
        <v>1.5544</v>
      </c>
      <c r="I95" s="4">
        <v>2.4136000000000002</v>
      </c>
      <c r="J95">
        <f t="shared" si="0"/>
        <v>0.85920000000000019</v>
      </c>
    </row>
    <row r="96" spans="1:22" x14ac:dyDescent="0.2">
      <c r="A96" s="37">
        <f t="shared" si="5"/>
        <v>5.1499999999999968</v>
      </c>
      <c r="B96" s="1"/>
      <c r="C96" s="12" t="s">
        <v>10</v>
      </c>
      <c r="D96" s="12" t="s">
        <v>11</v>
      </c>
      <c r="E96" s="4">
        <v>1.0586</v>
      </c>
      <c r="F96" s="4">
        <v>42</v>
      </c>
      <c r="G96" s="4">
        <v>42</v>
      </c>
      <c r="H96" s="4">
        <v>1.5407</v>
      </c>
      <c r="I96" s="4">
        <v>2.5007999999999999</v>
      </c>
      <c r="J96">
        <f t="shared" si="0"/>
        <v>0.96009999999999995</v>
      </c>
    </row>
    <row r="97" spans="1:22" x14ac:dyDescent="0.2">
      <c r="A97" s="37">
        <f t="shared" si="5"/>
        <v>5.1599999999999966</v>
      </c>
      <c r="B97" s="1"/>
      <c r="C97" s="12" t="s">
        <v>12</v>
      </c>
      <c r="D97" s="12" t="s">
        <v>13</v>
      </c>
      <c r="E97" s="4">
        <v>1.0021</v>
      </c>
      <c r="F97" s="4">
        <v>43</v>
      </c>
      <c r="G97" s="4">
        <v>43</v>
      </c>
      <c r="H97" s="4">
        <v>1.5499000000000001</v>
      </c>
      <c r="I97" s="4">
        <v>2.4110999999999998</v>
      </c>
      <c r="J97">
        <f t="shared" si="0"/>
        <v>0.86119999999999974</v>
      </c>
    </row>
    <row r="98" spans="1:22" x14ac:dyDescent="0.2">
      <c r="A98" s="37">
        <f t="shared" si="5"/>
        <v>5.1699999999999964</v>
      </c>
      <c r="B98" s="1"/>
      <c r="C98" s="12" t="s">
        <v>14</v>
      </c>
      <c r="D98" s="12" t="s">
        <v>15</v>
      </c>
      <c r="E98" s="4">
        <v>1.0517000000000001</v>
      </c>
      <c r="F98" s="4">
        <v>44</v>
      </c>
      <c r="G98" s="4">
        <v>44</v>
      </c>
      <c r="H98" s="4">
        <v>1.5367999999999999</v>
      </c>
      <c r="I98" s="4">
        <v>2.4786999999999999</v>
      </c>
      <c r="J98">
        <f t="shared" si="0"/>
        <v>0.94189999999999996</v>
      </c>
    </row>
    <row r="99" spans="1:22" x14ac:dyDescent="0.2">
      <c r="A99" s="37">
        <f t="shared" si="5"/>
        <v>5.1799999999999962</v>
      </c>
      <c r="B99" s="1"/>
      <c r="C99" s="12" t="s">
        <v>16</v>
      </c>
      <c r="D99" s="12" t="s">
        <v>17</v>
      </c>
      <c r="E99" s="4">
        <v>1.0253000000000001</v>
      </c>
      <c r="F99" s="4">
        <v>45</v>
      </c>
      <c r="G99" s="4">
        <v>45</v>
      </c>
      <c r="H99" s="4">
        <v>1.5321</v>
      </c>
      <c r="I99" s="4">
        <v>2.4512999999999998</v>
      </c>
      <c r="J99">
        <f t="shared" si="0"/>
        <v>0.9191999999999998</v>
      </c>
    </row>
    <row r="100" spans="1:22" x14ac:dyDescent="0.2">
      <c r="A100" s="37">
        <f t="shared" si="5"/>
        <v>5.1899999999999959</v>
      </c>
      <c r="B100" s="1" t="s">
        <v>32</v>
      </c>
      <c r="C100" s="12" t="s">
        <v>4</v>
      </c>
      <c r="D100" s="12" t="s">
        <v>5</v>
      </c>
      <c r="E100" s="13">
        <v>0.96689999999999998</v>
      </c>
      <c r="F100" s="13">
        <v>47</v>
      </c>
      <c r="G100" s="13">
        <v>47</v>
      </c>
      <c r="H100" s="13">
        <v>1.5202</v>
      </c>
      <c r="I100" s="13">
        <v>2.2258</v>
      </c>
      <c r="J100" s="3">
        <f t="shared" si="0"/>
        <v>0.7056</v>
      </c>
    </row>
    <row r="101" spans="1:22" x14ac:dyDescent="0.2">
      <c r="A101" s="37">
        <f t="shared" si="5"/>
        <v>5.1999999999999957</v>
      </c>
      <c r="C101" s="12" t="s">
        <v>6</v>
      </c>
      <c r="D101" s="12" t="s">
        <v>7</v>
      </c>
      <c r="E101" s="4">
        <v>0.98540000000000005</v>
      </c>
      <c r="F101" s="4">
        <v>48</v>
      </c>
      <c r="G101" s="4">
        <v>48</v>
      </c>
      <c r="H101" s="4">
        <v>1.5701000000000001</v>
      </c>
      <c r="I101" s="4">
        <v>2.3984000000000001</v>
      </c>
      <c r="J101">
        <f t="shared" si="0"/>
        <v>0.82830000000000004</v>
      </c>
    </row>
    <row r="102" spans="1:22" x14ac:dyDescent="0.2">
      <c r="A102" s="38">
        <v>6.01</v>
      </c>
      <c r="B102" s="25"/>
      <c r="C102" s="11" t="s">
        <v>8</v>
      </c>
      <c r="D102" s="11" t="s">
        <v>9</v>
      </c>
      <c r="E102" s="24">
        <v>0.96679999999999999</v>
      </c>
      <c r="F102" s="24">
        <v>2</v>
      </c>
      <c r="G102" s="24">
        <v>2</v>
      </c>
      <c r="H102" s="24">
        <v>1.5367</v>
      </c>
      <c r="I102" s="24">
        <v>2.3275999999999999</v>
      </c>
      <c r="J102" s="25">
        <f t="shared" si="0"/>
        <v>0.79089999999999994</v>
      </c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</row>
    <row r="103" spans="1:22" x14ac:dyDescent="0.2">
      <c r="A103" s="37">
        <f t="shared" ref="A103:A120" si="6">A102+0.01</f>
        <v>6.02</v>
      </c>
      <c r="C103" s="12" t="s">
        <v>10</v>
      </c>
      <c r="D103" s="12" t="s">
        <v>11</v>
      </c>
      <c r="E103" s="4">
        <v>0.98360000000000003</v>
      </c>
      <c r="F103" s="4">
        <v>3</v>
      </c>
      <c r="G103" s="4">
        <v>3</v>
      </c>
      <c r="H103" s="4">
        <v>1.5417000000000001</v>
      </c>
      <c r="I103" s="4">
        <v>2.3708</v>
      </c>
      <c r="J103">
        <f t="shared" si="0"/>
        <v>0.82909999999999995</v>
      </c>
    </row>
    <row r="104" spans="1:22" x14ac:dyDescent="0.2">
      <c r="A104" s="37">
        <f t="shared" si="6"/>
        <v>6.0299999999999994</v>
      </c>
      <c r="C104" s="12" t="s">
        <v>12</v>
      </c>
      <c r="D104" s="12" t="s">
        <v>13</v>
      </c>
      <c r="E104" s="4">
        <v>1.0318000000000001</v>
      </c>
      <c r="F104" s="4">
        <v>5</v>
      </c>
      <c r="G104" s="4">
        <v>5</v>
      </c>
      <c r="H104" s="4">
        <v>1.5119</v>
      </c>
      <c r="I104" s="4">
        <v>2.4319999999999999</v>
      </c>
      <c r="J104">
        <f t="shared" si="0"/>
        <v>0.92009999999999992</v>
      </c>
    </row>
    <row r="105" spans="1:22" x14ac:dyDescent="0.2">
      <c r="A105" s="37">
        <f t="shared" si="6"/>
        <v>6.0399999999999991</v>
      </c>
      <c r="C105" s="12" t="s">
        <v>14</v>
      </c>
      <c r="D105" s="12" t="s">
        <v>15</v>
      </c>
      <c r="E105" s="4">
        <v>0.97760000000000002</v>
      </c>
      <c r="F105" s="4">
        <v>6</v>
      </c>
      <c r="G105" s="4">
        <v>6</v>
      </c>
      <c r="H105" s="4">
        <v>1.5348999999999999</v>
      </c>
      <c r="I105" s="4">
        <v>2.4009</v>
      </c>
      <c r="J105">
        <f t="shared" si="0"/>
        <v>0.8660000000000001</v>
      </c>
    </row>
    <row r="106" spans="1:22" x14ac:dyDescent="0.2">
      <c r="A106" s="37">
        <f t="shared" si="6"/>
        <v>6.0499999999999989</v>
      </c>
      <c r="C106" s="12" t="s">
        <v>16</v>
      </c>
      <c r="D106" s="12" t="s">
        <v>17</v>
      </c>
      <c r="E106" s="4">
        <v>0.95309999999999995</v>
      </c>
      <c r="F106" s="4">
        <v>7</v>
      </c>
      <c r="G106" s="4">
        <v>7</v>
      </c>
      <c r="H106" s="4">
        <v>1.5474000000000001</v>
      </c>
      <c r="I106" s="4">
        <v>2.3925000000000001</v>
      </c>
      <c r="J106">
        <f t="shared" si="0"/>
        <v>0.84509999999999996</v>
      </c>
    </row>
    <row r="107" spans="1:22" x14ac:dyDescent="0.2">
      <c r="A107" s="37">
        <f t="shared" si="6"/>
        <v>6.0599999999999987</v>
      </c>
      <c r="B107" s="1" t="s">
        <v>33</v>
      </c>
      <c r="C107" s="12" t="s">
        <v>4</v>
      </c>
      <c r="D107" s="12" t="s">
        <v>5</v>
      </c>
      <c r="E107" s="13">
        <v>1.0271999999999999</v>
      </c>
      <c r="F107" s="13">
        <v>8</v>
      </c>
      <c r="G107" s="13">
        <v>8</v>
      </c>
      <c r="H107" s="13">
        <v>1.5458000000000001</v>
      </c>
      <c r="I107" s="13">
        <v>2.3828999999999998</v>
      </c>
      <c r="J107" s="3">
        <f t="shared" si="0"/>
        <v>0.83709999999999973</v>
      </c>
    </row>
    <row r="108" spans="1:22" x14ac:dyDescent="0.2">
      <c r="A108" s="37">
        <f t="shared" si="6"/>
        <v>6.0699999999999985</v>
      </c>
      <c r="B108" s="1"/>
      <c r="C108" s="12" t="s">
        <v>6</v>
      </c>
      <c r="D108" s="12" t="s">
        <v>7</v>
      </c>
      <c r="E108" s="4">
        <v>1.0107999999999999</v>
      </c>
      <c r="F108" s="4">
        <v>10</v>
      </c>
      <c r="G108" s="4">
        <v>10</v>
      </c>
      <c r="H108" s="4">
        <v>1.5341</v>
      </c>
      <c r="I108" s="4">
        <v>2.3538999999999999</v>
      </c>
      <c r="J108">
        <f t="shared" si="0"/>
        <v>0.81979999999999986</v>
      </c>
    </row>
    <row r="109" spans="1:22" x14ac:dyDescent="0.2">
      <c r="A109" s="37">
        <f t="shared" si="6"/>
        <v>6.0799999999999983</v>
      </c>
      <c r="B109" s="1"/>
      <c r="C109" s="12" t="s">
        <v>8</v>
      </c>
      <c r="D109" s="12" t="s">
        <v>9</v>
      </c>
      <c r="E109" s="4">
        <v>1.0218</v>
      </c>
      <c r="F109" s="4">
        <v>11</v>
      </c>
      <c r="G109" s="4">
        <v>11</v>
      </c>
      <c r="H109" s="4">
        <v>1.5517000000000001</v>
      </c>
      <c r="I109" s="4">
        <v>2.3994</v>
      </c>
      <c r="J109">
        <f t="shared" si="0"/>
        <v>0.8476999999999999</v>
      </c>
    </row>
    <row r="110" spans="1:22" x14ac:dyDescent="0.2">
      <c r="A110" s="37">
        <f t="shared" si="6"/>
        <v>6.0899999999999981</v>
      </c>
      <c r="B110" s="1"/>
      <c r="C110" s="12" t="s">
        <v>10</v>
      </c>
      <c r="D110" s="12" t="s">
        <v>11</v>
      </c>
      <c r="E110" s="4">
        <v>0.98570000000000002</v>
      </c>
      <c r="F110" s="4">
        <v>12</v>
      </c>
      <c r="G110" s="4">
        <v>12</v>
      </c>
      <c r="H110" s="4">
        <v>1.5537000000000001</v>
      </c>
      <c r="I110" s="4">
        <v>2.3896999999999999</v>
      </c>
      <c r="J110">
        <f t="shared" si="0"/>
        <v>0.83599999999999985</v>
      </c>
    </row>
    <row r="111" spans="1:22" x14ac:dyDescent="0.2">
      <c r="A111" s="37">
        <f t="shared" si="6"/>
        <v>6.0999999999999979</v>
      </c>
      <c r="B111" s="1"/>
      <c r="C111" s="12" t="s">
        <v>12</v>
      </c>
      <c r="D111" s="12" t="s">
        <v>13</v>
      </c>
      <c r="E111" s="4">
        <v>1.0581</v>
      </c>
      <c r="F111" s="4">
        <v>16</v>
      </c>
      <c r="G111" s="4">
        <v>16</v>
      </c>
      <c r="H111" s="4">
        <v>1.5558000000000001</v>
      </c>
      <c r="I111" s="4">
        <v>2.4887000000000001</v>
      </c>
      <c r="J111">
        <f t="shared" si="0"/>
        <v>0.93290000000000006</v>
      </c>
    </row>
    <row r="112" spans="1:22" x14ac:dyDescent="0.2">
      <c r="A112" s="37">
        <f t="shared" si="6"/>
        <v>6.1099999999999977</v>
      </c>
      <c r="B112" s="1"/>
      <c r="C112" s="12" t="s">
        <v>14</v>
      </c>
      <c r="D112" s="12" t="s">
        <v>15</v>
      </c>
      <c r="E112" s="4">
        <v>1.0318000000000001</v>
      </c>
      <c r="F112" s="4">
        <v>17</v>
      </c>
      <c r="G112" s="4">
        <v>17</v>
      </c>
      <c r="H112" s="4">
        <v>1.5259</v>
      </c>
      <c r="I112" s="4">
        <v>2.4981</v>
      </c>
      <c r="J112">
        <f t="shared" si="0"/>
        <v>0.97219999999999995</v>
      </c>
    </row>
    <row r="113" spans="1:10" x14ac:dyDescent="0.2">
      <c r="A113" s="37">
        <f t="shared" si="6"/>
        <v>6.1199999999999974</v>
      </c>
      <c r="B113" s="1"/>
      <c r="C113" s="12" t="s">
        <v>16</v>
      </c>
      <c r="D113" s="12" t="s">
        <v>17</v>
      </c>
      <c r="E113" s="4">
        <v>1.0133000000000001</v>
      </c>
      <c r="F113" s="4">
        <v>20</v>
      </c>
      <c r="G113" s="4">
        <v>20</v>
      </c>
      <c r="H113" s="4">
        <v>1.5539000000000001</v>
      </c>
      <c r="I113" s="4">
        <v>2.4578000000000002</v>
      </c>
      <c r="J113">
        <f t="shared" si="0"/>
        <v>0.90390000000000015</v>
      </c>
    </row>
    <row r="114" spans="1:10" x14ac:dyDescent="0.2">
      <c r="A114" s="37">
        <f t="shared" si="6"/>
        <v>6.1299999999999972</v>
      </c>
      <c r="B114" s="1" t="s">
        <v>34</v>
      </c>
      <c r="C114" s="12" t="s">
        <v>4</v>
      </c>
      <c r="D114" s="12" t="s">
        <v>5</v>
      </c>
      <c r="E114" s="13">
        <v>1.0467</v>
      </c>
      <c r="F114" s="13">
        <v>23</v>
      </c>
      <c r="G114" s="13">
        <v>23</v>
      </c>
      <c r="H114" s="13">
        <v>1.5542</v>
      </c>
      <c r="I114" s="13">
        <v>2.4144999999999999</v>
      </c>
      <c r="J114" s="3">
        <f t="shared" si="0"/>
        <v>0.86029999999999984</v>
      </c>
    </row>
    <row r="115" spans="1:10" x14ac:dyDescent="0.2">
      <c r="A115" s="37">
        <f t="shared" si="6"/>
        <v>6.139999999999997</v>
      </c>
      <c r="C115" s="12" t="s">
        <v>6</v>
      </c>
      <c r="D115" s="12" t="s">
        <v>7</v>
      </c>
      <c r="E115" s="4">
        <v>1.0522</v>
      </c>
      <c r="F115" s="4">
        <v>26</v>
      </c>
      <c r="G115" s="4">
        <v>26</v>
      </c>
      <c r="H115" s="4">
        <v>1.5431999999999999</v>
      </c>
      <c r="I115" s="4">
        <v>2.3990999999999998</v>
      </c>
      <c r="J115">
        <f t="shared" si="0"/>
        <v>0.85589999999999988</v>
      </c>
    </row>
    <row r="116" spans="1:10" x14ac:dyDescent="0.2">
      <c r="A116" s="37">
        <f t="shared" si="6"/>
        <v>6.1499999999999968</v>
      </c>
      <c r="C116" s="12" t="s">
        <v>8</v>
      </c>
      <c r="D116" s="12" t="s">
        <v>9</v>
      </c>
      <c r="E116" s="4">
        <v>0.94899999999999995</v>
      </c>
      <c r="F116" s="4">
        <v>27</v>
      </c>
      <c r="G116" s="4">
        <v>27</v>
      </c>
      <c r="H116" s="4">
        <v>1.5161</v>
      </c>
      <c r="I116" s="4">
        <v>2.3132999999999999</v>
      </c>
      <c r="J116">
        <f t="shared" si="0"/>
        <v>0.79719999999999991</v>
      </c>
    </row>
    <row r="117" spans="1:10" x14ac:dyDescent="0.2">
      <c r="A117" s="37">
        <f t="shared" si="6"/>
        <v>6.1599999999999966</v>
      </c>
      <c r="C117" s="12" t="s">
        <v>10</v>
      </c>
      <c r="D117" s="12" t="s">
        <v>11</v>
      </c>
      <c r="E117" s="4">
        <v>1.0137</v>
      </c>
      <c r="F117" s="4">
        <v>28</v>
      </c>
      <c r="G117" s="4">
        <v>28</v>
      </c>
      <c r="H117" s="4">
        <v>1.5253000000000001</v>
      </c>
      <c r="I117" s="4">
        <v>2.3982999999999999</v>
      </c>
      <c r="J117">
        <f t="shared" si="0"/>
        <v>0.87299999999999978</v>
      </c>
    </row>
    <row r="118" spans="1:10" x14ac:dyDescent="0.2">
      <c r="A118" s="37">
        <f t="shared" si="6"/>
        <v>6.1699999999999964</v>
      </c>
      <c r="C118" s="12" t="s">
        <v>12</v>
      </c>
      <c r="D118" s="12" t="s">
        <v>13</v>
      </c>
      <c r="E118" s="4">
        <v>1.0181</v>
      </c>
      <c r="F118" s="4">
        <v>29</v>
      </c>
      <c r="G118" s="4">
        <v>29</v>
      </c>
      <c r="H118" s="4">
        <v>1.5658000000000001</v>
      </c>
      <c r="I118" s="4">
        <v>2.4354</v>
      </c>
      <c r="J118">
        <f t="shared" si="0"/>
        <v>0.86959999999999993</v>
      </c>
    </row>
    <row r="119" spans="1:10" x14ac:dyDescent="0.2">
      <c r="A119" s="37">
        <f t="shared" si="6"/>
        <v>6.1799999999999962</v>
      </c>
      <c r="C119" s="12" t="s">
        <v>14</v>
      </c>
      <c r="D119" s="12" t="s">
        <v>15</v>
      </c>
      <c r="E119" s="4">
        <v>1.0322</v>
      </c>
      <c r="F119" s="4">
        <v>30</v>
      </c>
      <c r="G119" s="4">
        <v>30</v>
      </c>
      <c r="H119" s="4">
        <v>1.4867999999999999</v>
      </c>
      <c r="I119" s="4">
        <v>2.3976999999999999</v>
      </c>
      <c r="J119">
        <f t="shared" si="0"/>
        <v>0.91090000000000004</v>
      </c>
    </row>
    <row r="120" spans="1:10" x14ac:dyDescent="0.2">
      <c r="A120" s="37">
        <f t="shared" si="6"/>
        <v>6.1899999999999959</v>
      </c>
      <c r="C120" s="12" t="s">
        <v>16</v>
      </c>
      <c r="D120" s="12" t="s">
        <v>17</v>
      </c>
      <c r="E120" s="4">
        <v>1.0076000000000001</v>
      </c>
      <c r="F120" s="4">
        <v>31</v>
      </c>
      <c r="G120" s="4">
        <v>31</v>
      </c>
      <c r="H120" s="4">
        <v>1.5531999999999999</v>
      </c>
      <c r="I120" s="4">
        <v>2.4216000000000002</v>
      </c>
      <c r="J120">
        <f t="shared" si="0"/>
        <v>0.86840000000000028</v>
      </c>
    </row>
    <row r="121" spans="1:10" x14ac:dyDescent="0.2">
      <c r="A121" s="4" t="s">
        <v>112</v>
      </c>
      <c r="B121" s="4">
        <v>6</v>
      </c>
      <c r="C121" s="4" t="s">
        <v>65</v>
      </c>
      <c r="D121" s="4">
        <v>1.0215000000000001</v>
      </c>
      <c r="E121" s="4">
        <v>32</v>
      </c>
      <c r="F121" s="4">
        <v>32</v>
      </c>
      <c r="G121" s="4">
        <v>32</v>
      </c>
      <c r="H121" s="4">
        <v>1.5515000000000001</v>
      </c>
      <c r="I121" s="4">
        <v>2.4537</v>
      </c>
    </row>
    <row r="122" spans="1:10" x14ac:dyDescent="0.2">
      <c r="B122" s="4">
        <v>6</v>
      </c>
      <c r="C122" s="4" t="s">
        <v>81</v>
      </c>
      <c r="D122" s="4">
        <v>0.99390000000000001</v>
      </c>
      <c r="E122" s="4">
        <v>33</v>
      </c>
      <c r="F122" s="4">
        <v>33</v>
      </c>
      <c r="G122" s="4">
        <v>33</v>
      </c>
      <c r="H122" s="4">
        <v>1.5899000000000001</v>
      </c>
      <c r="I122" s="4">
        <v>2.5165999999999999</v>
      </c>
    </row>
    <row r="123" spans="1:10" x14ac:dyDescent="0.2">
      <c r="B123" s="4">
        <v>6</v>
      </c>
      <c r="C123" s="4" t="s">
        <v>82</v>
      </c>
      <c r="D123" s="4">
        <v>1.0182</v>
      </c>
      <c r="E123" s="4">
        <v>36</v>
      </c>
      <c r="F123" s="4">
        <v>36</v>
      </c>
      <c r="G123" s="4">
        <v>36</v>
      </c>
      <c r="H123" s="4">
        <v>1.5228999999999999</v>
      </c>
      <c r="I123" s="4">
        <v>2.4443000000000001</v>
      </c>
    </row>
    <row r="124" spans="1:10" x14ac:dyDescent="0.2">
      <c r="B124" s="4">
        <v>6</v>
      </c>
      <c r="C124" s="4" t="s">
        <v>83</v>
      </c>
      <c r="D124" s="4">
        <v>1.0071000000000001</v>
      </c>
      <c r="E124" s="4">
        <v>37</v>
      </c>
      <c r="F124" s="4">
        <v>37</v>
      </c>
      <c r="G124" s="4">
        <v>37</v>
      </c>
      <c r="H124" s="4">
        <v>1.5488</v>
      </c>
      <c r="I124" s="4">
        <v>2.4619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Charcoal Counts </vt:lpstr>
      <vt:lpstr>KMD standards</vt:lpstr>
      <vt:lpstr>KMD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Hayes</cp:lastModifiedBy>
  <dcterms:created xsi:type="dcterms:W3CDTF">2018-06-02T17:39:31Z</dcterms:created>
  <dcterms:modified xsi:type="dcterms:W3CDTF">2018-06-02T17:39:31Z</dcterms:modified>
</cp:coreProperties>
</file>